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<sst xmlns="http://schemas.openxmlformats.org/spreadsheetml/2006/main" count="66" uniqueCount="58">
  <si>
    <t>サイズ</t>
  </si>
  <si>
    <t>横</t>
  </si>
  <si>
    <t>縦</t>
  </si>
  <si>
    <t>高さ</t>
  </si>
  <si>
    <t>高</t>
  </si>
  <si>
    <t>横1</t>
  </si>
  <si>
    <t>横2</t>
  </si>
  <si>
    <t>横3</t>
  </si>
  <si>
    <t>横4</t>
  </si>
  <si>
    <t>横5</t>
  </si>
  <si>
    <t>横6</t>
  </si>
  <si>
    <t>横7</t>
  </si>
  <si>
    <t>横8</t>
  </si>
  <si>
    <t>横9</t>
  </si>
  <si>
    <t>横10</t>
  </si>
  <si>
    <t>横11</t>
  </si>
  <si>
    <t>横12</t>
  </si>
  <si>
    <t>横13</t>
  </si>
  <si>
    <t>横14</t>
  </si>
  <si>
    <t>横15</t>
  </si>
  <si>
    <t>横16</t>
  </si>
  <si>
    <t>縦1</t>
  </si>
  <si>
    <t>縦2</t>
  </si>
  <si>
    <t>縦3</t>
  </si>
  <si>
    <t>縦4</t>
  </si>
  <si>
    <t>縦5</t>
  </si>
  <si>
    <t>縦6</t>
  </si>
  <si>
    <t>縦7</t>
  </si>
  <si>
    <t>縦8</t>
  </si>
  <si>
    <t>縦9</t>
  </si>
  <si>
    <t>縦10</t>
  </si>
  <si>
    <t>縦11</t>
  </si>
  <si>
    <t>縦12</t>
  </si>
  <si>
    <t>縦13</t>
  </si>
  <si>
    <t>縦14</t>
  </si>
  <si>
    <t>縦15</t>
  </si>
  <si>
    <t>縦16</t>
  </si>
  <si>
    <t>高1</t>
  </si>
  <si>
    <t>高2</t>
  </si>
  <si>
    <t>高3</t>
  </si>
  <si>
    <t>高4</t>
  </si>
  <si>
    <t>高5</t>
  </si>
  <si>
    <t>高6</t>
  </si>
  <si>
    <t>高7</t>
  </si>
  <si>
    <t>高8</t>
  </si>
  <si>
    <t>高9</t>
  </si>
  <si>
    <t>高10</t>
  </si>
  <si>
    <t>高11</t>
  </si>
  <si>
    <t>高12</t>
  </si>
  <si>
    <t>高13</t>
  </si>
  <si>
    <t>高14</t>
  </si>
  <si>
    <t>高15</t>
  </si>
  <si>
    <t>高16</t>
  </si>
  <si>
    <t>最終</t>
  </si>
  <si>
    <t>送料</t>
  </si>
  <si>
    <t>SS</t>
  </si>
  <si>
    <t>規格外</t>
  </si>
  <si>
    <t>出品不可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</si>
</sst>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1.0"/>
      <color theme="1"/>
      <name val="Yu gothic"/>
    </font>
    <font>
      <color theme="1"/>
      <name val="Calibri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B4C6E7"/>
        <bgColor rgb="FFB4C6E7"/>
      </patternFill>
    </fill>
  </fills>
  <borders count="4">
    <border/>
    <border>
      <left/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1" fillId="0" fontId="1" numFmtId="0" xfId="0" applyAlignment="1" applyBorder="1" applyFont="1">
      <alignment horizontal="left"/>
    </xf>
    <xf borderId="0" fillId="2" fontId="2" numFmtId="0" xfId="0" applyFill="1" applyFont="1"/>
    <xf borderId="2" fillId="2" fontId="1" numFmtId="0" xfId="0" applyAlignment="1" applyBorder="1" applyFont="1">
      <alignment horizontal="center" vertical="center"/>
    </xf>
    <xf borderId="3" fillId="2" fontId="1" numFmtId="0" xfId="0" applyAlignment="1" applyBorder="1" applyFont="1">
      <alignment horizontal="center" vertical="center"/>
    </xf>
    <xf borderId="2" fillId="3" fontId="1" numFmtId="0" xfId="0" applyAlignment="1" applyBorder="1" applyFill="1" applyFont="1">
      <alignment horizontal="center" vertical="center"/>
    </xf>
    <xf borderId="0" fillId="0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center" vertical="center"/>
    </xf>
    <xf borderId="0" fillId="0" fontId="2" numFmtId="0" xfId="0" applyFont="1"/>
    <xf borderId="0" fillId="0" fontId="1" numFmtId="0" xfId="0" applyAlignment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8" width="8.71"/>
    <col customWidth="1" min="9" max="10" width="9.0"/>
    <col customWidth="1" min="11" max="11" width="5.43"/>
    <col customWidth="1" hidden="1" min="12" max="56" width="5.43"/>
    <col customWidth="1" hidden="1" min="57" max="57" width="8.57"/>
    <col customWidth="1" hidden="1" min="58" max="59" width="5.0"/>
    <col customWidth="1" min="60" max="60" width="16.29"/>
    <col customWidth="1" min="61" max="61" width="9.57"/>
    <col customWidth="1" min="62" max="67" width="8.71"/>
  </cols>
  <sheetData>
    <row r="1" ht="18.75" customHeight="1">
      <c r="A1" s="1" t="s">
        <v>0</v>
      </c>
      <c r="B1" s="1" t="s">
        <v>1</v>
      </c>
      <c r="C1" s="1" t="s">
        <v>2</v>
      </c>
      <c r="D1" s="1" t="s">
        <v>3</v>
      </c>
      <c r="E1" s="2"/>
      <c r="F1" s="3" t="s">
        <v>1</v>
      </c>
      <c r="G1" s="3" t="s">
        <v>2</v>
      </c>
      <c r="H1" s="3" t="s">
        <v>4</v>
      </c>
      <c r="I1" s="4" t="s">
        <v>1</v>
      </c>
      <c r="J1" s="4" t="s">
        <v>2</v>
      </c>
      <c r="K1" s="4" t="s">
        <v>4</v>
      </c>
      <c r="L1" s="5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5" t="s">
        <v>10</v>
      </c>
      <c r="R1" s="5" t="s">
        <v>11</v>
      </c>
      <c r="S1" s="5" t="s">
        <v>12</v>
      </c>
      <c r="T1" s="5" t="s">
        <v>13</v>
      </c>
      <c r="U1" s="5" t="s">
        <v>14</v>
      </c>
      <c r="V1" s="5" t="s">
        <v>15</v>
      </c>
      <c r="W1" s="5" t="s">
        <v>16</v>
      </c>
      <c r="X1" s="5" t="s">
        <v>17</v>
      </c>
      <c r="Y1" s="5" t="s">
        <v>18</v>
      </c>
      <c r="Z1" s="5" t="s">
        <v>19</v>
      </c>
      <c r="AA1" s="5" t="s">
        <v>20</v>
      </c>
      <c r="AB1" s="5" t="s">
        <v>21</v>
      </c>
      <c r="AC1" s="5" t="s">
        <v>22</v>
      </c>
      <c r="AD1" s="5" t="s">
        <v>23</v>
      </c>
      <c r="AE1" s="5" t="s">
        <v>24</v>
      </c>
      <c r="AF1" s="5" t="s">
        <v>25</v>
      </c>
      <c r="AG1" s="5" t="s">
        <v>26</v>
      </c>
      <c r="AH1" s="5" t="s">
        <v>27</v>
      </c>
      <c r="AI1" s="5" t="s">
        <v>28</v>
      </c>
      <c r="AJ1" s="5" t="s">
        <v>29</v>
      </c>
      <c r="AK1" s="5" t="s">
        <v>30</v>
      </c>
      <c r="AL1" s="5" t="s">
        <v>31</v>
      </c>
      <c r="AM1" s="5" t="s">
        <v>32</v>
      </c>
      <c r="AN1" s="5" t="s">
        <v>33</v>
      </c>
      <c r="AO1" s="5" t="s">
        <v>34</v>
      </c>
      <c r="AP1" s="5" t="s">
        <v>35</v>
      </c>
      <c r="AQ1" s="5" t="s">
        <v>36</v>
      </c>
      <c r="AR1" s="5" t="s">
        <v>37</v>
      </c>
      <c r="AS1" s="5" t="s">
        <v>38</v>
      </c>
      <c r="AT1" s="5" t="s">
        <v>39</v>
      </c>
      <c r="AU1" s="5" t="s">
        <v>40</v>
      </c>
      <c r="AV1" s="5" t="s">
        <v>41</v>
      </c>
      <c r="AW1" s="5" t="s">
        <v>42</v>
      </c>
      <c r="AX1" s="5" t="s">
        <v>43</v>
      </c>
      <c r="AY1" s="5" t="s">
        <v>44</v>
      </c>
      <c r="AZ1" s="5" t="s">
        <v>45</v>
      </c>
      <c r="BA1" s="5" t="s">
        <v>46</v>
      </c>
      <c r="BB1" s="5" t="s">
        <v>47</v>
      </c>
      <c r="BC1" s="5" t="s">
        <v>48</v>
      </c>
      <c r="BD1" s="5" t="s">
        <v>49</v>
      </c>
      <c r="BE1" s="5" t="s">
        <v>50</v>
      </c>
      <c r="BF1" s="5" t="s">
        <v>51</v>
      </c>
      <c r="BG1" s="5" t="s">
        <v>52</v>
      </c>
      <c r="BH1" s="4" t="s">
        <v>53</v>
      </c>
      <c r="BI1" s="6" t="s">
        <v>54</v>
      </c>
      <c r="BK1" s="1"/>
      <c r="BL1" s="1"/>
      <c r="BM1" s="1"/>
      <c r="BN1" s="1"/>
      <c r="BO1" s="1"/>
    </row>
    <row r="2" ht="18.75" customHeight="1">
      <c r="A2" s="1" t="s">
        <v>55</v>
      </c>
      <c r="B2" s="1">
        <v>292.0</v>
      </c>
      <c r="C2" s="1">
        <v>205.0</v>
      </c>
      <c r="D2" s="1">
        <v>17.0</v>
      </c>
      <c r="F2" s="7">
        <v>55.6</v>
      </c>
      <c r="G2" s="7">
        <v>34.4</v>
      </c>
      <c r="H2" s="7">
        <v>27.2</v>
      </c>
      <c r="I2" s="8">
        <f t="shared" ref="I2:K2" si="1">F2*10</f>
        <v>556</v>
      </c>
      <c r="J2" s="8">
        <f t="shared" si="1"/>
        <v>344</v>
      </c>
      <c r="K2" s="8">
        <f t="shared" si="1"/>
        <v>272</v>
      </c>
      <c r="L2" s="9">
        <f t="shared" ref="L2:L30" si="3">IF($I2&lt;211, 1, 0)</f>
        <v>0</v>
      </c>
      <c r="M2" s="9">
        <f t="shared" ref="M2:M30" si="4">IF($I2&lt;=265, 2, 0)</f>
        <v>0</v>
      </c>
      <c r="N2" s="9">
        <f t="shared" ref="N2:N30" si="5">IF($I2&lt;=265, 3, 0)</f>
        <v>0</v>
      </c>
      <c r="O2" s="9">
        <f t="shared" ref="O2:O30" si="6">IF($I2&lt;=306, 4, 0)</f>
        <v>0</v>
      </c>
      <c r="P2" s="9">
        <f t="shared" ref="P2:P30" si="7">IF($I2&lt;=366, 5, 0)</f>
        <v>0</v>
      </c>
      <c r="Q2" s="9">
        <f t="shared" ref="Q2:Q30" si="8">IF($I2&lt;=381, 6, 0)</f>
        <v>0</v>
      </c>
      <c r="R2" s="9">
        <f t="shared" ref="R2:R30" si="9">IF($I2&lt;=451, 7, 0)</f>
        <v>0</v>
      </c>
      <c r="S2" s="9">
        <f t="shared" ref="S2:S30" si="10">IF($I2&lt;=495, 8, 0)</f>
        <v>0</v>
      </c>
      <c r="T2" s="9">
        <f t="shared" ref="T2:T30" si="11">IF($I2&lt;=340, 9, 0)</f>
        <v>0</v>
      </c>
      <c r="U2" s="9">
        <f t="shared" ref="U2:U30" si="12">IF($I2&lt;=451, 10, 0)</f>
        <v>0</v>
      </c>
      <c r="V2" s="9">
        <f t="shared" ref="V2:V30" si="13">IF($I2&lt;=585, 11, 0)</f>
        <v>11</v>
      </c>
      <c r="W2" s="9">
        <f t="shared" ref="W2:W30" si="14">IF($I2&lt;=596, 12, 0)</f>
        <v>12</v>
      </c>
      <c r="X2" s="9">
        <f t="shared" ref="X2:X30" si="15">IF($I2&lt;=605, 13, 0)</f>
        <v>13</v>
      </c>
      <c r="Y2" s="9">
        <f t="shared" ref="Y2:Y30" si="16">IF($I2&lt;=646, 14, 0)</f>
        <v>14</v>
      </c>
      <c r="Z2" s="9">
        <f t="shared" ref="Z2:Z30" si="17">IF($I2&gt;646, 15, 0)</f>
        <v>0</v>
      </c>
      <c r="AA2" s="9">
        <f t="shared" ref="AA2:AA30" si="18">IF($I2&lt;=292, 16, 0)</f>
        <v>0</v>
      </c>
      <c r="AB2" s="9">
        <f t="shared" ref="AB2:AB30" si="19">IF($J2&lt;=151, 1, 0)</f>
        <v>0</v>
      </c>
      <c r="AC2" s="9">
        <f t="shared" ref="AC2:AC30" si="20">IF($J2&lt;=175, 2, 0)</f>
        <v>0</v>
      </c>
      <c r="AD2" s="9">
        <f t="shared" ref="AD2:AD30" si="21">IF($J2&lt;=225, 3, 0)</f>
        <v>0</v>
      </c>
      <c r="AE2" s="9">
        <f t="shared" ref="AE2:AE30" si="22">IF($J2&lt;=226, 4, 0)</f>
        <v>0</v>
      </c>
      <c r="AF2" s="9">
        <f t="shared" ref="AF2:AF30" si="23">IF($J2&lt;=256, 5, 0)</f>
        <v>0</v>
      </c>
      <c r="AG2" s="9">
        <f t="shared" ref="AG2:AG30" si="24">IF($J2&lt;=268, 6, 0)</f>
        <v>0</v>
      </c>
      <c r="AH2" s="9">
        <f t="shared" ref="AH2:AH30" si="25">IF($J2&lt;=331, 7, 0)</f>
        <v>0</v>
      </c>
      <c r="AI2" s="9">
        <f t="shared" ref="AI2:AI30" si="26">IF($J2&lt;=325, 8, 0)</f>
        <v>0</v>
      </c>
      <c r="AJ2" s="9">
        <f t="shared" ref="AJ2:AJ30" si="27">IF($J2&lt;=295, 9, 0)</f>
        <v>0</v>
      </c>
      <c r="AK2" s="9">
        <f t="shared" ref="AK2:AK30" si="28">IF($J2&lt;=331, 10, 0)</f>
        <v>0</v>
      </c>
      <c r="AL2" s="9">
        <f t="shared" ref="AL2:AL30" si="29">IF($J2&lt;=385, 11, 0)</f>
        <v>11</v>
      </c>
      <c r="AM2" s="9">
        <f t="shared" ref="AM2:AM30" si="30">IF($J2&lt;=396, 12, 0)</f>
        <v>12</v>
      </c>
      <c r="AN2" s="9">
        <f t="shared" ref="AN2:AN30" si="31">IF($J2&lt;=405, 13, 0)</f>
        <v>13</v>
      </c>
      <c r="AO2" s="9">
        <f t="shared" ref="AO2:AO30" si="32">IF($J2&lt;=406, 14, 0)</f>
        <v>14</v>
      </c>
      <c r="AP2" s="9">
        <f t="shared" ref="AP2:AP30" si="33">IF($J2&gt;=407, 15, 0)</f>
        <v>0</v>
      </c>
      <c r="AQ2" s="9">
        <f t="shared" ref="AQ2:AQ30" si="34">IF($J2&lt;=205, 16, 0)</f>
        <v>0</v>
      </c>
      <c r="AR2" s="9">
        <f t="shared" ref="AR2:AR30" si="35">IF($K2&lt;=75, 1, 0)</f>
        <v>0</v>
      </c>
      <c r="AS2" s="9">
        <f t="shared" ref="AS2:AS30" si="36">IF($K2&lt;=125, 2, 0)</f>
        <v>0</v>
      </c>
      <c r="AT2" s="9">
        <f t="shared" ref="AT2:AT30" si="37">IF($K2&lt;=75, 3, 0)</f>
        <v>0</v>
      </c>
      <c r="AU2" s="9">
        <f t="shared" ref="AU2:AU30" si="38">IF($K2&lt;=240, 4, 0)</f>
        <v>0</v>
      </c>
      <c r="AV2" s="9">
        <f t="shared" ref="AV2:AV30" si="39">IF($K2&lt;=143, 5, 0)</f>
        <v>0</v>
      </c>
      <c r="AW2" s="9">
        <f t="shared" ref="AW2:AW30" si="40">IF($K2&lt;=94, 6, 0)</f>
        <v>0</v>
      </c>
      <c r="AX2" s="9">
        <f t="shared" ref="AX2:AX30" si="41">IF($K2&lt;=181, 7, 0)</f>
        <v>0</v>
      </c>
      <c r="AY2" s="9">
        <f t="shared" ref="AY2:AY30" si="42">IF($K2&lt;=95, 8, 0)</f>
        <v>0</v>
      </c>
      <c r="AZ2" s="9">
        <f t="shared" ref="AZ2:AZ30" si="43">IF($K2&lt;=295, 9, 0)</f>
        <v>9</v>
      </c>
      <c r="BA2" s="9">
        <f t="shared" ref="BA2:BA30" si="44">IF($K2&lt;=274, 10, 0)</f>
        <v>10</v>
      </c>
      <c r="BB2" s="9">
        <f t="shared" ref="BB2:BB30" si="45">IF($K2&lt;=195, 11, 0)</f>
        <v>0</v>
      </c>
      <c r="BC2" s="9">
        <f t="shared" ref="BC2:BC30" si="46">IF($K2&lt;=244, 12, 0)</f>
        <v>0</v>
      </c>
      <c r="BD2" s="9">
        <f t="shared" ref="BD2:BD30" si="47">IF($K2&lt;=355, 13, 0)</f>
        <v>13</v>
      </c>
      <c r="BE2" s="9">
        <f t="shared" ref="BE2:BE30" si="48">IF($K2&lt;=254, 14, 0)</f>
        <v>0</v>
      </c>
      <c r="BF2" s="9">
        <f t="shared" ref="BF2:BF30" si="49">IF($K2&gt;356, 15, 0)</f>
        <v>0</v>
      </c>
      <c r="BG2" s="9">
        <f t="shared" ref="BG2:BG30" si="50">IF($K2&lt;=17, 16, 0)</f>
        <v>0</v>
      </c>
      <c r="BH2" s="9">
        <f t="shared" ref="BH2:BH30" si="51">IF(COUNTIF($L2:$BG2,15)&gt;0,"サイズオーバー",IF(COUNTIF($L2:$BG2,16)=3,"SS",IF(COUNTIF($L2:$BG2,1)=3,60,IF(COUNTIF($L2:$BG2,2)=3,60,IF(COUNTIF($L2:$BG2,3)=3,60,IF(COUNTIF($L2:$BG2,4)=3,80,IF(COUNTIF($L2:$BG2,5)=3,80,IF(COUNTIF($L2:$BG2,6)=3,80,IF(COUNTIF($L2:$BG2,7)=3,100,IF(COUNTIF($L2:$BG2,8)=3,100,IF(COUNTIF($L2:$BG2,9)=3,100,IF(COUNTIF($L2:$BG2,10)=3,120,IF(COUNTIF($L2:$BG2,11)=3,120,IF(COUNTIF($L2:$BG2,12)=3,140,IF(COUNTIF($L2:$BG2,13)=3,140,IF(COUNTIF($L2:$BG2,14)=3,140,"サイズオーバー"))))))))))))))))</f>
        <v>140</v>
      </c>
      <c r="BI2" s="10">
        <f t="array" ref="BI2">IFS(BH2="SS",$B$20,BH2=60,$B$21,BH2=80,$B$22,BH2=100,$B$23,BH2=120,$B$24,BH2=140,$B$25,BH2="サイズオーバー",$B$26)</f>
        <v>1477</v>
      </c>
      <c r="BK2" s="1"/>
      <c r="BL2" s="1"/>
      <c r="BM2" s="1"/>
      <c r="BN2" s="1"/>
      <c r="BO2" s="1"/>
    </row>
    <row r="3" ht="18.75" customHeight="1">
      <c r="A3" s="11">
        <v>60.0</v>
      </c>
      <c r="B3" s="11">
        <v>211.0</v>
      </c>
      <c r="C3" s="11">
        <v>151.0</v>
      </c>
      <c r="D3" s="1">
        <v>75.0</v>
      </c>
      <c r="F3" s="7">
        <v>36.4</v>
      </c>
      <c r="G3" s="7">
        <v>8.4</v>
      </c>
      <c r="H3" s="7">
        <v>8.0</v>
      </c>
      <c r="I3" s="8">
        <f t="shared" ref="I3:K3" si="2">F3*10</f>
        <v>364</v>
      </c>
      <c r="J3" s="8">
        <f t="shared" si="2"/>
        <v>84</v>
      </c>
      <c r="K3" s="8">
        <f t="shared" si="2"/>
        <v>80</v>
      </c>
      <c r="L3" s="9">
        <f t="shared" si="3"/>
        <v>0</v>
      </c>
      <c r="M3" s="9">
        <f t="shared" si="4"/>
        <v>0</v>
      </c>
      <c r="N3" s="9">
        <f t="shared" si="5"/>
        <v>0</v>
      </c>
      <c r="O3" s="9">
        <f t="shared" si="6"/>
        <v>0</v>
      </c>
      <c r="P3" s="9">
        <f t="shared" si="7"/>
        <v>5</v>
      </c>
      <c r="Q3" s="9">
        <f t="shared" si="8"/>
        <v>6</v>
      </c>
      <c r="R3" s="9">
        <f t="shared" si="9"/>
        <v>7</v>
      </c>
      <c r="S3" s="9">
        <f t="shared" si="10"/>
        <v>8</v>
      </c>
      <c r="T3" s="9">
        <f t="shared" si="11"/>
        <v>0</v>
      </c>
      <c r="U3" s="9">
        <f t="shared" si="12"/>
        <v>10</v>
      </c>
      <c r="V3" s="9">
        <f t="shared" si="13"/>
        <v>11</v>
      </c>
      <c r="W3" s="9">
        <f t="shared" si="14"/>
        <v>12</v>
      </c>
      <c r="X3" s="9">
        <f t="shared" si="15"/>
        <v>13</v>
      </c>
      <c r="Y3" s="9">
        <f t="shared" si="16"/>
        <v>14</v>
      </c>
      <c r="Z3" s="9">
        <f t="shared" si="17"/>
        <v>0</v>
      </c>
      <c r="AA3" s="9">
        <f t="shared" si="18"/>
        <v>0</v>
      </c>
      <c r="AB3" s="9">
        <f t="shared" si="19"/>
        <v>1</v>
      </c>
      <c r="AC3" s="9">
        <f t="shared" si="20"/>
        <v>2</v>
      </c>
      <c r="AD3" s="9">
        <f t="shared" si="21"/>
        <v>3</v>
      </c>
      <c r="AE3" s="9">
        <f t="shared" si="22"/>
        <v>4</v>
      </c>
      <c r="AF3" s="9">
        <f t="shared" si="23"/>
        <v>5</v>
      </c>
      <c r="AG3" s="9">
        <f t="shared" si="24"/>
        <v>6</v>
      </c>
      <c r="AH3" s="9">
        <f t="shared" si="25"/>
        <v>7</v>
      </c>
      <c r="AI3" s="9">
        <f t="shared" si="26"/>
        <v>8</v>
      </c>
      <c r="AJ3" s="9">
        <f t="shared" si="27"/>
        <v>9</v>
      </c>
      <c r="AK3" s="9">
        <f t="shared" si="28"/>
        <v>10</v>
      </c>
      <c r="AL3" s="9">
        <f t="shared" si="29"/>
        <v>11</v>
      </c>
      <c r="AM3" s="9">
        <f t="shared" si="30"/>
        <v>12</v>
      </c>
      <c r="AN3" s="9">
        <f t="shared" si="31"/>
        <v>13</v>
      </c>
      <c r="AO3" s="9">
        <f t="shared" si="32"/>
        <v>14</v>
      </c>
      <c r="AP3" s="9">
        <f t="shared" si="33"/>
        <v>0</v>
      </c>
      <c r="AQ3" s="9">
        <f t="shared" si="34"/>
        <v>16</v>
      </c>
      <c r="AR3" s="9">
        <f t="shared" si="35"/>
        <v>0</v>
      </c>
      <c r="AS3" s="9">
        <f t="shared" si="36"/>
        <v>2</v>
      </c>
      <c r="AT3" s="9">
        <f t="shared" si="37"/>
        <v>0</v>
      </c>
      <c r="AU3" s="9">
        <f t="shared" si="38"/>
        <v>4</v>
      </c>
      <c r="AV3" s="9">
        <f t="shared" si="39"/>
        <v>5</v>
      </c>
      <c r="AW3" s="9">
        <f t="shared" si="40"/>
        <v>6</v>
      </c>
      <c r="AX3" s="9">
        <f t="shared" si="41"/>
        <v>7</v>
      </c>
      <c r="AY3" s="9">
        <f t="shared" si="42"/>
        <v>8</v>
      </c>
      <c r="AZ3" s="9">
        <f t="shared" si="43"/>
        <v>9</v>
      </c>
      <c r="BA3" s="9">
        <f t="shared" si="44"/>
        <v>10</v>
      </c>
      <c r="BB3" s="9">
        <f t="shared" si="45"/>
        <v>11</v>
      </c>
      <c r="BC3" s="9">
        <f t="shared" si="46"/>
        <v>12</v>
      </c>
      <c r="BD3" s="9">
        <f t="shared" si="47"/>
        <v>13</v>
      </c>
      <c r="BE3" s="9">
        <f t="shared" si="48"/>
        <v>14</v>
      </c>
      <c r="BF3" s="9">
        <f t="shared" si="49"/>
        <v>0</v>
      </c>
      <c r="BG3" s="9">
        <f t="shared" si="50"/>
        <v>0</v>
      </c>
      <c r="BH3" s="9">
        <f t="shared" si="51"/>
        <v>80</v>
      </c>
      <c r="BI3" s="10">
        <f t="array" ref="BI3">IFS(BH3="SS",$B$20,BH3=60,$B$21,BH3=80,$B$22,BH3=100,$B$23,BH3=120,$B$24,BH3=140,$B$25,BH3="サイズオーバー",$B$26)</f>
        <v>968</v>
      </c>
      <c r="BK3" s="1"/>
      <c r="BL3" s="11"/>
      <c r="BM3" s="11"/>
      <c r="BN3" s="11"/>
      <c r="BO3" s="1"/>
    </row>
    <row r="4" ht="18.75" customHeight="1">
      <c r="A4" s="1">
        <v>60.0</v>
      </c>
      <c r="B4" s="1">
        <v>265.0</v>
      </c>
      <c r="C4" s="1">
        <v>175.0</v>
      </c>
      <c r="D4" s="1">
        <v>125.0</v>
      </c>
      <c r="F4" s="7">
        <v>14.3</v>
      </c>
      <c r="G4" s="7">
        <v>9.9</v>
      </c>
      <c r="H4" s="7">
        <v>9.8</v>
      </c>
      <c r="I4" s="8">
        <f t="shared" ref="I4:K4" si="52">F4*10</f>
        <v>143</v>
      </c>
      <c r="J4" s="8">
        <f t="shared" si="52"/>
        <v>99</v>
      </c>
      <c r="K4" s="8">
        <f t="shared" si="52"/>
        <v>98</v>
      </c>
      <c r="L4" s="9">
        <f t="shared" si="3"/>
        <v>1</v>
      </c>
      <c r="M4" s="9">
        <f t="shared" si="4"/>
        <v>2</v>
      </c>
      <c r="N4" s="9">
        <f t="shared" si="5"/>
        <v>3</v>
      </c>
      <c r="O4" s="9">
        <f t="shared" si="6"/>
        <v>4</v>
      </c>
      <c r="P4" s="9">
        <f t="shared" si="7"/>
        <v>5</v>
      </c>
      <c r="Q4" s="9">
        <f t="shared" si="8"/>
        <v>6</v>
      </c>
      <c r="R4" s="9">
        <f t="shared" si="9"/>
        <v>7</v>
      </c>
      <c r="S4" s="9">
        <f t="shared" si="10"/>
        <v>8</v>
      </c>
      <c r="T4" s="9">
        <f t="shared" si="11"/>
        <v>9</v>
      </c>
      <c r="U4" s="9">
        <f t="shared" si="12"/>
        <v>10</v>
      </c>
      <c r="V4" s="9">
        <f t="shared" si="13"/>
        <v>11</v>
      </c>
      <c r="W4" s="9">
        <f t="shared" si="14"/>
        <v>12</v>
      </c>
      <c r="X4" s="9">
        <f t="shared" si="15"/>
        <v>13</v>
      </c>
      <c r="Y4" s="9">
        <f t="shared" si="16"/>
        <v>14</v>
      </c>
      <c r="Z4" s="9">
        <f t="shared" si="17"/>
        <v>0</v>
      </c>
      <c r="AA4" s="9">
        <f t="shared" si="18"/>
        <v>16</v>
      </c>
      <c r="AB4" s="9">
        <f t="shared" si="19"/>
        <v>1</v>
      </c>
      <c r="AC4" s="9">
        <f t="shared" si="20"/>
        <v>2</v>
      </c>
      <c r="AD4" s="9">
        <f t="shared" si="21"/>
        <v>3</v>
      </c>
      <c r="AE4" s="9">
        <f t="shared" si="22"/>
        <v>4</v>
      </c>
      <c r="AF4" s="9">
        <f t="shared" si="23"/>
        <v>5</v>
      </c>
      <c r="AG4" s="9">
        <f t="shared" si="24"/>
        <v>6</v>
      </c>
      <c r="AH4" s="9">
        <f t="shared" si="25"/>
        <v>7</v>
      </c>
      <c r="AI4" s="9">
        <f t="shared" si="26"/>
        <v>8</v>
      </c>
      <c r="AJ4" s="9">
        <f t="shared" si="27"/>
        <v>9</v>
      </c>
      <c r="AK4" s="9">
        <f t="shared" si="28"/>
        <v>10</v>
      </c>
      <c r="AL4" s="9">
        <f t="shared" si="29"/>
        <v>11</v>
      </c>
      <c r="AM4" s="9">
        <f t="shared" si="30"/>
        <v>12</v>
      </c>
      <c r="AN4" s="9">
        <f t="shared" si="31"/>
        <v>13</v>
      </c>
      <c r="AO4" s="9">
        <f t="shared" si="32"/>
        <v>14</v>
      </c>
      <c r="AP4" s="9">
        <f t="shared" si="33"/>
        <v>0</v>
      </c>
      <c r="AQ4" s="9">
        <f t="shared" si="34"/>
        <v>16</v>
      </c>
      <c r="AR4" s="9">
        <f t="shared" si="35"/>
        <v>0</v>
      </c>
      <c r="AS4" s="9">
        <f t="shared" si="36"/>
        <v>2</v>
      </c>
      <c r="AT4" s="9">
        <f t="shared" si="37"/>
        <v>0</v>
      </c>
      <c r="AU4" s="9">
        <f t="shared" si="38"/>
        <v>4</v>
      </c>
      <c r="AV4" s="9">
        <f t="shared" si="39"/>
        <v>5</v>
      </c>
      <c r="AW4" s="9">
        <f t="shared" si="40"/>
        <v>0</v>
      </c>
      <c r="AX4" s="9">
        <f t="shared" si="41"/>
        <v>7</v>
      </c>
      <c r="AY4" s="9">
        <f t="shared" si="42"/>
        <v>0</v>
      </c>
      <c r="AZ4" s="9">
        <f t="shared" si="43"/>
        <v>9</v>
      </c>
      <c r="BA4" s="9">
        <f t="shared" si="44"/>
        <v>10</v>
      </c>
      <c r="BB4" s="9">
        <f t="shared" si="45"/>
        <v>11</v>
      </c>
      <c r="BC4" s="9">
        <f t="shared" si="46"/>
        <v>12</v>
      </c>
      <c r="BD4" s="9">
        <f t="shared" si="47"/>
        <v>13</v>
      </c>
      <c r="BE4" s="9">
        <f t="shared" si="48"/>
        <v>14</v>
      </c>
      <c r="BF4" s="9">
        <f t="shared" si="49"/>
        <v>0</v>
      </c>
      <c r="BG4" s="9">
        <f t="shared" si="50"/>
        <v>0</v>
      </c>
      <c r="BH4" s="9">
        <f t="shared" si="51"/>
        <v>60</v>
      </c>
      <c r="BI4" s="10">
        <f t="array" ref="BI4">IFS(BH4="SS",$B$20,BH4=60,$B$21,BH4=80,$B$22,BH4=100,$B$23,BH4=120,$B$24,BH4=140,$B$25,BH4="サイズオーバー",$B$26)</f>
        <v>847</v>
      </c>
      <c r="BK4" s="1"/>
      <c r="BL4" s="1"/>
      <c r="BM4" s="1"/>
      <c r="BN4" s="1"/>
      <c r="BO4" s="1"/>
    </row>
    <row r="5" ht="18.75" customHeight="1">
      <c r="A5" s="1">
        <v>60.0</v>
      </c>
      <c r="B5" s="1">
        <v>265.0</v>
      </c>
      <c r="C5" s="1">
        <v>225.0</v>
      </c>
      <c r="D5" s="1">
        <v>75.0</v>
      </c>
      <c r="F5" s="7">
        <v>27.0</v>
      </c>
      <c r="G5" s="7">
        <v>26.0</v>
      </c>
      <c r="H5" s="7">
        <v>7.4</v>
      </c>
      <c r="I5" s="8">
        <f t="shared" ref="I5:K5" si="53">F5*10</f>
        <v>270</v>
      </c>
      <c r="J5" s="8">
        <f t="shared" si="53"/>
        <v>260</v>
      </c>
      <c r="K5" s="8">
        <f t="shared" si="53"/>
        <v>74</v>
      </c>
      <c r="L5" s="9">
        <f t="shared" si="3"/>
        <v>0</v>
      </c>
      <c r="M5" s="9">
        <f t="shared" si="4"/>
        <v>0</v>
      </c>
      <c r="N5" s="9">
        <f t="shared" si="5"/>
        <v>0</v>
      </c>
      <c r="O5" s="9">
        <f t="shared" si="6"/>
        <v>4</v>
      </c>
      <c r="P5" s="9">
        <f t="shared" si="7"/>
        <v>5</v>
      </c>
      <c r="Q5" s="9">
        <f t="shared" si="8"/>
        <v>6</v>
      </c>
      <c r="R5" s="9">
        <f t="shared" si="9"/>
        <v>7</v>
      </c>
      <c r="S5" s="9">
        <f t="shared" si="10"/>
        <v>8</v>
      </c>
      <c r="T5" s="9">
        <f t="shared" si="11"/>
        <v>9</v>
      </c>
      <c r="U5" s="9">
        <f t="shared" si="12"/>
        <v>10</v>
      </c>
      <c r="V5" s="9">
        <f t="shared" si="13"/>
        <v>11</v>
      </c>
      <c r="W5" s="9">
        <f t="shared" si="14"/>
        <v>12</v>
      </c>
      <c r="X5" s="9">
        <f t="shared" si="15"/>
        <v>13</v>
      </c>
      <c r="Y5" s="9">
        <f t="shared" si="16"/>
        <v>14</v>
      </c>
      <c r="Z5" s="9">
        <f t="shared" si="17"/>
        <v>0</v>
      </c>
      <c r="AA5" s="9">
        <f t="shared" si="18"/>
        <v>16</v>
      </c>
      <c r="AB5" s="9">
        <f t="shared" si="19"/>
        <v>0</v>
      </c>
      <c r="AC5" s="9">
        <f t="shared" si="20"/>
        <v>0</v>
      </c>
      <c r="AD5" s="9">
        <f t="shared" si="21"/>
        <v>0</v>
      </c>
      <c r="AE5" s="9">
        <f t="shared" si="22"/>
        <v>0</v>
      </c>
      <c r="AF5" s="9">
        <f t="shared" si="23"/>
        <v>0</v>
      </c>
      <c r="AG5" s="9">
        <f t="shared" si="24"/>
        <v>6</v>
      </c>
      <c r="AH5" s="9">
        <f t="shared" si="25"/>
        <v>7</v>
      </c>
      <c r="AI5" s="9">
        <f t="shared" si="26"/>
        <v>8</v>
      </c>
      <c r="AJ5" s="9">
        <f t="shared" si="27"/>
        <v>9</v>
      </c>
      <c r="AK5" s="9">
        <f t="shared" si="28"/>
        <v>10</v>
      </c>
      <c r="AL5" s="9">
        <f t="shared" si="29"/>
        <v>11</v>
      </c>
      <c r="AM5" s="9">
        <f t="shared" si="30"/>
        <v>12</v>
      </c>
      <c r="AN5" s="9">
        <f t="shared" si="31"/>
        <v>13</v>
      </c>
      <c r="AO5" s="9">
        <f t="shared" si="32"/>
        <v>14</v>
      </c>
      <c r="AP5" s="9">
        <f t="shared" si="33"/>
        <v>0</v>
      </c>
      <c r="AQ5" s="9">
        <f t="shared" si="34"/>
        <v>0</v>
      </c>
      <c r="AR5" s="9">
        <f t="shared" si="35"/>
        <v>1</v>
      </c>
      <c r="AS5" s="9">
        <f t="shared" si="36"/>
        <v>2</v>
      </c>
      <c r="AT5" s="9">
        <f t="shared" si="37"/>
        <v>3</v>
      </c>
      <c r="AU5" s="9">
        <f t="shared" si="38"/>
        <v>4</v>
      </c>
      <c r="AV5" s="9">
        <f t="shared" si="39"/>
        <v>5</v>
      </c>
      <c r="AW5" s="9">
        <f t="shared" si="40"/>
        <v>6</v>
      </c>
      <c r="AX5" s="9">
        <f t="shared" si="41"/>
        <v>7</v>
      </c>
      <c r="AY5" s="9">
        <f t="shared" si="42"/>
        <v>8</v>
      </c>
      <c r="AZ5" s="9">
        <f t="shared" si="43"/>
        <v>9</v>
      </c>
      <c r="BA5" s="9">
        <f t="shared" si="44"/>
        <v>10</v>
      </c>
      <c r="BB5" s="9">
        <f t="shared" si="45"/>
        <v>11</v>
      </c>
      <c r="BC5" s="9">
        <f t="shared" si="46"/>
        <v>12</v>
      </c>
      <c r="BD5" s="9">
        <f t="shared" si="47"/>
        <v>13</v>
      </c>
      <c r="BE5" s="9">
        <f t="shared" si="48"/>
        <v>14</v>
      </c>
      <c r="BF5" s="9">
        <f t="shared" si="49"/>
        <v>0</v>
      </c>
      <c r="BG5" s="9">
        <f t="shared" si="50"/>
        <v>0</v>
      </c>
      <c r="BH5" s="9">
        <f t="shared" si="51"/>
        <v>80</v>
      </c>
      <c r="BI5" s="10">
        <f t="array" ref="BI5">IFS(BH5="SS",$B$20,BH5=60,$B$21,BH5=80,$B$22,BH5=100,$B$23,BH5=120,$B$24,BH5=140,$B$25,BH5="サイズオーバー",$B$26)</f>
        <v>968</v>
      </c>
      <c r="BK5" s="1"/>
      <c r="BL5" s="1"/>
      <c r="BM5" s="1"/>
      <c r="BN5" s="1"/>
      <c r="BO5" s="1"/>
    </row>
    <row r="6" ht="18.75" customHeight="1">
      <c r="A6" s="1">
        <v>80.0</v>
      </c>
      <c r="B6" s="1">
        <v>306.0</v>
      </c>
      <c r="C6" s="1">
        <v>226.0</v>
      </c>
      <c r="D6" s="1">
        <v>240.0</v>
      </c>
      <c r="F6" s="7">
        <v>38.6</v>
      </c>
      <c r="G6" s="7">
        <v>5.8</v>
      </c>
      <c r="H6" s="7">
        <v>5.2</v>
      </c>
      <c r="I6" s="8">
        <f t="shared" ref="I6:K6" si="54">F6*10</f>
        <v>386</v>
      </c>
      <c r="J6" s="8">
        <f t="shared" si="54"/>
        <v>58</v>
      </c>
      <c r="K6" s="8">
        <f t="shared" si="54"/>
        <v>52</v>
      </c>
      <c r="L6" s="9">
        <f t="shared" si="3"/>
        <v>0</v>
      </c>
      <c r="M6" s="9">
        <f t="shared" si="4"/>
        <v>0</v>
      </c>
      <c r="N6" s="9">
        <f t="shared" si="5"/>
        <v>0</v>
      </c>
      <c r="O6" s="9">
        <f t="shared" si="6"/>
        <v>0</v>
      </c>
      <c r="P6" s="9">
        <f t="shared" si="7"/>
        <v>0</v>
      </c>
      <c r="Q6" s="9">
        <f t="shared" si="8"/>
        <v>0</v>
      </c>
      <c r="R6" s="9">
        <f t="shared" si="9"/>
        <v>7</v>
      </c>
      <c r="S6" s="9">
        <f t="shared" si="10"/>
        <v>8</v>
      </c>
      <c r="T6" s="9">
        <f t="shared" si="11"/>
        <v>0</v>
      </c>
      <c r="U6" s="9">
        <f t="shared" si="12"/>
        <v>10</v>
      </c>
      <c r="V6" s="9">
        <f t="shared" si="13"/>
        <v>11</v>
      </c>
      <c r="W6" s="9">
        <f t="shared" si="14"/>
        <v>12</v>
      </c>
      <c r="X6" s="9">
        <f t="shared" si="15"/>
        <v>13</v>
      </c>
      <c r="Y6" s="9">
        <f t="shared" si="16"/>
        <v>14</v>
      </c>
      <c r="Z6" s="9">
        <f t="shared" si="17"/>
        <v>0</v>
      </c>
      <c r="AA6" s="9">
        <f t="shared" si="18"/>
        <v>0</v>
      </c>
      <c r="AB6" s="9">
        <f t="shared" si="19"/>
        <v>1</v>
      </c>
      <c r="AC6" s="9">
        <f t="shared" si="20"/>
        <v>2</v>
      </c>
      <c r="AD6" s="9">
        <f t="shared" si="21"/>
        <v>3</v>
      </c>
      <c r="AE6" s="9">
        <f t="shared" si="22"/>
        <v>4</v>
      </c>
      <c r="AF6" s="9">
        <f t="shared" si="23"/>
        <v>5</v>
      </c>
      <c r="AG6" s="9">
        <f t="shared" si="24"/>
        <v>6</v>
      </c>
      <c r="AH6" s="9">
        <f t="shared" si="25"/>
        <v>7</v>
      </c>
      <c r="AI6" s="9">
        <f t="shared" si="26"/>
        <v>8</v>
      </c>
      <c r="AJ6" s="9">
        <f t="shared" si="27"/>
        <v>9</v>
      </c>
      <c r="AK6" s="9">
        <f t="shared" si="28"/>
        <v>10</v>
      </c>
      <c r="AL6" s="9">
        <f t="shared" si="29"/>
        <v>11</v>
      </c>
      <c r="AM6" s="9">
        <f t="shared" si="30"/>
        <v>12</v>
      </c>
      <c r="AN6" s="9">
        <f t="shared" si="31"/>
        <v>13</v>
      </c>
      <c r="AO6" s="9">
        <f t="shared" si="32"/>
        <v>14</v>
      </c>
      <c r="AP6" s="9">
        <f t="shared" si="33"/>
        <v>0</v>
      </c>
      <c r="AQ6" s="9">
        <f t="shared" si="34"/>
        <v>16</v>
      </c>
      <c r="AR6" s="9">
        <f t="shared" si="35"/>
        <v>1</v>
      </c>
      <c r="AS6" s="9">
        <f t="shared" si="36"/>
        <v>2</v>
      </c>
      <c r="AT6" s="9">
        <f t="shared" si="37"/>
        <v>3</v>
      </c>
      <c r="AU6" s="9">
        <f t="shared" si="38"/>
        <v>4</v>
      </c>
      <c r="AV6" s="9">
        <f t="shared" si="39"/>
        <v>5</v>
      </c>
      <c r="AW6" s="9">
        <f t="shared" si="40"/>
        <v>6</v>
      </c>
      <c r="AX6" s="9">
        <f t="shared" si="41"/>
        <v>7</v>
      </c>
      <c r="AY6" s="9">
        <f t="shared" si="42"/>
        <v>8</v>
      </c>
      <c r="AZ6" s="9">
        <f t="shared" si="43"/>
        <v>9</v>
      </c>
      <c r="BA6" s="9">
        <f t="shared" si="44"/>
        <v>10</v>
      </c>
      <c r="BB6" s="9">
        <f t="shared" si="45"/>
        <v>11</v>
      </c>
      <c r="BC6" s="9">
        <f t="shared" si="46"/>
        <v>12</v>
      </c>
      <c r="BD6" s="9">
        <f t="shared" si="47"/>
        <v>13</v>
      </c>
      <c r="BE6" s="9">
        <f t="shared" si="48"/>
        <v>14</v>
      </c>
      <c r="BF6" s="9">
        <f t="shared" si="49"/>
        <v>0</v>
      </c>
      <c r="BG6" s="9">
        <f t="shared" si="50"/>
        <v>0</v>
      </c>
      <c r="BH6" s="9">
        <f t="shared" si="51"/>
        <v>100</v>
      </c>
      <c r="BI6" s="10">
        <f t="array" ref="BI6">IFS(BH6="SS",$B$20,BH6=60,$B$21,BH6=80,$B$22,BH6=100,$B$23,BH6=120,$B$24,BH6=140,$B$25,BH6="サイズオーバー",$B$26)</f>
        <v>1089</v>
      </c>
      <c r="BK6" s="1"/>
      <c r="BL6" s="1"/>
      <c r="BM6" s="1"/>
      <c r="BN6" s="1"/>
      <c r="BO6" s="1"/>
    </row>
    <row r="7" ht="18.75" customHeight="1">
      <c r="A7" s="1">
        <v>80.0</v>
      </c>
      <c r="B7" s="1">
        <v>366.0</v>
      </c>
      <c r="C7" s="1">
        <v>256.0</v>
      </c>
      <c r="D7" s="1">
        <v>143.0</v>
      </c>
      <c r="F7" s="7">
        <v>43.3</v>
      </c>
      <c r="G7" s="7">
        <v>25.3</v>
      </c>
      <c r="H7" s="7">
        <v>13.3</v>
      </c>
      <c r="I7" s="8">
        <f t="shared" ref="I7:K7" si="55">F7*10</f>
        <v>433</v>
      </c>
      <c r="J7" s="8">
        <f t="shared" si="55"/>
        <v>253</v>
      </c>
      <c r="K7" s="8">
        <f t="shared" si="55"/>
        <v>133</v>
      </c>
      <c r="L7" s="9">
        <f t="shared" si="3"/>
        <v>0</v>
      </c>
      <c r="M7" s="9">
        <f t="shared" si="4"/>
        <v>0</v>
      </c>
      <c r="N7" s="9">
        <f t="shared" si="5"/>
        <v>0</v>
      </c>
      <c r="O7" s="9">
        <f t="shared" si="6"/>
        <v>0</v>
      </c>
      <c r="P7" s="9">
        <f t="shared" si="7"/>
        <v>0</v>
      </c>
      <c r="Q7" s="9">
        <f t="shared" si="8"/>
        <v>0</v>
      </c>
      <c r="R7" s="9">
        <f t="shared" si="9"/>
        <v>7</v>
      </c>
      <c r="S7" s="9">
        <f t="shared" si="10"/>
        <v>8</v>
      </c>
      <c r="T7" s="9">
        <f t="shared" si="11"/>
        <v>0</v>
      </c>
      <c r="U7" s="9">
        <f t="shared" si="12"/>
        <v>10</v>
      </c>
      <c r="V7" s="9">
        <f t="shared" si="13"/>
        <v>11</v>
      </c>
      <c r="W7" s="9">
        <f t="shared" si="14"/>
        <v>12</v>
      </c>
      <c r="X7" s="9">
        <f t="shared" si="15"/>
        <v>13</v>
      </c>
      <c r="Y7" s="9">
        <f t="shared" si="16"/>
        <v>14</v>
      </c>
      <c r="Z7" s="9">
        <f t="shared" si="17"/>
        <v>0</v>
      </c>
      <c r="AA7" s="9">
        <f t="shared" si="18"/>
        <v>0</v>
      </c>
      <c r="AB7" s="9">
        <f t="shared" si="19"/>
        <v>0</v>
      </c>
      <c r="AC7" s="9">
        <f t="shared" si="20"/>
        <v>0</v>
      </c>
      <c r="AD7" s="9">
        <f t="shared" si="21"/>
        <v>0</v>
      </c>
      <c r="AE7" s="9">
        <f t="shared" si="22"/>
        <v>0</v>
      </c>
      <c r="AF7" s="9">
        <f t="shared" si="23"/>
        <v>5</v>
      </c>
      <c r="AG7" s="9">
        <f t="shared" si="24"/>
        <v>6</v>
      </c>
      <c r="AH7" s="9">
        <f t="shared" si="25"/>
        <v>7</v>
      </c>
      <c r="AI7" s="9">
        <f t="shared" si="26"/>
        <v>8</v>
      </c>
      <c r="AJ7" s="9">
        <f t="shared" si="27"/>
        <v>9</v>
      </c>
      <c r="AK7" s="9">
        <f t="shared" si="28"/>
        <v>10</v>
      </c>
      <c r="AL7" s="9">
        <f t="shared" si="29"/>
        <v>11</v>
      </c>
      <c r="AM7" s="9">
        <f t="shared" si="30"/>
        <v>12</v>
      </c>
      <c r="AN7" s="9">
        <f t="shared" si="31"/>
        <v>13</v>
      </c>
      <c r="AO7" s="9">
        <f t="shared" si="32"/>
        <v>14</v>
      </c>
      <c r="AP7" s="9">
        <f t="shared" si="33"/>
        <v>0</v>
      </c>
      <c r="AQ7" s="9">
        <f t="shared" si="34"/>
        <v>0</v>
      </c>
      <c r="AR7" s="9">
        <f t="shared" si="35"/>
        <v>0</v>
      </c>
      <c r="AS7" s="9">
        <f t="shared" si="36"/>
        <v>0</v>
      </c>
      <c r="AT7" s="9">
        <f t="shared" si="37"/>
        <v>0</v>
      </c>
      <c r="AU7" s="9">
        <f t="shared" si="38"/>
        <v>4</v>
      </c>
      <c r="AV7" s="9">
        <f t="shared" si="39"/>
        <v>5</v>
      </c>
      <c r="AW7" s="9">
        <f t="shared" si="40"/>
        <v>0</v>
      </c>
      <c r="AX7" s="9">
        <f t="shared" si="41"/>
        <v>7</v>
      </c>
      <c r="AY7" s="9">
        <f t="shared" si="42"/>
        <v>0</v>
      </c>
      <c r="AZ7" s="9">
        <f t="shared" si="43"/>
        <v>9</v>
      </c>
      <c r="BA7" s="9">
        <f t="shared" si="44"/>
        <v>10</v>
      </c>
      <c r="BB7" s="9">
        <f t="shared" si="45"/>
        <v>11</v>
      </c>
      <c r="BC7" s="9">
        <f t="shared" si="46"/>
        <v>12</v>
      </c>
      <c r="BD7" s="9">
        <f t="shared" si="47"/>
        <v>13</v>
      </c>
      <c r="BE7" s="9">
        <f t="shared" si="48"/>
        <v>14</v>
      </c>
      <c r="BF7" s="9">
        <f t="shared" si="49"/>
        <v>0</v>
      </c>
      <c r="BG7" s="9">
        <f t="shared" si="50"/>
        <v>0</v>
      </c>
      <c r="BH7" s="9">
        <f t="shared" si="51"/>
        <v>100</v>
      </c>
      <c r="BI7" s="10">
        <f t="array" ref="BI7">IFS(BH7="SS",$B$20,BH7=60,$B$21,BH7=80,$B$22,BH7=100,$B$23,BH7=120,$B$24,BH7=140,$B$25,BH7="サイズオーバー",$B$26)</f>
        <v>1089</v>
      </c>
      <c r="BK7" s="1"/>
      <c r="BL7" s="1"/>
      <c r="BM7" s="1"/>
      <c r="BN7" s="1"/>
      <c r="BO7" s="1"/>
    </row>
    <row r="8" ht="18.75" customHeight="1">
      <c r="A8" s="1">
        <v>80.0</v>
      </c>
      <c r="B8" s="1">
        <v>381.0</v>
      </c>
      <c r="C8" s="1">
        <v>268.0</v>
      </c>
      <c r="D8" s="1">
        <v>94.0</v>
      </c>
      <c r="F8" s="7">
        <v>29.6</v>
      </c>
      <c r="G8" s="7">
        <v>29.2</v>
      </c>
      <c r="H8" s="7">
        <v>8.2</v>
      </c>
      <c r="I8" s="8">
        <f t="shared" ref="I8:K8" si="56">F8*10</f>
        <v>296</v>
      </c>
      <c r="J8" s="8">
        <f t="shared" si="56"/>
        <v>292</v>
      </c>
      <c r="K8" s="8">
        <f t="shared" si="56"/>
        <v>82</v>
      </c>
      <c r="L8" s="9">
        <f t="shared" si="3"/>
        <v>0</v>
      </c>
      <c r="M8" s="9">
        <f t="shared" si="4"/>
        <v>0</v>
      </c>
      <c r="N8" s="9">
        <f t="shared" si="5"/>
        <v>0</v>
      </c>
      <c r="O8" s="9">
        <f t="shared" si="6"/>
        <v>4</v>
      </c>
      <c r="P8" s="9">
        <f t="shared" si="7"/>
        <v>5</v>
      </c>
      <c r="Q8" s="9">
        <f t="shared" si="8"/>
        <v>6</v>
      </c>
      <c r="R8" s="9">
        <f t="shared" si="9"/>
        <v>7</v>
      </c>
      <c r="S8" s="9">
        <f t="shared" si="10"/>
        <v>8</v>
      </c>
      <c r="T8" s="9">
        <f t="shared" si="11"/>
        <v>9</v>
      </c>
      <c r="U8" s="9">
        <f t="shared" si="12"/>
        <v>10</v>
      </c>
      <c r="V8" s="9">
        <f t="shared" si="13"/>
        <v>11</v>
      </c>
      <c r="W8" s="9">
        <f t="shared" si="14"/>
        <v>12</v>
      </c>
      <c r="X8" s="9">
        <f t="shared" si="15"/>
        <v>13</v>
      </c>
      <c r="Y8" s="9">
        <f t="shared" si="16"/>
        <v>14</v>
      </c>
      <c r="Z8" s="9">
        <f t="shared" si="17"/>
        <v>0</v>
      </c>
      <c r="AA8" s="9">
        <f t="shared" si="18"/>
        <v>0</v>
      </c>
      <c r="AB8" s="9">
        <f t="shared" si="19"/>
        <v>0</v>
      </c>
      <c r="AC8" s="9">
        <f t="shared" si="20"/>
        <v>0</v>
      </c>
      <c r="AD8" s="9">
        <f t="shared" si="21"/>
        <v>0</v>
      </c>
      <c r="AE8" s="9">
        <f t="shared" si="22"/>
        <v>0</v>
      </c>
      <c r="AF8" s="9">
        <f t="shared" si="23"/>
        <v>0</v>
      </c>
      <c r="AG8" s="9">
        <f t="shared" si="24"/>
        <v>0</v>
      </c>
      <c r="AH8" s="9">
        <f t="shared" si="25"/>
        <v>7</v>
      </c>
      <c r="AI8" s="9">
        <f t="shared" si="26"/>
        <v>8</v>
      </c>
      <c r="AJ8" s="9">
        <f t="shared" si="27"/>
        <v>9</v>
      </c>
      <c r="AK8" s="9">
        <f t="shared" si="28"/>
        <v>10</v>
      </c>
      <c r="AL8" s="9">
        <f t="shared" si="29"/>
        <v>11</v>
      </c>
      <c r="AM8" s="9">
        <f t="shared" si="30"/>
        <v>12</v>
      </c>
      <c r="AN8" s="9">
        <f t="shared" si="31"/>
        <v>13</v>
      </c>
      <c r="AO8" s="9">
        <f t="shared" si="32"/>
        <v>14</v>
      </c>
      <c r="AP8" s="9">
        <f t="shared" si="33"/>
        <v>0</v>
      </c>
      <c r="AQ8" s="9">
        <f t="shared" si="34"/>
        <v>0</v>
      </c>
      <c r="AR8" s="9">
        <f t="shared" si="35"/>
        <v>0</v>
      </c>
      <c r="AS8" s="9">
        <f t="shared" si="36"/>
        <v>2</v>
      </c>
      <c r="AT8" s="9">
        <f t="shared" si="37"/>
        <v>0</v>
      </c>
      <c r="AU8" s="9">
        <f t="shared" si="38"/>
        <v>4</v>
      </c>
      <c r="AV8" s="9">
        <f t="shared" si="39"/>
        <v>5</v>
      </c>
      <c r="AW8" s="9">
        <f t="shared" si="40"/>
        <v>6</v>
      </c>
      <c r="AX8" s="9">
        <f t="shared" si="41"/>
        <v>7</v>
      </c>
      <c r="AY8" s="9">
        <f t="shared" si="42"/>
        <v>8</v>
      </c>
      <c r="AZ8" s="9">
        <f t="shared" si="43"/>
        <v>9</v>
      </c>
      <c r="BA8" s="9">
        <f t="shared" si="44"/>
        <v>10</v>
      </c>
      <c r="BB8" s="9">
        <f t="shared" si="45"/>
        <v>11</v>
      </c>
      <c r="BC8" s="9">
        <f t="shared" si="46"/>
        <v>12</v>
      </c>
      <c r="BD8" s="9">
        <f t="shared" si="47"/>
        <v>13</v>
      </c>
      <c r="BE8" s="9">
        <f t="shared" si="48"/>
        <v>14</v>
      </c>
      <c r="BF8" s="9">
        <f t="shared" si="49"/>
        <v>0</v>
      </c>
      <c r="BG8" s="9">
        <f t="shared" si="50"/>
        <v>0</v>
      </c>
      <c r="BH8" s="9">
        <f t="shared" si="51"/>
        <v>100</v>
      </c>
      <c r="BI8" s="10">
        <f t="array" ref="BI8">IFS(BH8="SS",$B$20,BH8=60,$B$21,BH8=80,$B$22,BH8=100,$B$23,BH8=120,$B$24,BH8=140,$B$25,BH8="サイズオーバー",$B$26)</f>
        <v>1089</v>
      </c>
      <c r="BK8" s="1"/>
      <c r="BL8" s="1"/>
      <c r="BM8" s="1"/>
      <c r="BN8" s="1"/>
      <c r="BO8" s="1"/>
    </row>
    <row r="9" ht="18.75" customHeight="1">
      <c r="A9" s="1">
        <v>100.0</v>
      </c>
      <c r="B9" s="1">
        <v>451.0</v>
      </c>
      <c r="C9" s="1">
        <v>331.0</v>
      </c>
      <c r="D9" s="1">
        <v>181.0</v>
      </c>
      <c r="F9" s="7">
        <v>40.0</v>
      </c>
      <c r="G9" s="7">
        <v>31.6</v>
      </c>
      <c r="H9" s="7">
        <v>9.8</v>
      </c>
      <c r="I9" s="8">
        <f t="shared" ref="I9:K9" si="57">F9*10</f>
        <v>400</v>
      </c>
      <c r="J9" s="8">
        <f t="shared" si="57"/>
        <v>316</v>
      </c>
      <c r="K9" s="8">
        <f t="shared" si="57"/>
        <v>98</v>
      </c>
      <c r="L9" s="9">
        <f t="shared" si="3"/>
        <v>0</v>
      </c>
      <c r="M9" s="9">
        <f t="shared" si="4"/>
        <v>0</v>
      </c>
      <c r="N9" s="9">
        <f t="shared" si="5"/>
        <v>0</v>
      </c>
      <c r="O9" s="9">
        <f t="shared" si="6"/>
        <v>0</v>
      </c>
      <c r="P9" s="9">
        <f t="shared" si="7"/>
        <v>0</v>
      </c>
      <c r="Q9" s="9">
        <f t="shared" si="8"/>
        <v>0</v>
      </c>
      <c r="R9" s="9">
        <f t="shared" si="9"/>
        <v>7</v>
      </c>
      <c r="S9" s="9">
        <f t="shared" si="10"/>
        <v>8</v>
      </c>
      <c r="T9" s="9">
        <f t="shared" si="11"/>
        <v>0</v>
      </c>
      <c r="U9" s="9">
        <f t="shared" si="12"/>
        <v>10</v>
      </c>
      <c r="V9" s="9">
        <f t="shared" si="13"/>
        <v>11</v>
      </c>
      <c r="W9" s="9">
        <f t="shared" si="14"/>
        <v>12</v>
      </c>
      <c r="X9" s="9">
        <f t="shared" si="15"/>
        <v>13</v>
      </c>
      <c r="Y9" s="9">
        <f t="shared" si="16"/>
        <v>14</v>
      </c>
      <c r="Z9" s="9">
        <f t="shared" si="17"/>
        <v>0</v>
      </c>
      <c r="AA9" s="9">
        <f t="shared" si="18"/>
        <v>0</v>
      </c>
      <c r="AB9" s="9">
        <f t="shared" si="19"/>
        <v>0</v>
      </c>
      <c r="AC9" s="9">
        <f t="shared" si="20"/>
        <v>0</v>
      </c>
      <c r="AD9" s="9">
        <f t="shared" si="21"/>
        <v>0</v>
      </c>
      <c r="AE9" s="9">
        <f t="shared" si="22"/>
        <v>0</v>
      </c>
      <c r="AF9" s="9">
        <f t="shared" si="23"/>
        <v>0</v>
      </c>
      <c r="AG9" s="9">
        <f t="shared" si="24"/>
        <v>0</v>
      </c>
      <c r="AH9" s="9">
        <f t="shared" si="25"/>
        <v>7</v>
      </c>
      <c r="AI9" s="9">
        <f t="shared" si="26"/>
        <v>8</v>
      </c>
      <c r="AJ9" s="9">
        <f t="shared" si="27"/>
        <v>0</v>
      </c>
      <c r="AK9" s="9">
        <f t="shared" si="28"/>
        <v>10</v>
      </c>
      <c r="AL9" s="9">
        <f t="shared" si="29"/>
        <v>11</v>
      </c>
      <c r="AM9" s="9">
        <f t="shared" si="30"/>
        <v>12</v>
      </c>
      <c r="AN9" s="9">
        <f t="shared" si="31"/>
        <v>13</v>
      </c>
      <c r="AO9" s="9">
        <f t="shared" si="32"/>
        <v>14</v>
      </c>
      <c r="AP9" s="9">
        <f t="shared" si="33"/>
        <v>0</v>
      </c>
      <c r="AQ9" s="9">
        <f t="shared" si="34"/>
        <v>0</v>
      </c>
      <c r="AR9" s="9">
        <f t="shared" si="35"/>
        <v>0</v>
      </c>
      <c r="AS9" s="9">
        <f t="shared" si="36"/>
        <v>2</v>
      </c>
      <c r="AT9" s="9">
        <f t="shared" si="37"/>
        <v>0</v>
      </c>
      <c r="AU9" s="9">
        <f t="shared" si="38"/>
        <v>4</v>
      </c>
      <c r="AV9" s="9">
        <f t="shared" si="39"/>
        <v>5</v>
      </c>
      <c r="AW9" s="9">
        <f t="shared" si="40"/>
        <v>0</v>
      </c>
      <c r="AX9" s="9">
        <f t="shared" si="41"/>
        <v>7</v>
      </c>
      <c r="AY9" s="9">
        <f t="shared" si="42"/>
        <v>0</v>
      </c>
      <c r="AZ9" s="9">
        <f t="shared" si="43"/>
        <v>9</v>
      </c>
      <c r="BA9" s="9">
        <f t="shared" si="44"/>
        <v>10</v>
      </c>
      <c r="BB9" s="9">
        <f t="shared" si="45"/>
        <v>11</v>
      </c>
      <c r="BC9" s="9">
        <f t="shared" si="46"/>
        <v>12</v>
      </c>
      <c r="BD9" s="9">
        <f t="shared" si="47"/>
        <v>13</v>
      </c>
      <c r="BE9" s="9">
        <f t="shared" si="48"/>
        <v>14</v>
      </c>
      <c r="BF9" s="9">
        <f t="shared" si="49"/>
        <v>0</v>
      </c>
      <c r="BG9" s="9">
        <f t="shared" si="50"/>
        <v>0</v>
      </c>
      <c r="BH9" s="9">
        <f t="shared" si="51"/>
        <v>100</v>
      </c>
      <c r="BI9" s="10">
        <f t="array" ref="BI9">IFS(BH9="SS",$B$20,BH9=60,$B$21,BH9=80,$B$22,BH9=100,$B$23,BH9=120,$B$24,BH9=140,$B$25,BH9="サイズオーバー",$B$26)</f>
        <v>1089</v>
      </c>
      <c r="BK9" s="1"/>
      <c r="BL9" s="1"/>
      <c r="BM9" s="1"/>
      <c r="BN9" s="1"/>
      <c r="BO9" s="1"/>
    </row>
    <row r="10" ht="18.75" customHeight="1">
      <c r="A10" s="1">
        <v>100.0</v>
      </c>
      <c r="B10" s="1">
        <v>495.0</v>
      </c>
      <c r="C10" s="1">
        <v>325.0</v>
      </c>
      <c r="D10" s="1">
        <v>95.0</v>
      </c>
      <c r="F10" s="7">
        <v>13.3</v>
      </c>
      <c r="G10" s="7">
        <v>13.2</v>
      </c>
      <c r="H10" s="7">
        <v>12.9</v>
      </c>
      <c r="I10" s="8">
        <f t="shared" ref="I10:K10" si="58">F10*10</f>
        <v>133</v>
      </c>
      <c r="J10" s="8">
        <f t="shared" si="58"/>
        <v>132</v>
      </c>
      <c r="K10" s="8">
        <f t="shared" si="58"/>
        <v>129</v>
      </c>
      <c r="L10" s="9">
        <f t="shared" si="3"/>
        <v>1</v>
      </c>
      <c r="M10" s="9">
        <f t="shared" si="4"/>
        <v>2</v>
      </c>
      <c r="N10" s="9">
        <f t="shared" si="5"/>
        <v>3</v>
      </c>
      <c r="O10" s="9">
        <f t="shared" si="6"/>
        <v>4</v>
      </c>
      <c r="P10" s="9">
        <f t="shared" si="7"/>
        <v>5</v>
      </c>
      <c r="Q10" s="9">
        <f t="shared" si="8"/>
        <v>6</v>
      </c>
      <c r="R10" s="9">
        <f t="shared" si="9"/>
        <v>7</v>
      </c>
      <c r="S10" s="9">
        <f t="shared" si="10"/>
        <v>8</v>
      </c>
      <c r="T10" s="9">
        <f t="shared" si="11"/>
        <v>9</v>
      </c>
      <c r="U10" s="9">
        <f t="shared" si="12"/>
        <v>10</v>
      </c>
      <c r="V10" s="9">
        <f t="shared" si="13"/>
        <v>11</v>
      </c>
      <c r="W10" s="9">
        <f t="shared" si="14"/>
        <v>12</v>
      </c>
      <c r="X10" s="9">
        <f t="shared" si="15"/>
        <v>13</v>
      </c>
      <c r="Y10" s="9">
        <f t="shared" si="16"/>
        <v>14</v>
      </c>
      <c r="Z10" s="9">
        <f t="shared" si="17"/>
        <v>0</v>
      </c>
      <c r="AA10" s="9">
        <f t="shared" si="18"/>
        <v>16</v>
      </c>
      <c r="AB10" s="9">
        <f t="shared" si="19"/>
        <v>1</v>
      </c>
      <c r="AC10" s="9">
        <f t="shared" si="20"/>
        <v>2</v>
      </c>
      <c r="AD10" s="9">
        <f t="shared" si="21"/>
        <v>3</v>
      </c>
      <c r="AE10" s="9">
        <f t="shared" si="22"/>
        <v>4</v>
      </c>
      <c r="AF10" s="9">
        <f t="shared" si="23"/>
        <v>5</v>
      </c>
      <c r="AG10" s="9">
        <f t="shared" si="24"/>
        <v>6</v>
      </c>
      <c r="AH10" s="9">
        <f t="shared" si="25"/>
        <v>7</v>
      </c>
      <c r="AI10" s="9">
        <f t="shared" si="26"/>
        <v>8</v>
      </c>
      <c r="AJ10" s="9">
        <f t="shared" si="27"/>
        <v>9</v>
      </c>
      <c r="AK10" s="9">
        <f t="shared" si="28"/>
        <v>10</v>
      </c>
      <c r="AL10" s="9">
        <f t="shared" si="29"/>
        <v>11</v>
      </c>
      <c r="AM10" s="9">
        <f t="shared" si="30"/>
        <v>12</v>
      </c>
      <c r="AN10" s="9">
        <f t="shared" si="31"/>
        <v>13</v>
      </c>
      <c r="AO10" s="9">
        <f t="shared" si="32"/>
        <v>14</v>
      </c>
      <c r="AP10" s="9">
        <f t="shared" si="33"/>
        <v>0</v>
      </c>
      <c r="AQ10" s="9">
        <f t="shared" si="34"/>
        <v>16</v>
      </c>
      <c r="AR10" s="9">
        <f t="shared" si="35"/>
        <v>0</v>
      </c>
      <c r="AS10" s="9">
        <f t="shared" si="36"/>
        <v>0</v>
      </c>
      <c r="AT10" s="9">
        <f t="shared" si="37"/>
        <v>0</v>
      </c>
      <c r="AU10" s="9">
        <f t="shared" si="38"/>
        <v>4</v>
      </c>
      <c r="AV10" s="9">
        <f t="shared" si="39"/>
        <v>5</v>
      </c>
      <c r="AW10" s="9">
        <f t="shared" si="40"/>
        <v>0</v>
      </c>
      <c r="AX10" s="9">
        <f t="shared" si="41"/>
        <v>7</v>
      </c>
      <c r="AY10" s="9">
        <f t="shared" si="42"/>
        <v>0</v>
      </c>
      <c r="AZ10" s="9">
        <f t="shared" si="43"/>
        <v>9</v>
      </c>
      <c r="BA10" s="9">
        <f t="shared" si="44"/>
        <v>10</v>
      </c>
      <c r="BB10" s="9">
        <f t="shared" si="45"/>
        <v>11</v>
      </c>
      <c r="BC10" s="9">
        <f t="shared" si="46"/>
        <v>12</v>
      </c>
      <c r="BD10" s="9">
        <f t="shared" si="47"/>
        <v>13</v>
      </c>
      <c r="BE10" s="9">
        <f t="shared" si="48"/>
        <v>14</v>
      </c>
      <c r="BF10" s="9">
        <f t="shared" si="49"/>
        <v>0</v>
      </c>
      <c r="BG10" s="9">
        <f t="shared" si="50"/>
        <v>0</v>
      </c>
      <c r="BH10" s="9">
        <f t="shared" si="51"/>
        <v>80</v>
      </c>
      <c r="BI10" s="10">
        <f t="array" ref="BI10">IFS(BH10="SS",$B$20,BH10=60,$B$21,BH10=80,$B$22,BH10=100,$B$23,BH10=120,$B$24,BH10=140,$B$25,BH10="サイズオーバー",$B$26)</f>
        <v>968</v>
      </c>
      <c r="BK10" s="1"/>
      <c r="BL10" s="1"/>
      <c r="BM10" s="1"/>
      <c r="BN10" s="1"/>
      <c r="BO10" s="1"/>
    </row>
    <row r="11" ht="18.75" customHeight="1">
      <c r="A11" s="1">
        <v>100.0</v>
      </c>
      <c r="B11" s="1">
        <v>340.0</v>
      </c>
      <c r="C11" s="1">
        <v>295.0</v>
      </c>
      <c r="D11" s="1">
        <v>295.0</v>
      </c>
      <c r="F11" s="7">
        <v>28.8</v>
      </c>
      <c r="G11" s="7">
        <v>22.5</v>
      </c>
      <c r="H11" s="7">
        <v>9.8</v>
      </c>
      <c r="I11" s="8">
        <f t="shared" ref="I11:K11" si="59">F11*10</f>
        <v>288</v>
      </c>
      <c r="J11" s="8">
        <f t="shared" si="59"/>
        <v>225</v>
      </c>
      <c r="K11" s="8">
        <f t="shared" si="59"/>
        <v>98</v>
      </c>
      <c r="L11" s="9">
        <f t="shared" si="3"/>
        <v>0</v>
      </c>
      <c r="M11" s="9">
        <f t="shared" si="4"/>
        <v>0</v>
      </c>
      <c r="N11" s="9">
        <f t="shared" si="5"/>
        <v>0</v>
      </c>
      <c r="O11" s="9">
        <f t="shared" si="6"/>
        <v>4</v>
      </c>
      <c r="P11" s="9">
        <f t="shared" si="7"/>
        <v>5</v>
      </c>
      <c r="Q11" s="9">
        <f t="shared" si="8"/>
        <v>6</v>
      </c>
      <c r="R11" s="9">
        <f t="shared" si="9"/>
        <v>7</v>
      </c>
      <c r="S11" s="9">
        <f t="shared" si="10"/>
        <v>8</v>
      </c>
      <c r="T11" s="9">
        <f t="shared" si="11"/>
        <v>9</v>
      </c>
      <c r="U11" s="9">
        <f t="shared" si="12"/>
        <v>10</v>
      </c>
      <c r="V11" s="9">
        <f t="shared" si="13"/>
        <v>11</v>
      </c>
      <c r="W11" s="9">
        <f t="shared" si="14"/>
        <v>12</v>
      </c>
      <c r="X11" s="9">
        <f t="shared" si="15"/>
        <v>13</v>
      </c>
      <c r="Y11" s="9">
        <f t="shared" si="16"/>
        <v>14</v>
      </c>
      <c r="Z11" s="9">
        <f t="shared" si="17"/>
        <v>0</v>
      </c>
      <c r="AA11" s="9">
        <f t="shared" si="18"/>
        <v>16</v>
      </c>
      <c r="AB11" s="9">
        <f t="shared" si="19"/>
        <v>0</v>
      </c>
      <c r="AC11" s="9">
        <f t="shared" si="20"/>
        <v>0</v>
      </c>
      <c r="AD11" s="9">
        <f t="shared" si="21"/>
        <v>3</v>
      </c>
      <c r="AE11" s="9">
        <f t="shared" si="22"/>
        <v>4</v>
      </c>
      <c r="AF11" s="9">
        <f t="shared" si="23"/>
        <v>5</v>
      </c>
      <c r="AG11" s="9">
        <f t="shared" si="24"/>
        <v>6</v>
      </c>
      <c r="AH11" s="9">
        <f t="shared" si="25"/>
        <v>7</v>
      </c>
      <c r="AI11" s="9">
        <f t="shared" si="26"/>
        <v>8</v>
      </c>
      <c r="AJ11" s="9">
        <f t="shared" si="27"/>
        <v>9</v>
      </c>
      <c r="AK11" s="9">
        <f t="shared" si="28"/>
        <v>10</v>
      </c>
      <c r="AL11" s="9">
        <f t="shared" si="29"/>
        <v>11</v>
      </c>
      <c r="AM11" s="9">
        <f t="shared" si="30"/>
        <v>12</v>
      </c>
      <c r="AN11" s="9">
        <f t="shared" si="31"/>
        <v>13</v>
      </c>
      <c r="AO11" s="9">
        <f t="shared" si="32"/>
        <v>14</v>
      </c>
      <c r="AP11" s="9">
        <f t="shared" si="33"/>
        <v>0</v>
      </c>
      <c r="AQ11" s="9">
        <f t="shared" si="34"/>
        <v>0</v>
      </c>
      <c r="AR11" s="9">
        <f t="shared" si="35"/>
        <v>0</v>
      </c>
      <c r="AS11" s="9">
        <f t="shared" si="36"/>
        <v>2</v>
      </c>
      <c r="AT11" s="9">
        <f t="shared" si="37"/>
        <v>0</v>
      </c>
      <c r="AU11" s="9">
        <f t="shared" si="38"/>
        <v>4</v>
      </c>
      <c r="AV11" s="9">
        <f t="shared" si="39"/>
        <v>5</v>
      </c>
      <c r="AW11" s="9">
        <f t="shared" si="40"/>
        <v>0</v>
      </c>
      <c r="AX11" s="9">
        <f t="shared" si="41"/>
        <v>7</v>
      </c>
      <c r="AY11" s="9">
        <f t="shared" si="42"/>
        <v>0</v>
      </c>
      <c r="AZ11" s="9">
        <f t="shared" si="43"/>
        <v>9</v>
      </c>
      <c r="BA11" s="9">
        <f t="shared" si="44"/>
        <v>10</v>
      </c>
      <c r="BB11" s="9">
        <f t="shared" si="45"/>
        <v>11</v>
      </c>
      <c r="BC11" s="9">
        <f t="shared" si="46"/>
        <v>12</v>
      </c>
      <c r="BD11" s="9">
        <f t="shared" si="47"/>
        <v>13</v>
      </c>
      <c r="BE11" s="9">
        <f t="shared" si="48"/>
        <v>14</v>
      </c>
      <c r="BF11" s="9">
        <f t="shared" si="49"/>
        <v>0</v>
      </c>
      <c r="BG11" s="9">
        <f t="shared" si="50"/>
        <v>0</v>
      </c>
      <c r="BH11" s="9">
        <f t="shared" si="51"/>
        <v>80</v>
      </c>
      <c r="BI11" s="10">
        <f t="array" ref="BI11">IFS(BH11="SS",$B$20,BH11=60,$B$21,BH11=80,$B$22,BH11=100,$B$23,BH11=120,$B$24,BH11=140,$B$25,BH11="サイズオーバー",$B$26)</f>
        <v>968</v>
      </c>
      <c r="BK11" s="1"/>
      <c r="BL11" s="1"/>
      <c r="BM11" s="1"/>
      <c r="BN11" s="1"/>
      <c r="BO11" s="1"/>
    </row>
    <row r="12" ht="18.75" customHeight="1">
      <c r="A12" s="1">
        <v>120.0</v>
      </c>
      <c r="B12" s="1">
        <v>451.0</v>
      </c>
      <c r="C12" s="1">
        <v>331.0</v>
      </c>
      <c r="D12" s="1">
        <v>274.0</v>
      </c>
      <c r="F12" s="7">
        <v>22.1</v>
      </c>
      <c r="G12" s="7">
        <v>19.8</v>
      </c>
      <c r="H12" s="7">
        <v>3.3</v>
      </c>
      <c r="I12" s="8">
        <f t="shared" ref="I12:K12" si="60">F12*10</f>
        <v>221</v>
      </c>
      <c r="J12" s="8">
        <f t="shared" si="60"/>
        <v>198</v>
      </c>
      <c r="K12" s="8">
        <f t="shared" si="60"/>
        <v>33</v>
      </c>
      <c r="L12" s="9">
        <f t="shared" si="3"/>
        <v>0</v>
      </c>
      <c r="M12" s="9">
        <f t="shared" si="4"/>
        <v>2</v>
      </c>
      <c r="N12" s="9">
        <f t="shared" si="5"/>
        <v>3</v>
      </c>
      <c r="O12" s="9">
        <f t="shared" si="6"/>
        <v>4</v>
      </c>
      <c r="P12" s="9">
        <f t="shared" si="7"/>
        <v>5</v>
      </c>
      <c r="Q12" s="9">
        <f t="shared" si="8"/>
        <v>6</v>
      </c>
      <c r="R12" s="9">
        <f t="shared" si="9"/>
        <v>7</v>
      </c>
      <c r="S12" s="9">
        <f t="shared" si="10"/>
        <v>8</v>
      </c>
      <c r="T12" s="9">
        <f t="shared" si="11"/>
        <v>9</v>
      </c>
      <c r="U12" s="9">
        <f t="shared" si="12"/>
        <v>10</v>
      </c>
      <c r="V12" s="9">
        <f t="shared" si="13"/>
        <v>11</v>
      </c>
      <c r="W12" s="9">
        <f t="shared" si="14"/>
        <v>12</v>
      </c>
      <c r="X12" s="9">
        <f t="shared" si="15"/>
        <v>13</v>
      </c>
      <c r="Y12" s="9">
        <f t="shared" si="16"/>
        <v>14</v>
      </c>
      <c r="Z12" s="9">
        <f t="shared" si="17"/>
        <v>0</v>
      </c>
      <c r="AA12" s="9">
        <f t="shared" si="18"/>
        <v>16</v>
      </c>
      <c r="AB12" s="9">
        <f t="shared" si="19"/>
        <v>0</v>
      </c>
      <c r="AC12" s="9">
        <f t="shared" si="20"/>
        <v>0</v>
      </c>
      <c r="AD12" s="9">
        <f t="shared" si="21"/>
        <v>3</v>
      </c>
      <c r="AE12" s="9">
        <f t="shared" si="22"/>
        <v>4</v>
      </c>
      <c r="AF12" s="9">
        <f t="shared" si="23"/>
        <v>5</v>
      </c>
      <c r="AG12" s="9">
        <f t="shared" si="24"/>
        <v>6</v>
      </c>
      <c r="AH12" s="9">
        <f t="shared" si="25"/>
        <v>7</v>
      </c>
      <c r="AI12" s="9">
        <f t="shared" si="26"/>
        <v>8</v>
      </c>
      <c r="AJ12" s="9">
        <f t="shared" si="27"/>
        <v>9</v>
      </c>
      <c r="AK12" s="9">
        <f t="shared" si="28"/>
        <v>10</v>
      </c>
      <c r="AL12" s="9">
        <f t="shared" si="29"/>
        <v>11</v>
      </c>
      <c r="AM12" s="9">
        <f t="shared" si="30"/>
        <v>12</v>
      </c>
      <c r="AN12" s="9">
        <f t="shared" si="31"/>
        <v>13</v>
      </c>
      <c r="AO12" s="9">
        <f t="shared" si="32"/>
        <v>14</v>
      </c>
      <c r="AP12" s="9">
        <f t="shared" si="33"/>
        <v>0</v>
      </c>
      <c r="AQ12" s="9">
        <f t="shared" si="34"/>
        <v>16</v>
      </c>
      <c r="AR12" s="9">
        <f t="shared" si="35"/>
        <v>1</v>
      </c>
      <c r="AS12" s="9">
        <f t="shared" si="36"/>
        <v>2</v>
      </c>
      <c r="AT12" s="9">
        <f t="shared" si="37"/>
        <v>3</v>
      </c>
      <c r="AU12" s="9">
        <f t="shared" si="38"/>
        <v>4</v>
      </c>
      <c r="AV12" s="9">
        <f t="shared" si="39"/>
        <v>5</v>
      </c>
      <c r="AW12" s="9">
        <f t="shared" si="40"/>
        <v>6</v>
      </c>
      <c r="AX12" s="9">
        <f t="shared" si="41"/>
        <v>7</v>
      </c>
      <c r="AY12" s="9">
        <f t="shared" si="42"/>
        <v>8</v>
      </c>
      <c r="AZ12" s="9">
        <f t="shared" si="43"/>
        <v>9</v>
      </c>
      <c r="BA12" s="9">
        <f t="shared" si="44"/>
        <v>10</v>
      </c>
      <c r="BB12" s="9">
        <f t="shared" si="45"/>
        <v>11</v>
      </c>
      <c r="BC12" s="9">
        <f t="shared" si="46"/>
        <v>12</v>
      </c>
      <c r="BD12" s="9">
        <f t="shared" si="47"/>
        <v>13</v>
      </c>
      <c r="BE12" s="9">
        <f t="shared" si="48"/>
        <v>14</v>
      </c>
      <c r="BF12" s="9">
        <f t="shared" si="49"/>
        <v>0</v>
      </c>
      <c r="BG12" s="9">
        <f t="shared" si="50"/>
        <v>0</v>
      </c>
      <c r="BH12" s="9">
        <f t="shared" si="51"/>
        <v>60</v>
      </c>
      <c r="BI12" s="10">
        <f t="array" ref="BI12">IFS(BH12="SS",$B$20,BH12=60,$B$21,BH12=80,$B$22,BH12=100,$B$23,BH12=120,$B$24,BH12=140,$B$25,BH12="サイズオーバー",$B$26)</f>
        <v>847</v>
      </c>
      <c r="BK12" s="1"/>
      <c r="BL12" s="1"/>
      <c r="BM12" s="1"/>
      <c r="BN12" s="1"/>
      <c r="BO12" s="1"/>
    </row>
    <row r="13" ht="18.75" customHeight="1">
      <c r="A13" s="1">
        <v>120.0</v>
      </c>
      <c r="B13" s="1">
        <v>585.0</v>
      </c>
      <c r="C13" s="1">
        <v>385.0</v>
      </c>
      <c r="D13" s="1">
        <v>195.0</v>
      </c>
      <c r="F13" s="7">
        <v>24.4</v>
      </c>
      <c r="G13" s="7">
        <v>8.5</v>
      </c>
      <c r="H13" s="7">
        <v>8.2</v>
      </c>
      <c r="I13" s="8">
        <f t="shared" ref="I13:K13" si="61">F13*10</f>
        <v>244</v>
      </c>
      <c r="J13" s="8">
        <f t="shared" si="61"/>
        <v>85</v>
      </c>
      <c r="K13" s="8">
        <f t="shared" si="61"/>
        <v>82</v>
      </c>
      <c r="L13" s="9">
        <f t="shared" si="3"/>
        <v>0</v>
      </c>
      <c r="M13" s="9">
        <f t="shared" si="4"/>
        <v>2</v>
      </c>
      <c r="N13" s="9">
        <f t="shared" si="5"/>
        <v>3</v>
      </c>
      <c r="O13" s="9">
        <f t="shared" si="6"/>
        <v>4</v>
      </c>
      <c r="P13" s="9">
        <f t="shared" si="7"/>
        <v>5</v>
      </c>
      <c r="Q13" s="9">
        <f t="shared" si="8"/>
        <v>6</v>
      </c>
      <c r="R13" s="9">
        <f t="shared" si="9"/>
        <v>7</v>
      </c>
      <c r="S13" s="9">
        <f t="shared" si="10"/>
        <v>8</v>
      </c>
      <c r="T13" s="9">
        <f t="shared" si="11"/>
        <v>9</v>
      </c>
      <c r="U13" s="9">
        <f t="shared" si="12"/>
        <v>10</v>
      </c>
      <c r="V13" s="9">
        <f t="shared" si="13"/>
        <v>11</v>
      </c>
      <c r="W13" s="9">
        <f t="shared" si="14"/>
        <v>12</v>
      </c>
      <c r="X13" s="9">
        <f t="shared" si="15"/>
        <v>13</v>
      </c>
      <c r="Y13" s="9">
        <f t="shared" si="16"/>
        <v>14</v>
      </c>
      <c r="Z13" s="9">
        <f t="shared" si="17"/>
        <v>0</v>
      </c>
      <c r="AA13" s="9">
        <f t="shared" si="18"/>
        <v>16</v>
      </c>
      <c r="AB13" s="9">
        <f t="shared" si="19"/>
        <v>1</v>
      </c>
      <c r="AC13" s="9">
        <f t="shared" si="20"/>
        <v>2</v>
      </c>
      <c r="AD13" s="9">
        <f t="shared" si="21"/>
        <v>3</v>
      </c>
      <c r="AE13" s="9">
        <f t="shared" si="22"/>
        <v>4</v>
      </c>
      <c r="AF13" s="9">
        <f t="shared" si="23"/>
        <v>5</v>
      </c>
      <c r="AG13" s="9">
        <f t="shared" si="24"/>
        <v>6</v>
      </c>
      <c r="AH13" s="9">
        <f t="shared" si="25"/>
        <v>7</v>
      </c>
      <c r="AI13" s="9">
        <f t="shared" si="26"/>
        <v>8</v>
      </c>
      <c r="AJ13" s="9">
        <f t="shared" si="27"/>
        <v>9</v>
      </c>
      <c r="AK13" s="9">
        <f t="shared" si="28"/>
        <v>10</v>
      </c>
      <c r="AL13" s="9">
        <f t="shared" si="29"/>
        <v>11</v>
      </c>
      <c r="AM13" s="9">
        <f t="shared" si="30"/>
        <v>12</v>
      </c>
      <c r="AN13" s="9">
        <f t="shared" si="31"/>
        <v>13</v>
      </c>
      <c r="AO13" s="9">
        <f t="shared" si="32"/>
        <v>14</v>
      </c>
      <c r="AP13" s="9">
        <f t="shared" si="33"/>
        <v>0</v>
      </c>
      <c r="AQ13" s="9">
        <f t="shared" si="34"/>
        <v>16</v>
      </c>
      <c r="AR13" s="9">
        <f t="shared" si="35"/>
        <v>0</v>
      </c>
      <c r="AS13" s="9">
        <f t="shared" si="36"/>
        <v>2</v>
      </c>
      <c r="AT13" s="9">
        <f t="shared" si="37"/>
        <v>0</v>
      </c>
      <c r="AU13" s="9">
        <f t="shared" si="38"/>
        <v>4</v>
      </c>
      <c r="AV13" s="9">
        <f t="shared" si="39"/>
        <v>5</v>
      </c>
      <c r="AW13" s="9">
        <f t="shared" si="40"/>
        <v>6</v>
      </c>
      <c r="AX13" s="9">
        <f t="shared" si="41"/>
        <v>7</v>
      </c>
      <c r="AY13" s="9">
        <f t="shared" si="42"/>
        <v>8</v>
      </c>
      <c r="AZ13" s="9">
        <f t="shared" si="43"/>
        <v>9</v>
      </c>
      <c r="BA13" s="9">
        <f t="shared" si="44"/>
        <v>10</v>
      </c>
      <c r="BB13" s="9">
        <f t="shared" si="45"/>
        <v>11</v>
      </c>
      <c r="BC13" s="9">
        <f t="shared" si="46"/>
        <v>12</v>
      </c>
      <c r="BD13" s="9">
        <f t="shared" si="47"/>
        <v>13</v>
      </c>
      <c r="BE13" s="9">
        <f t="shared" si="48"/>
        <v>14</v>
      </c>
      <c r="BF13" s="9">
        <f t="shared" si="49"/>
        <v>0</v>
      </c>
      <c r="BG13" s="9">
        <f t="shared" si="50"/>
        <v>0</v>
      </c>
      <c r="BH13" s="9">
        <f t="shared" si="51"/>
        <v>60</v>
      </c>
      <c r="BI13" s="10">
        <f t="array" ref="BI13">IFS(BH13="SS",$B$20,BH13=60,$B$21,BH13=80,$B$22,BH13=100,$B$23,BH13=120,$B$24,BH13=140,$B$25,BH13="サイズオーバー",$B$26)</f>
        <v>847</v>
      </c>
      <c r="BK13" s="1"/>
      <c r="BL13" s="1"/>
      <c r="BM13" s="1"/>
      <c r="BN13" s="1"/>
      <c r="BO13" s="1"/>
    </row>
    <row r="14" ht="18.75" customHeight="1">
      <c r="A14" s="1">
        <v>140.0</v>
      </c>
      <c r="B14" s="1">
        <v>596.0</v>
      </c>
      <c r="C14" s="1">
        <v>396.0</v>
      </c>
      <c r="D14" s="1">
        <v>244.0</v>
      </c>
      <c r="F14" s="7">
        <v>31.4</v>
      </c>
      <c r="G14" s="7">
        <v>24.8</v>
      </c>
      <c r="H14" s="7">
        <v>12.6</v>
      </c>
      <c r="I14" s="8">
        <f t="shared" ref="I14:K14" si="62">F14*10</f>
        <v>314</v>
      </c>
      <c r="J14" s="8">
        <f t="shared" si="62"/>
        <v>248</v>
      </c>
      <c r="K14" s="8">
        <f t="shared" si="62"/>
        <v>126</v>
      </c>
      <c r="L14" s="9">
        <f t="shared" si="3"/>
        <v>0</v>
      </c>
      <c r="M14" s="9">
        <f t="shared" si="4"/>
        <v>0</v>
      </c>
      <c r="N14" s="9">
        <f t="shared" si="5"/>
        <v>0</v>
      </c>
      <c r="O14" s="9">
        <f t="shared" si="6"/>
        <v>0</v>
      </c>
      <c r="P14" s="9">
        <f t="shared" si="7"/>
        <v>5</v>
      </c>
      <c r="Q14" s="9">
        <f t="shared" si="8"/>
        <v>6</v>
      </c>
      <c r="R14" s="9">
        <f t="shared" si="9"/>
        <v>7</v>
      </c>
      <c r="S14" s="9">
        <f t="shared" si="10"/>
        <v>8</v>
      </c>
      <c r="T14" s="9">
        <f t="shared" si="11"/>
        <v>9</v>
      </c>
      <c r="U14" s="9">
        <f t="shared" si="12"/>
        <v>10</v>
      </c>
      <c r="V14" s="9">
        <f t="shared" si="13"/>
        <v>11</v>
      </c>
      <c r="W14" s="9">
        <f t="shared" si="14"/>
        <v>12</v>
      </c>
      <c r="X14" s="9">
        <f t="shared" si="15"/>
        <v>13</v>
      </c>
      <c r="Y14" s="9">
        <f t="shared" si="16"/>
        <v>14</v>
      </c>
      <c r="Z14" s="9">
        <f t="shared" si="17"/>
        <v>0</v>
      </c>
      <c r="AA14" s="9">
        <f t="shared" si="18"/>
        <v>0</v>
      </c>
      <c r="AB14" s="9">
        <f t="shared" si="19"/>
        <v>0</v>
      </c>
      <c r="AC14" s="9">
        <f t="shared" si="20"/>
        <v>0</v>
      </c>
      <c r="AD14" s="9">
        <f t="shared" si="21"/>
        <v>0</v>
      </c>
      <c r="AE14" s="9">
        <f t="shared" si="22"/>
        <v>0</v>
      </c>
      <c r="AF14" s="9">
        <f t="shared" si="23"/>
        <v>5</v>
      </c>
      <c r="AG14" s="9">
        <f t="shared" si="24"/>
        <v>6</v>
      </c>
      <c r="AH14" s="9">
        <f t="shared" si="25"/>
        <v>7</v>
      </c>
      <c r="AI14" s="9">
        <f t="shared" si="26"/>
        <v>8</v>
      </c>
      <c r="AJ14" s="9">
        <f t="shared" si="27"/>
        <v>9</v>
      </c>
      <c r="AK14" s="9">
        <f t="shared" si="28"/>
        <v>10</v>
      </c>
      <c r="AL14" s="9">
        <f t="shared" si="29"/>
        <v>11</v>
      </c>
      <c r="AM14" s="9">
        <f t="shared" si="30"/>
        <v>12</v>
      </c>
      <c r="AN14" s="9">
        <f t="shared" si="31"/>
        <v>13</v>
      </c>
      <c r="AO14" s="9">
        <f t="shared" si="32"/>
        <v>14</v>
      </c>
      <c r="AP14" s="9">
        <f t="shared" si="33"/>
        <v>0</v>
      </c>
      <c r="AQ14" s="9">
        <f t="shared" si="34"/>
        <v>0</v>
      </c>
      <c r="AR14" s="9">
        <f t="shared" si="35"/>
        <v>0</v>
      </c>
      <c r="AS14" s="9">
        <f t="shared" si="36"/>
        <v>0</v>
      </c>
      <c r="AT14" s="9">
        <f t="shared" si="37"/>
        <v>0</v>
      </c>
      <c r="AU14" s="9">
        <f t="shared" si="38"/>
        <v>4</v>
      </c>
      <c r="AV14" s="9">
        <f t="shared" si="39"/>
        <v>5</v>
      </c>
      <c r="AW14" s="9">
        <f t="shared" si="40"/>
        <v>0</v>
      </c>
      <c r="AX14" s="9">
        <f t="shared" si="41"/>
        <v>7</v>
      </c>
      <c r="AY14" s="9">
        <f t="shared" si="42"/>
        <v>0</v>
      </c>
      <c r="AZ14" s="9">
        <f t="shared" si="43"/>
        <v>9</v>
      </c>
      <c r="BA14" s="9">
        <f t="shared" si="44"/>
        <v>10</v>
      </c>
      <c r="BB14" s="9">
        <f t="shared" si="45"/>
        <v>11</v>
      </c>
      <c r="BC14" s="9">
        <f t="shared" si="46"/>
        <v>12</v>
      </c>
      <c r="BD14" s="9">
        <f t="shared" si="47"/>
        <v>13</v>
      </c>
      <c r="BE14" s="9">
        <f t="shared" si="48"/>
        <v>14</v>
      </c>
      <c r="BF14" s="9">
        <f t="shared" si="49"/>
        <v>0</v>
      </c>
      <c r="BG14" s="9">
        <f t="shared" si="50"/>
        <v>0</v>
      </c>
      <c r="BH14" s="9">
        <f t="shared" si="51"/>
        <v>80</v>
      </c>
      <c r="BI14" s="10">
        <f t="array" ref="BI14">IFS(BH14="SS",$B$20,BH14=60,$B$21,BH14=80,$B$22,BH14=100,$B$23,BH14=120,$B$24,BH14=140,$B$25,BH14="サイズオーバー",$B$26)</f>
        <v>968</v>
      </c>
      <c r="BK14" s="1"/>
      <c r="BL14" s="1"/>
      <c r="BM14" s="1"/>
      <c r="BN14" s="1"/>
      <c r="BO14" s="1"/>
    </row>
    <row r="15" ht="18.75" customHeight="1">
      <c r="A15" s="1">
        <v>140.0</v>
      </c>
      <c r="B15" s="1">
        <v>605.0</v>
      </c>
      <c r="C15" s="1">
        <v>405.0</v>
      </c>
      <c r="D15" s="1">
        <v>355.0</v>
      </c>
      <c r="F15" s="7">
        <v>10.3</v>
      </c>
      <c r="G15" s="7">
        <v>7.3</v>
      </c>
      <c r="H15" s="7">
        <v>4.4</v>
      </c>
      <c r="I15" s="8">
        <f t="shared" ref="I15:K15" si="63">F15*10</f>
        <v>103</v>
      </c>
      <c r="J15" s="8">
        <f t="shared" si="63"/>
        <v>73</v>
      </c>
      <c r="K15" s="8">
        <f t="shared" si="63"/>
        <v>44</v>
      </c>
      <c r="L15" s="9">
        <f t="shared" si="3"/>
        <v>1</v>
      </c>
      <c r="M15" s="9">
        <f t="shared" si="4"/>
        <v>2</v>
      </c>
      <c r="N15" s="9">
        <f t="shared" si="5"/>
        <v>3</v>
      </c>
      <c r="O15" s="9">
        <f t="shared" si="6"/>
        <v>4</v>
      </c>
      <c r="P15" s="9">
        <f t="shared" si="7"/>
        <v>5</v>
      </c>
      <c r="Q15" s="9">
        <f t="shared" si="8"/>
        <v>6</v>
      </c>
      <c r="R15" s="9">
        <f t="shared" si="9"/>
        <v>7</v>
      </c>
      <c r="S15" s="9">
        <f t="shared" si="10"/>
        <v>8</v>
      </c>
      <c r="T15" s="9">
        <f t="shared" si="11"/>
        <v>9</v>
      </c>
      <c r="U15" s="9">
        <f t="shared" si="12"/>
        <v>10</v>
      </c>
      <c r="V15" s="9">
        <f t="shared" si="13"/>
        <v>11</v>
      </c>
      <c r="W15" s="9">
        <f t="shared" si="14"/>
        <v>12</v>
      </c>
      <c r="X15" s="9">
        <f t="shared" si="15"/>
        <v>13</v>
      </c>
      <c r="Y15" s="9">
        <f t="shared" si="16"/>
        <v>14</v>
      </c>
      <c r="Z15" s="9">
        <f t="shared" si="17"/>
        <v>0</v>
      </c>
      <c r="AA15" s="9">
        <f t="shared" si="18"/>
        <v>16</v>
      </c>
      <c r="AB15" s="9">
        <f t="shared" si="19"/>
        <v>1</v>
      </c>
      <c r="AC15" s="9">
        <f t="shared" si="20"/>
        <v>2</v>
      </c>
      <c r="AD15" s="9">
        <f t="shared" si="21"/>
        <v>3</v>
      </c>
      <c r="AE15" s="9">
        <f t="shared" si="22"/>
        <v>4</v>
      </c>
      <c r="AF15" s="9">
        <f t="shared" si="23"/>
        <v>5</v>
      </c>
      <c r="AG15" s="9">
        <f t="shared" si="24"/>
        <v>6</v>
      </c>
      <c r="AH15" s="9">
        <f t="shared" si="25"/>
        <v>7</v>
      </c>
      <c r="AI15" s="9">
        <f t="shared" si="26"/>
        <v>8</v>
      </c>
      <c r="AJ15" s="9">
        <f t="shared" si="27"/>
        <v>9</v>
      </c>
      <c r="AK15" s="9">
        <f t="shared" si="28"/>
        <v>10</v>
      </c>
      <c r="AL15" s="9">
        <f t="shared" si="29"/>
        <v>11</v>
      </c>
      <c r="AM15" s="9">
        <f t="shared" si="30"/>
        <v>12</v>
      </c>
      <c r="AN15" s="9">
        <f t="shared" si="31"/>
        <v>13</v>
      </c>
      <c r="AO15" s="9">
        <f t="shared" si="32"/>
        <v>14</v>
      </c>
      <c r="AP15" s="9">
        <f t="shared" si="33"/>
        <v>0</v>
      </c>
      <c r="AQ15" s="9">
        <f t="shared" si="34"/>
        <v>16</v>
      </c>
      <c r="AR15" s="9">
        <f t="shared" si="35"/>
        <v>1</v>
      </c>
      <c r="AS15" s="9">
        <f t="shared" si="36"/>
        <v>2</v>
      </c>
      <c r="AT15" s="9">
        <f t="shared" si="37"/>
        <v>3</v>
      </c>
      <c r="AU15" s="9">
        <f t="shared" si="38"/>
        <v>4</v>
      </c>
      <c r="AV15" s="9">
        <f t="shared" si="39"/>
        <v>5</v>
      </c>
      <c r="AW15" s="9">
        <f t="shared" si="40"/>
        <v>6</v>
      </c>
      <c r="AX15" s="9">
        <f t="shared" si="41"/>
        <v>7</v>
      </c>
      <c r="AY15" s="9">
        <f t="shared" si="42"/>
        <v>8</v>
      </c>
      <c r="AZ15" s="9">
        <f t="shared" si="43"/>
        <v>9</v>
      </c>
      <c r="BA15" s="9">
        <f t="shared" si="44"/>
        <v>10</v>
      </c>
      <c r="BB15" s="9">
        <f t="shared" si="45"/>
        <v>11</v>
      </c>
      <c r="BC15" s="9">
        <f t="shared" si="46"/>
        <v>12</v>
      </c>
      <c r="BD15" s="9">
        <f t="shared" si="47"/>
        <v>13</v>
      </c>
      <c r="BE15" s="9">
        <f t="shared" si="48"/>
        <v>14</v>
      </c>
      <c r="BF15" s="9">
        <f t="shared" si="49"/>
        <v>0</v>
      </c>
      <c r="BG15" s="9">
        <f t="shared" si="50"/>
        <v>0</v>
      </c>
      <c r="BH15" s="9">
        <f t="shared" si="51"/>
        <v>60</v>
      </c>
      <c r="BI15" s="10">
        <f t="array" ref="BI15">IFS(BH15="SS",$B$20,BH15=60,$B$21,BH15=80,$B$22,BH15=100,$B$23,BH15=120,$B$24,BH15=140,$B$25,BH15="サイズオーバー",$B$26)</f>
        <v>847</v>
      </c>
      <c r="BK15" s="1"/>
      <c r="BL15" s="1"/>
      <c r="BM15" s="1"/>
      <c r="BN15" s="1"/>
      <c r="BO15" s="1"/>
    </row>
    <row r="16" ht="18.75" customHeight="1">
      <c r="A16" s="1">
        <v>140.0</v>
      </c>
      <c r="B16" s="1">
        <v>646.0</v>
      </c>
      <c r="C16" s="1">
        <v>406.0</v>
      </c>
      <c r="D16" s="1">
        <v>254.0</v>
      </c>
      <c r="F16" s="7">
        <v>26.4</v>
      </c>
      <c r="G16" s="7">
        <v>14.5</v>
      </c>
      <c r="H16" s="7">
        <v>12.4</v>
      </c>
      <c r="I16" s="8">
        <f t="shared" ref="I16:K16" si="64">F16*10</f>
        <v>264</v>
      </c>
      <c r="J16" s="8">
        <f t="shared" si="64"/>
        <v>145</v>
      </c>
      <c r="K16" s="8">
        <f t="shared" si="64"/>
        <v>124</v>
      </c>
      <c r="L16" s="9">
        <f t="shared" si="3"/>
        <v>0</v>
      </c>
      <c r="M16" s="9">
        <f t="shared" si="4"/>
        <v>2</v>
      </c>
      <c r="N16" s="9">
        <f t="shared" si="5"/>
        <v>3</v>
      </c>
      <c r="O16" s="9">
        <f t="shared" si="6"/>
        <v>4</v>
      </c>
      <c r="P16" s="9">
        <f t="shared" si="7"/>
        <v>5</v>
      </c>
      <c r="Q16" s="9">
        <f t="shared" si="8"/>
        <v>6</v>
      </c>
      <c r="R16" s="9">
        <f t="shared" si="9"/>
        <v>7</v>
      </c>
      <c r="S16" s="9">
        <f t="shared" si="10"/>
        <v>8</v>
      </c>
      <c r="T16" s="9">
        <f t="shared" si="11"/>
        <v>9</v>
      </c>
      <c r="U16" s="9">
        <f t="shared" si="12"/>
        <v>10</v>
      </c>
      <c r="V16" s="9">
        <f t="shared" si="13"/>
        <v>11</v>
      </c>
      <c r="W16" s="9">
        <f t="shared" si="14"/>
        <v>12</v>
      </c>
      <c r="X16" s="9">
        <f t="shared" si="15"/>
        <v>13</v>
      </c>
      <c r="Y16" s="9">
        <f t="shared" si="16"/>
        <v>14</v>
      </c>
      <c r="Z16" s="9">
        <f t="shared" si="17"/>
        <v>0</v>
      </c>
      <c r="AA16" s="9">
        <f t="shared" si="18"/>
        <v>16</v>
      </c>
      <c r="AB16" s="9">
        <f t="shared" si="19"/>
        <v>1</v>
      </c>
      <c r="AC16" s="9">
        <f t="shared" si="20"/>
        <v>2</v>
      </c>
      <c r="AD16" s="9">
        <f t="shared" si="21"/>
        <v>3</v>
      </c>
      <c r="AE16" s="9">
        <f t="shared" si="22"/>
        <v>4</v>
      </c>
      <c r="AF16" s="9">
        <f t="shared" si="23"/>
        <v>5</v>
      </c>
      <c r="AG16" s="9">
        <f t="shared" si="24"/>
        <v>6</v>
      </c>
      <c r="AH16" s="9">
        <f t="shared" si="25"/>
        <v>7</v>
      </c>
      <c r="AI16" s="9">
        <f t="shared" si="26"/>
        <v>8</v>
      </c>
      <c r="AJ16" s="9">
        <f t="shared" si="27"/>
        <v>9</v>
      </c>
      <c r="AK16" s="9">
        <f t="shared" si="28"/>
        <v>10</v>
      </c>
      <c r="AL16" s="9">
        <f t="shared" si="29"/>
        <v>11</v>
      </c>
      <c r="AM16" s="9">
        <f t="shared" si="30"/>
        <v>12</v>
      </c>
      <c r="AN16" s="9">
        <f t="shared" si="31"/>
        <v>13</v>
      </c>
      <c r="AO16" s="9">
        <f t="shared" si="32"/>
        <v>14</v>
      </c>
      <c r="AP16" s="9">
        <f t="shared" si="33"/>
        <v>0</v>
      </c>
      <c r="AQ16" s="9">
        <f t="shared" si="34"/>
        <v>16</v>
      </c>
      <c r="AR16" s="9">
        <f t="shared" si="35"/>
        <v>0</v>
      </c>
      <c r="AS16" s="9">
        <f t="shared" si="36"/>
        <v>2</v>
      </c>
      <c r="AT16" s="9">
        <f t="shared" si="37"/>
        <v>0</v>
      </c>
      <c r="AU16" s="9">
        <f t="shared" si="38"/>
        <v>4</v>
      </c>
      <c r="AV16" s="9">
        <f t="shared" si="39"/>
        <v>5</v>
      </c>
      <c r="AW16" s="9">
        <f t="shared" si="40"/>
        <v>0</v>
      </c>
      <c r="AX16" s="9">
        <f t="shared" si="41"/>
        <v>7</v>
      </c>
      <c r="AY16" s="9">
        <f t="shared" si="42"/>
        <v>0</v>
      </c>
      <c r="AZ16" s="9">
        <f t="shared" si="43"/>
        <v>9</v>
      </c>
      <c r="BA16" s="9">
        <f t="shared" si="44"/>
        <v>10</v>
      </c>
      <c r="BB16" s="9">
        <f t="shared" si="45"/>
        <v>11</v>
      </c>
      <c r="BC16" s="9">
        <f t="shared" si="46"/>
        <v>12</v>
      </c>
      <c r="BD16" s="9">
        <f t="shared" si="47"/>
        <v>13</v>
      </c>
      <c r="BE16" s="9">
        <f t="shared" si="48"/>
        <v>14</v>
      </c>
      <c r="BF16" s="9">
        <f t="shared" si="49"/>
        <v>0</v>
      </c>
      <c r="BG16" s="9">
        <f t="shared" si="50"/>
        <v>0</v>
      </c>
      <c r="BH16" s="9">
        <f t="shared" si="51"/>
        <v>60</v>
      </c>
      <c r="BI16" s="10">
        <f t="array" ref="BI16">IFS(BH16="SS",$B$20,BH16=60,$B$21,BH16=80,$B$22,BH16=100,$B$23,BH16=120,$B$24,BH16=140,$B$25,BH16="サイズオーバー",$B$26)</f>
        <v>847</v>
      </c>
      <c r="BK16" s="1"/>
      <c r="BL16" s="1"/>
      <c r="BM16" s="1"/>
      <c r="BN16" s="1"/>
      <c r="BO16" s="1"/>
    </row>
    <row r="17" ht="18.75" customHeight="1">
      <c r="A17" s="1" t="s">
        <v>56</v>
      </c>
      <c r="B17" s="1">
        <v>647.0</v>
      </c>
      <c r="C17" s="1">
        <v>407.0</v>
      </c>
      <c r="D17" s="1">
        <v>356.0</v>
      </c>
      <c r="F17" s="7">
        <v>25.1</v>
      </c>
      <c r="G17" s="7">
        <v>17.3</v>
      </c>
      <c r="H17" s="7">
        <v>9.9</v>
      </c>
      <c r="I17" s="8">
        <f t="shared" ref="I17:K17" si="65">F17*10</f>
        <v>251</v>
      </c>
      <c r="J17" s="8">
        <f t="shared" si="65"/>
        <v>173</v>
      </c>
      <c r="K17" s="8">
        <f t="shared" si="65"/>
        <v>99</v>
      </c>
      <c r="L17" s="9">
        <f t="shared" si="3"/>
        <v>0</v>
      </c>
      <c r="M17" s="9">
        <f t="shared" si="4"/>
        <v>2</v>
      </c>
      <c r="N17" s="9">
        <f t="shared" si="5"/>
        <v>3</v>
      </c>
      <c r="O17" s="9">
        <f t="shared" si="6"/>
        <v>4</v>
      </c>
      <c r="P17" s="9">
        <f t="shared" si="7"/>
        <v>5</v>
      </c>
      <c r="Q17" s="9">
        <f t="shared" si="8"/>
        <v>6</v>
      </c>
      <c r="R17" s="9">
        <f t="shared" si="9"/>
        <v>7</v>
      </c>
      <c r="S17" s="9">
        <f t="shared" si="10"/>
        <v>8</v>
      </c>
      <c r="T17" s="9">
        <f t="shared" si="11"/>
        <v>9</v>
      </c>
      <c r="U17" s="9">
        <f t="shared" si="12"/>
        <v>10</v>
      </c>
      <c r="V17" s="9">
        <f t="shared" si="13"/>
        <v>11</v>
      </c>
      <c r="W17" s="9">
        <f t="shared" si="14"/>
        <v>12</v>
      </c>
      <c r="X17" s="9">
        <f t="shared" si="15"/>
        <v>13</v>
      </c>
      <c r="Y17" s="9">
        <f t="shared" si="16"/>
        <v>14</v>
      </c>
      <c r="Z17" s="9">
        <f t="shared" si="17"/>
        <v>0</v>
      </c>
      <c r="AA17" s="9">
        <f t="shared" si="18"/>
        <v>16</v>
      </c>
      <c r="AB17" s="9">
        <f t="shared" si="19"/>
        <v>0</v>
      </c>
      <c r="AC17" s="9">
        <f t="shared" si="20"/>
        <v>2</v>
      </c>
      <c r="AD17" s="9">
        <f t="shared" si="21"/>
        <v>3</v>
      </c>
      <c r="AE17" s="9">
        <f t="shared" si="22"/>
        <v>4</v>
      </c>
      <c r="AF17" s="9">
        <f t="shared" si="23"/>
        <v>5</v>
      </c>
      <c r="AG17" s="9">
        <f t="shared" si="24"/>
        <v>6</v>
      </c>
      <c r="AH17" s="9">
        <f t="shared" si="25"/>
        <v>7</v>
      </c>
      <c r="AI17" s="9">
        <f t="shared" si="26"/>
        <v>8</v>
      </c>
      <c r="AJ17" s="9">
        <f t="shared" si="27"/>
        <v>9</v>
      </c>
      <c r="AK17" s="9">
        <f t="shared" si="28"/>
        <v>10</v>
      </c>
      <c r="AL17" s="9">
        <f t="shared" si="29"/>
        <v>11</v>
      </c>
      <c r="AM17" s="9">
        <f t="shared" si="30"/>
        <v>12</v>
      </c>
      <c r="AN17" s="9">
        <f t="shared" si="31"/>
        <v>13</v>
      </c>
      <c r="AO17" s="9">
        <f t="shared" si="32"/>
        <v>14</v>
      </c>
      <c r="AP17" s="9">
        <f t="shared" si="33"/>
        <v>0</v>
      </c>
      <c r="AQ17" s="9">
        <f t="shared" si="34"/>
        <v>16</v>
      </c>
      <c r="AR17" s="9">
        <f t="shared" si="35"/>
        <v>0</v>
      </c>
      <c r="AS17" s="9">
        <f t="shared" si="36"/>
        <v>2</v>
      </c>
      <c r="AT17" s="9">
        <f t="shared" si="37"/>
        <v>0</v>
      </c>
      <c r="AU17" s="9">
        <f t="shared" si="38"/>
        <v>4</v>
      </c>
      <c r="AV17" s="9">
        <f t="shared" si="39"/>
        <v>5</v>
      </c>
      <c r="AW17" s="9">
        <f t="shared" si="40"/>
        <v>0</v>
      </c>
      <c r="AX17" s="9">
        <f t="shared" si="41"/>
        <v>7</v>
      </c>
      <c r="AY17" s="9">
        <f t="shared" si="42"/>
        <v>0</v>
      </c>
      <c r="AZ17" s="9">
        <f t="shared" si="43"/>
        <v>9</v>
      </c>
      <c r="BA17" s="9">
        <f t="shared" si="44"/>
        <v>10</v>
      </c>
      <c r="BB17" s="9">
        <f t="shared" si="45"/>
        <v>11</v>
      </c>
      <c r="BC17" s="9">
        <f t="shared" si="46"/>
        <v>12</v>
      </c>
      <c r="BD17" s="9">
        <f t="shared" si="47"/>
        <v>13</v>
      </c>
      <c r="BE17" s="9">
        <f t="shared" si="48"/>
        <v>14</v>
      </c>
      <c r="BF17" s="9">
        <f t="shared" si="49"/>
        <v>0</v>
      </c>
      <c r="BG17" s="9">
        <f t="shared" si="50"/>
        <v>0</v>
      </c>
      <c r="BH17" s="9">
        <f t="shared" si="51"/>
        <v>60</v>
      </c>
      <c r="BI17" s="10">
        <f t="array" ref="BI17">IFS(BH17="SS",$B$20,BH17=60,$B$21,BH17=80,$B$22,BH17=100,$B$23,BH17=120,$B$24,BH17=140,$B$25,BH17="サイズオーバー",$B$26)</f>
        <v>847</v>
      </c>
      <c r="BK17" s="1"/>
      <c r="BL17" s="1"/>
      <c r="BM17" s="1"/>
      <c r="BN17" s="1"/>
      <c r="BO17" s="1"/>
    </row>
    <row r="18" ht="18.75" customHeight="1">
      <c r="F18" s="7">
        <v>13.5</v>
      </c>
      <c r="G18" s="7">
        <v>10.3</v>
      </c>
      <c r="H18" s="7">
        <v>7.2</v>
      </c>
      <c r="I18" s="8">
        <f t="shared" ref="I18:K18" si="66">F18*10</f>
        <v>135</v>
      </c>
      <c r="J18" s="8">
        <f t="shared" si="66"/>
        <v>103</v>
      </c>
      <c r="K18" s="8">
        <f t="shared" si="66"/>
        <v>72</v>
      </c>
      <c r="L18" s="9">
        <f t="shared" si="3"/>
        <v>1</v>
      </c>
      <c r="M18" s="9">
        <f t="shared" si="4"/>
        <v>2</v>
      </c>
      <c r="N18" s="9">
        <f t="shared" si="5"/>
        <v>3</v>
      </c>
      <c r="O18" s="9">
        <f t="shared" si="6"/>
        <v>4</v>
      </c>
      <c r="P18" s="9">
        <f t="shared" si="7"/>
        <v>5</v>
      </c>
      <c r="Q18" s="9">
        <f t="shared" si="8"/>
        <v>6</v>
      </c>
      <c r="R18" s="9">
        <f t="shared" si="9"/>
        <v>7</v>
      </c>
      <c r="S18" s="9">
        <f t="shared" si="10"/>
        <v>8</v>
      </c>
      <c r="T18" s="9">
        <f t="shared" si="11"/>
        <v>9</v>
      </c>
      <c r="U18" s="9">
        <f t="shared" si="12"/>
        <v>10</v>
      </c>
      <c r="V18" s="9">
        <f t="shared" si="13"/>
        <v>11</v>
      </c>
      <c r="W18" s="9">
        <f t="shared" si="14"/>
        <v>12</v>
      </c>
      <c r="X18" s="9">
        <f t="shared" si="15"/>
        <v>13</v>
      </c>
      <c r="Y18" s="9">
        <f t="shared" si="16"/>
        <v>14</v>
      </c>
      <c r="Z18" s="9">
        <f t="shared" si="17"/>
        <v>0</v>
      </c>
      <c r="AA18" s="9">
        <f t="shared" si="18"/>
        <v>16</v>
      </c>
      <c r="AB18" s="9">
        <f t="shared" si="19"/>
        <v>1</v>
      </c>
      <c r="AC18" s="9">
        <f t="shared" si="20"/>
        <v>2</v>
      </c>
      <c r="AD18" s="9">
        <f t="shared" si="21"/>
        <v>3</v>
      </c>
      <c r="AE18" s="9">
        <f t="shared" si="22"/>
        <v>4</v>
      </c>
      <c r="AF18" s="9">
        <f t="shared" si="23"/>
        <v>5</v>
      </c>
      <c r="AG18" s="9">
        <f t="shared" si="24"/>
        <v>6</v>
      </c>
      <c r="AH18" s="9">
        <f t="shared" si="25"/>
        <v>7</v>
      </c>
      <c r="AI18" s="9">
        <f t="shared" si="26"/>
        <v>8</v>
      </c>
      <c r="AJ18" s="9">
        <f t="shared" si="27"/>
        <v>9</v>
      </c>
      <c r="AK18" s="9">
        <f t="shared" si="28"/>
        <v>10</v>
      </c>
      <c r="AL18" s="9">
        <f t="shared" si="29"/>
        <v>11</v>
      </c>
      <c r="AM18" s="9">
        <f t="shared" si="30"/>
        <v>12</v>
      </c>
      <c r="AN18" s="9">
        <f t="shared" si="31"/>
        <v>13</v>
      </c>
      <c r="AO18" s="9">
        <f t="shared" si="32"/>
        <v>14</v>
      </c>
      <c r="AP18" s="9">
        <f t="shared" si="33"/>
        <v>0</v>
      </c>
      <c r="AQ18" s="9">
        <f t="shared" si="34"/>
        <v>16</v>
      </c>
      <c r="AR18" s="9">
        <f t="shared" si="35"/>
        <v>1</v>
      </c>
      <c r="AS18" s="9">
        <f t="shared" si="36"/>
        <v>2</v>
      </c>
      <c r="AT18" s="9">
        <f t="shared" si="37"/>
        <v>3</v>
      </c>
      <c r="AU18" s="9">
        <f t="shared" si="38"/>
        <v>4</v>
      </c>
      <c r="AV18" s="9">
        <f t="shared" si="39"/>
        <v>5</v>
      </c>
      <c r="AW18" s="9">
        <f t="shared" si="40"/>
        <v>6</v>
      </c>
      <c r="AX18" s="9">
        <f t="shared" si="41"/>
        <v>7</v>
      </c>
      <c r="AY18" s="9">
        <f t="shared" si="42"/>
        <v>8</v>
      </c>
      <c r="AZ18" s="9">
        <f t="shared" si="43"/>
        <v>9</v>
      </c>
      <c r="BA18" s="9">
        <f t="shared" si="44"/>
        <v>10</v>
      </c>
      <c r="BB18" s="9">
        <f t="shared" si="45"/>
        <v>11</v>
      </c>
      <c r="BC18" s="9">
        <f t="shared" si="46"/>
        <v>12</v>
      </c>
      <c r="BD18" s="9">
        <f t="shared" si="47"/>
        <v>13</v>
      </c>
      <c r="BE18" s="9">
        <f t="shared" si="48"/>
        <v>14</v>
      </c>
      <c r="BF18" s="9">
        <f t="shared" si="49"/>
        <v>0</v>
      </c>
      <c r="BG18" s="9">
        <f t="shared" si="50"/>
        <v>0</v>
      </c>
      <c r="BH18" s="9">
        <f t="shared" si="51"/>
        <v>60</v>
      </c>
      <c r="BI18" s="10">
        <f t="array" ref="BI18">IFS(BH18="SS",$B$20,BH18=60,$B$21,BH18=80,$B$22,BH18=100,$B$23,BH18=120,$B$24,BH18=140,$B$25,BH18="サイズオーバー",$B$26)</f>
        <v>847</v>
      </c>
    </row>
    <row r="19" ht="18.75" customHeight="1">
      <c r="A19" s="10" t="s">
        <v>54</v>
      </c>
      <c r="F19" s="7">
        <v>24.8</v>
      </c>
      <c r="G19" s="7">
        <v>23.6</v>
      </c>
      <c r="H19" s="7">
        <v>5.9</v>
      </c>
      <c r="I19" s="8">
        <f t="shared" ref="I19:K19" si="67">F19*10</f>
        <v>248</v>
      </c>
      <c r="J19" s="8">
        <f t="shared" si="67"/>
        <v>236</v>
      </c>
      <c r="K19" s="8">
        <f t="shared" si="67"/>
        <v>59</v>
      </c>
      <c r="L19" s="9">
        <f t="shared" si="3"/>
        <v>0</v>
      </c>
      <c r="M19" s="9">
        <f t="shared" si="4"/>
        <v>2</v>
      </c>
      <c r="N19" s="9">
        <f t="shared" si="5"/>
        <v>3</v>
      </c>
      <c r="O19" s="9">
        <f t="shared" si="6"/>
        <v>4</v>
      </c>
      <c r="P19" s="9">
        <f t="shared" si="7"/>
        <v>5</v>
      </c>
      <c r="Q19" s="9">
        <f t="shared" si="8"/>
        <v>6</v>
      </c>
      <c r="R19" s="9">
        <f t="shared" si="9"/>
        <v>7</v>
      </c>
      <c r="S19" s="9">
        <f t="shared" si="10"/>
        <v>8</v>
      </c>
      <c r="T19" s="9">
        <f t="shared" si="11"/>
        <v>9</v>
      </c>
      <c r="U19" s="9">
        <f t="shared" si="12"/>
        <v>10</v>
      </c>
      <c r="V19" s="9">
        <f t="shared" si="13"/>
        <v>11</v>
      </c>
      <c r="W19" s="9">
        <f t="shared" si="14"/>
        <v>12</v>
      </c>
      <c r="X19" s="9">
        <f t="shared" si="15"/>
        <v>13</v>
      </c>
      <c r="Y19" s="9">
        <f t="shared" si="16"/>
        <v>14</v>
      </c>
      <c r="Z19" s="9">
        <f t="shared" si="17"/>
        <v>0</v>
      </c>
      <c r="AA19" s="9">
        <f t="shared" si="18"/>
        <v>16</v>
      </c>
      <c r="AB19" s="9">
        <f t="shared" si="19"/>
        <v>0</v>
      </c>
      <c r="AC19" s="9">
        <f t="shared" si="20"/>
        <v>0</v>
      </c>
      <c r="AD19" s="9">
        <f t="shared" si="21"/>
        <v>0</v>
      </c>
      <c r="AE19" s="9">
        <f t="shared" si="22"/>
        <v>0</v>
      </c>
      <c r="AF19" s="9">
        <f t="shared" si="23"/>
        <v>5</v>
      </c>
      <c r="AG19" s="9">
        <f t="shared" si="24"/>
        <v>6</v>
      </c>
      <c r="AH19" s="9">
        <f t="shared" si="25"/>
        <v>7</v>
      </c>
      <c r="AI19" s="9">
        <f t="shared" si="26"/>
        <v>8</v>
      </c>
      <c r="AJ19" s="9">
        <f t="shared" si="27"/>
        <v>9</v>
      </c>
      <c r="AK19" s="9">
        <f t="shared" si="28"/>
        <v>10</v>
      </c>
      <c r="AL19" s="9">
        <f t="shared" si="29"/>
        <v>11</v>
      </c>
      <c r="AM19" s="9">
        <f t="shared" si="30"/>
        <v>12</v>
      </c>
      <c r="AN19" s="9">
        <f t="shared" si="31"/>
        <v>13</v>
      </c>
      <c r="AO19" s="9">
        <f t="shared" si="32"/>
        <v>14</v>
      </c>
      <c r="AP19" s="9">
        <f t="shared" si="33"/>
        <v>0</v>
      </c>
      <c r="AQ19" s="9">
        <f t="shared" si="34"/>
        <v>0</v>
      </c>
      <c r="AR19" s="9">
        <f t="shared" si="35"/>
        <v>1</v>
      </c>
      <c r="AS19" s="9">
        <f t="shared" si="36"/>
        <v>2</v>
      </c>
      <c r="AT19" s="9">
        <f t="shared" si="37"/>
        <v>3</v>
      </c>
      <c r="AU19" s="9">
        <f t="shared" si="38"/>
        <v>4</v>
      </c>
      <c r="AV19" s="9">
        <f t="shared" si="39"/>
        <v>5</v>
      </c>
      <c r="AW19" s="9">
        <f t="shared" si="40"/>
        <v>6</v>
      </c>
      <c r="AX19" s="9">
        <f t="shared" si="41"/>
        <v>7</v>
      </c>
      <c r="AY19" s="9">
        <f t="shared" si="42"/>
        <v>8</v>
      </c>
      <c r="AZ19" s="9">
        <f t="shared" si="43"/>
        <v>9</v>
      </c>
      <c r="BA19" s="9">
        <f t="shared" si="44"/>
        <v>10</v>
      </c>
      <c r="BB19" s="9">
        <f t="shared" si="45"/>
        <v>11</v>
      </c>
      <c r="BC19" s="9">
        <f t="shared" si="46"/>
        <v>12</v>
      </c>
      <c r="BD19" s="9">
        <f t="shared" si="47"/>
        <v>13</v>
      </c>
      <c r="BE19" s="9">
        <f t="shared" si="48"/>
        <v>14</v>
      </c>
      <c r="BF19" s="9">
        <f t="shared" si="49"/>
        <v>0</v>
      </c>
      <c r="BG19" s="9">
        <f t="shared" si="50"/>
        <v>0</v>
      </c>
      <c r="BH19" s="9">
        <f t="shared" si="51"/>
        <v>80</v>
      </c>
      <c r="BI19" s="10">
        <f t="array" ref="BI19">IFS(BH19="SS",$B$20,BH19=60,$B$21,BH19=80,$B$22,BH19=100,$B$23,BH19=120,$B$24,BH19=140,$B$25,BH19="サイズオーバー",$B$26)</f>
        <v>968</v>
      </c>
    </row>
    <row r="20" ht="18.75" customHeight="1">
      <c r="A20" s="1" t="s">
        <v>55</v>
      </c>
      <c r="B20" s="9">
        <v>448.0</v>
      </c>
      <c r="C20" s="9"/>
      <c r="D20" s="9"/>
      <c r="E20" s="9"/>
      <c r="F20" s="7">
        <v>28.8</v>
      </c>
      <c r="G20" s="7">
        <v>11.0</v>
      </c>
      <c r="H20" s="7">
        <v>4.4</v>
      </c>
      <c r="I20" s="8">
        <f t="shared" ref="I20:K20" si="68">F20*10</f>
        <v>288</v>
      </c>
      <c r="J20" s="8">
        <f t="shared" si="68"/>
        <v>110</v>
      </c>
      <c r="K20" s="8">
        <f t="shared" si="68"/>
        <v>44</v>
      </c>
      <c r="L20" s="9">
        <f t="shared" si="3"/>
        <v>0</v>
      </c>
      <c r="M20" s="9">
        <f t="shared" si="4"/>
        <v>0</v>
      </c>
      <c r="N20" s="9">
        <f t="shared" si="5"/>
        <v>0</v>
      </c>
      <c r="O20" s="9">
        <f t="shared" si="6"/>
        <v>4</v>
      </c>
      <c r="P20" s="9">
        <f t="shared" si="7"/>
        <v>5</v>
      </c>
      <c r="Q20" s="9">
        <f t="shared" si="8"/>
        <v>6</v>
      </c>
      <c r="R20" s="9">
        <f t="shared" si="9"/>
        <v>7</v>
      </c>
      <c r="S20" s="9">
        <f t="shared" si="10"/>
        <v>8</v>
      </c>
      <c r="T20" s="9">
        <f t="shared" si="11"/>
        <v>9</v>
      </c>
      <c r="U20" s="9">
        <f t="shared" si="12"/>
        <v>10</v>
      </c>
      <c r="V20" s="9">
        <f t="shared" si="13"/>
        <v>11</v>
      </c>
      <c r="W20" s="9">
        <f t="shared" si="14"/>
        <v>12</v>
      </c>
      <c r="X20" s="9">
        <f t="shared" si="15"/>
        <v>13</v>
      </c>
      <c r="Y20" s="9">
        <f t="shared" si="16"/>
        <v>14</v>
      </c>
      <c r="Z20" s="9">
        <f t="shared" si="17"/>
        <v>0</v>
      </c>
      <c r="AA20" s="9">
        <f t="shared" si="18"/>
        <v>16</v>
      </c>
      <c r="AB20" s="9">
        <f t="shared" si="19"/>
        <v>1</v>
      </c>
      <c r="AC20" s="9">
        <f t="shared" si="20"/>
        <v>2</v>
      </c>
      <c r="AD20" s="9">
        <f t="shared" si="21"/>
        <v>3</v>
      </c>
      <c r="AE20" s="9">
        <f t="shared" si="22"/>
        <v>4</v>
      </c>
      <c r="AF20" s="9">
        <f t="shared" si="23"/>
        <v>5</v>
      </c>
      <c r="AG20" s="9">
        <f t="shared" si="24"/>
        <v>6</v>
      </c>
      <c r="AH20" s="9">
        <f t="shared" si="25"/>
        <v>7</v>
      </c>
      <c r="AI20" s="9">
        <f t="shared" si="26"/>
        <v>8</v>
      </c>
      <c r="AJ20" s="9">
        <f t="shared" si="27"/>
        <v>9</v>
      </c>
      <c r="AK20" s="9">
        <f t="shared" si="28"/>
        <v>10</v>
      </c>
      <c r="AL20" s="9">
        <f t="shared" si="29"/>
        <v>11</v>
      </c>
      <c r="AM20" s="9">
        <f t="shared" si="30"/>
        <v>12</v>
      </c>
      <c r="AN20" s="9">
        <f t="shared" si="31"/>
        <v>13</v>
      </c>
      <c r="AO20" s="9">
        <f t="shared" si="32"/>
        <v>14</v>
      </c>
      <c r="AP20" s="9">
        <f t="shared" si="33"/>
        <v>0</v>
      </c>
      <c r="AQ20" s="9">
        <f t="shared" si="34"/>
        <v>16</v>
      </c>
      <c r="AR20" s="9">
        <f t="shared" si="35"/>
        <v>1</v>
      </c>
      <c r="AS20" s="9">
        <f t="shared" si="36"/>
        <v>2</v>
      </c>
      <c r="AT20" s="9">
        <f t="shared" si="37"/>
        <v>3</v>
      </c>
      <c r="AU20" s="9">
        <f t="shared" si="38"/>
        <v>4</v>
      </c>
      <c r="AV20" s="9">
        <f t="shared" si="39"/>
        <v>5</v>
      </c>
      <c r="AW20" s="9">
        <f t="shared" si="40"/>
        <v>6</v>
      </c>
      <c r="AX20" s="9">
        <f t="shared" si="41"/>
        <v>7</v>
      </c>
      <c r="AY20" s="9">
        <f t="shared" si="42"/>
        <v>8</v>
      </c>
      <c r="AZ20" s="9">
        <f t="shared" si="43"/>
        <v>9</v>
      </c>
      <c r="BA20" s="9">
        <f t="shared" si="44"/>
        <v>10</v>
      </c>
      <c r="BB20" s="9">
        <f t="shared" si="45"/>
        <v>11</v>
      </c>
      <c r="BC20" s="9">
        <f t="shared" si="46"/>
        <v>12</v>
      </c>
      <c r="BD20" s="9">
        <f t="shared" si="47"/>
        <v>13</v>
      </c>
      <c r="BE20" s="9">
        <f t="shared" si="48"/>
        <v>14</v>
      </c>
      <c r="BF20" s="9">
        <f t="shared" si="49"/>
        <v>0</v>
      </c>
      <c r="BG20" s="9">
        <f t="shared" si="50"/>
        <v>0</v>
      </c>
      <c r="BH20" s="9">
        <f t="shared" si="51"/>
        <v>80</v>
      </c>
      <c r="BI20" s="10">
        <f t="array" ref="BI20">IFS(BH20="SS",$B$20,BH20=60,$B$21,BH20=80,$B$22,BH20=100,$B$23,BH20=120,$B$24,BH20=140,$B$25,BH20="サイズオーバー",$B$26)</f>
        <v>968</v>
      </c>
    </row>
    <row r="21" ht="18.75" customHeight="1">
      <c r="A21" s="11">
        <v>60.0</v>
      </c>
      <c r="B21" s="9">
        <v>847.0</v>
      </c>
      <c r="F21" s="7">
        <v>30.0</v>
      </c>
      <c r="G21" s="7">
        <v>20.0</v>
      </c>
      <c r="H21" s="7">
        <v>0.4</v>
      </c>
      <c r="I21" s="8">
        <f t="shared" ref="I21:K21" si="69">F21*10</f>
        <v>300</v>
      </c>
      <c r="J21" s="8">
        <f t="shared" si="69"/>
        <v>200</v>
      </c>
      <c r="K21" s="8">
        <f t="shared" si="69"/>
        <v>4</v>
      </c>
      <c r="L21" s="9">
        <f t="shared" si="3"/>
        <v>0</v>
      </c>
      <c r="M21" s="9">
        <f t="shared" si="4"/>
        <v>0</v>
      </c>
      <c r="N21" s="9">
        <f t="shared" si="5"/>
        <v>0</v>
      </c>
      <c r="O21" s="9">
        <f t="shared" si="6"/>
        <v>4</v>
      </c>
      <c r="P21" s="9">
        <f t="shared" si="7"/>
        <v>5</v>
      </c>
      <c r="Q21" s="9">
        <f t="shared" si="8"/>
        <v>6</v>
      </c>
      <c r="R21" s="9">
        <f t="shared" si="9"/>
        <v>7</v>
      </c>
      <c r="S21" s="9">
        <f t="shared" si="10"/>
        <v>8</v>
      </c>
      <c r="T21" s="9">
        <f t="shared" si="11"/>
        <v>9</v>
      </c>
      <c r="U21" s="9">
        <f t="shared" si="12"/>
        <v>10</v>
      </c>
      <c r="V21" s="9">
        <f t="shared" si="13"/>
        <v>11</v>
      </c>
      <c r="W21" s="9">
        <f t="shared" si="14"/>
        <v>12</v>
      </c>
      <c r="X21" s="9">
        <f t="shared" si="15"/>
        <v>13</v>
      </c>
      <c r="Y21" s="9">
        <f t="shared" si="16"/>
        <v>14</v>
      </c>
      <c r="Z21" s="9">
        <f t="shared" si="17"/>
        <v>0</v>
      </c>
      <c r="AA21" s="9">
        <f t="shared" si="18"/>
        <v>0</v>
      </c>
      <c r="AB21" s="9">
        <f t="shared" si="19"/>
        <v>0</v>
      </c>
      <c r="AC21" s="9">
        <f t="shared" si="20"/>
        <v>0</v>
      </c>
      <c r="AD21" s="9">
        <f t="shared" si="21"/>
        <v>3</v>
      </c>
      <c r="AE21" s="9">
        <f t="shared" si="22"/>
        <v>4</v>
      </c>
      <c r="AF21" s="9">
        <f t="shared" si="23"/>
        <v>5</v>
      </c>
      <c r="AG21" s="9">
        <f t="shared" si="24"/>
        <v>6</v>
      </c>
      <c r="AH21" s="9">
        <f t="shared" si="25"/>
        <v>7</v>
      </c>
      <c r="AI21" s="9">
        <f t="shared" si="26"/>
        <v>8</v>
      </c>
      <c r="AJ21" s="9">
        <f t="shared" si="27"/>
        <v>9</v>
      </c>
      <c r="AK21" s="9">
        <f t="shared" si="28"/>
        <v>10</v>
      </c>
      <c r="AL21" s="9">
        <f t="shared" si="29"/>
        <v>11</v>
      </c>
      <c r="AM21" s="9">
        <f t="shared" si="30"/>
        <v>12</v>
      </c>
      <c r="AN21" s="9">
        <f t="shared" si="31"/>
        <v>13</v>
      </c>
      <c r="AO21" s="9">
        <f t="shared" si="32"/>
        <v>14</v>
      </c>
      <c r="AP21" s="9">
        <f t="shared" si="33"/>
        <v>0</v>
      </c>
      <c r="AQ21" s="9">
        <f t="shared" si="34"/>
        <v>16</v>
      </c>
      <c r="AR21" s="9">
        <f t="shared" si="35"/>
        <v>1</v>
      </c>
      <c r="AS21" s="9">
        <f t="shared" si="36"/>
        <v>2</v>
      </c>
      <c r="AT21" s="9">
        <f t="shared" si="37"/>
        <v>3</v>
      </c>
      <c r="AU21" s="9">
        <f t="shared" si="38"/>
        <v>4</v>
      </c>
      <c r="AV21" s="9">
        <f t="shared" si="39"/>
        <v>5</v>
      </c>
      <c r="AW21" s="9">
        <f t="shared" si="40"/>
        <v>6</v>
      </c>
      <c r="AX21" s="9">
        <f t="shared" si="41"/>
        <v>7</v>
      </c>
      <c r="AY21" s="9">
        <f t="shared" si="42"/>
        <v>8</v>
      </c>
      <c r="AZ21" s="9">
        <f t="shared" si="43"/>
        <v>9</v>
      </c>
      <c r="BA21" s="9">
        <f t="shared" si="44"/>
        <v>10</v>
      </c>
      <c r="BB21" s="9">
        <f t="shared" si="45"/>
        <v>11</v>
      </c>
      <c r="BC21" s="9">
        <f t="shared" si="46"/>
        <v>12</v>
      </c>
      <c r="BD21" s="9">
        <f t="shared" si="47"/>
        <v>13</v>
      </c>
      <c r="BE21" s="9">
        <f t="shared" si="48"/>
        <v>14</v>
      </c>
      <c r="BF21" s="9">
        <f t="shared" si="49"/>
        <v>0</v>
      </c>
      <c r="BG21" s="9">
        <f t="shared" si="50"/>
        <v>16</v>
      </c>
      <c r="BH21" s="9">
        <f t="shared" si="51"/>
        <v>80</v>
      </c>
      <c r="BI21" s="10">
        <f t="array" ref="BI21">IFS(BH21="SS",$B$20,BH21=60,$B$21,BH21=80,$B$22,BH21=100,$B$23,BH21=120,$B$24,BH21=140,$B$25,BH21="サイズオーバー",$B$26)</f>
        <v>968</v>
      </c>
    </row>
    <row r="22" ht="18.75" customHeight="1">
      <c r="A22" s="1">
        <v>80.0</v>
      </c>
      <c r="B22" s="9">
        <v>968.0</v>
      </c>
      <c r="F22" s="7">
        <v>26.0</v>
      </c>
      <c r="G22" s="7">
        <v>20.2</v>
      </c>
      <c r="H22" s="7">
        <v>4.2</v>
      </c>
      <c r="I22" s="8">
        <f t="shared" ref="I22:K22" si="70">F22*10</f>
        <v>260</v>
      </c>
      <c r="J22" s="8">
        <f t="shared" si="70"/>
        <v>202</v>
      </c>
      <c r="K22" s="8">
        <f t="shared" si="70"/>
        <v>42</v>
      </c>
      <c r="L22" s="9">
        <f t="shared" si="3"/>
        <v>0</v>
      </c>
      <c r="M22" s="9">
        <f t="shared" si="4"/>
        <v>2</v>
      </c>
      <c r="N22" s="9">
        <f t="shared" si="5"/>
        <v>3</v>
      </c>
      <c r="O22" s="9">
        <f t="shared" si="6"/>
        <v>4</v>
      </c>
      <c r="P22" s="9">
        <f t="shared" si="7"/>
        <v>5</v>
      </c>
      <c r="Q22" s="9">
        <f t="shared" si="8"/>
        <v>6</v>
      </c>
      <c r="R22" s="9">
        <f t="shared" si="9"/>
        <v>7</v>
      </c>
      <c r="S22" s="9">
        <f t="shared" si="10"/>
        <v>8</v>
      </c>
      <c r="T22" s="9">
        <f t="shared" si="11"/>
        <v>9</v>
      </c>
      <c r="U22" s="9">
        <f t="shared" si="12"/>
        <v>10</v>
      </c>
      <c r="V22" s="9">
        <f t="shared" si="13"/>
        <v>11</v>
      </c>
      <c r="W22" s="9">
        <f t="shared" si="14"/>
        <v>12</v>
      </c>
      <c r="X22" s="9">
        <f t="shared" si="15"/>
        <v>13</v>
      </c>
      <c r="Y22" s="9">
        <f t="shared" si="16"/>
        <v>14</v>
      </c>
      <c r="Z22" s="9">
        <f t="shared" si="17"/>
        <v>0</v>
      </c>
      <c r="AA22" s="9">
        <f t="shared" si="18"/>
        <v>16</v>
      </c>
      <c r="AB22" s="9">
        <f t="shared" si="19"/>
        <v>0</v>
      </c>
      <c r="AC22" s="9">
        <f t="shared" si="20"/>
        <v>0</v>
      </c>
      <c r="AD22" s="9">
        <f t="shared" si="21"/>
        <v>3</v>
      </c>
      <c r="AE22" s="9">
        <f t="shared" si="22"/>
        <v>4</v>
      </c>
      <c r="AF22" s="9">
        <f t="shared" si="23"/>
        <v>5</v>
      </c>
      <c r="AG22" s="9">
        <f t="shared" si="24"/>
        <v>6</v>
      </c>
      <c r="AH22" s="9">
        <f t="shared" si="25"/>
        <v>7</v>
      </c>
      <c r="AI22" s="9">
        <f t="shared" si="26"/>
        <v>8</v>
      </c>
      <c r="AJ22" s="9">
        <f t="shared" si="27"/>
        <v>9</v>
      </c>
      <c r="AK22" s="9">
        <f t="shared" si="28"/>
        <v>10</v>
      </c>
      <c r="AL22" s="9">
        <f t="shared" si="29"/>
        <v>11</v>
      </c>
      <c r="AM22" s="9">
        <f t="shared" si="30"/>
        <v>12</v>
      </c>
      <c r="AN22" s="9">
        <f t="shared" si="31"/>
        <v>13</v>
      </c>
      <c r="AO22" s="9">
        <f t="shared" si="32"/>
        <v>14</v>
      </c>
      <c r="AP22" s="9">
        <f t="shared" si="33"/>
        <v>0</v>
      </c>
      <c r="AQ22" s="9">
        <f t="shared" si="34"/>
        <v>16</v>
      </c>
      <c r="AR22" s="9">
        <f t="shared" si="35"/>
        <v>1</v>
      </c>
      <c r="AS22" s="9">
        <f t="shared" si="36"/>
        <v>2</v>
      </c>
      <c r="AT22" s="9">
        <f t="shared" si="37"/>
        <v>3</v>
      </c>
      <c r="AU22" s="9">
        <f t="shared" si="38"/>
        <v>4</v>
      </c>
      <c r="AV22" s="9">
        <f t="shared" si="39"/>
        <v>5</v>
      </c>
      <c r="AW22" s="9">
        <f t="shared" si="40"/>
        <v>6</v>
      </c>
      <c r="AX22" s="9">
        <f t="shared" si="41"/>
        <v>7</v>
      </c>
      <c r="AY22" s="9">
        <f t="shared" si="42"/>
        <v>8</v>
      </c>
      <c r="AZ22" s="9">
        <f t="shared" si="43"/>
        <v>9</v>
      </c>
      <c r="BA22" s="9">
        <f t="shared" si="44"/>
        <v>10</v>
      </c>
      <c r="BB22" s="9">
        <f t="shared" si="45"/>
        <v>11</v>
      </c>
      <c r="BC22" s="9">
        <f t="shared" si="46"/>
        <v>12</v>
      </c>
      <c r="BD22" s="9">
        <f t="shared" si="47"/>
        <v>13</v>
      </c>
      <c r="BE22" s="9">
        <f t="shared" si="48"/>
        <v>14</v>
      </c>
      <c r="BF22" s="9">
        <f t="shared" si="49"/>
        <v>0</v>
      </c>
      <c r="BG22" s="9">
        <f t="shared" si="50"/>
        <v>0</v>
      </c>
      <c r="BH22" s="9">
        <f t="shared" si="51"/>
        <v>60</v>
      </c>
      <c r="BI22" s="10">
        <f t="array" ref="BI22">IFS(BH22="SS",$B$20,BH22=60,$B$21,BH22=80,$B$22,BH22=100,$B$23,BH22=120,$B$24,BH22=140,$B$25,BH22="サイズオーバー",$B$26)</f>
        <v>847</v>
      </c>
    </row>
    <row r="23" ht="18.75" customHeight="1">
      <c r="A23" s="1">
        <v>100.0</v>
      </c>
      <c r="B23" s="9">
        <v>1089.0</v>
      </c>
      <c r="F23" s="7">
        <v>39.2</v>
      </c>
      <c r="G23" s="7">
        <v>32.7</v>
      </c>
      <c r="H23" s="7">
        <v>17.7</v>
      </c>
      <c r="I23" s="8">
        <f t="shared" ref="I23:K23" si="71">F23*10</f>
        <v>392</v>
      </c>
      <c r="J23" s="8">
        <f t="shared" si="71"/>
        <v>327</v>
      </c>
      <c r="K23" s="8">
        <f t="shared" si="71"/>
        <v>177</v>
      </c>
      <c r="L23" s="9">
        <f t="shared" si="3"/>
        <v>0</v>
      </c>
      <c r="M23" s="9">
        <f t="shared" si="4"/>
        <v>0</v>
      </c>
      <c r="N23" s="9">
        <f t="shared" si="5"/>
        <v>0</v>
      </c>
      <c r="O23" s="9">
        <f t="shared" si="6"/>
        <v>0</v>
      </c>
      <c r="P23" s="9">
        <f t="shared" si="7"/>
        <v>0</v>
      </c>
      <c r="Q23" s="9">
        <f t="shared" si="8"/>
        <v>0</v>
      </c>
      <c r="R23" s="9">
        <f t="shared" si="9"/>
        <v>7</v>
      </c>
      <c r="S23" s="9">
        <f t="shared" si="10"/>
        <v>8</v>
      </c>
      <c r="T23" s="9">
        <f t="shared" si="11"/>
        <v>0</v>
      </c>
      <c r="U23" s="9">
        <f t="shared" si="12"/>
        <v>10</v>
      </c>
      <c r="V23" s="9">
        <f t="shared" si="13"/>
        <v>11</v>
      </c>
      <c r="W23" s="9">
        <f t="shared" si="14"/>
        <v>12</v>
      </c>
      <c r="X23" s="9">
        <f t="shared" si="15"/>
        <v>13</v>
      </c>
      <c r="Y23" s="9">
        <f t="shared" si="16"/>
        <v>14</v>
      </c>
      <c r="Z23" s="9">
        <f t="shared" si="17"/>
        <v>0</v>
      </c>
      <c r="AA23" s="9">
        <f t="shared" si="18"/>
        <v>0</v>
      </c>
      <c r="AB23" s="9">
        <f t="shared" si="19"/>
        <v>0</v>
      </c>
      <c r="AC23" s="9">
        <f t="shared" si="20"/>
        <v>0</v>
      </c>
      <c r="AD23" s="9">
        <f t="shared" si="21"/>
        <v>0</v>
      </c>
      <c r="AE23" s="9">
        <f t="shared" si="22"/>
        <v>0</v>
      </c>
      <c r="AF23" s="9">
        <f t="shared" si="23"/>
        <v>0</v>
      </c>
      <c r="AG23" s="9">
        <f t="shared" si="24"/>
        <v>0</v>
      </c>
      <c r="AH23" s="9">
        <f t="shared" si="25"/>
        <v>7</v>
      </c>
      <c r="AI23" s="9">
        <f t="shared" si="26"/>
        <v>0</v>
      </c>
      <c r="AJ23" s="9">
        <f t="shared" si="27"/>
        <v>0</v>
      </c>
      <c r="AK23" s="9">
        <f t="shared" si="28"/>
        <v>10</v>
      </c>
      <c r="AL23" s="9">
        <f t="shared" si="29"/>
        <v>11</v>
      </c>
      <c r="AM23" s="9">
        <f t="shared" si="30"/>
        <v>12</v>
      </c>
      <c r="AN23" s="9">
        <f t="shared" si="31"/>
        <v>13</v>
      </c>
      <c r="AO23" s="9">
        <f t="shared" si="32"/>
        <v>14</v>
      </c>
      <c r="AP23" s="9">
        <f t="shared" si="33"/>
        <v>0</v>
      </c>
      <c r="AQ23" s="9">
        <f t="shared" si="34"/>
        <v>0</v>
      </c>
      <c r="AR23" s="9">
        <f t="shared" si="35"/>
        <v>0</v>
      </c>
      <c r="AS23" s="9">
        <f t="shared" si="36"/>
        <v>0</v>
      </c>
      <c r="AT23" s="9">
        <f t="shared" si="37"/>
        <v>0</v>
      </c>
      <c r="AU23" s="9">
        <f t="shared" si="38"/>
        <v>4</v>
      </c>
      <c r="AV23" s="9">
        <f t="shared" si="39"/>
        <v>0</v>
      </c>
      <c r="AW23" s="9">
        <f t="shared" si="40"/>
        <v>0</v>
      </c>
      <c r="AX23" s="9">
        <f t="shared" si="41"/>
        <v>7</v>
      </c>
      <c r="AY23" s="9">
        <f t="shared" si="42"/>
        <v>0</v>
      </c>
      <c r="AZ23" s="9">
        <f t="shared" si="43"/>
        <v>9</v>
      </c>
      <c r="BA23" s="9">
        <f t="shared" si="44"/>
        <v>10</v>
      </c>
      <c r="BB23" s="9">
        <f t="shared" si="45"/>
        <v>11</v>
      </c>
      <c r="BC23" s="9">
        <f t="shared" si="46"/>
        <v>12</v>
      </c>
      <c r="BD23" s="9">
        <f t="shared" si="47"/>
        <v>13</v>
      </c>
      <c r="BE23" s="9">
        <f t="shared" si="48"/>
        <v>14</v>
      </c>
      <c r="BF23" s="9">
        <f t="shared" si="49"/>
        <v>0</v>
      </c>
      <c r="BG23" s="9">
        <f t="shared" si="50"/>
        <v>0</v>
      </c>
      <c r="BH23" s="9">
        <f t="shared" si="51"/>
        <v>100</v>
      </c>
      <c r="BI23" s="10">
        <f t="array" ref="BI23">IFS(BH23="SS",$B$20,BH23=60,$B$21,BH23=80,$B$22,BH23=100,$B$23,BH23=120,$B$24,BH23=140,$B$25,BH23="サイズオーバー",$B$26)</f>
        <v>1089</v>
      </c>
    </row>
    <row r="24" ht="18.75" customHeight="1">
      <c r="A24" s="1">
        <v>120.0</v>
      </c>
      <c r="B24" s="9">
        <v>1186.0</v>
      </c>
      <c r="F24" s="7">
        <v>33.0</v>
      </c>
      <c r="G24" s="7">
        <v>29.9</v>
      </c>
      <c r="H24" s="7">
        <v>13.6</v>
      </c>
      <c r="I24" s="8">
        <f t="shared" ref="I24:K24" si="72">F24*10</f>
        <v>330</v>
      </c>
      <c r="J24" s="8">
        <f t="shared" si="72"/>
        <v>299</v>
      </c>
      <c r="K24" s="8">
        <f t="shared" si="72"/>
        <v>136</v>
      </c>
      <c r="L24" s="9">
        <f t="shared" si="3"/>
        <v>0</v>
      </c>
      <c r="M24" s="9">
        <f t="shared" si="4"/>
        <v>0</v>
      </c>
      <c r="N24" s="9">
        <f t="shared" si="5"/>
        <v>0</v>
      </c>
      <c r="O24" s="9">
        <f t="shared" si="6"/>
        <v>0</v>
      </c>
      <c r="P24" s="9">
        <f t="shared" si="7"/>
        <v>5</v>
      </c>
      <c r="Q24" s="9">
        <f t="shared" si="8"/>
        <v>6</v>
      </c>
      <c r="R24" s="9">
        <f t="shared" si="9"/>
        <v>7</v>
      </c>
      <c r="S24" s="9">
        <f t="shared" si="10"/>
        <v>8</v>
      </c>
      <c r="T24" s="9">
        <f t="shared" si="11"/>
        <v>9</v>
      </c>
      <c r="U24" s="9">
        <f t="shared" si="12"/>
        <v>10</v>
      </c>
      <c r="V24" s="9">
        <f t="shared" si="13"/>
        <v>11</v>
      </c>
      <c r="W24" s="9">
        <f t="shared" si="14"/>
        <v>12</v>
      </c>
      <c r="X24" s="9">
        <f t="shared" si="15"/>
        <v>13</v>
      </c>
      <c r="Y24" s="9">
        <f t="shared" si="16"/>
        <v>14</v>
      </c>
      <c r="Z24" s="9">
        <f t="shared" si="17"/>
        <v>0</v>
      </c>
      <c r="AA24" s="9">
        <f t="shared" si="18"/>
        <v>0</v>
      </c>
      <c r="AB24" s="9">
        <f t="shared" si="19"/>
        <v>0</v>
      </c>
      <c r="AC24" s="9">
        <f t="shared" si="20"/>
        <v>0</v>
      </c>
      <c r="AD24" s="9">
        <f t="shared" si="21"/>
        <v>0</v>
      </c>
      <c r="AE24" s="9">
        <f t="shared" si="22"/>
        <v>0</v>
      </c>
      <c r="AF24" s="9">
        <f t="shared" si="23"/>
        <v>0</v>
      </c>
      <c r="AG24" s="9">
        <f t="shared" si="24"/>
        <v>0</v>
      </c>
      <c r="AH24" s="9">
        <f t="shared" si="25"/>
        <v>7</v>
      </c>
      <c r="AI24" s="9">
        <f t="shared" si="26"/>
        <v>8</v>
      </c>
      <c r="AJ24" s="9">
        <f t="shared" si="27"/>
        <v>0</v>
      </c>
      <c r="AK24" s="9">
        <f t="shared" si="28"/>
        <v>10</v>
      </c>
      <c r="AL24" s="9">
        <f t="shared" si="29"/>
        <v>11</v>
      </c>
      <c r="AM24" s="9">
        <f t="shared" si="30"/>
        <v>12</v>
      </c>
      <c r="AN24" s="9">
        <f t="shared" si="31"/>
        <v>13</v>
      </c>
      <c r="AO24" s="9">
        <f t="shared" si="32"/>
        <v>14</v>
      </c>
      <c r="AP24" s="9">
        <f t="shared" si="33"/>
        <v>0</v>
      </c>
      <c r="AQ24" s="9">
        <f t="shared" si="34"/>
        <v>0</v>
      </c>
      <c r="AR24" s="9">
        <f t="shared" si="35"/>
        <v>0</v>
      </c>
      <c r="AS24" s="9">
        <f t="shared" si="36"/>
        <v>0</v>
      </c>
      <c r="AT24" s="9">
        <f t="shared" si="37"/>
        <v>0</v>
      </c>
      <c r="AU24" s="9">
        <f t="shared" si="38"/>
        <v>4</v>
      </c>
      <c r="AV24" s="9">
        <f t="shared" si="39"/>
        <v>5</v>
      </c>
      <c r="AW24" s="9">
        <f t="shared" si="40"/>
        <v>0</v>
      </c>
      <c r="AX24" s="9">
        <f t="shared" si="41"/>
        <v>7</v>
      </c>
      <c r="AY24" s="9">
        <f t="shared" si="42"/>
        <v>0</v>
      </c>
      <c r="AZ24" s="9">
        <f t="shared" si="43"/>
        <v>9</v>
      </c>
      <c r="BA24" s="9">
        <f t="shared" si="44"/>
        <v>10</v>
      </c>
      <c r="BB24" s="9">
        <f t="shared" si="45"/>
        <v>11</v>
      </c>
      <c r="BC24" s="9">
        <f t="shared" si="46"/>
        <v>12</v>
      </c>
      <c r="BD24" s="9">
        <f t="shared" si="47"/>
        <v>13</v>
      </c>
      <c r="BE24" s="9">
        <f t="shared" si="48"/>
        <v>14</v>
      </c>
      <c r="BF24" s="9">
        <f t="shared" si="49"/>
        <v>0</v>
      </c>
      <c r="BG24" s="9">
        <f t="shared" si="50"/>
        <v>0</v>
      </c>
      <c r="BH24" s="9">
        <f t="shared" si="51"/>
        <v>100</v>
      </c>
      <c r="BI24" s="10">
        <f t="array" ref="BI24">IFS(BH24="SS",$B$20,BH24=60,$B$21,BH24=80,$B$22,BH24=100,$B$23,BH24=120,$B$24,BH24=140,$B$25,BH24="サイズオーバー",$B$26)</f>
        <v>1089</v>
      </c>
    </row>
    <row r="25" ht="18.75" customHeight="1">
      <c r="A25" s="1">
        <v>140.0</v>
      </c>
      <c r="B25" s="9">
        <v>1477.0</v>
      </c>
      <c r="F25" s="7">
        <v>34.5</v>
      </c>
      <c r="G25" s="7">
        <v>34.2</v>
      </c>
      <c r="H25" s="7">
        <v>10.7</v>
      </c>
      <c r="I25" s="8">
        <f t="shared" ref="I25:K25" si="73">F25*10</f>
        <v>345</v>
      </c>
      <c r="J25" s="8">
        <f t="shared" si="73"/>
        <v>342</v>
      </c>
      <c r="K25" s="8">
        <f t="shared" si="73"/>
        <v>107</v>
      </c>
      <c r="L25" s="9">
        <f t="shared" si="3"/>
        <v>0</v>
      </c>
      <c r="M25" s="9">
        <f t="shared" si="4"/>
        <v>0</v>
      </c>
      <c r="N25" s="9">
        <f t="shared" si="5"/>
        <v>0</v>
      </c>
      <c r="O25" s="9">
        <f t="shared" si="6"/>
        <v>0</v>
      </c>
      <c r="P25" s="9">
        <f t="shared" si="7"/>
        <v>5</v>
      </c>
      <c r="Q25" s="9">
        <f t="shared" si="8"/>
        <v>6</v>
      </c>
      <c r="R25" s="9">
        <f t="shared" si="9"/>
        <v>7</v>
      </c>
      <c r="S25" s="9">
        <f t="shared" si="10"/>
        <v>8</v>
      </c>
      <c r="T25" s="9">
        <f t="shared" si="11"/>
        <v>0</v>
      </c>
      <c r="U25" s="9">
        <f t="shared" si="12"/>
        <v>10</v>
      </c>
      <c r="V25" s="9">
        <f t="shared" si="13"/>
        <v>11</v>
      </c>
      <c r="W25" s="9">
        <f t="shared" si="14"/>
        <v>12</v>
      </c>
      <c r="X25" s="9">
        <f t="shared" si="15"/>
        <v>13</v>
      </c>
      <c r="Y25" s="9">
        <f t="shared" si="16"/>
        <v>14</v>
      </c>
      <c r="Z25" s="9">
        <f t="shared" si="17"/>
        <v>0</v>
      </c>
      <c r="AA25" s="9">
        <f t="shared" si="18"/>
        <v>0</v>
      </c>
      <c r="AB25" s="9">
        <f t="shared" si="19"/>
        <v>0</v>
      </c>
      <c r="AC25" s="9">
        <f t="shared" si="20"/>
        <v>0</v>
      </c>
      <c r="AD25" s="9">
        <f t="shared" si="21"/>
        <v>0</v>
      </c>
      <c r="AE25" s="9">
        <f t="shared" si="22"/>
        <v>0</v>
      </c>
      <c r="AF25" s="9">
        <f t="shared" si="23"/>
        <v>0</v>
      </c>
      <c r="AG25" s="9">
        <f t="shared" si="24"/>
        <v>0</v>
      </c>
      <c r="AH25" s="9">
        <f t="shared" si="25"/>
        <v>0</v>
      </c>
      <c r="AI25" s="9">
        <f t="shared" si="26"/>
        <v>0</v>
      </c>
      <c r="AJ25" s="9">
        <f t="shared" si="27"/>
        <v>0</v>
      </c>
      <c r="AK25" s="9">
        <f t="shared" si="28"/>
        <v>0</v>
      </c>
      <c r="AL25" s="9">
        <f t="shared" si="29"/>
        <v>11</v>
      </c>
      <c r="AM25" s="9">
        <f t="shared" si="30"/>
        <v>12</v>
      </c>
      <c r="AN25" s="9">
        <f t="shared" si="31"/>
        <v>13</v>
      </c>
      <c r="AO25" s="9">
        <f t="shared" si="32"/>
        <v>14</v>
      </c>
      <c r="AP25" s="9">
        <f t="shared" si="33"/>
        <v>0</v>
      </c>
      <c r="AQ25" s="9">
        <f t="shared" si="34"/>
        <v>0</v>
      </c>
      <c r="AR25" s="9">
        <f t="shared" si="35"/>
        <v>0</v>
      </c>
      <c r="AS25" s="9">
        <f t="shared" si="36"/>
        <v>2</v>
      </c>
      <c r="AT25" s="9">
        <f t="shared" si="37"/>
        <v>0</v>
      </c>
      <c r="AU25" s="9">
        <f t="shared" si="38"/>
        <v>4</v>
      </c>
      <c r="AV25" s="9">
        <f t="shared" si="39"/>
        <v>5</v>
      </c>
      <c r="AW25" s="9">
        <f t="shared" si="40"/>
        <v>0</v>
      </c>
      <c r="AX25" s="9">
        <f t="shared" si="41"/>
        <v>7</v>
      </c>
      <c r="AY25" s="9">
        <f t="shared" si="42"/>
        <v>0</v>
      </c>
      <c r="AZ25" s="9">
        <f t="shared" si="43"/>
        <v>9</v>
      </c>
      <c r="BA25" s="9">
        <f t="shared" si="44"/>
        <v>10</v>
      </c>
      <c r="BB25" s="9">
        <f t="shared" si="45"/>
        <v>11</v>
      </c>
      <c r="BC25" s="9">
        <f t="shared" si="46"/>
        <v>12</v>
      </c>
      <c r="BD25" s="9">
        <f t="shared" si="47"/>
        <v>13</v>
      </c>
      <c r="BE25" s="9">
        <f t="shared" si="48"/>
        <v>14</v>
      </c>
      <c r="BF25" s="9">
        <f t="shared" si="49"/>
        <v>0</v>
      </c>
      <c r="BG25" s="9">
        <f t="shared" si="50"/>
        <v>0</v>
      </c>
      <c r="BH25" s="9">
        <f t="shared" si="51"/>
        <v>120</v>
      </c>
      <c r="BI25" s="10">
        <f t="array" ref="BI25">IFS(BH25="SS",$B$20,BH25=60,$B$21,BH25=80,$B$22,BH25=100,$B$23,BH25=120,$B$24,BH25=140,$B$25,BH25="サイズオーバー",$B$26)</f>
        <v>1186</v>
      </c>
    </row>
    <row r="26" ht="18.75" customHeight="1">
      <c r="A26" s="1" t="s">
        <v>56</v>
      </c>
      <c r="B26" s="9" t="s">
        <v>57</v>
      </c>
      <c r="F26" s="7">
        <v>30.8</v>
      </c>
      <c r="G26" s="7">
        <v>21.1</v>
      </c>
      <c r="H26" s="7">
        <v>11.6</v>
      </c>
      <c r="I26" s="8">
        <f t="shared" ref="I26:K26" si="74">F26*10</f>
        <v>308</v>
      </c>
      <c r="J26" s="8">
        <f t="shared" si="74"/>
        <v>211</v>
      </c>
      <c r="K26" s="8">
        <f t="shared" si="74"/>
        <v>116</v>
      </c>
      <c r="L26" s="9">
        <f t="shared" si="3"/>
        <v>0</v>
      </c>
      <c r="M26" s="9">
        <f t="shared" si="4"/>
        <v>0</v>
      </c>
      <c r="N26" s="9">
        <f t="shared" si="5"/>
        <v>0</v>
      </c>
      <c r="O26" s="9">
        <f t="shared" si="6"/>
        <v>0</v>
      </c>
      <c r="P26" s="9">
        <f t="shared" si="7"/>
        <v>5</v>
      </c>
      <c r="Q26" s="9">
        <f t="shared" si="8"/>
        <v>6</v>
      </c>
      <c r="R26" s="9">
        <f t="shared" si="9"/>
        <v>7</v>
      </c>
      <c r="S26" s="9">
        <f t="shared" si="10"/>
        <v>8</v>
      </c>
      <c r="T26" s="9">
        <f t="shared" si="11"/>
        <v>9</v>
      </c>
      <c r="U26" s="9">
        <f t="shared" si="12"/>
        <v>10</v>
      </c>
      <c r="V26" s="9">
        <f t="shared" si="13"/>
        <v>11</v>
      </c>
      <c r="W26" s="9">
        <f t="shared" si="14"/>
        <v>12</v>
      </c>
      <c r="X26" s="9">
        <f t="shared" si="15"/>
        <v>13</v>
      </c>
      <c r="Y26" s="9">
        <f t="shared" si="16"/>
        <v>14</v>
      </c>
      <c r="Z26" s="9">
        <f t="shared" si="17"/>
        <v>0</v>
      </c>
      <c r="AA26" s="9">
        <f t="shared" si="18"/>
        <v>0</v>
      </c>
      <c r="AB26" s="9">
        <f t="shared" si="19"/>
        <v>0</v>
      </c>
      <c r="AC26" s="9">
        <f t="shared" si="20"/>
        <v>0</v>
      </c>
      <c r="AD26" s="9">
        <f t="shared" si="21"/>
        <v>3</v>
      </c>
      <c r="AE26" s="9">
        <f t="shared" si="22"/>
        <v>4</v>
      </c>
      <c r="AF26" s="9">
        <f t="shared" si="23"/>
        <v>5</v>
      </c>
      <c r="AG26" s="9">
        <f t="shared" si="24"/>
        <v>6</v>
      </c>
      <c r="AH26" s="9">
        <f t="shared" si="25"/>
        <v>7</v>
      </c>
      <c r="AI26" s="9">
        <f t="shared" si="26"/>
        <v>8</v>
      </c>
      <c r="AJ26" s="9">
        <f t="shared" si="27"/>
        <v>9</v>
      </c>
      <c r="AK26" s="9">
        <f t="shared" si="28"/>
        <v>10</v>
      </c>
      <c r="AL26" s="9">
        <f t="shared" si="29"/>
        <v>11</v>
      </c>
      <c r="AM26" s="9">
        <f t="shared" si="30"/>
        <v>12</v>
      </c>
      <c r="AN26" s="9">
        <f t="shared" si="31"/>
        <v>13</v>
      </c>
      <c r="AO26" s="9">
        <f t="shared" si="32"/>
        <v>14</v>
      </c>
      <c r="AP26" s="9">
        <f t="shared" si="33"/>
        <v>0</v>
      </c>
      <c r="AQ26" s="9">
        <f t="shared" si="34"/>
        <v>0</v>
      </c>
      <c r="AR26" s="9">
        <f t="shared" si="35"/>
        <v>0</v>
      </c>
      <c r="AS26" s="9">
        <f t="shared" si="36"/>
        <v>2</v>
      </c>
      <c r="AT26" s="9">
        <f t="shared" si="37"/>
        <v>0</v>
      </c>
      <c r="AU26" s="9">
        <f t="shared" si="38"/>
        <v>4</v>
      </c>
      <c r="AV26" s="9">
        <f t="shared" si="39"/>
        <v>5</v>
      </c>
      <c r="AW26" s="9">
        <f t="shared" si="40"/>
        <v>0</v>
      </c>
      <c r="AX26" s="9">
        <f t="shared" si="41"/>
        <v>7</v>
      </c>
      <c r="AY26" s="9">
        <f t="shared" si="42"/>
        <v>0</v>
      </c>
      <c r="AZ26" s="9">
        <f t="shared" si="43"/>
        <v>9</v>
      </c>
      <c r="BA26" s="9">
        <f t="shared" si="44"/>
        <v>10</v>
      </c>
      <c r="BB26" s="9">
        <f t="shared" si="45"/>
        <v>11</v>
      </c>
      <c r="BC26" s="9">
        <f t="shared" si="46"/>
        <v>12</v>
      </c>
      <c r="BD26" s="9">
        <f t="shared" si="47"/>
        <v>13</v>
      </c>
      <c r="BE26" s="9">
        <f t="shared" si="48"/>
        <v>14</v>
      </c>
      <c r="BF26" s="9">
        <f t="shared" si="49"/>
        <v>0</v>
      </c>
      <c r="BG26" s="9">
        <f t="shared" si="50"/>
        <v>0</v>
      </c>
      <c r="BH26" s="9">
        <f t="shared" si="51"/>
        <v>80</v>
      </c>
      <c r="BI26" s="10">
        <f t="array" ref="BI26">IFS(BH26="SS",$B$20,BH26=60,$B$21,BH26=80,$B$22,BH26=100,$B$23,BH26=120,$B$24,BH26=140,$B$25,BH26="サイズオーバー",$B$26)</f>
        <v>968</v>
      </c>
    </row>
    <row r="27" ht="18.75" customHeight="1">
      <c r="A27" s="1"/>
      <c r="B27" s="9"/>
      <c r="F27" s="7">
        <v>22.6</v>
      </c>
      <c r="G27" s="7">
        <v>14.0</v>
      </c>
      <c r="H27" s="7">
        <v>14.0</v>
      </c>
      <c r="I27" s="8">
        <f t="shared" ref="I27:K27" si="75">F27*10</f>
        <v>226</v>
      </c>
      <c r="J27" s="8">
        <f t="shared" si="75"/>
        <v>140</v>
      </c>
      <c r="K27" s="8">
        <f t="shared" si="75"/>
        <v>140</v>
      </c>
      <c r="L27" s="9">
        <f t="shared" si="3"/>
        <v>0</v>
      </c>
      <c r="M27" s="9">
        <f t="shared" si="4"/>
        <v>2</v>
      </c>
      <c r="N27" s="9">
        <f t="shared" si="5"/>
        <v>3</v>
      </c>
      <c r="O27" s="9">
        <f t="shared" si="6"/>
        <v>4</v>
      </c>
      <c r="P27" s="9">
        <f t="shared" si="7"/>
        <v>5</v>
      </c>
      <c r="Q27" s="9">
        <f t="shared" si="8"/>
        <v>6</v>
      </c>
      <c r="R27" s="9">
        <f t="shared" si="9"/>
        <v>7</v>
      </c>
      <c r="S27" s="9">
        <f t="shared" si="10"/>
        <v>8</v>
      </c>
      <c r="T27" s="9">
        <f t="shared" si="11"/>
        <v>9</v>
      </c>
      <c r="U27" s="9">
        <f t="shared" si="12"/>
        <v>10</v>
      </c>
      <c r="V27" s="9">
        <f t="shared" si="13"/>
        <v>11</v>
      </c>
      <c r="W27" s="9">
        <f t="shared" si="14"/>
        <v>12</v>
      </c>
      <c r="X27" s="9">
        <f t="shared" si="15"/>
        <v>13</v>
      </c>
      <c r="Y27" s="9">
        <f t="shared" si="16"/>
        <v>14</v>
      </c>
      <c r="Z27" s="9">
        <f t="shared" si="17"/>
        <v>0</v>
      </c>
      <c r="AA27" s="9">
        <f t="shared" si="18"/>
        <v>16</v>
      </c>
      <c r="AB27" s="9">
        <f t="shared" si="19"/>
        <v>1</v>
      </c>
      <c r="AC27" s="9">
        <f t="shared" si="20"/>
        <v>2</v>
      </c>
      <c r="AD27" s="9">
        <f t="shared" si="21"/>
        <v>3</v>
      </c>
      <c r="AE27" s="9">
        <f t="shared" si="22"/>
        <v>4</v>
      </c>
      <c r="AF27" s="9">
        <f t="shared" si="23"/>
        <v>5</v>
      </c>
      <c r="AG27" s="9">
        <f t="shared" si="24"/>
        <v>6</v>
      </c>
      <c r="AH27" s="9">
        <f t="shared" si="25"/>
        <v>7</v>
      </c>
      <c r="AI27" s="9">
        <f t="shared" si="26"/>
        <v>8</v>
      </c>
      <c r="AJ27" s="9">
        <f t="shared" si="27"/>
        <v>9</v>
      </c>
      <c r="AK27" s="9">
        <f t="shared" si="28"/>
        <v>10</v>
      </c>
      <c r="AL27" s="9">
        <f t="shared" si="29"/>
        <v>11</v>
      </c>
      <c r="AM27" s="9">
        <f t="shared" si="30"/>
        <v>12</v>
      </c>
      <c r="AN27" s="9">
        <f t="shared" si="31"/>
        <v>13</v>
      </c>
      <c r="AO27" s="9">
        <f t="shared" si="32"/>
        <v>14</v>
      </c>
      <c r="AP27" s="9">
        <f t="shared" si="33"/>
        <v>0</v>
      </c>
      <c r="AQ27" s="9">
        <f t="shared" si="34"/>
        <v>16</v>
      </c>
      <c r="AR27" s="9">
        <f t="shared" si="35"/>
        <v>0</v>
      </c>
      <c r="AS27" s="9">
        <f t="shared" si="36"/>
        <v>0</v>
      </c>
      <c r="AT27" s="9">
        <f t="shared" si="37"/>
        <v>0</v>
      </c>
      <c r="AU27" s="9">
        <f t="shared" si="38"/>
        <v>4</v>
      </c>
      <c r="AV27" s="9">
        <f t="shared" si="39"/>
        <v>5</v>
      </c>
      <c r="AW27" s="9">
        <f t="shared" si="40"/>
        <v>0</v>
      </c>
      <c r="AX27" s="9">
        <f t="shared" si="41"/>
        <v>7</v>
      </c>
      <c r="AY27" s="9">
        <f t="shared" si="42"/>
        <v>0</v>
      </c>
      <c r="AZ27" s="9">
        <f t="shared" si="43"/>
        <v>9</v>
      </c>
      <c r="BA27" s="9">
        <f t="shared" si="44"/>
        <v>10</v>
      </c>
      <c r="BB27" s="9">
        <f t="shared" si="45"/>
        <v>11</v>
      </c>
      <c r="BC27" s="9">
        <f t="shared" si="46"/>
        <v>12</v>
      </c>
      <c r="BD27" s="9">
        <f t="shared" si="47"/>
        <v>13</v>
      </c>
      <c r="BE27" s="9">
        <f t="shared" si="48"/>
        <v>14</v>
      </c>
      <c r="BF27" s="9">
        <f t="shared" si="49"/>
        <v>0</v>
      </c>
      <c r="BG27" s="9">
        <f t="shared" si="50"/>
        <v>0</v>
      </c>
      <c r="BH27" s="9">
        <f t="shared" si="51"/>
        <v>80</v>
      </c>
      <c r="BI27" s="10">
        <f t="array" ref="BI27">IFS(BH27="SS",$B$20,BH27=60,$B$21,BH27=80,$B$22,BH27=100,$B$23,BH27=120,$B$24,BH27=140,$B$25,BH27="サイズオーバー",$B$26)</f>
        <v>968</v>
      </c>
    </row>
    <row r="28" ht="18.75" customHeight="1">
      <c r="A28" s="1"/>
      <c r="B28" s="9"/>
      <c r="F28" s="7">
        <v>46.0</v>
      </c>
      <c r="G28" s="7">
        <v>46.0</v>
      </c>
      <c r="H28" s="7">
        <v>6.5</v>
      </c>
      <c r="I28" s="8">
        <f t="shared" ref="I28:K28" si="76">F28*10</f>
        <v>460</v>
      </c>
      <c r="J28" s="8">
        <f t="shared" si="76"/>
        <v>460</v>
      </c>
      <c r="K28" s="8">
        <f t="shared" si="76"/>
        <v>65</v>
      </c>
      <c r="L28" s="9">
        <f t="shared" si="3"/>
        <v>0</v>
      </c>
      <c r="M28" s="9">
        <f t="shared" si="4"/>
        <v>0</v>
      </c>
      <c r="N28" s="9">
        <f t="shared" si="5"/>
        <v>0</v>
      </c>
      <c r="O28" s="9">
        <f t="shared" si="6"/>
        <v>0</v>
      </c>
      <c r="P28" s="9">
        <f t="shared" si="7"/>
        <v>0</v>
      </c>
      <c r="Q28" s="9">
        <f t="shared" si="8"/>
        <v>0</v>
      </c>
      <c r="R28" s="9">
        <f t="shared" si="9"/>
        <v>0</v>
      </c>
      <c r="S28" s="9">
        <f t="shared" si="10"/>
        <v>8</v>
      </c>
      <c r="T28" s="9">
        <f t="shared" si="11"/>
        <v>0</v>
      </c>
      <c r="U28" s="9">
        <f t="shared" si="12"/>
        <v>0</v>
      </c>
      <c r="V28" s="9">
        <f t="shared" si="13"/>
        <v>11</v>
      </c>
      <c r="W28" s="9">
        <f t="shared" si="14"/>
        <v>12</v>
      </c>
      <c r="X28" s="9">
        <f t="shared" si="15"/>
        <v>13</v>
      </c>
      <c r="Y28" s="9">
        <f t="shared" si="16"/>
        <v>14</v>
      </c>
      <c r="Z28" s="9">
        <f t="shared" si="17"/>
        <v>0</v>
      </c>
      <c r="AA28" s="9">
        <f t="shared" si="18"/>
        <v>0</v>
      </c>
      <c r="AB28" s="9">
        <f t="shared" si="19"/>
        <v>0</v>
      </c>
      <c r="AC28" s="9">
        <f t="shared" si="20"/>
        <v>0</v>
      </c>
      <c r="AD28" s="9">
        <f t="shared" si="21"/>
        <v>0</v>
      </c>
      <c r="AE28" s="9">
        <f t="shared" si="22"/>
        <v>0</v>
      </c>
      <c r="AF28" s="9">
        <f t="shared" si="23"/>
        <v>0</v>
      </c>
      <c r="AG28" s="9">
        <f t="shared" si="24"/>
        <v>0</v>
      </c>
      <c r="AH28" s="9">
        <f t="shared" si="25"/>
        <v>0</v>
      </c>
      <c r="AI28" s="9">
        <f t="shared" si="26"/>
        <v>0</v>
      </c>
      <c r="AJ28" s="9">
        <f t="shared" si="27"/>
        <v>0</v>
      </c>
      <c r="AK28" s="9">
        <f t="shared" si="28"/>
        <v>0</v>
      </c>
      <c r="AL28" s="9">
        <f t="shared" si="29"/>
        <v>0</v>
      </c>
      <c r="AM28" s="9">
        <f t="shared" si="30"/>
        <v>0</v>
      </c>
      <c r="AN28" s="9">
        <f t="shared" si="31"/>
        <v>0</v>
      </c>
      <c r="AO28" s="9">
        <f t="shared" si="32"/>
        <v>0</v>
      </c>
      <c r="AP28" s="9">
        <f t="shared" si="33"/>
        <v>15</v>
      </c>
      <c r="AQ28" s="9">
        <f t="shared" si="34"/>
        <v>0</v>
      </c>
      <c r="AR28" s="9">
        <f t="shared" si="35"/>
        <v>1</v>
      </c>
      <c r="AS28" s="9">
        <f t="shared" si="36"/>
        <v>2</v>
      </c>
      <c r="AT28" s="9">
        <f t="shared" si="37"/>
        <v>3</v>
      </c>
      <c r="AU28" s="9">
        <f t="shared" si="38"/>
        <v>4</v>
      </c>
      <c r="AV28" s="9">
        <f t="shared" si="39"/>
        <v>5</v>
      </c>
      <c r="AW28" s="9">
        <f t="shared" si="40"/>
        <v>6</v>
      </c>
      <c r="AX28" s="9">
        <f t="shared" si="41"/>
        <v>7</v>
      </c>
      <c r="AY28" s="9">
        <f t="shared" si="42"/>
        <v>8</v>
      </c>
      <c r="AZ28" s="9">
        <f t="shared" si="43"/>
        <v>9</v>
      </c>
      <c r="BA28" s="9">
        <f t="shared" si="44"/>
        <v>10</v>
      </c>
      <c r="BB28" s="9">
        <f t="shared" si="45"/>
        <v>11</v>
      </c>
      <c r="BC28" s="9">
        <f t="shared" si="46"/>
        <v>12</v>
      </c>
      <c r="BD28" s="9">
        <f t="shared" si="47"/>
        <v>13</v>
      </c>
      <c r="BE28" s="9">
        <f t="shared" si="48"/>
        <v>14</v>
      </c>
      <c r="BF28" s="9">
        <f t="shared" si="49"/>
        <v>0</v>
      </c>
      <c r="BG28" s="9">
        <f t="shared" si="50"/>
        <v>0</v>
      </c>
      <c r="BH28" s="9" t="str">
        <f t="shared" si="51"/>
        <v>サイズオーバー</v>
      </c>
      <c r="BI28" s="10" t="str">
        <f t="array" ref="BI28">IFS(BH28="SS",$B$20,BH28=60,$B$21,BH28=80,$B$22,BH28=100,$B$23,BH28=120,$B$24,BH28=140,$B$25,BH28="サイズオーバー",$B$26)</f>
        <v>出品不可</v>
      </c>
    </row>
    <row r="29" ht="18.75" customHeight="1">
      <c r="A29" s="1"/>
      <c r="B29" s="9"/>
      <c r="F29" s="7">
        <v>22.0</v>
      </c>
      <c r="G29" s="7">
        <v>16.8</v>
      </c>
      <c r="H29" s="7">
        <v>16.2</v>
      </c>
      <c r="I29" s="8">
        <f t="shared" ref="I29:K29" si="77">F29*10</f>
        <v>220</v>
      </c>
      <c r="J29" s="8">
        <f t="shared" si="77"/>
        <v>168</v>
      </c>
      <c r="K29" s="8">
        <f t="shared" si="77"/>
        <v>162</v>
      </c>
      <c r="L29" s="9">
        <f t="shared" si="3"/>
        <v>0</v>
      </c>
      <c r="M29" s="9">
        <f t="shared" si="4"/>
        <v>2</v>
      </c>
      <c r="N29" s="9">
        <f t="shared" si="5"/>
        <v>3</v>
      </c>
      <c r="O29" s="9">
        <f t="shared" si="6"/>
        <v>4</v>
      </c>
      <c r="P29" s="9">
        <f t="shared" si="7"/>
        <v>5</v>
      </c>
      <c r="Q29" s="9">
        <f t="shared" si="8"/>
        <v>6</v>
      </c>
      <c r="R29" s="9">
        <f t="shared" si="9"/>
        <v>7</v>
      </c>
      <c r="S29" s="9">
        <f t="shared" si="10"/>
        <v>8</v>
      </c>
      <c r="T29" s="9">
        <f t="shared" si="11"/>
        <v>9</v>
      </c>
      <c r="U29" s="9">
        <f t="shared" si="12"/>
        <v>10</v>
      </c>
      <c r="V29" s="9">
        <f t="shared" si="13"/>
        <v>11</v>
      </c>
      <c r="W29" s="9">
        <f t="shared" si="14"/>
        <v>12</v>
      </c>
      <c r="X29" s="9">
        <f t="shared" si="15"/>
        <v>13</v>
      </c>
      <c r="Y29" s="9">
        <f t="shared" si="16"/>
        <v>14</v>
      </c>
      <c r="Z29" s="9">
        <f t="shared" si="17"/>
        <v>0</v>
      </c>
      <c r="AA29" s="9">
        <f t="shared" si="18"/>
        <v>16</v>
      </c>
      <c r="AB29" s="9">
        <f t="shared" si="19"/>
        <v>0</v>
      </c>
      <c r="AC29" s="9">
        <f t="shared" si="20"/>
        <v>2</v>
      </c>
      <c r="AD29" s="9">
        <f t="shared" si="21"/>
        <v>3</v>
      </c>
      <c r="AE29" s="9">
        <f t="shared" si="22"/>
        <v>4</v>
      </c>
      <c r="AF29" s="9">
        <f t="shared" si="23"/>
        <v>5</v>
      </c>
      <c r="AG29" s="9">
        <f t="shared" si="24"/>
        <v>6</v>
      </c>
      <c r="AH29" s="9">
        <f t="shared" si="25"/>
        <v>7</v>
      </c>
      <c r="AI29" s="9">
        <f t="shared" si="26"/>
        <v>8</v>
      </c>
      <c r="AJ29" s="9">
        <f t="shared" si="27"/>
        <v>9</v>
      </c>
      <c r="AK29" s="9">
        <f t="shared" si="28"/>
        <v>10</v>
      </c>
      <c r="AL29" s="9">
        <f t="shared" si="29"/>
        <v>11</v>
      </c>
      <c r="AM29" s="9">
        <f t="shared" si="30"/>
        <v>12</v>
      </c>
      <c r="AN29" s="9">
        <f t="shared" si="31"/>
        <v>13</v>
      </c>
      <c r="AO29" s="9">
        <f t="shared" si="32"/>
        <v>14</v>
      </c>
      <c r="AP29" s="9">
        <f t="shared" si="33"/>
        <v>0</v>
      </c>
      <c r="AQ29" s="9">
        <f t="shared" si="34"/>
        <v>16</v>
      </c>
      <c r="AR29" s="9">
        <f t="shared" si="35"/>
        <v>0</v>
      </c>
      <c r="AS29" s="9">
        <f t="shared" si="36"/>
        <v>0</v>
      </c>
      <c r="AT29" s="9">
        <f t="shared" si="37"/>
        <v>0</v>
      </c>
      <c r="AU29" s="9">
        <f t="shared" si="38"/>
        <v>4</v>
      </c>
      <c r="AV29" s="9">
        <f t="shared" si="39"/>
        <v>0</v>
      </c>
      <c r="AW29" s="9">
        <f t="shared" si="40"/>
        <v>0</v>
      </c>
      <c r="AX29" s="9">
        <f t="shared" si="41"/>
        <v>7</v>
      </c>
      <c r="AY29" s="9">
        <f t="shared" si="42"/>
        <v>0</v>
      </c>
      <c r="AZ29" s="9">
        <f t="shared" si="43"/>
        <v>9</v>
      </c>
      <c r="BA29" s="9">
        <f t="shared" si="44"/>
        <v>10</v>
      </c>
      <c r="BB29" s="9">
        <f t="shared" si="45"/>
        <v>11</v>
      </c>
      <c r="BC29" s="9">
        <f t="shared" si="46"/>
        <v>12</v>
      </c>
      <c r="BD29" s="9">
        <f t="shared" si="47"/>
        <v>13</v>
      </c>
      <c r="BE29" s="9">
        <f t="shared" si="48"/>
        <v>14</v>
      </c>
      <c r="BF29" s="9">
        <f t="shared" si="49"/>
        <v>0</v>
      </c>
      <c r="BG29" s="9">
        <f t="shared" si="50"/>
        <v>0</v>
      </c>
      <c r="BH29" s="9">
        <f t="shared" si="51"/>
        <v>80</v>
      </c>
      <c r="BI29" s="10">
        <f t="array" ref="BI29">IFS(BH29="SS",$B$20,BH29=60,$B$21,BH29=80,$B$22,BH29=100,$B$23,BH29=120,$B$24,BH29=140,$B$25,BH29="サイズオーバー",$B$26)</f>
        <v>968</v>
      </c>
    </row>
    <row r="30" ht="18.75" customHeight="1">
      <c r="A30" s="1"/>
      <c r="B30" s="9"/>
      <c r="F30" s="7">
        <v>29.5</v>
      </c>
      <c r="G30" s="7">
        <v>18.5</v>
      </c>
      <c r="H30" s="7">
        <v>6.5</v>
      </c>
      <c r="I30" s="8">
        <f t="shared" ref="I30:K30" si="78">F30*10</f>
        <v>295</v>
      </c>
      <c r="J30" s="8">
        <f t="shared" si="78"/>
        <v>185</v>
      </c>
      <c r="K30" s="8">
        <f t="shared" si="78"/>
        <v>65</v>
      </c>
      <c r="L30" s="9">
        <f t="shared" si="3"/>
        <v>0</v>
      </c>
      <c r="M30" s="9">
        <f t="shared" si="4"/>
        <v>0</v>
      </c>
      <c r="N30" s="9">
        <f t="shared" si="5"/>
        <v>0</v>
      </c>
      <c r="O30" s="9">
        <f t="shared" si="6"/>
        <v>4</v>
      </c>
      <c r="P30" s="9">
        <f t="shared" si="7"/>
        <v>5</v>
      </c>
      <c r="Q30" s="9">
        <f t="shared" si="8"/>
        <v>6</v>
      </c>
      <c r="R30" s="9">
        <f t="shared" si="9"/>
        <v>7</v>
      </c>
      <c r="S30" s="9">
        <f t="shared" si="10"/>
        <v>8</v>
      </c>
      <c r="T30" s="9">
        <f t="shared" si="11"/>
        <v>9</v>
      </c>
      <c r="U30" s="9">
        <f t="shared" si="12"/>
        <v>10</v>
      </c>
      <c r="V30" s="9">
        <f t="shared" si="13"/>
        <v>11</v>
      </c>
      <c r="W30" s="9">
        <f t="shared" si="14"/>
        <v>12</v>
      </c>
      <c r="X30" s="9">
        <f t="shared" si="15"/>
        <v>13</v>
      </c>
      <c r="Y30" s="9">
        <f t="shared" si="16"/>
        <v>14</v>
      </c>
      <c r="Z30" s="9">
        <f t="shared" si="17"/>
        <v>0</v>
      </c>
      <c r="AA30" s="9">
        <f t="shared" si="18"/>
        <v>0</v>
      </c>
      <c r="AB30" s="9">
        <f t="shared" si="19"/>
        <v>0</v>
      </c>
      <c r="AC30" s="9">
        <f t="shared" si="20"/>
        <v>0</v>
      </c>
      <c r="AD30" s="9">
        <f t="shared" si="21"/>
        <v>3</v>
      </c>
      <c r="AE30" s="9">
        <f t="shared" si="22"/>
        <v>4</v>
      </c>
      <c r="AF30" s="9">
        <f t="shared" si="23"/>
        <v>5</v>
      </c>
      <c r="AG30" s="9">
        <f t="shared" si="24"/>
        <v>6</v>
      </c>
      <c r="AH30" s="9">
        <f t="shared" si="25"/>
        <v>7</v>
      </c>
      <c r="AI30" s="9">
        <f t="shared" si="26"/>
        <v>8</v>
      </c>
      <c r="AJ30" s="9">
        <f t="shared" si="27"/>
        <v>9</v>
      </c>
      <c r="AK30" s="9">
        <f t="shared" si="28"/>
        <v>10</v>
      </c>
      <c r="AL30" s="9">
        <f t="shared" si="29"/>
        <v>11</v>
      </c>
      <c r="AM30" s="9">
        <f t="shared" si="30"/>
        <v>12</v>
      </c>
      <c r="AN30" s="9">
        <f t="shared" si="31"/>
        <v>13</v>
      </c>
      <c r="AO30" s="9">
        <f t="shared" si="32"/>
        <v>14</v>
      </c>
      <c r="AP30" s="9">
        <f t="shared" si="33"/>
        <v>0</v>
      </c>
      <c r="AQ30" s="9">
        <f t="shared" si="34"/>
        <v>16</v>
      </c>
      <c r="AR30" s="9">
        <f t="shared" si="35"/>
        <v>1</v>
      </c>
      <c r="AS30" s="9">
        <f t="shared" si="36"/>
        <v>2</v>
      </c>
      <c r="AT30" s="9">
        <f t="shared" si="37"/>
        <v>3</v>
      </c>
      <c r="AU30" s="9">
        <f t="shared" si="38"/>
        <v>4</v>
      </c>
      <c r="AV30" s="9">
        <f t="shared" si="39"/>
        <v>5</v>
      </c>
      <c r="AW30" s="9">
        <f t="shared" si="40"/>
        <v>6</v>
      </c>
      <c r="AX30" s="9">
        <f t="shared" si="41"/>
        <v>7</v>
      </c>
      <c r="AY30" s="9">
        <f t="shared" si="42"/>
        <v>8</v>
      </c>
      <c r="AZ30" s="9">
        <f t="shared" si="43"/>
        <v>9</v>
      </c>
      <c r="BA30" s="9">
        <f t="shared" si="44"/>
        <v>10</v>
      </c>
      <c r="BB30" s="9">
        <f t="shared" si="45"/>
        <v>11</v>
      </c>
      <c r="BC30" s="9">
        <f t="shared" si="46"/>
        <v>12</v>
      </c>
      <c r="BD30" s="9">
        <f t="shared" si="47"/>
        <v>13</v>
      </c>
      <c r="BE30" s="9">
        <f t="shared" si="48"/>
        <v>14</v>
      </c>
      <c r="BF30" s="9">
        <f t="shared" si="49"/>
        <v>0</v>
      </c>
      <c r="BG30" s="9">
        <f t="shared" si="50"/>
        <v>0</v>
      </c>
      <c r="BH30" s="9">
        <f t="shared" si="51"/>
        <v>80</v>
      </c>
      <c r="BI30" s="10">
        <f t="array" ref="BI30">IFS(BH30="SS",$B$20,BH30=60,$B$21,BH30=80,$B$22,BH30=100,$B$23,BH30=120,$B$24,BH30=140,$B$25,BH30="サイズオーバー",$B$26)</f>
        <v>968</v>
      </c>
    </row>
    <row r="31" ht="18.75" customHeight="1">
      <c r="A31" s="1"/>
      <c r="B31" s="9"/>
      <c r="I31" s="8"/>
      <c r="J31" s="8"/>
      <c r="K31" s="8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</row>
    <row r="32" ht="18.75" customHeight="1">
      <c r="A32" s="1"/>
      <c r="B32" s="9"/>
      <c r="I32" s="8"/>
      <c r="J32" s="8"/>
      <c r="K32" s="8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</row>
    <row r="33" ht="18.75" customHeight="1">
      <c r="A33" s="1"/>
      <c r="B33" s="9"/>
      <c r="I33" s="8"/>
      <c r="J33" s="8"/>
      <c r="K33" s="8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</row>
    <row r="34" ht="18.75" customHeight="1">
      <c r="A34" s="1"/>
      <c r="B34" s="9"/>
      <c r="I34" s="8"/>
      <c r="J34" s="8"/>
      <c r="K34" s="8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</row>
    <row r="35" ht="18.75" customHeight="1">
      <c r="A35" s="1"/>
      <c r="B35" s="9"/>
      <c r="I35" s="8"/>
      <c r="J35" s="8"/>
      <c r="K35" s="8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</row>
    <row r="36" ht="18.75" customHeight="1">
      <c r="I36" s="8"/>
      <c r="J36" s="8"/>
      <c r="K36" s="8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</row>
    <row r="37" ht="18.75" customHeight="1">
      <c r="I37" s="8"/>
      <c r="J37" s="8"/>
      <c r="K37" s="8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</row>
    <row r="38" ht="18.75" customHeight="1">
      <c r="B38" s="9"/>
      <c r="C38" s="9"/>
      <c r="D38" s="9"/>
      <c r="E38" s="9"/>
      <c r="I38" s="8"/>
      <c r="J38" s="8"/>
      <c r="K38" s="8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</row>
    <row r="39" ht="18.75" customHeight="1">
      <c r="B39" s="9"/>
      <c r="C39" s="9"/>
      <c r="D39" s="9"/>
      <c r="E39" s="9"/>
      <c r="I39" s="8"/>
      <c r="J39" s="8"/>
      <c r="K39" s="8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</row>
    <row r="40" ht="18.75" customHeight="1">
      <c r="B40" s="9"/>
      <c r="C40" s="9"/>
      <c r="D40" s="9"/>
      <c r="E40" s="9"/>
      <c r="I40" s="8"/>
      <c r="J40" s="8"/>
      <c r="K40" s="8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</row>
    <row r="41" ht="18.75" customHeight="1">
      <c r="B41" s="9"/>
      <c r="C41" s="9"/>
      <c r="D41" s="9"/>
      <c r="E41" s="9"/>
      <c r="I41" s="8"/>
      <c r="J41" s="8"/>
      <c r="K41" s="8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</row>
    <row r="42" ht="18.75" customHeight="1">
      <c r="B42" s="9"/>
      <c r="C42" s="9"/>
      <c r="D42" s="9"/>
      <c r="E42" s="9"/>
      <c r="I42" s="8"/>
      <c r="J42" s="8"/>
      <c r="K42" s="8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</row>
    <row r="43" ht="18.75" customHeight="1">
      <c r="B43" s="9"/>
      <c r="C43" s="9"/>
      <c r="D43" s="9"/>
      <c r="E43" s="9"/>
      <c r="I43" s="8"/>
      <c r="J43" s="8"/>
      <c r="K43" s="8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</row>
    <row r="44" ht="18.75" customHeight="1">
      <c r="B44" s="9"/>
      <c r="C44" s="9"/>
      <c r="D44" s="9"/>
      <c r="E44" s="9"/>
      <c r="I44" s="8"/>
      <c r="J44" s="8"/>
      <c r="K44" s="8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</row>
    <row r="45" ht="18.75" customHeight="1">
      <c r="B45" s="9"/>
      <c r="C45" s="9"/>
      <c r="D45" s="9"/>
      <c r="E45" s="9"/>
      <c r="I45" s="8"/>
      <c r="J45" s="8"/>
      <c r="K45" s="8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</row>
    <row r="46" ht="18.75" customHeight="1">
      <c r="B46" s="9"/>
      <c r="C46" s="9"/>
      <c r="D46" s="9"/>
      <c r="E46" s="9"/>
      <c r="I46" s="8"/>
      <c r="J46" s="8"/>
      <c r="K46" s="8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</row>
    <row r="47" ht="18.75" customHeight="1">
      <c r="B47" s="9"/>
      <c r="C47" s="9"/>
      <c r="D47" s="9"/>
      <c r="E47" s="9"/>
      <c r="I47" s="8"/>
      <c r="J47" s="8"/>
      <c r="K47" s="8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</row>
    <row r="48" ht="18.75" customHeight="1">
      <c r="B48" s="9"/>
      <c r="C48" s="9"/>
      <c r="D48" s="9"/>
      <c r="E48" s="9"/>
      <c r="I48" s="8"/>
      <c r="J48" s="8"/>
      <c r="K48" s="8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</row>
    <row r="49" ht="18.75" customHeight="1">
      <c r="B49" s="9"/>
      <c r="C49" s="9"/>
      <c r="D49" s="9"/>
      <c r="E49" s="9"/>
      <c r="I49" s="8"/>
      <c r="J49" s="8"/>
      <c r="K49" s="8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</row>
    <row r="50" ht="18.75" customHeight="1">
      <c r="B50" s="9"/>
      <c r="C50" s="9"/>
      <c r="D50" s="9"/>
      <c r="E50" s="9"/>
      <c r="I50" s="8"/>
      <c r="J50" s="8"/>
      <c r="K50" s="8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</row>
    <row r="51" ht="18.75" customHeight="1">
      <c r="B51" s="9"/>
      <c r="C51" s="9"/>
      <c r="D51" s="9"/>
      <c r="E51" s="9"/>
      <c r="I51" s="8"/>
      <c r="J51" s="8"/>
      <c r="K51" s="8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</row>
    <row r="52" ht="18.75" customHeight="1">
      <c r="B52" s="9"/>
      <c r="C52" s="9"/>
      <c r="D52" s="9"/>
      <c r="E52" s="9"/>
      <c r="I52" s="8"/>
      <c r="J52" s="8"/>
      <c r="K52" s="8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</row>
    <row r="53" ht="18.75" customHeight="1">
      <c r="B53" s="9"/>
      <c r="C53" s="9"/>
      <c r="D53" s="9"/>
      <c r="E53" s="9"/>
      <c r="I53" s="8"/>
      <c r="J53" s="8"/>
      <c r="K53" s="8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</row>
    <row r="54" ht="18.75" customHeight="1">
      <c r="I54" s="8"/>
      <c r="J54" s="8"/>
      <c r="K54" s="8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</row>
    <row r="55" ht="18.75" customHeight="1">
      <c r="I55" s="8"/>
      <c r="J55" s="8"/>
      <c r="K55" s="8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</row>
    <row r="56" ht="18.75" customHeight="1">
      <c r="I56" s="8"/>
      <c r="J56" s="8"/>
      <c r="K56" s="8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</row>
    <row r="57" ht="18.75" customHeight="1">
      <c r="I57" s="8"/>
      <c r="J57" s="8"/>
      <c r="K57" s="8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</row>
    <row r="58" ht="18.75" customHeight="1">
      <c r="I58" s="8"/>
      <c r="J58" s="8"/>
      <c r="K58" s="8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</row>
    <row r="59" ht="18.75" customHeight="1">
      <c r="I59" s="8"/>
      <c r="J59" s="8"/>
      <c r="K59" s="8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</row>
    <row r="60" ht="18.75" customHeight="1">
      <c r="I60" s="8"/>
      <c r="J60" s="8"/>
      <c r="K60" s="8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</row>
    <row r="61" ht="18.75" customHeight="1">
      <c r="I61" s="8"/>
      <c r="J61" s="8"/>
      <c r="K61" s="8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</row>
    <row r="62" ht="18.75" customHeight="1">
      <c r="I62" s="8"/>
      <c r="J62" s="8"/>
      <c r="K62" s="8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</row>
    <row r="63" ht="18.75" customHeight="1">
      <c r="I63" s="8"/>
      <c r="J63" s="8"/>
      <c r="K63" s="8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</row>
    <row r="64" ht="18.75" customHeight="1">
      <c r="I64" s="8"/>
      <c r="J64" s="8"/>
      <c r="K64" s="8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</row>
    <row r="65" ht="18.75" customHeight="1">
      <c r="I65" s="8"/>
      <c r="J65" s="8"/>
      <c r="K65" s="8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</row>
    <row r="66" ht="18.75" customHeight="1">
      <c r="I66" s="8"/>
      <c r="J66" s="8"/>
      <c r="K66" s="8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</row>
    <row r="67" ht="18.75" customHeight="1">
      <c r="I67" s="8"/>
      <c r="J67" s="8"/>
      <c r="K67" s="8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</row>
    <row r="68" ht="18.75" customHeight="1">
      <c r="I68" s="8"/>
      <c r="J68" s="8"/>
      <c r="K68" s="8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</row>
    <row r="69" ht="18.75" customHeight="1">
      <c r="I69" s="8"/>
      <c r="J69" s="8"/>
      <c r="K69" s="8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</row>
    <row r="70" ht="18.75" customHeight="1">
      <c r="I70" s="8"/>
      <c r="J70" s="8"/>
      <c r="K70" s="8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</row>
    <row r="71" ht="18.75" customHeight="1">
      <c r="I71" s="8"/>
      <c r="J71" s="8"/>
      <c r="K71" s="8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</row>
    <row r="72" ht="18.75" customHeight="1">
      <c r="I72" s="8"/>
      <c r="J72" s="8"/>
      <c r="K72" s="8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</row>
    <row r="73" ht="18.75" customHeight="1">
      <c r="I73" s="8"/>
      <c r="J73" s="8"/>
      <c r="K73" s="8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</row>
    <row r="74" ht="18.75" customHeight="1">
      <c r="I74" s="8"/>
      <c r="J74" s="8"/>
      <c r="K74" s="8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</row>
    <row r="75" ht="18.75" customHeight="1">
      <c r="I75" s="8"/>
      <c r="J75" s="8"/>
      <c r="K75" s="8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</row>
    <row r="76" ht="18.75" customHeight="1">
      <c r="I76" s="8"/>
      <c r="J76" s="8"/>
      <c r="K76" s="8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</row>
    <row r="77" ht="18.75" customHeight="1">
      <c r="I77" s="8"/>
      <c r="J77" s="8"/>
      <c r="K77" s="8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</row>
    <row r="78" ht="18.75" customHeight="1">
      <c r="I78" s="8"/>
      <c r="J78" s="8"/>
      <c r="K78" s="8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</row>
    <row r="79" ht="18.75" customHeight="1">
      <c r="I79" s="8"/>
      <c r="J79" s="8"/>
      <c r="K79" s="8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</row>
    <row r="80" ht="18.75" customHeight="1">
      <c r="I80" s="8"/>
      <c r="J80" s="8"/>
      <c r="K80" s="8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</row>
    <row r="81" ht="18.75" customHeight="1">
      <c r="I81" s="8"/>
      <c r="J81" s="8"/>
      <c r="K81" s="8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</row>
    <row r="82" ht="18.75" customHeight="1">
      <c r="I82" s="8"/>
      <c r="J82" s="8"/>
      <c r="K82" s="8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</row>
    <row r="83" ht="18.75" customHeight="1">
      <c r="I83" s="8"/>
      <c r="J83" s="8"/>
      <c r="K83" s="8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</row>
    <row r="84" ht="18.75" customHeight="1">
      <c r="I84" s="8"/>
      <c r="J84" s="8"/>
      <c r="K84" s="8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</row>
    <row r="85" ht="18.75" customHeight="1">
      <c r="I85" s="8"/>
      <c r="J85" s="8"/>
      <c r="K85" s="8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</row>
    <row r="86" ht="18.75" customHeight="1">
      <c r="I86" s="8"/>
      <c r="J86" s="8"/>
      <c r="K86" s="8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</row>
    <row r="87" ht="18.75" customHeight="1">
      <c r="I87" s="8"/>
      <c r="J87" s="8"/>
      <c r="K87" s="8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</row>
    <row r="88" ht="18.75" customHeight="1">
      <c r="I88" s="8"/>
      <c r="J88" s="8"/>
      <c r="K88" s="8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</row>
    <row r="89" ht="18.75" customHeight="1">
      <c r="I89" s="8"/>
      <c r="J89" s="8"/>
      <c r="K89" s="8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</row>
    <row r="90" ht="18.75" customHeight="1">
      <c r="I90" s="8"/>
      <c r="J90" s="8"/>
      <c r="K90" s="8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</row>
    <row r="91" ht="18.75" customHeight="1">
      <c r="I91" s="8"/>
      <c r="J91" s="8"/>
      <c r="K91" s="8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</row>
    <row r="92" ht="18.75" customHeight="1">
      <c r="I92" s="8"/>
      <c r="J92" s="8"/>
      <c r="K92" s="8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</row>
    <row r="93" ht="18.75" customHeight="1">
      <c r="I93" s="8"/>
      <c r="J93" s="8"/>
      <c r="K93" s="8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</row>
    <row r="94" ht="18.75" customHeight="1">
      <c r="I94" s="8"/>
      <c r="J94" s="8"/>
      <c r="K94" s="8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</row>
    <row r="95" ht="18.75" customHeight="1">
      <c r="I95" s="8"/>
      <c r="J95" s="8"/>
      <c r="K95" s="8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</row>
    <row r="96" ht="18.75" customHeight="1">
      <c r="I96" s="8"/>
      <c r="J96" s="8"/>
      <c r="K96" s="8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</row>
    <row r="97" ht="18.75" customHeight="1">
      <c r="I97" s="8"/>
      <c r="J97" s="8"/>
      <c r="K97" s="8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</row>
    <row r="98" ht="18.75" customHeight="1">
      <c r="I98" s="8"/>
      <c r="J98" s="8"/>
      <c r="K98" s="8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</row>
    <row r="99" ht="18.75" customHeight="1">
      <c r="I99" s="8"/>
      <c r="J99" s="8"/>
      <c r="K99" s="8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</row>
    <row r="100" ht="18.75" customHeight="1">
      <c r="I100" s="8"/>
      <c r="J100" s="8"/>
      <c r="K100" s="8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</row>
    <row r="101" ht="18.75" customHeight="1">
      <c r="I101" s="8"/>
      <c r="J101" s="8"/>
      <c r="K101" s="8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</row>
    <row r="102" ht="18.75" customHeight="1">
      <c r="I102" s="8"/>
      <c r="J102" s="8"/>
      <c r="K102" s="8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 ht="18.75" customHeight="1">
      <c r="I103" s="8"/>
      <c r="J103" s="8"/>
      <c r="K103" s="8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 ht="18.75" customHeight="1">
      <c r="I104" s="8"/>
      <c r="J104" s="8"/>
      <c r="K104" s="8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 ht="18.75" customHeight="1">
      <c r="I105" s="8"/>
      <c r="J105" s="8"/>
      <c r="K105" s="8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 ht="18.75" customHeight="1">
      <c r="I106" s="8"/>
      <c r="J106" s="8"/>
      <c r="K106" s="8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 ht="18.75" customHeight="1">
      <c r="I107" s="8"/>
      <c r="J107" s="8"/>
      <c r="K107" s="8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 ht="18.75" customHeight="1">
      <c r="I108" s="8"/>
      <c r="J108" s="8"/>
      <c r="K108" s="8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 ht="18.75" customHeight="1">
      <c r="I109" s="8"/>
      <c r="J109" s="8"/>
      <c r="K109" s="8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 ht="18.75" customHeight="1">
      <c r="I110" s="8"/>
      <c r="J110" s="8"/>
      <c r="K110" s="8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 ht="18.75" customHeight="1">
      <c r="I111" s="8"/>
      <c r="J111" s="8"/>
      <c r="K111" s="8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 ht="18.75" customHeight="1">
      <c r="I112" s="8"/>
      <c r="J112" s="8"/>
      <c r="K112" s="8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 ht="18.75" customHeight="1">
      <c r="I113" s="8"/>
      <c r="J113" s="8"/>
      <c r="K113" s="8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 ht="18.75" customHeight="1">
      <c r="I114" s="8"/>
      <c r="J114" s="8"/>
      <c r="K114" s="8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 ht="18.75" customHeight="1">
      <c r="I115" s="8"/>
      <c r="J115" s="8"/>
      <c r="K115" s="8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 ht="18.75" customHeight="1">
      <c r="I116" s="8"/>
      <c r="J116" s="8"/>
      <c r="K116" s="8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 ht="18.75" customHeight="1">
      <c r="I117" s="8"/>
      <c r="J117" s="8"/>
      <c r="K117" s="8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 ht="18.75" customHeight="1">
      <c r="I118" s="8"/>
      <c r="J118" s="8"/>
      <c r="K118" s="8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 ht="18.75" customHeight="1">
      <c r="I119" s="8"/>
      <c r="J119" s="8"/>
      <c r="K119" s="8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 ht="18.75" customHeight="1">
      <c r="I120" s="8"/>
      <c r="J120" s="8"/>
      <c r="K120" s="8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 ht="18.75" customHeight="1">
      <c r="I121" s="8"/>
      <c r="J121" s="8"/>
      <c r="K121" s="8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 ht="18.75" customHeight="1">
      <c r="I122" s="8"/>
      <c r="J122" s="8"/>
      <c r="K122" s="8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 ht="18.75" customHeight="1">
      <c r="I123" s="8"/>
      <c r="J123" s="8"/>
      <c r="K123" s="8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 ht="18.75" customHeight="1">
      <c r="I124" s="8"/>
      <c r="J124" s="8"/>
      <c r="K124" s="8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 ht="18.75" customHeight="1">
      <c r="I125" s="8"/>
      <c r="J125" s="8"/>
      <c r="K125" s="8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 ht="18.75" customHeight="1">
      <c r="I126" s="8"/>
      <c r="J126" s="8"/>
      <c r="K126" s="8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 ht="18.75" customHeight="1">
      <c r="I127" s="8"/>
      <c r="J127" s="8"/>
      <c r="K127" s="8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 ht="18.75" customHeight="1">
      <c r="I128" s="8"/>
      <c r="J128" s="8"/>
      <c r="K128" s="8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 ht="18.75" customHeight="1">
      <c r="I129" s="8"/>
      <c r="J129" s="8"/>
      <c r="K129" s="8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 ht="18.75" customHeight="1">
      <c r="I130" s="8"/>
      <c r="J130" s="8"/>
      <c r="K130" s="8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 ht="18.75" customHeight="1">
      <c r="I131" s="8"/>
      <c r="J131" s="8"/>
      <c r="K131" s="8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 ht="18.75" customHeight="1">
      <c r="I132" s="8"/>
      <c r="J132" s="8"/>
      <c r="K132" s="8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 ht="18.75" customHeight="1">
      <c r="I133" s="8"/>
      <c r="J133" s="8"/>
      <c r="K133" s="8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 ht="18.75" customHeight="1">
      <c r="I134" s="8"/>
      <c r="J134" s="8"/>
      <c r="K134" s="8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 ht="18.75" customHeight="1">
      <c r="I135" s="8"/>
      <c r="J135" s="8"/>
      <c r="K135" s="8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 ht="18.75" customHeight="1">
      <c r="I136" s="8"/>
      <c r="J136" s="8"/>
      <c r="K136" s="8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 ht="18.75" customHeight="1">
      <c r="I137" s="8"/>
      <c r="J137" s="8"/>
      <c r="K137" s="8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 ht="18.75" customHeight="1">
      <c r="I138" s="8"/>
      <c r="J138" s="8"/>
      <c r="K138" s="8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 ht="18.75" customHeight="1">
      <c r="I139" s="8"/>
      <c r="J139" s="8"/>
      <c r="K139" s="8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 ht="18.75" customHeight="1">
      <c r="I140" s="8"/>
      <c r="J140" s="8"/>
      <c r="K140" s="8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 ht="18.75" customHeight="1">
      <c r="I141" s="8"/>
      <c r="J141" s="8"/>
      <c r="K141" s="8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 ht="18.75" customHeight="1">
      <c r="I142" s="8"/>
      <c r="J142" s="8"/>
      <c r="K142" s="8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 ht="18.75" customHeight="1">
      <c r="I143" s="8"/>
      <c r="J143" s="8"/>
      <c r="K143" s="8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 ht="18.75" customHeight="1">
      <c r="I144" s="8"/>
      <c r="J144" s="8"/>
      <c r="K144" s="8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 ht="18.75" customHeight="1">
      <c r="I145" s="8"/>
      <c r="J145" s="8"/>
      <c r="K145" s="8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 ht="18.75" customHeight="1">
      <c r="I146" s="8"/>
      <c r="J146" s="8"/>
      <c r="K146" s="8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 ht="18.75" customHeight="1">
      <c r="I147" s="8"/>
      <c r="J147" s="8"/>
      <c r="K147" s="8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 ht="18.75" customHeight="1">
      <c r="I148" s="8"/>
      <c r="J148" s="8"/>
      <c r="K148" s="8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 ht="18.75" customHeight="1">
      <c r="I149" s="8"/>
      <c r="J149" s="8"/>
      <c r="K149" s="8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 ht="18.75" customHeight="1">
      <c r="I150" s="8"/>
      <c r="J150" s="8"/>
      <c r="K150" s="8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 ht="18.75" customHeight="1">
      <c r="I151" s="8"/>
      <c r="J151" s="8"/>
      <c r="K151" s="8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 ht="18.75" customHeight="1">
      <c r="I152" s="8"/>
      <c r="J152" s="8"/>
      <c r="K152" s="8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 ht="18.75" customHeight="1">
      <c r="I153" s="8"/>
      <c r="J153" s="8"/>
      <c r="K153" s="8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 ht="18.75" customHeight="1">
      <c r="I154" s="8"/>
      <c r="J154" s="8"/>
      <c r="K154" s="8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 ht="18.75" customHeight="1">
      <c r="I155" s="8"/>
      <c r="J155" s="8"/>
      <c r="K155" s="8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 ht="18.75" customHeight="1">
      <c r="I156" s="8"/>
      <c r="J156" s="8"/>
      <c r="K156" s="8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 ht="18.75" customHeight="1">
      <c r="I157" s="8"/>
      <c r="J157" s="8"/>
      <c r="K157" s="8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 ht="18.75" customHeight="1">
      <c r="I158" s="8"/>
      <c r="J158" s="8"/>
      <c r="K158" s="8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 ht="18.75" customHeight="1">
      <c r="I159" s="8"/>
      <c r="J159" s="8"/>
      <c r="K159" s="8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 ht="18.75" customHeight="1">
      <c r="I160" s="8"/>
      <c r="J160" s="8"/>
      <c r="K160" s="8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 ht="18.75" customHeight="1">
      <c r="I161" s="8"/>
      <c r="J161" s="8"/>
      <c r="K161" s="8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 ht="18.75" customHeight="1">
      <c r="I162" s="8"/>
      <c r="J162" s="8"/>
      <c r="K162" s="8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 ht="18.75" customHeight="1">
      <c r="I163" s="8"/>
      <c r="J163" s="8"/>
      <c r="K163" s="8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 ht="18.75" customHeight="1">
      <c r="I164" s="8"/>
      <c r="J164" s="8"/>
      <c r="K164" s="8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 ht="18.75" customHeight="1">
      <c r="I165" s="8"/>
      <c r="J165" s="8"/>
      <c r="K165" s="8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 ht="18.75" customHeight="1">
      <c r="I166" s="8"/>
      <c r="J166" s="8"/>
      <c r="K166" s="8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 ht="18.75" customHeight="1">
      <c r="I167" s="8"/>
      <c r="J167" s="8"/>
      <c r="K167" s="8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 ht="18.75" customHeight="1">
      <c r="I168" s="8"/>
      <c r="J168" s="8"/>
      <c r="K168" s="8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 ht="18.75" customHeight="1">
      <c r="I169" s="8"/>
      <c r="J169" s="8"/>
      <c r="K169" s="8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 ht="18.75" customHeight="1">
      <c r="I170" s="8"/>
      <c r="J170" s="8"/>
      <c r="K170" s="8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ht="18.75" customHeight="1">
      <c r="I171" s="8"/>
      <c r="J171" s="8"/>
      <c r="K171" s="8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 ht="18.75" customHeight="1">
      <c r="I172" s="8"/>
      <c r="J172" s="8"/>
      <c r="K172" s="8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 ht="18.75" customHeight="1">
      <c r="I173" s="8"/>
      <c r="J173" s="8"/>
      <c r="K173" s="8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 ht="18.75" customHeight="1">
      <c r="I174" s="8"/>
      <c r="J174" s="8"/>
      <c r="K174" s="8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 ht="18.75" customHeight="1">
      <c r="I175" s="8"/>
      <c r="J175" s="8"/>
      <c r="K175" s="8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 ht="18.75" customHeight="1">
      <c r="I176" s="8"/>
      <c r="J176" s="8"/>
      <c r="K176" s="8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 ht="18.75" customHeight="1">
      <c r="I177" s="8"/>
      <c r="J177" s="8"/>
      <c r="K177" s="8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 ht="18.75" customHeight="1">
      <c r="I178" s="8"/>
      <c r="J178" s="8"/>
      <c r="K178" s="8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 ht="18.75" customHeight="1">
      <c r="I179" s="8"/>
      <c r="J179" s="8"/>
      <c r="K179" s="8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 ht="18.75" customHeight="1">
      <c r="I180" s="8"/>
      <c r="J180" s="8"/>
      <c r="K180" s="8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 ht="18.75" customHeight="1">
      <c r="I181" s="8"/>
      <c r="J181" s="8"/>
      <c r="K181" s="8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 ht="18.75" customHeight="1">
      <c r="I182" s="8"/>
      <c r="J182" s="8"/>
      <c r="K182" s="8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 ht="18.75" customHeight="1">
      <c r="I183" s="8"/>
      <c r="J183" s="8"/>
      <c r="K183" s="8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 ht="18.75" customHeight="1">
      <c r="I184" s="8"/>
      <c r="J184" s="8"/>
      <c r="K184" s="8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 ht="18.75" customHeight="1">
      <c r="I185" s="8"/>
      <c r="J185" s="8"/>
      <c r="K185" s="8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 ht="18.75" customHeight="1">
      <c r="I186" s="8"/>
      <c r="J186" s="8"/>
      <c r="K186" s="8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 ht="18.75" customHeight="1">
      <c r="I187" s="8"/>
      <c r="J187" s="8"/>
      <c r="K187" s="8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 ht="18.75" customHeight="1">
      <c r="I188" s="8"/>
      <c r="J188" s="8"/>
      <c r="K188" s="8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 ht="18.75" customHeight="1">
      <c r="I189" s="8"/>
      <c r="J189" s="8"/>
      <c r="K189" s="8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 ht="18.75" customHeight="1">
      <c r="I190" s="8"/>
      <c r="J190" s="8"/>
      <c r="K190" s="8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 ht="18.75" customHeight="1">
      <c r="I191" s="8"/>
      <c r="J191" s="8"/>
      <c r="K191" s="8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 ht="18.75" customHeight="1">
      <c r="I192" s="8"/>
      <c r="J192" s="8"/>
      <c r="K192" s="8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 ht="18.75" customHeight="1">
      <c r="I193" s="8"/>
      <c r="J193" s="8"/>
      <c r="K193" s="8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 ht="18.75" customHeight="1">
      <c r="I194" s="8"/>
      <c r="J194" s="8"/>
      <c r="K194" s="8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 ht="18.75" customHeight="1">
      <c r="I195" s="8"/>
      <c r="J195" s="8"/>
      <c r="K195" s="8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 ht="18.75" customHeight="1">
      <c r="I196" s="8"/>
      <c r="J196" s="8"/>
      <c r="K196" s="8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 ht="18.75" customHeight="1">
      <c r="I197" s="8"/>
      <c r="J197" s="8"/>
      <c r="K197" s="8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 ht="18.75" customHeight="1">
      <c r="I198" s="8"/>
      <c r="J198" s="8"/>
      <c r="K198" s="8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 ht="18.75" customHeight="1">
      <c r="I199" s="8"/>
      <c r="J199" s="8"/>
      <c r="K199" s="8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 ht="18.75" customHeight="1">
      <c r="I200" s="8"/>
      <c r="J200" s="8"/>
      <c r="K200" s="8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 ht="18.75" customHeight="1">
      <c r="I201" s="8"/>
      <c r="J201" s="8"/>
      <c r="K201" s="8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 ht="18.75" customHeight="1">
      <c r="I202" s="8"/>
      <c r="J202" s="8"/>
      <c r="K202" s="8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 ht="18.75" customHeight="1">
      <c r="I203" s="8"/>
      <c r="J203" s="8"/>
      <c r="K203" s="8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 ht="18.75" customHeight="1">
      <c r="I204" s="8"/>
      <c r="J204" s="8"/>
      <c r="K204" s="8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 ht="18.75" customHeight="1">
      <c r="I205" s="8"/>
      <c r="J205" s="8"/>
      <c r="K205" s="8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 ht="18.75" customHeight="1">
      <c r="I206" s="8"/>
      <c r="J206" s="8"/>
      <c r="K206" s="8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 ht="18.75" customHeight="1">
      <c r="I207" s="8"/>
      <c r="J207" s="8"/>
      <c r="K207" s="8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 ht="18.75" customHeight="1">
      <c r="I208" s="8"/>
      <c r="J208" s="8"/>
      <c r="K208" s="8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 ht="18.75" customHeight="1">
      <c r="I209" s="8"/>
      <c r="J209" s="8"/>
      <c r="K209" s="8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 ht="18.75" customHeight="1">
      <c r="I210" s="8"/>
      <c r="J210" s="8"/>
      <c r="K210" s="8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 ht="18.75" customHeight="1">
      <c r="I211" s="8"/>
      <c r="J211" s="8"/>
      <c r="K211" s="8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 ht="18.75" customHeight="1">
      <c r="I212" s="8"/>
      <c r="J212" s="8"/>
      <c r="K212" s="8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 ht="18.75" customHeight="1">
      <c r="I213" s="8"/>
      <c r="J213" s="8"/>
      <c r="K213" s="8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 ht="18.75" customHeight="1">
      <c r="I214" s="8"/>
      <c r="J214" s="8"/>
      <c r="K214" s="8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 ht="18.75" customHeight="1">
      <c r="I215" s="8"/>
      <c r="J215" s="8"/>
      <c r="K215" s="8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 ht="18.75" customHeight="1">
      <c r="I216" s="8"/>
      <c r="J216" s="8"/>
      <c r="K216" s="8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 ht="18.75" customHeight="1">
      <c r="I217" s="8"/>
      <c r="J217" s="8"/>
      <c r="K217" s="8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 ht="18.75" customHeight="1">
      <c r="I218" s="8"/>
      <c r="J218" s="8"/>
      <c r="K218" s="8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 ht="18.75" customHeight="1">
      <c r="I219" s="8"/>
      <c r="J219" s="8"/>
      <c r="K219" s="8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 ht="18.75" customHeight="1">
      <c r="I220" s="8"/>
      <c r="J220" s="8"/>
      <c r="K220" s="8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 ht="18.75" customHeight="1">
      <c r="I221" s="8"/>
      <c r="J221" s="8"/>
      <c r="K221" s="8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 ht="18.75" customHeight="1">
      <c r="I222" s="8"/>
      <c r="J222" s="8"/>
      <c r="K222" s="8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 ht="18.75" customHeight="1">
      <c r="I223" s="8"/>
      <c r="J223" s="8"/>
      <c r="K223" s="8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 ht="18.75" customHeight="1">
      <c r="I224" s="8"/>
      <c r="J224" s="8"/>
      <c r="K224" s="8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 ht="18.75" customHeight="1">
      <c r="I225" s="8"/>
      <c r="J225" s="8"/>
      <c r="K225" s="8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 ht="18.75" customHeight="1">
      <c r="I226" s="8"/>
      <c r="J226" s="8"/>
      <c r="K226" s="8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 ht="18.75" customHeight="1">
      <c r="I227" s="8"/>
      <c r="J227" s="8"/>
      <c r="K227" s="8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 ht="18.75" customHeight="1">
      <c r="I228" s="8"/>
      <c r="J228" s="8"/>
      <c r="K228" s="8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 ht="18.75" customHeight="1">
      <c r="I229" s="8"/>
      <c r="J229" s="8"/>
      <c r="K229" s="8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 ht="18.75" customHeight="1">
      <c r="I230" s="8"/>
      <c r="J230" s="8"/>
      <c r="K230" s="8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 ht="18.75" customHeight="1">
      <c r="I231" s="8"/>
      <c r="J231" s="8"/>
      <c r="K231" s="8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 ht="18.75" customHeight="1">
      <c r="I232" s="8"/>
      <c r="J232" s="8"/>
      <c r="K232" s="8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 ht="18.75" customHeight="1">
      <c r="I233" s="8"/>
      <c r="J233" s="8"/>
      <c r="K233" s="8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 ht="18.75" customHeight="1">
      <c r="I234" s="8"/>
      <c r="J234" s="8"/>
      <c r="K234" s="8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 ht="18.75" customHeight="1">
      <c r="I235" s="8"/>
      <c r="J235" s="8"/>
      <c r="K235" s="8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 ht="18.75" customHeight="1">
      <c r="I236" s="8"/>
      <c r="J236" s="8"/>
      <c r="K236" s="8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 ht="18.75" customHeight="1">
      <c r="I237" s="8"/>
      <c r="J237" s="8"/>
      <c r="K237" s="8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 ht="18.75" customHeight="1">
      <c r="I238" s="8"/>
      <c r="J238" s="8"/>
      <c r="K238" s="8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 ht="18.75" customHeight="1">
      <c r="I239" s="8"/>
      <c r="J239" s="8"/>
      <c r="K239" s="8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 ht="18.75" customHeight="1">
      <c r="I240" s="8"/>
      <c r="J240" s="8"/>
      <c r="K240" s="8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 ht="18.75" customHeight="1">
      <c r="I241" s="8"/>
      <c r="J241" s="8"/>
      <c r="K241" s="8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 ht="18.75" customHeight="1">
      <c r="I242" s="8"/>
      <c r="J242" s="8"/>
      <c r="K242" s="8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 ht="18.75" customHeight="1">
      <c r="I243" s="8"/>
      <c r="J243" s="8"/>
      <c r="K243" s="8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 ht="18.75" customHeight="1">
      <c r="I244" s="8"/>
      <c r="J244" s="8"/>
      <c r="K244" s="8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 ht="18.75" customHeight="1">
      <c r="I245" s="8"/>
      <c r="J245" s="8"/>
      <c r="K245" s="8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 ht="18.75" customHeight="1">
      <c r="I246" s="8"/>
      <c r="J246" s="8"/>
      <c r="K246" s="8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 ht="18.75" customHeight="1">
      <c r="I247" s="8"/>
      <c r="J247" s="8"/>
      <c r="K247" s="8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 ht="18.75" customHeight="1">
      <c r="I248" s="8"/>
      <c r="J248" s="8"/>
      <c r="K248" s="8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 ht="18.75" customHeight="1">
      <c r="I249" s="8"/>
      <c r="J249" s="8"/>
      <c r="K249" s="8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 ht="18.75" customHeight="1">
      <c r="I250" s="8"/>
      <c r="J250" s="8"/>
      <c r="K250" s="8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 ht="18.75" customHeight="1">
      <c r="I251" s="8"/>
      <c r="J251" s="8"/>
      <c r="K251" s="8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ht="18.75" customHeight="1">
      <c r="I252" s="8"/>
      <c r="J252" s="8"/>
      <c r="K252" s="8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</row>
    <row r="253" ht="18.75" customHeight="1">
      <c r="I253" s="8"/>
      <c r="J253" s="8"/>
      <c r="K253" s="8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</row>
    <row r="254" ht="18.75" customHeight="1">
      <c r="I254" s="8"/>
      <c r="J254" s="8"/>
      <c r="K254" s="8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</row>
    <row r="255" ht="18.75" customHeight="1">
      <c r="I255" s="8"/>
      <c r="J255" s="8"/>
      <c r="K255" s="8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</row>
    <row r="256" ht="18.75" customHeight="1">
      <c r="I256" s="8"/>
      <c r="J256" s="8"/>
      <c r="K256" s="8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</row>
    <row r="257" ht="18.75" customHeight="1">
      <c r="I257" s="8"/>
      <c r="J257" s="8"/>
      <c r="K257" s="8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</row>
    <row r="258" ht="18.75" customHeight="1">
      <c r="I258" s="8"/>
      <c r="J258" s="8"/>
      <c r="K258" s="8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</row>
    <row r="259" ht="18.75" customHeight="1">
      <c r="I259" s="8"/>
      <c r="J259" s="8"/>
      <c r="K259" s="8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</row>
    <row r="260" ht="18.75" customHeight="1">
      <c r="I260" s="8"/>
      <c r="J260" s="8"/>
      <c r="K260" s="8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</row>
    <row r="261" ht="18.75" customHeight="1">
      <c r="I261" s="8"/>
      <c r="J261" s="8"/>
      <c r="K261" s="8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</row>
    <row r="262" ht="18.75" customHeight="1">
      <c r="I262" s="8"/>
      <c r="J262" s="8"/>
      <c r="K262" s="8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</row>
    <row r="263" ht="18.75" customHeight="1">
      <c r="I263" s="8"/>
      <c r="J263" s="8"/>
      <c r="K263" s="8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</row>
    <row r="264" ht="18.75" customHeight="1">
      <c r="I264" s="8"/>
      <c r="J264" s="8"/>
      <c r="K264" s="8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</row>
    <row r="265" ht="18.75" customHeight="1">
      <c r="I265" s="8"/>
      <c r="J265" s="8"/>
      <c r="K265" s="8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</row>
    <row r="266" ht="18.75" customHeight="1">
      <c r="I266" s="8"/>
      <c r="J266" s="8"/>
      <c r="K266" s="8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</row>
    <row r="267" ht="18.75" customHeight="1">
      <c r="I267" s="8"/>
      <c r="J267" s="8"/>
      <c r="K267" s="8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</row>
    <row r="268" ht="18.75" customHeight="1">
      <c r="I268" s="8"/>
      <c r="J268" s="8"/>
      <c r="K268" s="8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</row>
    <row r="269" ht="18.75" customHeight="1">
      <c r="I269" s="8"/>
      <c r="J269" s="8"/>
      <c r="K269" s="8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</row>
    <row r="270" ht="18.75" customHeight="1">
      <c r="I270" s="8"/>
      <c r="J270" s="8"/>
      <c r="K270" s="8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</row>
    <row r="271" ht="18.75" customHeight="1">
      <c r="I271" s="8"/>
      <c r="J271" s="8"/>
      <c r="K271" s="8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</row>
    <row r="272" ht="18.75" customHeight="1">
      <c r="I272" s="8"/>
      <c r="J272" s="8"/>
      <c r="K272" s="8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</row>
    <row r="273" ht="18.75" customHeight="1">
      <c r="I273" s="8"/>
      <c r="J273" s="8"/>
      <c r="K273" s="8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</row>
    <row r="274" ht="18.75" customHeight="1">
      <c r="I274" s="8"/>
      <c r="J274" s="8"/>
      <c r="K274" s="8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</row>
    <row r="275" ht="18.75" customHeight="1">
      <c r="I275" s="8"/>
      <c r="J275" s="8"/>
      <c r="K275" s="8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</row>
    <row r="276" ht="18.75" customHeight="1">
      <c r="I276" s="8"/>
      <c r="J276" s="8"/>
      <c r="K276" s="8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</row>
    <row r="277" ht="18.75" customHeight="1">
      <c r="I277" s="8"/>
      <c r="J277" s="8"/>
      <c r="K277" s="8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</row>
    <row r="278" ht="18.75" customHeight="1">
      <c r="I278" s="8"/>
      <c r="J278" s="8"/>
      <c r="K278" s="8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</row>
    <row r="279" ht="18.75" customHeight="1">
      <c r="I279" s="8"/>
      <c r="J279" s="8"/>
      <c r="K279" s="8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</row>
    <row r="280" ht="18.75" customHeight="1">
      <c r="I280" s="8"/>
      <c r="J280" s="8"/>
      <c r="K280" s="8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</row>
    <row r="281" ht="18.75" customHeight="1">
      <c r="I281" s="8"/>
      <c r="J281" s="8"/>
      <c r="K281" s="8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</row>
    <row r="282" ht="18.75" customHeight="1">
      <c r="I282" s="8"/>
      <c r="J282" s="8"/>
      <c r="K282" s="8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</row>
    <row r="283" ht="18.75" customHeight="1">
      <c r="I283" s="8"/>
      <c r="J283" s="8"/>
      <c r="K283" s="8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</row>
    <row r="284" ht="18.75" customHeight="1">
      <c r="I284" s="8"/>
      <c r="J284" s="8"/>
      <c r="K284" s="8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</row>
    <row r="285" ht="18.75" customHeight="1">
      <c r="I285" s="8"/>
      <c r="J285" s="8"/>
      <c r="K285" s="8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</row>
    <row r="286" ht="18.75" customHeight="1">
      <c r="I286" s="8"/>
      <c r="J286" s="8"/>
      <c r="K286" s="8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</row>
    <row r="287" ht="18.75" customHeight="1">
      <c r="I287" s="8"/>
      <c r="J287" s="8"/>
      <c r="K287" s="8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</row>
    <row r="288" ht="18.75" customHeight="1">
      <c r="I288" s="8"/>
      <c r="J288" s="8"/>
      <c r="K288" s="8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</row>
    <row r="289" ht="18.75" customHeight="1">
      <c r="I289" s="8"/>
      <c r="J289" s="8"/>
      <c r="K289" s="8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</row>
    <row r="290" ht="18.75" customHeight="1">
      <c r="I290" s="8"/>
      <c r="J290" s="8"/>
      <c r="K290" s="8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</row>
    <row r="291" ht="18.75" customHeight="1">
      <c r="I291" s="8"/>
      <c r="J291" s="8"/>
      <c r="K291" s="8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</row>
    <row r="292" ht="18.75" customHeight="1">
      <c r="I292" s="8"/>
      <c r="J292" s="8"/>
      <c r="K292" s="8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</row>
    <row r="293" ht="18.75" customHeight="1">
      <c r="I293" s="8"/>
      <c r="J293" s="8"/>
      <c r="K293" s="8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</row>
    <row r="294" ht="18.75" customHeight="1">
      <c r="I294" s="8"/>
      <c r="J294" s="8"/>
      <c r="K294" s="8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</row>
    <row r="295" ht="18.75" customHeight="1">
      <c r="I295" s="8"/>
      <c r="J295" s="8"/>
      <c r="K295" s="8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</row>
    <row r="296" ht="18.75" customHeight="1">
      <c r="I296" s="8"/>
      <c r="J296" s="8"/>
      <c r="K296" s="8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</row>
    <row r="297" ht="18.75" customHeight="1">
      <c r="I297" s="8"/>
      <c r="J297" s="8"/>
      <c r="K297" s="8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</row>
    <row r="298" ht="18.75" customHeight="1">
      <c r="I298" s="8"/>
      <c r="J298" s="8"/>
      <c r="K298" s="8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</row>
    <row r="299" ht="18.75" customHeight="1">
      <c r="I299" s="8"/>
      <c r="J299" s="8"/>
      <c r="K299" s="8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</row>
    <row r="300" ht="18.75" customHeight="1">
      <c r="I300" s="8"/>
      <c r="J300" s="8"/>
      <c r="K300" s="8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</row>
    <row r="301" ht="18.75" customHeight="1">
      <c r="I301" s="8"/>
      <c r="J301" s="8"/>
      <c r="K301" s="8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</row>
    <row r="302" ht="18.75" customHeight="1">
      <c r="I302" s="8"/>
      <c r="J302" s="8"/>
      <c r="K302" s="8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</row>
    <row r="303" ht="18.75" customHeight="1">
      <c r="I303" s="8"/>
      <c r="J303" s="8"/>
      <c r="K303" s="8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</row>
    <row r="304" ht="18.75" customHeight="1">
      <c r="I304" s="8"/>
      <c r="J304" s="8"/>
      <c r="K304" s="8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</row>
    <row r="305" ht="18.75" customHeight="1">
      <c r="I305" s="8"/>
      <c r="J305" s="8"/>
      <c r="K305" s="8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</row>
    <row r="306" ht="18.75" customHeight="1">
      <c r="I306" s="8"/>
      <c r="J306" s="8"/>
      <c r="K306" s="8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</row>
    <row r="307" ht="18.75" customHeight="1">
      <c r="I307" s="8"/>
      <c r="J307" s="8"/>
      <c r="K307" s="8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</row>
    <row r="308" ht="18.75" customHeight="1">
      <c r="I308" s="8"/>
      <c r="J308" s="8"/>
      <c r="K308" s="8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</row>
    <row r="309" ht="18.75" customHeight="1">
      <c r="I309" s="8"/>
      <c r="J309" s="8"/>
      <c r="K309" s="8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</row>
    <row r="310" ht="18.75" customHeight="1">
      <c r="I310" s="8"/>
      <c r="J310" s="8"/>
      <c r="K310" s="8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</row>
    <row r="311" ht="18.75" customHeight="1">
      <c r="I311" s="8"/>
      <c r="J311" s="8"/>
      <c r="K311" s="8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</row>
    <row r="312" ht="18.75" customHeight="1">
      <c r="I312" s="8"/>
      <c r="J312" s="8"/>
      <c r="K312" s="8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</row>
    <row r="313" ht="18.75" customHeight="1">
      <c r="I313" s="8"/>
      <c r="J313" s="8"/>
      <c r="K313" s="8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</row>
    <row r="314" ht="18.75" customHeight="1">
      <c r="I314" s="8"/>
      <c r="J314" s="8"/>
      <c r="K314" s="8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</row>
    <row r="315" ht="18.75" customHeight="1">
      <c r="I315" s="8"/>
      <c r="J315" s="8"/>
      <c r="K315" s="8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</row>
    <row r="316" ht="18.75" customHeight="1">
      <c r="I316" s="8"/>
      <c r="J316" s="8"/>
      <c r="K316" s="8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</row>
    <row r="317" ht="18.75" customHeight="1">
      <c r="I317" s="8"/>
      <c r="J317" s="8"/>
      <c r="K317" s="8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</row>
    <row r="318" ht="18.75" customHeight="1">
      <c r="I318" s="8"/>
      <c r="J318" s="8"/>
      <c r="K318" s="8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</row>
    <row r="319" ht="18.75" customHeight="1">
      <c r="I319" s="8"/>
      <c r="J319" s="8"/>
      <c r="K319" s="8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</row>
    <row r="320" ht="18.75" customHeight="1">
      <c r="I320" s="8"/>
      <c r="J320" s="8"/>
      <c r="K320" s="8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</row>
    <row r="321" ht="18.75" customHeight="1">
      <c r="I321" s="8"/>
      <c r="J321" s="8"/>
      <c r="K321" s="8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</row>
    <row r="322" ht="18.75" customHeight="1">
      <c r="I322" s="8"/>
      <c r="J322" s="8"/>
      <c r="K322" s="8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</row>
    <row r="323" ht="18.75" customHeight="1">
      <c r="I323" s="8"/>
      <c r="J323" s="8"/>
      <c r="K323" s="8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</row>
    <row r="324" ht="18.75" customHeight="1">
      <c r="I324" s="8"/>
      <c r="J324" s="8"/>
      <c r="K324" s="8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</row>
    <row r="325" ht="18.75" customHeight="1">
      <c r="I325" s="8"/>
      <c r="J325" s="8"/>
      <c r="K325" s="8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</row>
    <row r="326" ht="18.75" customHeight="1">
      <c r="I326" s="8"/>
      <c r="J326" s="8"/>
      <c r="K326" s="8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</row>
    <row r="327" ht="18.75" customHeight="1">
      <c r="I327" s="8"/>
      <c r="J327" s="8"/>
      <c r="K327" s="8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</row>
    <row r="328" ht="18.75" customHeight="1">
      <c r="I328" s="8"/>
      <c r="J328" s="8"/>
      <c r="K328" s="8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</row>
    <row r="329" ht="18.75" customHeight="1">
      <c r="I329" s="8"/>
      <c r="J329" s="8"/>
      <c r="K329" s="8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</row>
    <row r="330" ht="18.75" customHeight="1">
      <c r="I330" s="8"/>
      <c r="J330" s="8"/>
      <c r="K330" s="8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</row>
    <row r="331" ht="18.75" customHeight="1">
      <c r="I331" s="8"/>
      <c r="J331" s="8"/>
      <c r="K331" s="8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</row>
    <row r="332" ht="18.75" customHeight="1">
      <c r="I332" s="8"/>
      <c r="J332" s="8"/>
      <c r="K332" s="8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ht="18.75" customHeight="1">
      <c r="I333" s="8"/>
      <c r="J333" s="8"/>
      <c r="K333" s="8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</row>
    <row r="334" ht="18.75" customHeight="1">
      <c r="I334" s="8"/>
      <c r="J334" s="8"/>
      <c r="K334" s="8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</row>
    <row r="335" ht="18.75" customHeight="1">
      <c r="I335" s="8"/>
      <c r="J335" s="8"/>
      <c r="K335" s="8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</row>
    <row r="336" ht="18.75" customHeight="1">
      <c r="I336" s="8"/>
      <c r="J336" s="8"/>
      <c r="K336" s="8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</row>
    <row r="337" ht="18.75" customHeight="1">
      <c r="I337" s="8"/>
      <c r="J337" s="8"/>
      <c r="K337" s="8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</row>
    <row r="338" ht="18.75" customHeight="1">
      <c r="I338" s="8"/>
      <c r="J338" s="8"/>
      <c r="K338" s="8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</row>
    <row r="339" ht="18.75" customHeight="1">
      <c r="I339" s="8"/>
      <c r="J339" s="8"/>
      <c r="K339" s="8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</row>
    <row r="340" ht="18.75" customHeight="1">
      <c r="I340" s="8"/>
      <c r="J340" s="8"/>
      <c r="K340" s="8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</row>
    <row r="341" ht="18.75" customHeight="1">
      <c r="I341" s="8"/>
      <c r="J341" s="8"/>
      <c r="K341" s="8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</row>
    <row r="342" ht="18.75" customHeight="1">
      <c r="I342" s="8"/>
      <c r="J342" s="8"/>
      <c r="K342" s="8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</row>
    <row r="343" ht="18.75" customHeight="1">
      <c r="I343" s="8"/>
      <c r="J343" s="8"/>
      <c r="K343" s="8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</row>
    <row r="344" ht="18.75" customHeight="1">
      <c r="I344" s="8"/>
      <c r="J344" s="8"/>
      <c r="K344" s="8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</row>
    <row r="345" ht="18.75" customHeight="1">
      <c r="I345" s="8"/>
      <c r="J345" s="8"/>
      <c r="K345" s="8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</row>
    <row r="346" ht="18.75" customHeight="1">
      <c r="I346" s="8"/>
      <c r="J346" s="8"/>
      <c r="K346" s="8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</row>
    <row r="347" ht="18.75" customHeight="1">
      <c r="I347" s="8"/>
      <c r="J347" s="8"/>
      <c r="K347" s="8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</row>
    <row r="348" ht="18.75" customHeight="1">
      <c r="I348" s="8"/>
      <c r="J348" s="8"/>
      <c r="K348" s="8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</row>
    <row r="349" ht="18.75" customHeight="1">
      <c r="I349" s="8"/>
      <c r="J349" s="8"/>
      <c r="K349" s="8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</row>
    <row r="350" ht="18.75" customHeight="1">
      <c r="I350" s="8"/>
      <c r="J350" s="8"/>
      <c r="K350" s="8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</row>
    <row r="351" ht="18.75" customHeight="1">
      <c r="I351" s="8"/>
      <c r="J351" s="8"/>
      <c r="K351" s="8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</row>
    <row r="352" ht="18.75" customHeight="1">
      <c r="I352" s="8"/>
      <c r="J352" s="8"/>
      <c r="K352" s="8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</row>
    <row r="353" ht="18.75" customHeight="1">
      <c r="I353" s="8"/>
      <c r="J353" s="8"/>
      <c r="K353" s="8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</row>
    <row r="354" ht="18.75" customHeight="1">
      <c r="I354" s="8"/>
      <c r="J354" s="8"/>
      <c r="K354" s="8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</row>
    <row r="355" ht="18.75" customHeight="1">
      <c r="I355" s="8"/>
      <c r="J355" s="8"/>
      <c r="K355" s="8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</row>
    <row r="356" ht="18.75" customHeight="1">
      <c r="I356" s="8"/>
      <c r="J356" s="8"/>
      <c r="K356" s="8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 ht="18.75" customHeight="1">
      <c r="I357" s="8"/>
      <c r="J357" s="8"/>
      <c r="K357" s="8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</row>
    <row r="358" ht="18.75" customHeight="1">
      <c r="I358" s="8"/>
      <c r="J358" s="8"/>
      <c r="K358" s="8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</row>
    <row r="359" ht="18.75" customHeight="1">
      <c r="I359" s="8"/>
      <c r="J359" s="8"/>
      <c r="K359" s="8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</row>
    <row r="360" ht="18.75" customHeight="1">
      <c r="I360" s="8"/>
      <c r="J360" s="8"/>
      <c r="K360" s="8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</row>
    <row r="361" ht="18.75" customHeight="1">
      <c r="I361" s="8"/>
      <c r="J361" s="8"/>
      <c r="K361" s="8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</row>
    <row r="362" ht="18.75" customHeight="1">
      <c r="I362" s="8"/>
      <c r="J362" s="8"/>
      <c r="K362" s="8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</row>
    <row r="363" ht="18.75" customHeight="1">
      <c r="I363" s="8"/>
      <c r="J363" s="8"/>
      <c r="K363" s="8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</row>
    <row r="364" ht="18.75" customHeight="1">
      <c r="I364" s="8"/>
      <c r="J364" s="8"/>
      <c r="K364" s="8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</row>
    <row r="365" ht="18.75" customHeight="1">
      <c r="I365" s="8"/>
      <c r="J365" s="8"/>
      <c r="K365" s="8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</row>
    <row r="366" ht="18.75" customHeight="1">
      <c r="I366" s="8"/>
      <c r="J366" s="8"/>
      <c r="K366" s="8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</row>
    <row r="367" ht="18.75" customHeight="1">
      <c r="I367" s="8"/>
      <c r="J367" s="8"/>
      <c r="K367" s="8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</row>
    <row r="368" ht="18.75" customHeight="1">
      <c r="I368" s="8"/>
      <c r="J368" s="8"/>
      <c r="K368" s="8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</row>
    <row r="369" ht="18.75" customHeight="1">
      <c r="I369" s="8"/>
      <c r="J369" s="8"/>
      <c r="K369" s="8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</row>
    <row r="370" ht="18.75" customHeight="1">
      <c r="I370" s="8"/>
      <c r="J370" s="8"/>
      <c r="K370" s="8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</row>
    <row r="371" ht="18.75" customHeight="1">
      <c r="I371" s="8"/>
      <c r="J371" s="8"/>
      <c r="K371" s="8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</row>
    <row r="372" ht="18.75" customHeight="1">
      <c r="I372" s="8"/>
      <c r="J372" s="8"/>
      <c r="K372" s="8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</row>
    <row r="373" ht="18.75" customHeight="1">
      <c r="I373" s="8"/>
      <c r="J373" s="8"/>
      <c r="K373" s="8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</row>
    <row r="374" ht="18.75" customHeight="1">
      <c r="I374" s="8"/>
      <c r="J374" s="8"/>
      <c r="K374" s="8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</row>
    <row r="375" ht="18.75" customHeight="1">
      <c r="I375" s="8"/>
      <c r="J375" s="8"/>
      <c r="K375" s="8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 ht="18.75" customHeight="1">
      <c r="I376" s="8"/>
      <c r="J376" s="8"/>
      <c r="K376" s="8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</row>
    <row r="377" ht="18.75" customHeight="1">
      <c r="I377" s="8"/>
      <c r="J377" s="8"/>
      <c r="K377" s="8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</row>
    <row r="378" ht="18.75" customHeight="1">
      <c r="I378" s="8"/>
      <c r="J378" s="8"/>
      <c r="K378" s="8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</row>
    <row r="379" ht="18.75" customHeight="1">
      <c r="I379" s="8"/>
      <c r="J379" s="8"/>
      <c r="K379" s="8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</row>
    <row r="380" ht="18.75" customHeight="1">
      <c r="I380" s="8"/>
      <c r="J380" s="8"/>
      <c r="K380" s="8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</row>
    <row r="381" ht="18.75" customHeight="1">
      <c r="I381" s="8"/>
      <c r="J381" s="8"/>
      <c r="K381" s="8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</row>
    <row r="382" ht="18.75" customHeight="1">
      <c r="I382" s="8"/>
      <c r="J382" s="8"/>
      <c r="K382" s="8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</row>
    <row r="383" ht="18.75" customHeight="1">
      <c r="I383" s="8"/>
      <c r="J383" s="8"/>
      <c r="K383" s="8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</row>
    <row r="384" ht="18.75" customHeight="1">
      <c r="I384" s="8"/>
      <c r="J384" s="8"/>
      <c r="K384" s="8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</row>
    <row r="385" ht="18.75" customHeight="1">
      <c r="I385" s="8"/>
      <c r="J385" s="8"/>
      <c r="K385" s="8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</row>
    <row r="386" ht="18.75" customHeight="1">
      <c r="I386" s="8"/>
      <c r="J386" s="8"/>
      <c r="K386" s="8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</row>
    <row r="387" ht="18.75" customHeight="1">
      <c r="I387" s="8"/>
      <c r="J387" s="8"/>
      <c r="K387" s="8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</row>
    <row r="388" ht="18.75" customHeight="1">
      <c r="I388" s="8"/>
      <c r="J388" s="8"/>
      <c r="K388" s="8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</row>
    <row r="389" ht="18.75" customHeight="1">
      <c r="I389" s="8"/>
      <c r="J389" s="8"/>
      <c r="K389" s="8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</row>
    <row r="390" ht="18.75" customHeight="1">
      <c r="I390" s="8"/>
      <c r="J390" s="8"/>
      <c r="K390" s="8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</row>
    <row r="391" ht="18.75" customHeight="1">
      <c r="I391" s="8"/>
      <c r="J391" s="8"/>
      <c r="K391" s="8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</row>
    <row r="392" ht="18.75" customHeight="1">
      <c r="I392" s="8"/>
      <c r="J392" s="8"/>
      <c r="K392" s="8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</row>
    <row r="393" ht="18.75" customHeight="1">
      <c r="I393" s="8"/>
      <c r="J393" s="8"/>
      <c r="K393" s="8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</row>
    <row r="394" ht="18.75" customHeight="1">
      <c r="I394" s="8"/>
      <c r="J394" s="8"/>
      <c r="K394" s="8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</row>
    <row r="395" ht="18.75" customHeight="1">
      <c r="I395" s="8"/>
      <c r="J395" s="8"/>
      <c r="K395" s="8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</row>
    <row r="396" ht="18.75" customHeight="1">
      <c r="I396" s="8"/>
      <c r="J396" s="8"/>
      <c r="K396" s="8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</row>
    <row r="397" ht="18.75" customHeight="1">
      <c r="I397" s="8"/>
      <c r="J397" s="8"/>
      <c r="K397" s="8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</row>
    <row r="398" ht="18.75" customHeight="1">
      <c r="I398" s="8"/>
      <c r="J398" s="8"/>
      <c r="K398" s="8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</row>
    <row r="399" ht="18.75" customHeight="1">
      <c r="I399" s="8"/>
      <c r="J399" s="8"/>
      <c r="K399" s="8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</row>
    <row r="400" ht="18.75" customHeight="1">
      <c r="I400" s="8"/>
      <c r="J400" s="8"/>
      <c r="K400" s="8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</row>
    <row r="401" ht="18.75" customHeight="1">
      <c r="I401" s="8"/>
      <c r="J401" s="8"/>
      <c r="K401" s="8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</row>
    <row r="402" ht="18.75" customHeight="1">
      <c r="I402" s="8"/>
      <c r="J402" s="8"/>
      <c r="K402" s="8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</row>
    <row r="403" ht="18.75" customHeight="1">
      <c r="I403" s="8"/>
      <c r="J403" s="8"/>
      <c r="K403" s="8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</row>
    <row r="404" ht="18.75" customHeight="1">
      <c r="I404" s="8"/>
      <c r="J404" s="8"/>
      <c r="K404" s="8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</row>
    <row r="405" ht="18.75" customHeight="1">
      <c r="I405" s="8"/>
      <c r="J405" s="8"/>
      <c r="K405" s="8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</row>
    <row r="406" ht="18.75" customHeight="1">
      <c r="I406" s="8"/>
      <c r="J406" s="8"/>
      <c r="K406" s="8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</row>
    <row r="407" ht="18.75" customHeight="1">
      <c r="I407" s="8"/>
      <c r="J407" s="8"/>
      <c r="K407" s="8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</row>
    <row r="408" ht="18.75" customHeight="1">
      <c r="I408" s="8"/>
      <c r="J408" s="8"/>
      <c r="K408" s="8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</row>
    <row r="409" ht="18.75" customHeight="1">
      <c r="I409" s="8"/>
      <c r="J409" s="8"/>
      <c r="K409" s="8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ht="18.75" customHeight="1">
      <c r="I410" s="8"/>
      <c r="J410" s="8"/>
      <c r="K410" s="8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</row>
    <row r="411" ht="18.75" customHeight="1">
      <c r="I411" s="8"/>
      <c r="J411" s="8"/>
      <c r="K411" s="8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</row>
    <row r="412" ht="18.75" customHeight="1">
      <c r="I412" s="8"/>
      <c r="J412" s="8"/>
      <c r="K412" s="8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</row>
    <row r="413" ht="18.75" customHeight="1">
      <c r="I413" s="8"/>
      <c r="J413" s="8"/>
      <c r="K413" s="8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ht="18.75" customHeight="1">
      <c r="I414" s="8"/>
      <c r="J414" s="8"/>
      <c r="K414" s="8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</row>
    <row r="415" ht="18.75" customHeight="1">
      <c r="I415" s="8"/>
      <c r="J415" s="8"/>
      <c r="K415" s="8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</row>
    <row r="416" ht="18.75" customHeight="1">
      <c r="I416" s="8"/>
      <c r="J416" s="8"/>
      <c r="K416" s="8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</row>
    <row r="417" ht="18.75" customHeight="1">
      <c r="I417" s="8"/>
      <c r="J417" s="8"/>
      <c r="K417" s="8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</row>
    <row r="418" ht="18.75" customHeight="1">
      <c r="I418" s="8"/>
      <c r="J418" s="8"/>
      <c r="K418" s="8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</row>
    <row r="419" ht="18.75" customHeight="1">
      <c r="I419" s="8"/>
      <c r="J419" s="8"/>
      <c r="K419" s="8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</row>
    <row r="420" ht="18.75" customHeight="1">
      <c r="I420" s="8"/>
      <c r="J420" s="8"/>
      <c r="K420" s="8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</row>
    <row r="421" ht="18.75" customHeight="1">
      <c r="I421" s="8"/>
      <c r="J421" s="8"/>
      <c r="K421" s="8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</row>
    <row r="422" ht="18.75" customHeight="1">
      <c r="I422" s="8"/>
      <c r="J422" s="8"/>
      <c r="K422" s="8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</row>
    <row r="423" ht="18.75" customHeight="1">
      <c r="I423" s="8"/>
      <c r="J423" s="8"/>
      <c r="K423" s="8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</row>
    <row r="424" ht="18.75" customHeight="1">
      <c r="I424" s="8"/>
      <c r="J424" s="8"/>
      <c r="K424" s="8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</row>
    <row r="425" ht="18.75" customHeight="1">
      <c r="I425" s="8"/>
      <c r="J425" s="8"/>
      <c r="K425" s="8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</row>
    <row r="426" ht="18.75" customHeight="1">
      <c r="I426" s="8"/>
      <c r="J426" s="8"/>
      <c r="K426" s="8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</row>
    <row r="427" ht="18.75" customHeight="1">
      <c r="I427" s="8"/>
      <c r="J427" s="8"/>
      <c r="K427" s="8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</row>
    <row r="428" ht="18.75" customHeight="1">
      <c r="I428" s="8"/>
      <c r="J428" s="8"/>
      <c r="K428" s="8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</row>
    <row r="429" ht="18.75" customHeight="1">
      <c r="I429" s="8"/>
      <c r="J429" s="8"/>
      <c r="K429" s="8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</row>
    <row r="430" ht="18.75" customHeight="1">
      <c r="I430" s="8"/>
      <c r="J430" s="8"/>
      <c r="K430" s="8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</row>
    <row r="431" ht="18.75" customHeight="1">
      <c r="I431" s="8"/>
      <c r="J431" s="8"/>
      <c r="K431" s="8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</row>
    <row r="432" ht="18.75" customHeight="1">
      <c r="I432" s="8"/>
      <c r="J432" s="8"/>
      <c r="K432" s="8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</row>
    <row r="433" ht="18.75" customHeight="1">
      <c r="I433" s="8"/>
      <c r="J433" s="8"/>
      <c r="K433" s="8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</row>
    <row r="434" ht="18.75" customHeight="1">
      <c r="I434" s="8"/>
      <c r="J434" s="8"/>
      <c r="K434" s="8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</row>
    <row r="435" ht="18.75" customHeight="1">
      <c r="I435" s="8"/>
      <c r="J435" s="8"/>
      <c r="K435" s="8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</row>
    <row r="436" ht="18.75" customHeight="1">
      <c r="I436" s="8"/>
      <c r="J436" s="8"/>
      <c r="K436" s="8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</row>
    <row r="437" ht="18.75" customHeight="1">
      <c r="I437" s="8"/>
      <c r="J437" s="8"/>
      <c r="K437" s="8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</row>
    <row r="438" ht="18.75" customHeight="1">
      <c r="I438" s="8"/>
      <c r="J438" s="8"/>
      <c r="K438" s="8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</row>
    <row r="439" ht="18.75" customHeight="1">
      <c r="I439" s="8"/>
      <c r="J439" s="8"/>
      <c r="K439" s="8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</row>
    <row r="440" ht="18.75" customHeight="1">
      <c r="I440" s="8"/>
      <c r="J440" s="8"/>
      <c r="K440" s="8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</row>
    <row r="441" ht="18.75" customHeight="1">
      <c r="I441" s="8"/>
      <c r="J441" s="8"/>
      <c r="K441" s="8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</row>
    <row r="442" ht="18.75" customHeight="1">
      <c r="I442" s="8"/>
      <c r="J442" s="8"/>
      <c r="K442" s="8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</row>
    <row r="443" ht="18.75" customHeight="1">
      <c r="I443" s="8"/>
      <c r="J443" s="8"/>
      <c r="K443" s="8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</row>
    <row r="444" ht="18.75" customHeight="1">
      <c r="I444" s="8"/>
      <c r="J444" s="8"/>
      <c r="K444" s="8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</row>
    <row r="445" ht="18.75" customHeight="1">
      <c r="I445" s="8"/>
      <c r="J445" s="8"/>
      <c r="K445" s="8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</row>
    <row r="446" ht="18.75" customHeight="1">
      <c r="I446" s="8"/>
      <c r="J446" s="8"/>
      <c r="K446" s="8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</row>
    <row r="447" ht="18.75" customHeight="1">
      <c r="I447" s="8"/>
      <c r="J447" s="8"/>
      <c r="K447" s="8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</row>
    <row r="448" ht="18.75" customHeight="1">
      <c r="I448" s="8"/>
      <c r="J448" s="8"/>
      <c r="K448" s="8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</row>
    <row r="449" ht="18.75" customHeight="1">
      <c r="I449" s="8"/>
      <c r="J449" s="8"/>
      <c r="K449" s="8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</row>
    <row r="450" ht="18.75" customHeight="1">
      <c r="I450" s="8"/>
      <c r="J450" s="8"/>
      <c r="K450" s="8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</row>
    <row r="451" ht="18.75" customHeight="1">
      <c r="I451" s="8"/>
      <c r="J451" s="8"/>
      <c r="K451" s="8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</row>
    <row r="452" ht="18.75" customHeight="1">
      <c r="I452" s="8"/>
      <c r="J452" s="8"/>
      <c r="K452" s="8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</row>
    <row r="453" ht="18.75" customHeight="1">
      <c r="I453" s="8"/>
      <c r="J453" s="8"/>
      <c r="K453" s="8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</row>
    <row r="454" ht="18.75" customHeight="1">
      <c r="I454" s="8"/>
      <c r="J454" s="8"/>
      <c r="K454" s="8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</row>
    <row r="455" ht="18.75" customHeight="1">
      <c r="I455" s="8"/>
      <c r="J455" s="8"/>
      <c r="K455" s="8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</row>
    <row r="456" ht="18.75" customHeight="1">
      <c r="I456" s="8"/>
      <c r="J456" s="8"/>
      <c r="K456" s="8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</row>
    <row r="457" ht="18.75" customHeight="1">
      <c r="I457" s="8"/>
      <c r="J457" s="8"/>
      <c r="K457" s="8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</row>
    <row r="458" ht="18.75" customHeight="1">
      <c r="I458" s="8"/>
      <c r="J458" s="8"/>
      <c r="K458" s="8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</row>
    <row r="459" ht="18.75" customHeight="1">
      <c r="I459" s="8"/>
      <c r="J459" s="8"/>
      <c r="K459" s="8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</row>
    <row r="460" ht="18.75" customHeight="1">
      <c r="I460" s="8"/>
      <c r="J460" s="8"/>
      <c r="K460" s="8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</row>
    <row r="461" ht="18.75" customHeight="1">
      <c r="I461" s="8"/>
      <c r="J461" s="8"/>
      <c r="K461" s="8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</row>
    <row r="462" ht="18.75" customHeight="1">
      <c r="I462" s="8"/>
      <c r="J462" s="8"/>
      <c r="K462" s="8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</row>
    <row r="463" ht="18.75" customHeight="1">
      <c r="I463" s="8"/>
      <c r="J463" s="8"/>
      <c r="K463" s="8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</row>
    <row r="464" ht="18.75" customHeight="1">
      <c r="I464" s="8"/>
      <c r="J464" s="8"/>
      <c r="K464" s="8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</row>
    <row r="465" ht="18.75" customHeight="1">
      <c r="I465" s="8"/>
      <c r="J465" s="8"/>
      <c r="K465" s="8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</row>
    <row r="466" ht="18.75" customHeight="1">
      <c r="I466" s="8"/>
      <c r="J466" s="8"/>
      <c r="K466" s="8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</row>
    <row r="467" ht="18.75" customHeight="1">
      <c r="I467" s="8"/>
      <c r="J467" s="8"/>
      <c r="K467" s="8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</row>
    <row r="468" ht="18.75" customHeight="1">
      <c r="I468" s="8"/>
      <c r="J468" s="8"/>
      <c r="K468" s="8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</row>
    <row r="469" ht="18.75" customHeight="1">
      <c r="I469" s="8"/>
      <c r="J469" s="8"/>
      <c r="K469" s="8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</row>
    <row r="470" ht="18.75" customHeight="1">
      <c r="I470" s="8"/>
      <c r="J470" s="8"/>
      <c r="K470" s="8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</row>
    <row r="471" ht="18.75" customHeight="1">
      <c r="I471" s="8"/>
      <c r="J471" s="8"/>
      <c r="K471" s="8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</row>
    <row r="472" ht="18.75" customHeight="1">
      <c r="I472" s="8"/>
      <c r="J472" s="8"/>
      <c r="K472" s="8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</row>
    <row r="473" ht="18.75" customHeight="1">
      <c r="I473" s="8"/>
      <c r="J473" s="8"/>
      <c r="K473" s="8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</row>
    <row r="474" ht="18.75" customHeight="1">
      <c r="I474" s="8"/>
      <c r="J474" s="8"/>
      <c r="K474" s="8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</row>
    <row r="475" ht="18.75" customHeight="1">
      <c r="I475" s="8"/>
      <c r="J475" s="8"/>
      <c r="K475" s="8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</row>
    <row r="476" ht="18.75" customHeight="1">
      <c r="I476" s="8"/>
      <c r="J476" s="8"/>
      <c r="K476" s="8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</row>
    <row r="477" ht="18.75" customHeight="1">
      <c r="I477" s="8"/>
      <c r="J477" s="8"/>
      <c r="K477" s="8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</row>
    <row r="478" ht="18.75" customHeight="1">
      <c r="I478" s="8"/>
      <c r="J478" s="8"/>
      <c r="K478" s="8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</row>
    <row r="479" ht="18.75" customHeight="1">
      <c r="I479" s="8"/>
      <c r="J479" s="8"/>
      <c r="K479" s="8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</row>
    <row r="480" ht="18.75" customHeight="1">
      <c r="I480" s="8"/>
      <c r="J480" s="8"/>
      <c r="K480" s="8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</row>
    <row r="481" ht="18.75" customHeight="1">
      <c r="I481" s="8"/>
      <c r="J481" s="8"/>
      <c r="K481" s="8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</row>
    <row r="482" ht="18.75" customHeight="1">
      <c r="I482" s="8"/>
      <c r="J482" s="8"/>
      <c r="K482" s="8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</row>
    <row r="483" ht="18.75" customHeight="1">
      <c r="I483" s="8"/>
      <c r="J483" s="8"/>
      <c r="K483" s="8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</row>
    <row r="484" ht="18.75" customHeight="1">
      <c r="I484" s="8"/>
      <c r="J484" s="8"/>
      <c r="K484" s="8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</row>
    <row r="485" ht="18.75" customHeight="1">
      <c r="I485" s="8"/>
      <c r="J485" s="8"/>
      <c r="K485" s="8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</row>
    <row r="486" ht="18.75" customHeight="1">
      <c r="I486" s="8"/>
      <c r="J486" s="8"/>
      <c r="K486" s="8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</row>
    <row r="487" ht="18.75" customHeight="1">
      <c r="I487" s="8"/>
      <c r="J487" s="8"/>
      <c r="K487" s="8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</row>
    <row r="488" ht="18.75" customHeight="1">
      <c r="I488" s="8"/>
      <c r="J488" s="8"/>
      <c r="K488" s="8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</row>
    <row r="489" ht="18.75" customHeight="1">
      <c r="I489" s="8"/>
      <c r="J489" s="8"/>
      <c r="K489" s="8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</row>
    <row r="490" ht="18.75" customHeight="1">
      <c r="I490" s="8"/>
      <c r="J490" s="8"/>
      <c r="K490" s="8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</row>
    <row r="491" ht="18.75" customHeight="1">
      <c r="I491" s="8"/>
      <c r="J491" s="8"/>
      <c r="K491" s="8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</row>
    <row r="492" ht="18.75" customHeight="1">
      <c r="I492" s="8"/>
      <c r="J492" s="8"/>
      <c r="K492" s="8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</row>
    <row r="493" ht="18.75" customHeight="1">
      <c r="I493" s="8"/>
      <c r="J493" s="8"/>
      <c r="K493" s="8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</row>
    <row r="494" ht="18.75" customHeight="1">
      <c r="I494" s="8"/>
      <c r="J494" s="8"/>
      <c r="K494" s="8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ht="18.75" customHeight="1">
      <c r="I495" s="8"/>
      <c r="J495" s="8"/>
      <c r="K495" s="8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</row>
    <row r="496" ht="18.75" customHeight="1">
      <c r="I496" s="8"/>
      <c r="J496" s="8"/>
      <c r="K496" s="8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</row>
    <row r="497" ht="18.75" customHeight="1">
      <c r="I497" s="8"/>
      <c r="J497" s="8"/>
      <c r="K497" s="8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</row>
    <row r="498" ht="18.75" customHeight="1">
      <c r="I498" s="8"/>
      <c r="J498" s="8"/>
      <c r="K498" s="8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</row>
    <row r="499" ht="18.75" customHeight="1">
      <c r="I499" s="8"/>
      <c r="J499" s="8"/>
      <c r="K499" s="8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</row>
    <row r="500" ht="18.75" customHeight="1">
      <c r="I500" s="8"/>
      <c r="J500" s="8"/>
      <c r="K500" s="8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</row>
    <row r="501" ht="18.75" customHeight="1">
      <c r="I501" s="8"/>
      <c r="J501" s="8"/>
      <c r="K501" s="8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</row>
    <row r="502" ht="18.75" customHeight="1">
      <c r="I502" s="8"/>
      <c r="J502" s="8"/>
      <c r="K502" s="8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</row>
    <row r="503" ht="18.75" customHeight="1">
      <c r="I503" s="8"/>
      <c r="J503" s="8"/>
      <c r="K503" s="8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</row>
    <row r="504" ht="18.75" customHeight="1">
      <c r="I504" s="8"/>
      <c r="J504" s="8"/>
      <c r="K504" s="8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</row>
    <row r="505" ht="18.75" customHeight="1">
      <c r="I505" s="8"/>
      <c r="J505" s="8"/>
      <c r="K505" s="8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</row>
    <row r="506" ht="18.75" customHeight="1">
      <c r="I506" s="8"/>
      <c r="J506" s="8"/>
      <c r="K506" s="8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</row>
    <row r="507" ht="18.75" customHeight="1">
      <c r="I507" s="8"/>
      <c r="J507" s="8"/>
      <c r="K507" s="8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</row>
    <row r="508" ht="18.75" customHeight="1">
      <c r="I508" s="8"/>
      <c r="J508" s="8"/>
      <c r="K508" s="8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</row>
    <row r="509" ht="18.75" customHeight="1">
      <c r="I509" s="8"/>
      <c r="J509" s="8"/>
      <c r="K509" s="8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</row>
    <row r="510" ht="18.75" customHeight="1">
      <c r="I510" s="8"/>
      <c r="J510" s="8"/>
      <c r="K510" s="8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</row>
    <row r="511" ht="18.75" customHeight="1">
      <c r="I511" s="8"/>
      <c r="J511" s="8"/>
      <c r="K511" s="8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</row>
    <row r="512" ht="18.75" customHeight="1">
      <c r="I512" s="8"/>
      <c r="J512" s="8"/>
      <c r="K512" s="8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</row>
    <row r="513" ht="18.75" customHeight="1">
      <c r="I513" s="8"/>
      <c r="J513" s="8"/>
      <c r="K513" s="8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</row>
    <row r="514" ht="18.75" customHeight="1">
      <c r="I514" s="8"/>
      <c r="J514" s="8"/>
      <c r="K514" s="8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</row>
    <row r="515" ht="18.75" customHeight="1">
      <c r="I515" s="8"/>
      <c r="J515" s="8"/>
      <c r="K515" s="8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</row>
    <row r="516" ht="18.75" customHeight="1">
      <c r="I516" s="8"/>
      <c r="J516" s="8"/>
      <c r="K516" s="8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</row>
    <row r="517" ht="18.75" customHeight="1">
      <c r="I517" s="8"/>
      <c r="J517" s="8"/>
      <c r="K517" s="8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</row>
    <row r="518" ht="18.75" customHeight="1">
      <c r="I518" s="8"/>
      <c r="J518" s="8"/>
      <c r="K518" s="8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</row>
    <row r="519" ht="18.75" customHeight="1">
      <c r="I519" s="8"/>
      <c r="J519" s="8"/>
      <c r="K519" s="8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</row>
    <row r="520" ht="18.75" customHeight="1">
      <c r="I520" s="8"/>
      <c r="J520" s="8"/>
      <c r="K520" s="8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</row>
    <row r="521" ht="18.75" customHeight="1">
      <c r="I521" s="8"/>
      <c r="J521" s="8"/>
      <c r="K521" s="8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</row>
    <row r="522" ht="18.75" customHeight="1">
      <c r="I522" s="8"/>
      <c r="J522" s="8"/>
      <c r="K522" s="8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</row>
    <row r="523" ht="18.75" customHeight="1">
      <c r="I523" s="8"/>
      <c r="J523" s="8"/>
      <c r="K523" s="8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</row>
    <row r="524" ht="18.75" customHeight="1">
      <c r="I524" s="8"/>
      <c r="J524" s="8"/>
      <c r="K524" s="8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</row>
    <row r="525" ht="18.75" customHeight="1">
      <c r="I525" s="8"/>
      <c r="J525" s="8"/>
      <c r="K525" s="8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</row>
    <row r="526" ht="18.75" customHeight="1">
      <c r="I526" s="8"/>
      <c r="J526" s="8"/>
      <c r="K526" s="8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</row>
    <row r="527" ht="18.75" customHeight="1">
      <c r="I527" s="8"/>
      <c r="J527" s="8"/>
      <c r="K527" s="8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</row>
    <row r="528" ht="18.75" customHeight="1">
      <c r="I528" s="8"/>
      <c r="J528" s="8"/>
      <c r="K528" s="8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</row>
    <row r="529" ht="18.75" customHeight="1">
      <c r="I529" s="8"/>
      <c r="J529" s="8"/>
      <c r="K529" s="8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</row>
    <row r="530" ht="18.75" customHeight="1">
      <c r="I530" s="8"/>
      <c r="J530" s="8"/>
      <c r="K530" s="8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</row>
    <row r="531" ht="18.75" customHeight="1">
      <c r="I531" s="8"/>
      <c r="J531" s="8"/>
      <c r="K531" s="8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</row>
    <row r="532" ht="18.75" customHeight="1">
      <c r="I532" s="8"/>
      <c r="J532" s="8"/>
      <c r="K532" s="8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</row>
    <row r="533" ht="18.75" customHeight="1">
      <c r="I533" s="8"/>
      <c r="J533" s="8"/>
      <c r="K533" s="8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</row>
    <row r="534" ht="18.75" customHeight="1">
      <c r="I534" s="8"/>
      <c r="J534" s="8"/>
      <c r="K534" s="8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</row>
    <row r="535" ht="18.75" customHeight="1">
      <c r="I535" s="8"/>
      <c r="J535" s="8"/>
      <c r="K535" s="8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</row>
    <row r="536" ht="18.75" customHeight="1">
      <c r="I536" s="8"/>
      <c r="J536" s="8"/>
      <c r="K536" s="8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</row>
    <row r="537" ht="18.75" customHeight="1">
      <c r="I537" s="8"/>
      <c r="J537" s="8"/>
      <c r="K537" s="8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</row>
    <row r="538" ht="18.75" customHeight="1">
      <c r="I538" s="8"/>
      <c r="J538" s="8"/>
      <c r="K538" s="8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</row>
    <row r="539" ht="18.75" customHeight="1">
      <c r="I539" s="8"/>
      <c r="J539" s="8"/>
      <c r="K539" s="8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</row>
    <row r="540" ht="18.75" customHeight="1">
      <c r="I540" s="8"/>
      <c r="J540" s="8"/>
      <c r="K540" s="8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</row>
    <row r="541" ht="18.75" customHeight="1">
      <c r="I541" s="8"/>
      <c r="J541" s="8"/>
      <c r="K541" s="8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</row>
    <row r="542" ht="18.75" customHeight="1">
      <c r="I542" s="8"/>
      <c r="J542" s="8"/>
      <c r="K542" s="8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</row>
    <row r="543" ht="18.75" customHeight="1">
      <c r="I543" s="8"/>
      <c r="J543" s="8"/>
      <c r="K543" s="8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</row>
    <row r="544" ht="18.75" customHeight="1">
      <c r="I544" s="8"/>
      <c r="J544" s="8"/>
      <c r="K544" s="8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</row>
    <row r="545" ht="18.75" customHeight="1">
      <c r="I545" s="8"/>
      <c r="J545" s="8"/>
      <c r="K545" s="8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</row>
    <row r="546" ht="18.75" customHeight="1">
      <c r="I546" s="8"/>
      <c r="J546" s="8"/>
      <c r="K546" s="8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</row>
    <row r="547" ht="18.75" customHeight="1">
      <c r="I547" s="8"/>
      <c r="J547" s="8"/>
      <c r="K547" s="8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</row>
    <row r="548" ht="18.75" customHeight="1">
      <c r="I548" s="8"/>
      <c r="J548" s="8"/>
      <c r="K548" s="8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</row>
    <row r="549" ht="18.75" customHeight="1">
      <c r="I549" s="8"/>
      <c r="J549" s="8"/>
      <c r="K549" s="8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</row>
    <row r="550" ht="18.75" customHeight="1">
      <c r="I550" s="8"/>
      <c r="J550" s="8"/>
      <c r="K550" s="8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</row>
    <row r="551" ht="18.75" customHeight="1">
      <c r="I551" s="8"/>
      <c r="J551" s="8"/>
      <c r="K551" s="8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</row>
    <row r="552" ht="18.75" customHeight="1">
      <c r="I552" s="8"/>
      <c r="J552" s="8"/>
      <c r="K552" s="8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</row>
    <row r="553" ht="18.75" customHeight="1">
      <c r="I553" s="8"/>
      <c r="J553" s="8"/>
      <c r="K553" s="8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</row>
    <row r="554" ht="18.75" customHeight="1">
      <c r="I554" s="8"/>
      <c r="J554" s="8"/>
      <c r="K554" s="8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</row>
    <row r="555" ht="18.75" customHeight="1">
      <c r="I555" s="8"/>
      <c r="J555" s="8"/>
      <c r="K555" s="8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</row>
    <row r="556" ht="18.75" customHeight="1">
      <c r="I556" s="8"/>
      <c r="J556" s="8"/>
      <c r="K556" s="8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</row>
    <row r="557" ht="18.75" customHeight="1">
      <c r="I557" s="8"/>
      <c r="J557" s="8"/>
      <c r="K557" s="8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</row>
    <row r="558" ht="18.75" customHeight="1">
      <c r="I558" s="8"/>
      <c r="J558" s="8"/>
      <c r="K558" s="8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</row>
    <row r="559" ht="18.75" customHeight="1">
      <c r="I559" s="8"/>
      <c r="J559" s="8"/>
      <c r="K559" s="8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</row>
    <row r="560" ht="18.75" customHeight="1">
      <c r="I560" s="8"/>
      <c r="J560" s="8"/>
      <c r="K560" s="8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</row>
    <row r="561" ht="18.75" customHeight="1">
      <c r="I561" s="8"/>
      <c r="J561" s="8"/>
      <c r="K561" s="8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</row>
    <row r="562" ht="18.75" customHeight="1">
      <c r="I562" s="8"/>
      <c r="J562" s="8"/>
      <c r="K562" s="8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</row>
    <row r="563" ht="18.75" customHeight="1">
      <c r="I563" s="8"/>
      <c r="J563" s="8"/>
      <c r="K563" s="8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</row>
    <row r="564" ht="18.75" customHeight="1">
      <c r="I564" s="8"/>
      <c r="J564" s="8"/>
      <c r="K564" s="8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</row>
    <row r="565" ht="18.75" customHeight="1">
      <c r="I565" s="8"/>
      <c r="J565" s="8"/>
      <c r="K565" s="8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</row>
    <row r="566" ht="18.75" customHeight="1">
      <c r="I566" s="8"/>
      <c r="J566" s="8"/>
      <c r="K566" s="8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</row>
    <row r="567" ht="18.75" customHeight="1">
      <c r="I567" s="8"/>
      <c r="J567" s="8"/>
      <c r="K567" s="8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</row>
    <row r="568" ht="18.75" customHeight="1">
      <c r="I568" s="8"/>
      <c r="J568" s="8"/>
      <c r="K568" s="8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</row>
    <row r="569" ht="18.75" customHeight="1">
      <c r="I569" s="8"/>
      <c r="J569" s="8"/>
      <c r="K569" s="8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</row>
    <row r="570" ht="18.75" customHeight="1">
      <c r="I570" s="8"/>
      <c r="J570" s="8"/>
      <c r="K570" s="8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</row>
    <row r="571" ht="18.75" customHeight="1">
      <c r="I571" s="8"/>
      <c r="J571" s="8"/>
      <c r="K571" s="8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</row>
    <row r="572" ht="18.75" customHeight="1">
      <c r="I572" s="8"/>
      <c r="J572" s="8"/>
      <c r="K572" s="8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</row>
    <row r="573" ht="18.75" customHeight="1">
      <c r="I573" s="8"/>
      <c r="J573" s="8"/>
      <c r="K573" s="8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</row>
    <row r="574" ht="18.75" customHeight="1">
      <c r="I574" s="8"/>
      <c r="J574" s="8"/>
      <c r="K574" s="8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</row>
    <row r="575" ht="18.75" customHeight="1">
      <c r="I575" s="8"/>
      <c r="J575" s="8"/>
      <c r="K575" s="8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ht="18.75" customHeight="1">
      <c r="I576" s="8"/>
      <c r="J576" s="8"/>
      <c r="K576" s="8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</row>
    <row r="577" ht="18.75" customHeight="1">
      <c r="I577" s="8"/>
      <c r="J577" s="8"/>
      <c r="K577" s="8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</row>
    <row r="578" ht="18.75" customHeight="1">
      <c r="I578" s="8"/>
      <c r="J578" s="8"/>
      <c r="K578" s="8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</row>
    <row r="579" ht="18.75" customHeight="1">
      <c r="I579" s="8"/>
      <c r="J579" s="8"/>
      <c r="K579" s="8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</row>
    <row r="580" ht="18.75" customHeight="1">
      <c r="I580" s="8"/>
      <c r="J580" s="8"/>
      <c r="K580" s="8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</row>
    <row r="581" ht="18.75" customHeight="1">
      <c r="I581" s="8"/>
      <c r="J581" s="8"/>
      <c r="K581" s="8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</row>
    <row r="582" ht="18.75" customHeight="1">
      <c r="I582" s="8"/>
      <c r="J582" s="8"/>
      <c r="K582" s="8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</row>
    <row r="583" ht="18.75" customHeight="1">
      <c r="I583" s="8"/>
      <c r="J583" s="8"/>
      <c r="K583" s="8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</row>
    <row r="584" ht="18.75" customHeight="1">
      <c r="I584" s="8"/>
      <c r="J584" s="8"/>
      <c r="K584" s="8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</row>
    <row r="585" ht="18.75" customHeight="1">
      <c r="I585" s="8"/>
      <c r="J585" s="8"/>
      <c r="K585" s="8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</row>
    <row r="586" ht="18.75" customHeight="1">
      <c r="I586" s="8"/>
      <c r="J586" s="8"/>
      <c r="K586" s="8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</row>
    <row r="587" ht="18.75" customHeight="1">
      <c r="I587" s="8"/>
      <c r="J587" s="8"/>
      <c r="K587" s="8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</row>
    <row r="588" ht="18.75" customHeight="1">
      <c r="I588" s="8"/>
      <c r="J588" s="8"/>
      <c r="K588" s="8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</row>
    <row r="589" ht="18.75" customHeight="1">
      <c r="I589" s="8"/>
      <c r="J589" s="8"/>
      <c r="K589" s="8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</row>
    <row r="590" ht="18.75" customHeight="1">
      <c r="I590" s="8"/>
      <c r="J590" s="8"/>
      <c r="K590" s="8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</row>
    <row r="591" ht="18.75" customHeight="1">
      <c r="I591" s="8"/>
      <c r="J591" s="8"/>
      <c r="K591" s="8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</row>
    <row r="592" ht="18.75" customHeight="1">
      <c r="I592" s="8"/>
      <c r="J592" s="8"/>
      <c r="K592" s="8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</row>
    <row r="593" ht="18.75" customHeight="1">
      <c r="I593" s="8"/>
      <c r="J593" s="8"/>
      <c r="K593" s="8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</row>
    <row r="594" ht="18.75" customHeight="1">
      <c r="I594" s="8"/>
      <c r="J594" s="8"/>
      <c r="K594" s="8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</row>
    <row r="595" ht="18.75" customHeight="1">
      <c r="I595" s="8"/>
      <c r="J595" s="8"/>
      <c r="K595" s="8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</row>
    <row r="596" ht="18.75" customHeight="1">
      <c r="I596" s="8"/>
      <c r="J596" s="8"/>
      <c r="K596" s="8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</row>
    <row r="597" ht="18.75" customHeight="1">
      <c r="I597" s="8"/>
      <c r="J597" s="8"/>
      <c r="K597" s="8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</row>
    <row r="598" ht="18.75" customHeight="1">
      <c r="I598" s="8"/>
      <c r="J598" s="8"/>
      <c r="K598" s="8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</row>
    <row r="599" ht="18.75" customHeight="1">
      <c r="I599" s="8"/>
      <c r="J599" s="8"/>
      <c r="K599" s="8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</row>
    <row r="600" ht="18.75" customHeight="1">
      <c r="I600" s="8"/>
      <c r="J600" s="8"/>
      <c r="K600" s="8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</row>
    <row r="601" ht="18.75" customHeight="1">
      <c r="I601" s="8"/>
      <c r="J601" s="8"/>
      <c r="K601" s="8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</row>
    <row r="602" ht="18.75" customHeight="1">
      <c r="I602" s="8"/>
      <c r="J602" s="8"/>
      <c r="K602" s="8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</row>
    <row r="603" ht="18.75" customHeight="1">
      <c r="I603" s="8"/>
      <c r="J603" s="8"/>
      <c r="K603" s="8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</row>
    <row r="604" ht="18.75" customHeight="1">
      <c r="I604" s="8"/>
      <c r="J604" s="8"/>
      <c r="K604" s="8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</row>
    <row r="605" ht="18.75" customHeight="1">
      <c r="I605" s="8"/>
      <c r="J605" s="8"/>
      <c r="K605" s="8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</row>
    <row r="606" ht="18.75" customHeight="1">
      <c r="I606" s="8"/>
      <c r="J606" s="8"/>
      <c r="K606" s="8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</row>
    <row r="607" ht="18.75" customHeight="1">
      <c r="I607" s="8"/>
      <c r="J607" s="8"/>
      <c r="K607" s="8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</row>
    <row r="608" ht="18.75" customHeight="1">
      <c r="I608" s="8"/>
      <c r="J608" s="8"/>
      <c r="K608" s="8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</row>
    <row r="609" ht="18.75" customHeight="1">
      <c r="I609" s="8"/>
      <c r="J609" s="8"/>
      <c r="K609" s="8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</row>
    <row r="610" ht="18.75" customHeight="1">
      <c r="I610" s="8"/>
      <c r="J610" s="8"/>
      <c r="K610" s="8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</row>
    <row r="611" ht="18.75" customHeight="1">
      <c r="I611" s="8"/>
      <c r="J611" s="8"/>
      <c r="K611" s="8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</row>
    <row r="612" ht="18.75" customHeight="1">
      <c r="I612" s="8"/>
      <c r="J612" s="8"/>
      <c r="K612" s="8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</row>
    <row r="613" ht="18.75" customHeight="1">
      <c r="I613" s="8"/>
      <c r="J613" s="8"/>
      <c r="K613" s="8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</row>
    <row r="614" ht="18.75" customHeight="1">
      <c r="I614" s="8"/>
      <c r="J614" s="8"/>
      <c r="K614" s="8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</row>
    <row r="615" ht="18.75" customHeight="1">
      <c r="I615" s="8"/>
      <c r="J615" s="8"/>
      <c r="K615" s="8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</row>
    <row r="616" ht="18.75" customHeight="1">
      <c r="I616" s="8"/>
      <c r="J616" s="8"/>
      <c r="K616" s="8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</row>
    <row r="617" ht="18.75" customHeight="1">
      <c r="I617" s="8"/>
      <c r="J617" s="8"/>
      <c r="K617" s="8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</row>
    <row r="618" ht="18.75" customHeight="1">
      <c r="I618" s="8"/>
      <c r="J618" s="8"/>
      <c r="K618" s="8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</row>
    <row r="619" ht="18.75" customHeight="1">
      <c r="I619" s="8"/>
      <c r="J619" s="8"/>
      <c r="K619" s="8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</row>
    <row r="620" ht="18.75" customHeight="1">
      <c r="I620" s="8"/>
      <c r="J620" s="8"/>
      <c r="K620" s="8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</row>
    <row r="621" ht="18.75" customHeight="1">
      <c r="I621" s="8"/>
      <c r="J621" s="8"/>
      <c r="K621" s="8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</row>
    <row r="622" ht="18.75" customHeight="1">
      <c r="I622" s="8"/>
      <c r="J622" s="8"/>
      <c r="K622" s="8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</row>
    <row r="623" ht="18.75" customHeight="1">
      <c r="I623" s="8"/>
      <c r="J623" s="8"/>
      <c r="K623" s="8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</row>
    <row r="624" ht="18.75" customHeight="1">
      <c r="I624" s="8"/>
      <c r="J624" s="8"/>
      <c r="K624" s="8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</row>
    <row r="625" ht="18.75" customHeight="1">
      <c r="I625" s="8"/>
      <c r="J625" s="8"/>
      <c r="K625" s="8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</row>
    <row r="626" ht="18.75" customHeight="1">
      <c r="I626" s="8"/>
      <c r="J626" s="8"/>
      <c r="K626" s="8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</row>
    <row r="627" ht="18.75" customHeight="1">
      <c r="I627" s="8"/>
      <c r="J627" s="8"/>
      <c r="K627" s="8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</row>
    <row r="628" ht="18.75" customHeight="1">
      <c r="I628" s="8"/>
      <c r="J628" s="8"/>
      <c r="K628" s="8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</row>
    <row r="629" ht="18.75" customHeight="1">
      <c r="I629" s="8"/>
      <c r="J629" s="8"/>
      <c r="K629" s="8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</row>
    <row r="630" ht="18.75" customHeight="1">
      <c r="I630" s="8"/>
      <c r="J630" s="8"/>
      <c r="K630" s="8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</row>
    <row r="631" ht="18.75" customHeight="1">
      <c r="I631" s="8"/>
      <c r="J631" s="8"/>
      <c r="K631" s="8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</row>
    <row r="632" ht="18.75" customHeight="1">
      <c r="I632" s="8"/>
      <c r="J632" s="8"/>
      <c r="K632" s="8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</row>
    <row r="633" ht="18.75" customHeight="1">
      <c r="I633" s="8"/>
      <c r="J633" s="8"/>
      <c r="K633" s="8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</row>
    <row r="634" ht="18.75" customHeight="1">
      <c r="I634" s="8"/>
      <c r="J634" s="8"/>
      <c r="K634" s="8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</row>
    <row r="635" ht="18.75" customHeight="1">
      <c r="I635" s="8"/>
      <c r="J635" s="8"/>
      <c r="K635" s="8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</row>
    <row r="636" ht="18.75" customHeight="1">
      <c r="I636" s="8"/>
      <c r="J636" s="8"/>
      <c r="K636" s="8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</row>
    <row r="637" ht="18.75" customHeight="1">
      <c r="I637" s="8"/>
      <c r="J637" s="8"/>
      <c r="K637" s="8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</row>
    <row r="638" ht="18.75" customHeight="1">
      <c r="I638" s="8"/>
      <c r="J638" s="8"/>
      <c r="K638" s="8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</row>
    <row r="639" ht="18.75" customHeight="1">
      <c r="I639" s="8"/>
      <c r="J639" s="8"/>
      <c r="K639" s="8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</row>
    <row r="640" ht="18.75" customHeight="1">
      <c r="I640" s="8"/>
      <c r="J640" s="8"/>
      <c r="K640" s="8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</row>
    <row r="641" ht="18.75" customHeight="1">
      <c r="I641" s="8"/>
      <c r="J641" s="8"/>
      <c r="K641" s="8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</row>
    <row r="642" ht="18.75" customHeight="1">
      <c r="I642" s="8"/>
      <c r="J642" s="8"/>
      <c r="K642" s="8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</row>
    <row r="643" ht="18.75" customHeight="1">
      <c r="I643" s="8"/>
      <c r="J643" s="8"/>
      <c r="K643" s="8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</row>
    <row r="644" ht="18.75" customHeight="1">
      <c r="I644" s="8"/>
      <c r="J644" s="8"/>
      <c r="K644" s="8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</row>
    <row r="645" ht="18.75" customHeight="1">
      <c r="I645" s="8"/>
      <c r="J645" s="8"/>
      <c r="K645" s="8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</row>
    <row r="646" ht="18.75" customHeight="1">
      <c r="I646" s="8"/>
      <c r="J646" s="8"/>
      <c r="K646" s="8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</row>
    <row r="647" ht="18.75" customHeight="1">
      <c r="I647" s="8"/>
      <c r="J647" s="8"/>
      <c r="K647" s="8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</row>
    <row r="648" ht="18.75" customHeight="1">
      <c r="I648" s="8"/>
      <c r="J648" s="8"/>
      <c r="K648" s="8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</row>
    <row r="649" ht="18.75" customHeight="1">
      <c r="I649" s="8"/>
      <c r="J649" s="8"/>
      <c r="K649" s="8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</row>
    <row r="650" ht="18.75" customHeight="1">
      <c r="I650" s="8"/>
      <c r="J650" s="8"/>
      <c r="K650" s="8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</row>
    <row r="651" ht="18.75" customHeight="1">
      <c r="I651" s="8"/>
      <c r="J651" s="8"/>
      <c r="K651" s="8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</row>
    <row r="652" ht="18.75" customHeight="1">
      <c r="I652" s="8"/>
      <c r="J652" s="8"/>
      <c r="K652" s="8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</row>
    <row r="653" ht="18.75" customHeight="1">
      <c r="I653" s="8"/>
      <c r="J653" s="8"/>
      <c r="K653" s="8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</row>
    <row r="654" ht="18.75" customHeight="1">
      <c r="I654" s="8"/>
      <c r="J654" s="8"/>
      <c r="K654" s="8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</row>
    <row r="655" ht="18.75" customHeight="1">
      <c r="I655" s="8"/>
      <c r="J655" s="8"/>
      <c r="K655" s="8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</row>
    <row r="656" ht="18.75" customHeight="1">
      <c r="I656" s="8"/>
      <c r="J656" s="8"/>
      <c r="K656" s="8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ht="18.75" customHeight="1">
      <c r="I657" s="8"/>
      <c r="J657" s="8"/>
      <c r="K657" s="8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</row>
    <row r="658" ht="18.75" customHeight="1">
      <c r="I658" s="8"/>
      <c r="J658" s="8"/>
      <c r="K658" s="8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</row>
    <row r="659" ht="18.75" customHeight="1">
      <c r="I659" s="8"/>
      <c r="J659" s="8"/>
      <c r="K659" s="8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</row>
    <row r="660" ht="18.75" customHeight="1">
      <c r="I660" s="8"/>
      <c r="J660" s="8"/>
      <c r="K660" s="8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</row>
    <row r="661" ht="18.75" customHeight="1">
      <c r="I661" s="8"/>
      <c r="J661" s="8"/>
      <c r="K661" s="8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</row>
    <row r="662" ht="18.75" customHeight="1">
      <c r="I662" s="8"/>
      <c r="J662" s="8"/>
      <c r="K662" s="8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</row>
    <row r="663" ht="18.75" customHeight="1">
      <c r="I663" s="8"/>
      <c r="J663" s="8"/>
      <c r="K663" s="8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</row>
    <row r="664" ht="18.75" customHeight="1">
      <c r="I664" s="8"/>
      <c r="J664" s="8"/>
      <c r="K664" s="8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</row>
    <row r="665" ht="18.75" customHeight="1">
      <c r="I665" s="8"/>
      <c r="J665" s="8"/>
      <c r="K665" s="8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</row>
    <row r="666" ht="18.75" customHeight="1">
      <c r="I666" s="8"/>
      <c r="J666" s="8"/>
      <c r="K666" s="8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</row>
    <row r="667" ht="18.75" customHeight="1">
      <c r="I667" s="8"/>
      <c r="J667" s="8"/>
      <c r="K667" s="8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</row>
    <row r="668" ht="18.75" customHeight="1">
      <c r="I668" s="8"/>
      <c r="J668" s="8"/>
      <c r="K668" s="8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</row>
    <row r="669" ht="18.75" customHeight="1">
      <c r="I669" s="8"/>
      <c r="J669" s="8"/>
      <c r="K669" s="8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</row>
    <row r="670" ht="18.75" customHeight="1">
      <c r="I670" s="8"/>
      <c r="J670" s="8"/>
      <c r="K670" s="8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</row>
    <row r="671" ht="18.75" customHeight="1">
      <c r="I671" s="8"/>
      <c r="J671" s="8"/>
      <c r="K671" s="8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</row>
    <row r="672" ht="18.75" customHeight="1">
      <c r="I672" s="8"/>
      <c r="J672" s="8"/>
      <c r="K672" s="8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</row>
    <row r="673" ht="18.75" customHeight="1">
      <c r="I673" s="8"/>
      <c r="J673" s="8"/>
      <c r="K673" s="8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</row>
    <row r="674" ht="18.75" customHeight="1">
      <c r="I674" s="8"/>
      <c r="J674" s="8"/>
      <c r="K674" s="8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</row>
    <row r="675" ht="18.75" customHeight="1">
      <c r="I675" s="8"/>
      <c r="J675" s="8"/>
      <c r="K675" s="8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</row>
    <row r="676" ht="18.75" customHeight="1">
      <c r="I676" s="8"/>
      <c r="J676" s="8"/>
      <c r="K676" s="8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</row>
    <row r="677" ht="18.75" customHeight="1">
      <c r="I677" s="8"/>
      <c r="J677" s="8"/>
      <c r="K677" s="8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</row>
    <row r="678" ht="18.75" customHeight="1">
      <c r="I678" s="8"/>
      <c r="J678" s="8"/>
      <c r="K678" s="8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</row>
    <row r="679" ht="18.75" customHeight="1">
      <c r="I679" s="8"/>
      <c r="J679" s="8"/>
      <c r="K679" s="8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</row>
    <row r="680" ht="18.75" customHeight="1">
      <c r="I680" s="8"/>
      <c r="J680" s="8"/>
      <c r="K680" s="8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</row>
    <row r="681" ht="18.75" customHeight="1">
      <c r="I681" s="8"/>
      <c r="J681" s="8"/>
      <c r="K681" s="8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</row>
    <row r="682" ht="18.75" customHeight="1">
      <c r="I682" s="8"/>
      <c r="J682" s="8"/>
      <c r="K682" s="8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</row>
    <row r="683" ht="18.75" customHeight="1">
      <c r="I683" s="8"/>
      <c r="J683" s="8"/>
      <c r="K683" s="8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</row>
    <row r="684" ht="18.75" customHeight="1">
      <c r="I684" s="8"/>
      <c r="J684" s="8"/>
      <c r="K684" s="8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</row>
    <row r="685" ht="18.75" customHeight="1">
      <c r="I685" s="8"/>
      <c r="J685" s="8"/>
      <c r="K685" s="8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</row>
    <row r="686" ht="18.75" customHeight="1">
      <c r="I686" s="8"/>
      <c r="J686" s="8"/>
      <c r="K686" s="8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</row>
    <row r="687" ht="18.75" customHeight="1">
      <c r="I687" s="8"/>
      <c r="J687" s="8"/>
      <c r="K687" s="8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</row>
    <row r="688" ht="18.75" customHeight="1">
      <c r="I688" s="8"/>
      <c r="J688" s="8"/>
      <c r="K688" s="8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</row>
    <row r="689" ht="18.75" customHeight="1">
      <c r="I689" s="8"/>
      <c r="J689" s="8"/>
      <c r="K689" s="8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</row>
    <row r="690" ht="18.75" customHeight="1">
      <c r="I690" s="8"/>
      <c r="J690" s="8"/>
      <c r="K690" s="8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</row>
    <row r="691" ht="18.75" customHeight="1">
      <c r="I691" s="8"/>
      <c r="J691" s="8"/>
      <c r="K691" s="8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</row>
    <row r="692" ht="18.75" customHeight="1">
      <c r="I692" s="8"/>
      <c r="J692" s="8"/>
      <c r="K692" s="8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</row>
    <row r="693" ht="18.75" customHeight="1">
      <c r="I693" s="8"/>
      <c r="J693" s="8"/>
      <c r="K693" s="8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</row>
    <row r="694" ht="18.75" customHeight="1">
      <c r="I694" s="8"/>
      <c r="J694" s="8"/>
      <c r="K694" s="8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</row>
    <row r="695" ht="18.75" customHeight="1">
      <c r="I695" s="8"/>
      <c r="J695" s="8"/>
      <c r="K695" s="8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</row>
    <row r="696" ht="18.75" customHeight="1">
      <c r="I696" s="8"/>
      <c r="J696" s="8"/>
      <c r="K696" s="8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</row>
    <row r="697" ht="18.75" customHeight="1">
      <c r="I697" s="8"/>
      <c r="J697" s="8"/>
      <c r="K697" s="8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</row>
    <row r="698" ht="18.75" customHeight="1">
      <c r="I698" s="8"/>
      <c r="J698" s="8"/>
      <c r="K698" s="8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</row>
    <row r="699" ht="18.75" customHeight="1">
      <c r="I699" s="8"/>
      <c r="J699" s="8"/>
      <c r="K699" s="8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</row>
    <row r="700" ht="18.75" customHeight="1">
      <c r="I700" s="8"/>
      <c r="J700" s="8"/>
      <c r="K700" s="8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</row>
    <row r="701" ht="18.75" customHeight="1">
      <c r="I701" s="8"/>
      <c r="J701" s="8"/>
      <c r="K701" s="8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</row>
    <row r="702" ht="18.75" customHeight="1">
      <c r="I702" s="8"/>
      <c r="J702" s="8"/>
      <c r="K702" s="8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</row>
    <row r="703" ht="18.75" customHeight="1">
      <c r="I703" s="8"/>
      <c r="J703" s="8"/>
      <c r="K703" s="8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</row>
    <row r="704" ht="18.75" customHeight="1">
      <c r="I704" s="8"/>
      <c r="J704" s="8"/>
      <c r="K704" s="8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</row>
    <row r="705" ht="18.75" customHeight="1">
      <c r="I705" s="8"/>
      <c r="J705" s="8"/>
      <c r="K705" s="8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</row>
    <row r="706" ht="18.75" customHeight="1">
      <c r="I706" s="8"/>
      <c r="J706" s="8"/>
      <c r="K706" s="8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</row>
    <row r="707" ht="18.75" customHeight="1">
      <c r="I707" s="8"/>
      <c r="J707" s="8"/>
      <c r="K707" s="8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</row>
    <row r="708" ht="18.75" customHeight="1">
      <c r="I708" s="8"/>
      <c r="J708" s="8"/>
      <c r="K708" s="8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</row>
    <row r="709" ht="18.75" customHeight="1">
      <c r="I709" s="8"/>
      <c r="J709" s="8"/>
      <c r="K709" s="8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</row>
    <row r="710" ht="18.75" customHeight="1">
      <c r="I710" s="8"/>
      <c r="J710" s="8"/>
      <c r="K710" s="8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</row>
    <row r="711" ht="18.75" customHeight="1">
      <c r="I711" s="8"/>
      <c r="J711" s="8"/>
      <c r="K711" s="8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</row>
    <row r="712" ht="18.75" customHeight="1">
      <c r="I712" s="8"/>
      <c r="J712" s="8"/>
      <c r="K712" s="8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</row>
    <row r="713" ht="18.75" customHeight="1">
      <c r="I713" s="8"/>
      <c r="J713" s="8"/>
      <c r="K713" s="8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</row>
    <row r="714" ht="18.75" customHeight="1">
      <c r="I714" s="8"/>
      <c r="J714" s="8"/>
      <c r="K714" s="8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</row>
    <row r="715" ht="18.75" customHeight="1">
      <c r="I715" s="8"/>
      <c r="J715" s="8"/>
      <c r="K715" s="8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</row>
    <row r="716" ht="18.75" customHeight="1">
      <c r="I716" s="8"/>
      <c r="J716" s="8"/>
      <c r="K716" s="8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</row>
    <row r="717" ht="18.75" customHeight="1">
      <c r="I717" s="8"/>
      <c r="J717" s="8"/>
      <c r="K717" s="8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</row>
    <row r="718" ht="18.75" customHeight="1">
      <c r="I718" s="8"/>
      <c r="J718" s="8"/>
      <c r="K718" s="8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</row>
    <row r="719" ht="18.75" customHeight="1">
      <c r="I719" s="8"/>
      <c r="J719" s="8"/>
      <c r="K719" s="8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</row>
    <row r="720" ht="18.75" customHeight="1">
      <c r="I720" s="8"/>
      <c r="J720" s="8"/>
      <c r="K720" s="8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</row>
    <row r="721" ht="18.75" customHeight="1">
      <c r="I721" s="8"/>
      <c r="J721" s="8"/>
      <c r="K721" s="8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</row>
    <row r="722" ht="18.75" customHeight="1">
      <c r="I722" s="8"/>
      <c r="J722" s="8"/>
      <c r="K722" s="8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</row>
    <row r="723" ht="18.75" customHeight="1">
      <c r="I723" s="8"/>
      <c r="J723" s="8"/>
      <c r="K723" s="8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</row>
    <row r="724" ht="18.75" customHeight="1">
      <c r="I724" s="8"/>
      <c r="J724" s="8"/>
      <c r="K724" s="8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</row>
    <row r="725" ht="18.75" customHeight="1">
      <c r="I725" s="8"/>
      <c r="J725" s="8"/>
      <c r="K725" s="8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</row>
    <row r="726" ht="18.75" customHeight="1">
      <c r="I726" s="8"/>
      <c r="J726" s="8"/>
      <c r="K726" s="8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</row>
    <row r="727" ht="18.75" customHeight="1">
      <c r="I727" s="8"/>
      <c r="J727" s="8"/>
      <c r="K727" s="8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</row>
    <row r="728" ht="18.75" customHeight="1">
      <c r="I728" s="8"/>
      <c r="J728" s="8"/>
      <c r="K728" s="8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</row>
    <row r="729" ht="18.75" customHeight="1">
      <c r="I729" s="8"/>
      <c r="J729" s="8"/>
      <c r="K729" s="8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</row>
    <row r="730" ht="18.75" customHeight="1">
      <c r="I730" s="8"/>
      <c r="J730" s="8"/>
      <c r="K730" s="8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</row>
    <row r="731" ht="18.75" customHeight="1">
      <c r="I731" s="8"/>
      <c r="J731" s="8"/>
      <c r="K731" s="8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</row>
    <row r="732" ht="18.75" customHeight="1">
      <c r="I732" s="8"/>
      <c r="J732" s="8"/>
      <c r="K732" s="8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</row>
    <row r="733" ht="18.75" customHeight="1">
      <c r="I733" s="8"/>
      <c r="J733" s="8"/>
      <c r="K733" s="8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</row>
    <row r="734" ht="18.75" customHeight="1">
      <c r="I734" s="8"/>
      <c r="J734" s="8"/>
      <c r="K734" s="8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</row>
    <row r="735" ht="18.75" customHeight="1">
      <c r="I735" s="8"/>
      <c r="J735" s="8"/>
      <c r="K735" s="8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</row>
    <row r="736" ht="18.75" customHeight="1">
      <c r="I736" s="8"/>
      <c r="J736" s="8"/>
      <c r="K736" s="8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</row>
    <row r="737" ht="18.75" customHeight="1">
      <c r="I737" s="8"/>
      <c r="J737" s="8"/>
      <c r="K737" s="8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ht="18.75" customHeight="1">
      <c r="I738" s="8"/>
      <c r="J738" s="8"/>
      <c r="K738" s="8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</row>
    <row r="739" ht="18.75" customHeight="1">
      <c r="I739" s="8"/>
      <c r="J739" s="8"/>
      <c r="K739" s="8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</row>
    <row r="740" ht="18.75" customHeight="1">
      <c r="I740" s="8"/>
      <c r="J740" s="8"/>
      <c r="K740" s="8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</row>
    <row r="741" ht="18.75" customHeight="1">
      <c r="I741" s="8"/>
      <c r="J741" s="8"/>
      <c r="K741" s="8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</row>
    <row r="742" ht="18.75" customHeight="1">
      <c r="I742" s="8"/>
      <c r="J742" s="8"/>
      <c r="K742" s="8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</row>
    <row r="743" ht="18.75" customHeight="1">
      <c r="I743" s="8"/>
      <c r="J743" s="8"/>
      <c r="K743" s="8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</row>
    <row r="744" ht="18.75" customHeight="1">
      <c r="I744" s="8"/>
      <c r="J744" s="8"/>
      <c r="K744" s="8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</row>
    <row r="745" ht="18.75" customHeight="1">
      <c r="I745" s="8"/>
      <c r="J745" s="8"/>
      <c r="K745" s="8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</row>
    <row r="746" ht="18.75" customHeight="1">
      <c r="I746" s="8"/>
      <c r="J746" s="8"/>
      <c r="K746" s="8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</row>
    <row r="747" ht="18.75" customHeight="1">
      <c r="I747" s="8"/>
      <c r="J747" s="8"/>
      <c r="K747" s="8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</row>
    <row r="748" ht="18.75" customHeight="1">
      <c r="I748" s="8"/>
      <c r="J748" s="8"/>
      <c r="K748" s="8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</row>
    <row r="749" ht="18.75" customHeight="1">
      <c r="I749" s="8"/>
      <c r="J749" s="8"/>
      <c r="K749" s="8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</row>
    <row r="750" ht="18.75" customHeight="1">
      <c r="I750" s="8"/>
      <c r="J750" s="8"/>
      <c r="K750" s="8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</row>
    <row r="751" ht="18.75" customHeight="1">
      <c r="I751" s="8"/>
      <c r="J751" s="8"/>
      <c r="K751" s="8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</row>
    <row r="752" ht="18.75" customHeight="1">
      <c r="I752" s="8"/>
      <c r="J752" s="8"/>
      <c r="K752" s="8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</row>
    <row r="753" ht="18.75" customHeight="1">
      <c r="I753" s="8"/>
      <c r="J753" s="8"/>
      <c r="K753" s="8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</row>
    <row r="754" ht="18.75" customHeight="1">
      <c r="I754" s="8"/>
      <c r="J754" s="8"/>
      <c r="K754" s="8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</row>
    <row r="755" ht="18.75" customHeight="1">
      <c r="I755" s="8"/>
      <c r="J755" s="8"/>
      <c r="K755" s="8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</row>
    <row r="756" ht="18.75" customHeight="1">
      <c r="I756" s="8"/>
      <c r="J756" s="8"/>
      <c r="K756" s="8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</row>
    <row r="757" ht="18.75" customHeight="1">
      <c r="I757" s="8"/>
      <c r="J757" s="8"/>
      <c r="K757" s="8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</row>
    <row r="758" ht="18.75" customHeight="1">
      <c r="I758" s="8"/>
      <c r="J758" s="8"/>
      <c r="K758" s="8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</row>
    <row r="759" ht="18.75" customHeight="1">
      <c r="I759" s="8"/>
      <c r="J759" s="8"/>
      <c r="K759" s="8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</row>
    <row r="760" ht="18.75" customHeight="1">
      <c r="I760" s="8"/>
      <c r="J760" s="8"/>
      <c r="K760" s="8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 ht="18.75" customHeight="1">
      <c r="I761" s="8"/>
      <c r="J761" s="8"/>
      <c r="K761" s="8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</row>
    <row r="762" ht="18.75" customHeight="1">
      <c r="I762" s="8"/>
      <c r="J762" s="8"/>
      <c r="K762" s="8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</row>
    <row r="763" ht="18.75" customHeight="1">
      <c r="I763" s="8"/>
      <c r="J763" s="8"/>
      <c r="K763" s="8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</row>
    <row r="764" ht="18.75" customHeight="1">
      <c r="I764" s="8"/>
      <c r="J764" s="8"/>
      <c r="K764" s="8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</row>
    <row r="765" ht="18.75" customHeight="1">
      <c r="I765" s="8"/>
      <c r="J765" s="8"/>
      <c r="K765" s="8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</row>
    <row r="766" ht="18.75" customHeight="1">
      <c r="I766" s="8"/>
      <c r="J766" s="8"/>
      <c r="K766" s="8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</row>
    <row r="767" ht="18.75" customHeight="1">
      <c r="I767" s="8"/>
      <c r="J767" s="8"/>
      <c r="K767" s="8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</row>
    <row r="768" ht="18.75" customHeight="1">
      <c r="I768" s="8"/>
      <c r="J768" s="8"/>
      <c r="K768" s="8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</row>
    <row r="769" ht="18.75" customHeight="1">
      <c r="I769" s="8"/>
      <c r="J769" s="8"/>
      <c r="K769" s="8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</row>
    <row r="770" ht="18.75" customHeight="1">
      <c r="I770" s="8"/>
      <c r="J770" s="8"/>
      <c r="K770" s="8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</row>
    <row r="771" ht="18.75" customHeight="1">
      <c r="I771" s="8"/>
      <c r="J771" s="8"/>
      <c r="K771" s="8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</row>
    <row r="772" ht="18.75" customHeight="1">
      <c r="I772" s="8"/>
      <c r="J772" s="8"/>
      <c r="K772" s="8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</row>
    <row r="773" ht="18.75" customHeight="1">
      <c r="I773" s="8"/>
      <c r="J773" s="8"/>
      <c r="K773" s="8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</row>
    <row r="774" ht="18.75" customHeight="1">
      <c r="I774" s="8"/>
      <c r="J774" s="8"/>
      <c r="K774" s="8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</row>
    <row r="775" ht="18.75" customHeight="1">
      <c r="I775" s="8"/>
      <c r="J775" s="8"/>
      <c r="K775" s="8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</row>
    <row r="776" ht="18.75" customHeight="1">
      <c r="I776" s="8"/>
      <c r="J776" s="8"/>
      <c r="K776" s="8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</row>
    <row r="777" ht="18.75" customHeight="1">
      <c r="I777" s="8"/>
      <c r="J777" s="8"/>
      <c r="K777" s="8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</row>
    <row r="778" ht="18.75" customHeight="1">
      <c r="I778" s="8"/>
      <c r="J778" s="8"/>
      <c r="K778" s="8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</row>
    <row r="779" ht="18.75" customHeight="1">
      <c r="I779" s="8"/>
      <c r="J779" s="8"/>
      <c r="K779" s="8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</row>
    <row r="780" ht="18.75" customHeight="1">
      <c r="I780" s="8"/>
      <c r="J780" s="8"/>
      <c r="K780" s="8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</row>
    <row r="781" ht="18.75" customHeight="1">
      <c r="I781" s="8"/>
      <c r="J781" s="8"/>
      <c r="K781" s="8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</row>
    <row r="782" ht="18.75" customHeight="1">
      <c r="I782" s="8"/>
      <c r="J782" s="8"/>
      <c r="K782" s="8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</row>
    <row r="783" ht="18.75" customHeight="1">
      <c r="I783" s="8"/>
      <c r="J783" s="8"/>
      <c r="K783" s="8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</row>
    <row r="784" ht="18.75" customHeight="1">
      <c r="I784" s="8"/>
      <c r="J784" s="8"/>
      <c r="K784" s="8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</row>
    <row r="785" ht="18.75" customHeight="1">
      <c r="I785" s="8"/>
      <c r="J785" s="8"/>
      <c r="K785" s="8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</row>
    <row r="786" ht="18.75" customHeight="1">
      <c r="I786" s="8"/>
      <c r="J786" s="8"/>
      <c r="K786" s="8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</row>
    <row r="787" ht="18.75" customHeight="1">
      <c r="I787" s="8"/>
      <c r="J787" s="8"/>
      <c r="K787" s="8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</row>
    <row r="788" ht="18.75" customHeight="1">
      <c r="I788" s="8"/>
      <c r="J788" s="8"/>
      <c r="K788" s="8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</row>
    <row r="789" ht="18.75" customHeight="1">
      <c r="I789" s="8"/>
      <c r="J789" s="8"/>
      <c r="K789" s="8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</row>
    <row r="790" ht="18.75" customHeight="1">
      <c r="I790" s="8"/>
      <c r="J790" s="8"/>
      <c r="K790" s="8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</row>
    <row r="791" ht="18.75" customHeight="1">
      <c r="I791" s="8"/>
      <c r="J791" s="8"/>
      <c r="K791" s="8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</row>
    <row r="792" ht="18.75" customHeight="1">
      <c r="I792" s="8"/>
      <c r="J792" s="8"/>
      <c r="K792" s="8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</row>
    <row r="793" ht="18.75" customHeight="1">
      <c r="I793" s="8"/>
      <c r="J793" s="8"/>
      <c r="K793" s="8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</row>
    <row r="794" ht="18.75" customHeight="1">
      <c r="I794" s="8"/>
      <c r="J794" s="8"/>
      <c r="K794" s="8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</row>
    <row r="795" ht="18.75" customHeight="1">
      <c r="I795" s="8"/>
      <c r="J795" s="8"/>
      <c r="K795" s="8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</row>
    <row r="796" ht="18.75" customHeight="1">
      <c r="I796" s="8"/>
      <c r="J796" s="8"/>
      <c r="K796" s="8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 ht="18.75" customHeight="1">
      <c r="I797" s="8"/>
      <c r="J797" s="8"/>
      <c r="K797" s="8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 ht="18.75" customHeight="1">
      <c r="I798" s="8"/>
      <c r="J798" s="8"/>
      <c r="K798" s="8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 ht="18.75" customHeight="1">
      <c r="I799" s="8"/>
      <c r="J799" s="8"/>
      <c r="K799" s="8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 ht="18.75" customHeight="1">
      <c r="I800" s="8"/>
      <c r="J800" s="8"/>
      <c r="K800" s="8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 ht="18.75" customHeight="1">
      <c r="I801" s="8"/>
      <c r="J801" s="8"/>
      <c r="K801" s="8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 ht="18.75" customHeight="1">
      <c r="I802" s="8"/>
      <c r="J802" s="8"/>
      <c r="K802" s="8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 ht="18.75" customHeight="1">
      <c r="I803" s="8"/>
      <c r="J803" s="8"/>
      <c r="K803" s="8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 ht="18.75" customHeight="1">
      <c r="I804" s="8"/>
      <c r="J804" s="8"/>
      <c r="K804" s="8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 ht="18.75" customHeight="1">
      <c r="I805" s="8"/>
      <c r="J805" s="8"/>
      <c r="K805" s="8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 ht="18.75" customHeight="1">
      <c r="I806" s="8"/>
      <c r="J806" s="8"/>
      <c r="K806" s="8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 ht="18.75" customHeight="1">
      <c r="I807" s="8"/>
      <c r="J807" s="8"/>
      <c r="K807" s="8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 ht="18.75" customHeight="1">
      <c r="I808" s="8"/>
      <c r="J808" s="8"/>
      <c r="K808" s="8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 ht="18.75" customHeight="1">
      <c r="I809" s="8"/>
      <c r="J809" s="8"/>
      <c r="K809" s="8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 ht="18.75" customHeight="1">
      <c r="I810" s="8"/>
      <c r="J810" s="8"/>
      <c r="K810" s="8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 ht="18.75" customHeight="1">
      <c r="I811" s="8"/>
      <c r="J811" s="8"/>
      <c r="K811" s="8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 ht="18.75" customHeight="1">
      <c r="I812" s="8"/>
      <c r="J812" s="8"/>
      <c r="K812" s="8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 ht="18.75" customHeight="1">
      <c r="I813" s="8"/>
      <c r="J813" s="8"/>
      <c r="K813" s="8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 ht="18.75" customHeight="1">
      <c r="I814" s="8"/>
      <c r="J814" s="8"/>
      <c r="K814" s="8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 ht="18.75" customHeight="1">
      <c r="I815" s="8"/>
      <c r="J815" s="8"/>
      <c r="K815" s="8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 ht="18.75" customHeight="1">
      <c r="I816" s="8"/>
      <c r="J816" s="8"/>
      <c r="K816" s="8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 ht="18.75" customHeight="1">
      <c r="I817" s="8"/>
      <c r="J817" s="8"/>
      <c r="K817" s="8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 ht="18.75" customHeight="1">
      <c r="I818" s="8"/>
      <c r="J818" s="8"/>
      <c r="K818" s="8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ht="18.75" customHeight="1">
      <c r="I819" s="8"/>
      <c r="J819" s="8"/>
      <c r="K819" s="8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 ht="18.75" customHeight="1">
      <c r="I820" s="8"/>
      <c r="J820" s="8"/>
      <c r="K820" s="8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 ht="18.75" customHeight="1">
      <c r="I821" s="8"/>
      <c r="J821" s="8"/>
      <c r="K821" s="8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 ht="18.75" customHeight="1">
      <c r="I822" s="8"/>
      <c r="J822" s="8"/>
      <c r="K822" s="8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 ht="18.75" customHeight="1">
      <c r="I823" s="8"/>
      <c r="J823" s="8"/>
      <c r="K823" s="8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 ht="18.75" customHeight="1">
      <c r="I824" s="8"/>
      <c r="J824" s="8"/>
      <c r="K824" s="8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 ht="18.75" customHeight="1">
      <c r="I825" s="8"/>
      <c r="J825" s="8"/>
      <c r="K825" s="8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</row>
    <row r="826" ht="18.75" customHeight="1">
      <c r="I826" s="8"/>
      <c r="J826" s="8"/>
      <c r="K826" s="8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</row>
    <row r="827" ht="18.75" customHeight="1">
      <c r="I827" s="8"/>
      <c r="J827" s="8"/>
      <c r="K827" s="8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</row>
    <row r="828" ht="18.75" customHeight="1">
      <c r="I828" s="8"/>
      <c r="J828" s="8"/>
      <c r="K828" s="8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</row>
    <row r="829" ht="18.75" customHeight="1">
      <c r="I829" s="8"/>
      <c r="J829" s="8"/>
      <c r="K829" s="8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</row>
    <row r="830" ht="18.75" customHeight="1">
      <c r="I830" s="8"/>
      <c r="J830" s="8"/>
      <c r="K830" s="8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</row>
    <row r="831" ht="18.75" customHeight="1">
      <c r="I831" s="8"/>
      <c r="J831" s="8"/>
      <c r="K831" s="8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</row>
    <row r="832" ht="18.75" customHeight="1">
      <c r="I832" s="8"/>
      <c r="J832" s="8"/>
      <c r="K832" s="8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</row>
    <row r="833" ht="18.75" customHeight="1">
      <c r="I833" s="8"/>
      <c r="J833" s="8"/>
      <c r="K833" s="8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</row>
    <row r="834" ht="18.75" customHeight="1">
      <c r="I834" s="8"/>
      <c r="J834" s="8"/>
      <c r="K834" s="8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</row>
    <row r="835" ht="18.75" customHeight="1">
      <c r="I835" s="8"/>
      <c r="J835" s="8"/>
      <c r="K835" s="8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</row>
    <row r="836" ht="18.75" customHeight="1">
      <c r="I836" s="8"/>
      <c r="J836" s="8"/>
      <c r="K836" s="8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</row>
    <row r="837" ht="18.75" customHeight="1">
      <c r="I837" s="8"/>
      <c r="J837" s="8"/>
      <c r="K837" s="8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</row>
    <row r="838" ht="18.75" customHeight="1">
      <c r="I838" s="8"/>
      <c r="J838" s="8"/>
      <c r="K838" s="8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</row>
    <row r="839" ht="18.75" customHeight="1">
      <c r="I839" s="8"/>
      <c r="J839" s="8"/>
      <c r="K839" s="8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</row>
    <row r="840" ht="18.75" customHeight="1">
      <c r="I840" s="8"/>
      <c r="J840" s="8"/>
      <c r="K840" s="8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</row>
    <row r="841" ht="18.75" customHeight="1">
      <c r="I841" s="8"/>
      <c r="J841" s="8"/>
      <c r="K841" s="8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</row>
    <row r="842" ht="18.75" customHeight="1">
      <c r="I842" s="8"/>
      <c r="J842" s="8"/>
      <c r="K842" s="8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</row>
    <row r="843" ht="18.75" customHeight="1">
      <c r="I843" s="8"/>
      <c r="J843" s="8"/>
      <c r="K843" s="8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</row>
    <row r="844" ht="18.75" customHeight="1">
      <c r="I844" s="8"/>
      <c r="J844" s="8"/>
      <c r="K844" s="8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</row>
    <row r="845" ht="18.75" customHeight="1">
      <c r="I845" s="8"/>
      <c r="J845" s="8"/>
      <c r="K845" s="8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</row>
    <row r="846" ht="18.75" customHeight="1">
      <c r="I846" s="8"/>
      <c r="J846" s="8"/>
      <c r="K846" s="8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</row>
    <row r="847" ht="18.75" customHeight="1">
      <c r="I847" s="8"/>
      <c r="J847" s="8"/>
      <c r="K847" s="8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</row>
    <row r="848" ht="18.75" customHeight="1">
      <c r="I848" s="8"/>
      <c r="J848" s="8"/>
      <c r="K848" s="8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</row>
    <row r="849" ht="18.75" customHeight="1">
      <c r="I849" s="8"/>
      <c r="J849" s="8"/>
      <c r="K849" s="8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</row>
    <row r="850" ht="18.75" customHeight="1">
      <c r="I850" s="8"/>
      <c r="J850" s="8"/>
      <c r="K850" s="8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</row>
    <row r="851" ht="18.75" customHeight="1">
      <c r="I851" s="8"/>
      <c r="J851" s="8"/>
      <c r="K851" s="8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</row>
    <row r="852" ht="18.75" customHeight="1">
      <c r="I852" s="8"/>
      <c r="J852" s="8"/>
      <c r="K852" s="8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</row>
    <row r="853" ht="18.75" customHeight="1">
      <c r="I853" s="8"/>
      <c r="J853" s="8"/>
      <c r="K853" s="8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</row>
    <row r="854" ht="18.75" customHeight="1">
      <c r="I854" s="8"/>
      <c r="J854" s="8"/>
      <c r="K854" s="8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</row>
    <row r="855" ht="18.75" customHeight="1">
      <c r="I855" s="8"/>
      <c r="J855" s="8"/>
      <c r="K855" s="8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</row>
    <row r="856" ht="18.75" customHeight="1">
      <c r="I856" s="8"/>
      <c r="J856" s="8"/>
      <c r="K856" s="8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</row>
    <row r="857" ht="18.75" customHeight="1">
      <c r="I857" s="8"/>
      <c r="J857" s="8"/>
      <c r="K857" s="8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</row>
    <row r="858" ht="18.75" customHeight="1">
      <c r="I858" s="8"/>
      <c r="J858" s="8"/>
      <c r="K858" s="8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</row>
    <row r="859" ht="18.75" customHeight="1">
      <c r="I859" s="8"/>
      <c r="J859" s="8"/>
      <c r="K859" s="8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</row>
    <row r="860" ht="18.75" customHeight="1">
      <c r="I860" s="8"/>
      <c r="J860" s="8"/>
      <c r="K860" s="8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</row>
    <row r="861" ht="18.75" customHeight="1">
      <c r="I861" s="8"/>
      <c r="J861" s="8"/>
      <c r="K861" s="8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</row>
    <row r="862" ht="18.75" customHeight="1">
      <c r="I862" s="8"/>
      <c r="J862" s="8"/>
      <c r="K862" s="8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</row>
    <row r="863" ht="18.75" customHeight="1">
      <c r="I863" s="8"/>
      <c r="J863" s="8"/>
      <c r="K863" s="8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</row>
    <row r="864" ht="18.75" customHeight="1">
      <c r="I864" s="8"/>
      <c r="J864" s="8"/>
      <c r="K864" s="8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</row>
    <row r="865" ht="18.75" customHeight="1">
      <c r="I865" s="8"/>
      <c r="J865" s="8"/>
      <c r="K865" s="8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</row>
    <row r="866" ht="18.75" customHeight="1">
      <c r="I866" s="8"/>
      <c r="J866" s="8"/>
      <c r="K866" s="8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</row>
    <row r="867" ht="18.75" customHeight="1">
      <c r="I867" s="8"/>
      <c r="J867" s="8"/>
      <c r="K867" s="8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</row>
    <row r="868" ht="18.75" customHeight="1">
      <c r="I868" s="8"/>
      <c r="J868" s="8"/>
      <c r="K868" s="8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</row>
    <row r="869" ht="18.75" customHeight="1">
      <c r="I869" s="8"/>
      <c r="J869" s="8"/>
      <c r="K869" s="8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</row>
    <row r="870" ht="18.75" customHeight="1">
      <c r="I870" s="8"/>
      <c r="J870" s="8"/>
      <c r="K870" s="8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</row>
    <row r="871" ht="18.75" customHeight="1">
      <c r="I871" s="8"/>
      <c r="J871" s="8"/>
      <c r="K871" s="8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</row>
    <row r="872" ht="18.75" customHeight="1">
      <c r="I872" s="8"/>
      <c r="J872" s="8"/>
      <c r="K872" s="8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</row>
    <row r="873" ht="18.75" customHeight="1">
      <c r="I873" s="8"/>
      <c r="J873" s="8"/>
      <c r="K873" s="8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</row>
    <row r="874" ht="18.75" customHeight="1">
      <c r="I874" s="8"/>
      <c r="J874" s="8"/>
      <c r="K874" s="8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</row>
    <row r="875" ht="18.75" customHeight="1">
      <c r="I875" s="8"/>
      <c r="J875" s="8"/>
      <c r="K875" s="8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</row>
    <row r="876" ht="18.75" customHeight="1">
      <c r="I876" s="8"/>
      <c r="J876" s="8"/>
      <c r="K876" s="8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</row>
    <row r="877" ht="18.75" customHeight="1">
      <c r="I877" s="8"/>
      <c r="J877" s="8"/>
      <c r="K877" s="8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</row>
    <row r="878" ht="18.75" customHeight="1">
      <c r="I878" s="8"/>
      <c r="J878" s="8"/>
      <c r="K878" s="8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</row>
    <row r="879" ht="18.75" customHeight="1">
      <c r="I879" s="8"/>
      <c r="J879" s="8"/>
      <c r="K879" s="8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</row>
    <row r="880" ht="18.75" customHeight="1">
      <c r="I880" s="8"/>
      <c r="J880" s="8"/>
      <c r="K880" s="8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</row>
    <row r="881" ht="18.75" customHeight="1">
      <c r="I881" s="8"/>
      <c r="J881" s="8"/>
      <c r="K881" s="8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</row>
    <row r="882" ht="18.75" customHeight="1">
      <c r="I882" s="8"/>
      <c r="J882" s="8"/>
      <c r="K882" s="8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</row>
    <row r="883" ht="18.75" customHeight="1">
      <c r="I883" s="8"/>
      <c r="J883" s="8"/>
      <c r="K883" s="8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</row>
    <row r="884" ht="18.75" customHeight="1">
      <c r="I884" s="8"/>
      <c r="J884" s="8"/>
      <c r="K884" s="8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</row>
    <row r="885" ht="18.75" customHeight="1">
      <c r="I885" s="8"/>
      <c r="J885" s="8"/>
      <c r="K885" s="8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</row>
    <row r="886" ht="18.75" customHeight="1">
      <c r="I886" s="8"/>
      <c r="J886" s="8"/>
      <c r="K886" s="8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</row>
    <row r="887" ht="18.75" customHeight="1">
      <c r="I887" s="8"/>
      <c r="J887" s="8"/>
      <c r="K887" s="8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</row>
    <row r="888" ht="18.75" customHeight="1">
      <c r="I888" s="8"/>
      <c r="J888" s="8"/>
      <c r="K888" s="8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</row>
    <row r="889" ht="18.75" customHeight="1">
      <c r="I889" s="8"/>
      <c r="J889" s="8"/>
      <c r="K889" s="8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</row>
    <row r="890" ht="18.75" customHeight="1">
      <c r="I890" s="8"/>
      <c r="J890" s="8"/>
      <c r="K890" s="8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</row>
    <row r="891" ht="18.75" customHeight="1">
      <c r="I891" s="8"/>
      <c r="J891" s="8"/>
      <c r="K891" s="8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</row>
    <row r="892" ht="18.75" customHeight="1">
      <c r="I892" s="8"/>
      <c r="J892" s="8"/>
      <c r="K892" s="8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</row>
    <row r="893" ht="18.75" customHeight="1">
      <c r="I893" s="8"/>
      <c r="J893" s="8"/>
      <c r="K893" s="8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</row>
    <row r="894" ht="18.75" customHeight="1">
      <c r="I894" s="8"/>
      <c r="J894" s="8"/>
      <c r="K894" s="8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</row>
    <row r="895" ht="18.75" customHeight="1">
      <c r="I895" s="8"/>
      <c r="J895" s="8"/>
      <c r="K895" s="8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</row>
    <row r="896" ht="18.75" customHeight="1">
      <c r="I896" s="8"/>
      <c r="J896" s="8"/>
      <c r="K896" s="8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</row>
    <row r="897" ht="18.75" customHeight="1">
      <c r="I897" s="8"/>
      <c r="J897" s="8"/>
      <c r="K897" s="8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</row>
    <row r="898" ht="18.75" customHeight="1">
      <c r="I898" s="8"/>
      <c r="J898" s="8"/>
      <c r="K898" s="8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</row>
    <row r="899" ht="18.75" customHeight="1">
      <c r="I899" s="8"/>
      <c r="J899" s="8"/>
      <c r="K899" s="8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</row>
    <row r="900" ht="18.75" customHeight="1">
      <c r="I900" s="8"/>
      <c r="J900" s="8"/>
      <c r="K900" s="8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</row>
    <row r="901" ht="18.75" customHeight="1">
      <c r="I901" s="8"/>
      <c r="J901" s="8"/>
      <c r="K901" s="8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</row>
    <row r="902" ht="18.75" customHeight="1">
      <c r="I902" s="8"/>
      <c r="J902" s="8"/>
      <c r="K902" s="8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</row>
    <row r="903" ht="18.75" customHeight="1">
      <c r="I903" s="8"/>
      <c r="J903" s="8"/>
      <c r="K903" s="8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</row>
    <row r="904" ht="18.75" customHeight="1">
      <c r="I904" s="8"/>
      <c r="J904" s="8"/>
      <c r="K904" s="8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</row>
    <row r="905" ht="18.75" customHeight="1">
      <c r="I905" s="8"/>
      <c r="J905" s="8"/>
      <c r="K905" s="8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</row>
    <row r="906" ht="18.75" customHeight="1">
      <c r="I906" s="8"/>
      <c r="J906" s="8"/>
      <c r="K906" s="8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</row>
    <row r="907" ht="18.75" customHeight="1">
      <c r="I907" s="8"/>
      <c r="J907" s="8"/>
      <c r="K907" s="8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</row>
    <row r="908" ht="18.75" customHeight="1">
      <c r="I908" s="8"/>
      <c r="J908" s="8"/>
      <c r="K908" s="8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</row>
    <row r="909" ht="18.75" customHeight="1">
      <c r="I909" s="8"/>
      <c r="J909" s="8"/>
      <c r="K909" s="8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</row>
    <row r="910" ht="18.75" customHeight="1">
      <c r="I910" s="8"/>
      <c r="J910" s="8"/>
      <c r="K910" s="8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</row>
    <row r="911" ht="18.75" customHeight="1">
      <c r="I911" s="8"/>
      <c r="J911" s="8"/>
      <c r="K911" s="8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</row>
    <row r="912" ht="18.75" customHeight="1">
      <c r="I912" s="8"/>
      <c r="J912" s="8"/>
      <c r="K912" s="8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</row>
    <row r="913" ht="18.75" customHeight="1">
      <c r="I913" s="8"/>
      <c r="J913" s="8"/>
      <c r="K913" s="8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</row>
    <row r="914" ht="18.75" customHeight="1">
      <c r="I914" s="8"/>
      <c r="J914" s="8"/>
      <c r="K914" s="8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</row>
    <row r="915" ht="18.75" customHeight="1">
      <c r="I915" s="8"/>
      <c r="J915" s="8"/>
      <c r="K915" s="8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</row>
    <row r="916" ht="18.75" customHeight="1">
      <c r="I916" s="8"/>
      <c r="J916" s="8"/>
      <c r="K916" s="8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</row>
    <row r="917" ht="18.75" customHeight="1">
      <c r="I917" s="8"/>
      <c r="J917" s="8"/>
      <c r="K917" s="8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</row>
    <row r="918" ht="18.75" customHeight="1">
      <c r="I918" s="8"/>
      <c r="J918" s="8"/>
      <c r="K918" s="8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</row>
    <row r="919" ht="18.75" customHeight="1">
      <c r="I919" s="8"/>
      <c r="J919" s="8"/>
      <c r="K919" s="8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</row>
    <row r="920" ht="18.75" customHeight="1">
      <c r="I920" s="8"/>
      <c r="J920" s="8"/>
      <c r="K920" s="8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</row>
    <row r="921" ht="18.75" customHeight="1">
      <c r="I921" s="8"/>
      <c r="J921" s="8"/>
      <c r="K921" s="8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</row>
    <row r="922" ht="18.75" customHeight="1">
      <c r="I922" s="8"/>
      <c r="J922" s="8"/>
      <c r="K922" s="8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</row>
    <row r="923" ht="18.75" customHeight="1">
      <c r="I923" s="8"/>
      <c r="J923" s="8"/>
      <c r="K923" s="8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</row>
    <row r="924" ht="18.75" customHeight="1">
      <c r="I924" s="8"/>
      <c r="J924" s="8"/>
      <c r="K924" s="8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</row>
    <row r="925" ht="18.75" customHeight="1">
      <c r="I925" s="8"/>
      <c r="J925" s="8"/>
      <c r="K925" s="8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</row>
    <row r="926" ht="18.75" customHeight="1">
      <c r="I926" s="8"/>
      <c r="J926" s="8"/>
      <c r="K926" s="8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</row>
    <row r="927" ht="18.75" customHeight="1">
      <c r="I927" s="8"/>
      <c r="J927" s="8"/>
      <c r="K927" s="8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</row>
    <row r="928" ht="18.75" customHeight="1">
      <c r="I928" s="8"/>
      <c r="J928" s="8"/>
      <c r="K928" s="8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</row>
    <row r="929" ht="18.75" customHeight="1">
      <c r="I929" s="8"/>
      <c r="J929" s="8"/>
      <c r="K929" s="8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</row>
    <row r="930" ht="18.75" customHeight="1">
      <c r="I930" s="8"/>
      <c r="J930" s="8"/>
      <c r="K930" s="8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</row>
    <row r="931" ht="18.75" customHeight="1">
      <c r="I931" s="8"/>
      <c r="J931" s="8"/>
      <c r="K931" s="8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</row>
    <row r="932" ht="18.75" customHeight="1">
      <c r="I932" s="8"/>
      <c r="J932" s="8"/>
      <c r="K932" s="8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</row>
    <row r="933" ht="18.75" customHeight="1">
      <c r="I933" s="8"/>
      <c r="J933" s="8"/>
      <c r="K933" s="8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</row>
    <row r="934" ht="18.75" customHeight="1">
      <c r="I934" s="8"/>
      <c r="J934" s="8"/>
      <c r="K934" s="8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</row>
    <row r="935" ht="18.75" customHeight="1">
      <c r="I935" s="8"/>
      <c r="J935" s="8"/>
      <c r="K935" s="8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</row>
    <row r="936" ht="18.75" customHeight="1">
      <c r="I936" s="8"/>
      <c r="J936" s="8"/>
      <c r="K936" s="8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</row>
    <row r="937" ht="18.75" customHeight="1">
      <c r="I937" s="8"/>
      <c r="J937" s="8"/>
      <c r="K937" s="8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</row>
    <row r="938" ht="18.75" customHeight="1">
      <c r="I938" s="8"/>
      <c r="J938" s="8"/>
      <c r="K938" s="8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</row>
    <row r="939" ht="18.75" customHeight="1">
      <c r="I939" s="8"/>
      <c r="J939" s="8"/>
      <c r="K939" s="8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</row>
    <row r="940" ht="18.75" customHeight="1">
      <c r="I940" s="8"/>
      <c r="J940" s="8"/>
      <c r="K940" s="8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</row>
    <row r="941" ht="18.75" customHeight="1">
      <c r="I941" s="8"/>
      <c r="J941" s="8"/>
      <c r="K941" s="8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</row>
    <row r="942" ht="18.75" customHeight="1">
      <c r="I942" s="8"/>
      <c r="J942" s="8"/>
      <c r="K942" s="8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</row>
    <row r="943" ht="18.75" customHeight="1">
      <c r="I943" s="8"/>
      <c r="J943" s="8"/>
      <c r="K943" s="8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</row>
    <row r="944" ht="18.75" customHeight="1">
      <c r="I944" s="8"/>
      <c r="J944" s="8"/>
      <c r="K944" s="8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</row>
    <row r="945" ht="18.75" customHeight="1">
      <c r="I945" s="8"/>
      <c r="J945" s="8"/>
      <c r="K945" s="8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</row>
    <row r="946" ht="18.75" customHeight="1">
      <c r="I946" s="8"/>
      <c r="J946" s="8"/>
      <c r="K946" s="8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</row>
    <row r="947" ht="18.75" customHeight="1">
      <c r="I947" s="8"/>
      <c r="J947" s="8"/>
      <c r="K947" s="8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</row>
    <row r="948" ht="18.75" customHeight="1">
      <c r="I948" s="8"/>
      <c r="J948" s="8"/>
      <c r="K948" s="8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</row>
    <row r="949" ht="18.75" customHeight="1">
      <c r="I949" s="8"/>
      <c r="J949" s="8"/>
      <c r="K949" s="8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</row>
    <row r="950" ht="18.75" customHeight="1">
      <c r="I950" s="8"/>
      <c r="J950" s="8"/>
      <c r="K950" s="8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</row>
    <row r="951" ht="18.75" customHeight="1">
      <c r="I951" s="8"/>
      <c r="J951" s="8"/>
      <c r="K951" s="8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</row>
    <row r="952" ht="18.75" customHeight="1">
      <c r="I952" s="8"/>
      <c r="J952" s="8"/>
      <c r="K952" s="8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</row>
    <row r="953" ht="18.75" customHeight="1">
      <c r="I953" s="8"/>
      <c r="J953" s="8"/>
      <c r="K953" s="8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</row>
    <row r="954" ht="18.75" customHeight="1">
      <c r="I954" s="8"/>
      <c r="J954" s="8"/>
      <c r="K954" s="8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</row>
    <row r="955" ht="18.75" customHeight="1">
      <c r="I955" s="8"/>
      <c r="J955" s="8"/>
      <c r="K955" s="8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</row>
    <row r="956" ht="18.75" customHeight="1">
      <c r="I956" s="8"/>
      <c r="J956" s="8"/>
      <c r="K956" s="8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</row>
    <row r="957" ht="18.75" customHeight="1">
      <c r="I957" s="8"/>
      <c r="J957" s="8"/>
      <c r="K957" s="8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</row>
    <row r="958" ht="18.75" customHeight="1">
      <c r="I958" s="8"/>
      <c r="J958" s="8"/>
      <c r="K958" s="8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</row>
    <row r="959" ht="18.75" customHeight="1">
      <c r="I959" s="8"/>
      <c r="J959" s="8"/>
      <c r="K959" s="8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</row>
    <row r="960" ht="18.75" customHeight="1">
      <c r="I960" s="8"/>
      <c r="J960" s="8"/>
      <c r="K960" s="8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</row>
    <row r="961" ht="18.75" customHeight="1">
      <c r="I961" s="8"/>
      <c r="J961" s="8"/>
      <c r="K961" s="8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</row>
    <row r="962" ht="18.75" customHeight="1">
      <c r="I962" s="8"/>
      <c r="J962" s="8"/>
      <c r="K962" s="8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</row>
    <row r="963" ht="18.75" customHeight="1">
      <c r="I963" s="8"/>
      <c r="J963" s="8"/>
      <c r="K963" s="8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</row>
    <row r="964" ht="18.75" customHeight="1">
      <c r="I964" s="8"/>
      <c r="J964" s="8"/>
      <c r="K964" s="8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</row>
    <row r="965" ht="18.75" customHeight="1">
      <c r="I965" s="8"/>
      <c r="J965" s="8"/>
      <c r="K965" s="8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</row>
    <row r="966" ht="18.75" customHeight="1">
      <c r="I966" s="8"/>
      <c r="J966" s="8"/>
      <c r="K966" s="8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</row>
    <row r="967" ht="18.75" customHeight="1">
      <c r="I967" s="8"/>
      <c r="J967" s="8"/>
      <c r="K967" s="8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</row>
    <row r="968" ht="18.75" customHeight="1">
      <c r="I968" s="8"/>
      <c r="J968" s="8"/>
      <c r="K968" s="8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</row>
    <row r="969" ht="18.75" customHeight="1">
      <c r="I969" s="8"/>
      <c r="J969" s="8"/>
      <c r="K969" s="8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</row>
    <row r="970" ht="18.75" customHeight="1">
      <c r="I970" s="8"/>
      <c r="J970" s="8"/>
      <c r="K970" s="8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</row>
    <row r="971" ht="18.75" customHeight="1">
      <c r="I971" s="8"/>
      <c r="J971" s="8"/>
      <c r="K971" s="8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</row>
    <row r="972" ht="18.75" customHeight="1">
      <c r="I972" s="8"/>
      <c r="J972" s="8"/>
      <c r="K972" s="8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</row>
    <row r="973" ht="18.75" customHeight="1">
      <c r="I973" s="8"/>
      <c r="J973" s="8"/>
      <c r="K973" s="8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</row>
    <row r="974" ht="18.75" customHeight="1">
      <c r="I974" s="8"/>
      <c r="J974" s="8"/>
      <c r="K974" s="8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</row>
    <row r="975" ht="18.75" customHeight="1">
      <c r="I975" s="8"/>
      <c r="J975" s="8"/>
      <c r="K975" s="8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</row>
    <row r="976" ht="18.75" customHeight="1">
      <c r="I976" s="8"/>
      <c r="J976" s="8"/>
      <c r="K976" s="8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</row>
    <row r="977" ht="18.75" customHeight="1">
      <c r="I977" s="8"/>
      <c r="J977" s="8"/>
      <c r="K977" s="8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</row>
    <row r="978" ht="18.75" customHeight="1">
      <c r="I978" s="8"/>
      <c r="J978" s="8"/>
      <c r="K978" s="8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</row>
    <row r="979" ht="18.75" customHeight="1">
      <c r="I979" s="8"/>
      <c r="J979" s="8"/>
      <c r="K979" s="8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</row>
    <row r="980" ht="18.75" customHeight="1">
      <c r="I980" s="8"/>
      <c r="J980" s="8"/>
      <c r="K980" s="8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</row>
    <row r="981" ht="18.75" customHeight="1">
      <c r="I981" s="8"/>
      <c r="J981" s="8"/>
      <c r="K981" s="8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</row>
    <row r="982" ht="18.75" customHeight="1">
      <c r="I982" s="8"/>
      <c r="J982" s="8"/>
      <c r="K982" s="8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</row>
    <row r="983" ht="18.75" customHeight="1">
      <c r="I983" s="8"/>
      <c r="J983" s="8"/>
      <c r="K983" s="8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</row>
    <row r="984" ht="18.75" customHeight="1">
      <c r="I984" s="8"/>
      <c r="J984" s="8"/>
      <c r="K984" s="8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</row>
    <row r="985" ht="18.75" customHeight="1">
      <c r="I985" s="8"/>
      <c r="J985" s="8"/>
      <c r="K985" s="8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</row>
    <row r="986" ht="18.75" customHeight="1">
      <c r="I986" s="8"/>
      <c r="J986" s="8"/>
      <c r="K986" s="8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</row>
    <row r="987" ht="18.75" customHeight="1">
      <c r="I987" s="8"/>
      <c r="J987" s="8"/>
      <c r="K987" s="8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</row>
    <row r="988" ht="18.75" customHeight="1">
      <c r="I988" s="8"/>
      <c r="J988" s="8"/>
      <c r="K988" s="8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</row>
    <row r="989" ht="18.75" customHeight="1">
      <c r="I989" s="8"/>
      <c r="J989" s="8"/>
      <c r="K989" s="8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</row>
    <row r="990" ht="18.75" customHeight="1">
      <c r="I990" s="8"/>
      <c r="J990" s="8"/>
      <c r="K990" s="8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</row>
    <row r="991" ht="18.75" customHeight="1">
      <c r="I991" s="8"/>
      <c r="J991" s="8"/>
      <c r="K991" s="8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</row>
    <row r="992" ht="18.75" customHeight="1">
      <c r="I992" s="8"/>
      <c r="J992" s="8"/>
      <c r="K992" s="8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</row>
    <row r="993" ht="18.75" customHeight="1">
      <c r="I993" s="8"/>
      <c r="J993" s="8"/>
      <c r="K993" s="8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</row>
    <row r="994" ht="18.75" customHeight="1">
      <c r="I994" s="8"/>
      <c r="J994" s="8"/>
      <c r="K994" s="8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</row>
    <row r="995" ht="18.75" customHeight="1">
      <c r="I995" s="8"/>
      <c r="J995" s="8"/>
      <c r="K995" s="8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</row>
    <row r="996" ht="18.75" customHeight="1">
      <c r="I996" s="8"/>
      <c r="J996" s="8"/>
      <c r="K996" s="8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</row>
    <row r="997" ht="18.75" customHeight="1">
      <c r="I997" s="8"/>
      <c r="J997" s="8"/>
      <c r="K997" s="8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</row>
    <row r="998" ht="18.75" customHeight="1">
      <c r="I998" s="8"/>
      <c r="J998" s="8"/>
      <c r="K998" s="8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</row>
    <row r="999" ht="18.75" customHeight="1">
      <c r="I999" s="8"/>
      <c r="J999" s="8"/>
      <c r="K999" s="8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</row>
    <row r="1000" ht="18.75" customHeight="1">
      <c r="I1000" s="8"/>
      <c r="J1000" s="8"/>
      <c r="K1000" s="8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</row>
    <row r="1001" ht="18.75" customHeight="1">
      <c r="I1001" s="8"/>
      <c r="J1001" s="8"/>
      <c r="K1001" s="8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</row>
    <row r="1002" ht="18.75" customHeight="1">
      <c r="I1002" s="8"/>
      <c r="J1002" s="8"/>
      <c r="K1002" s="8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</row>
    <row r="1003" ht="18.75" customHeight="1">
      <c r="I1003" s="8"/>
      <c r="J1003" s="8"/>
      <c r="K1003" s="8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</row>
    <row r="1004" ht="18.75" customHeight="1">
      <c r="I1004" s="8"/>
      <c r="J1004" s="8"/>
      <c r="K1004" s="8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</row>
    <row r="1005" ht="18.75" customHeight="1">
      <c r="I1005" s="8"/>
      <c r="J1005" s="8"/>
      <c r="K1005" s="8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</row>
    <row r="1006" ht="18.75" customHeight="1">
      <c r="I1006" s="8"/>
      <c r="J1006" s="8"/>
      <c r="K1006" s="8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</row>
    <row r="1007" ht="18.75" customHeight="1">
      <c r="I1007" s="8"/>
      <c r="J1007" s="8"/>
      <c r="K1007" s="8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</row>
    <row r="1008" ht="18.75" customHeight="1">
      <c r="I1008" s="8"/>
      <c r="J1008" s="8"/>
      <c r="K1008" s="8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</row>
    <row r="1009" ht="18.75" customHeight="1">
      <c r="I1009" s="8"/>
      <c r="J1009" s="8"/>
      <c r="K1009" s="8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</row>
    <row r="1010" ht="18.75" customHeight="1">
      <c r="I1010" s="8"/>
      <c r="J1010" s="8"/>
      <c r="K1010" s="8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</row>
    <row r="1011" ht="18.75" customHeight="1">
      <c r="I1011" s="8"/>
      <c r="J1011" s="8"/>
      <c r="K1011" s="8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</row>
    <row r="1012" ht="18.75" customHeight="1">
      <c r="I1012" s="8"/>
      <c r="J1012" s="8"/>
      <c r="K1012" s="8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</row>
    <row r="1013" ht="18.75" customHeight="1">
      <c r="I1013" s="8"/>
      <c r="J1013" s="8"/>
      <c r="K1013" s="8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</row>
    <row r="1014" ht="18.75" customHeight="1">
      <c r="I1014" s="8"/>
      <c r="J1014" s="8"/>
      <c r="K1014" s="8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</row>
    <row r="1015" ht="18.75" customHeight="1">
      <c r="I1015" s="8"/>
      <c r="J1015" s="8"/>
      <c r="K1015" s="8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</row>
    <row r="1016" ht="18.75" customHeight="1">
      <c r="I1016" s="8"/>
      <c r="J1016" s="8"/>
      <c r="K1016" s="8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</row>
    <row r="1017" ht="18.75" customHeight="1">
      <c r="I1017" s="8"/>
      <c r="J1017" s="8"/>
      <c r="K1017" s="8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</row>
    <row r="1018" ht="18.75" customHeight="1">
      <c r="I1018" s="8"/>
      <c r="J1018" s="8"/>
      <c r="K1018" s="8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</row>
    <row r="1019" ht="18.75" customHeight="1">
      <c r="I1019" s="8"/>
      <c r="J1019" s="8"/>
      <c r="K1019" s="8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</row>
    <row r="1020" ht="18.75" customHeight="1">
      <c r="I1020" s="8"/>
      <c r="J1020" s="8"/>
      <c r="K1020" s="8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</row>
    <row r="1021" ht="18.75" customHeight="1">
      <c r="I1021" s="8"/>
      <c r="J1021" s="8"/>
      <c r="K1021" s="8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</row>
    <row r="1022" ht="18.75" customHeight="1">
      <c r="I1022" s="8"/>
      <c r="J1022" s="8"/>
      <c r="K1022" s="8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</row>
    <row r="1023" ht="18.75" customHeight="1">
      <c r="I1023" s="8"/>
      <c r="J1023" s="8"/>
      <c r="K1023" s="8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</row>
    <row r="1024" ht="18.75" customHeight="1">
      <c r="I1024" s="8"/>
      <c r="J1024" s="8"/>
      <c r="K1024" s="8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</row>
    <row r="1025" ht="18.75" customHeight="1">
      <c r="I1025" s="8"/>
      <c r="J1025" s="8"/>
      <c r="K1025" s="8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</row>
    <row r="1026" ht="18.75" customHeight="1">
      <c r="I1026" s="8"/>
      <c r="J1026" s="8"/>
      <c r="K1026" s="8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</row>
    <row r="1027" ht="18.75" customHeight="1">
      <c r="I1027" s="8"/>
      <c r="J1027" s="8"/>
      <c r="K1027" s="8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</row>
    <row r="1028" ht="18.75" customHeight="1">
      <c r="I1028" s="8"/>
      <c r="J1028" s="8"/>
      <c r="K1028" s="8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</row>
    <row r="1029" ht="18.75" customHeight="1">
      <c r="I1029" s="8"/>
      <c r="J1029" s="8"/>
      <c r="K1029" s="8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</row>
    <row r="1030" ht="18.75" customHeight="1">
      <c r="I1030" s="8"/>
      <c r="J1030" s="8"/>
      <c r="K1030" s="8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</row>
    <row r="1031" ht="18.75" customHeight="1">
      <c r="I1031" s="8"/>
      <c r="J1031" s="8"/>
      <c r="K1031" s="8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</row>
    <row r="1032" ht="18.75" customHeight="1">
      <c r="I1032" s="8"/>
      <c r="J1032" s="8"/>
      <c r="K1032" s="8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</row>
    <row r="1033" ht="18.75" customHeight="1">
      <c r="I1033" s="8"/>
      <c r="J1033" s="8"/>
      <c r="K1033" s="8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</row>
    <row r="1034" ht="18.75" customHeight="1">
      <c r="I1034" s="8"/>
      <c r="J1034" s="8"/>
      <c r="K1034" s="8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</row>
    <row r="1035" ht="18.75" customHeight="1">
      <c r="I1035" s="8"/>
      <c r="J1035" s="8"/>
      <c r="K1035" s="8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</row>
    <row r="1036" ht="18.75" customHeight="1">
      <c r="I1036" s="8"/>
      <c r="J1036" s="8"/>
      <c r="K1036" s="8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</row>
    <row r="1037" ht="18.75" customHeight="1">
      <c r="I1037" s="8"/>
      <c r="J1037" s="8"/>
      <c r="K1037" s="8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</row>
    <row r="1038" ht="18.75" customHeight="1">
      <c r="I1038" s="8"/>
      <c r="J1038" s="8"/>
      <c r="K1038" s="8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</row>
    <row r="1039" ht="18.75" customHeight="1">
      <c r="I1039" s="8"/>
      <c r="J1039" s="8"/>
      <c r="K1039" s="8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</row>
    <row r="1040" ht="18.75" customHeight="1">
      <c r="I1040" s="8"/>
      <c r="J1040" s="8"/>
      <c r="K1040" s="8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</row>
    <row r="1041" ht="18.75" customHeight="1">
      <c r="I1041" s="8"/>
      <c r="J1041" s="8"/>
      <c r="K1041" s="8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</row>
    <row r="1042" ht="18.75" customHeight="1">
      <c r="I1042" s="8"/>
      <c r="J1042" s="8"/>
      <c r="K1042" s="8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</row>
    <row r="1043" ht="18.75" customHeight="1">
      <c r="I1043" s="8"/>
      <c r="J1043" s="8"/>
      <c r="K1043" s="8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</row>
    <row r="1044" ht="18.75" customHeight="1">
      <c r="I1044" s="8"/>
      <c r="J1044" s="8"/>
      <c r="K1044" s="8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</row>
    <row r="1045" ht="18.75" customHeight="1">
      <c r="I1045" s="8"/>
      <c r="J1045" s="8"/>
      <c r="K1045" s="8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</row>
    <row r="1046" ht="18.75" customHeight="1">
      <c r="I1046" s="8"/>
      <c r="J1046" s="8"/>
      <c r="K1046" s="8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</row>
    <row r="1047" ht="18.75" customHeight="1">
      <c r="I1047" s="8"/>
      <c r="J1047" s="8"/>
      <c r="K1047" s="8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</row>
    <row r="1048" ht="18.75" customHeight="1">
      <c r="I1048" s="8"/>
      <c r="J1048" s="8"/>
      <c r="K1048" s="8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</row>
    <row r="1049" ht="18.75" customHeight="1">
      <c r="I1049" s="8"/>
      <c r="J1049" s="8"/>
      <c r="K1049" s="8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</row>
    <row r="1050" ht="18.75" customHeight="1">
      <c r="I1050" s="8"/>
      <c r="J1050" s="8"/>
      <c r="K1050" s="8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</row>
    <row r="1051" ht="18.75" customHeight="1">
      <c r="I1051" s="8"/>
      <c r="J1051" s="8"/>
      <c r="K1051" s="8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</row>
    <row r="1052" ht="18.75" customHeight="1">
      <c r="I1052" s="8"/>
      <c r="J1052" s="8"/>
      <c r="K1052" s="8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</row>
    <row r="1053" ht="18.75" customHeight="1">
      <c r="I1053" s="8"/>
      <c r="J1053" s="8"/>
      <c r="K1053" s="8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</row>
    <row r="1054" ht="18.75" customHeight="1">
      <c r="I1054" s="8"/>
      <c r="J1054" s="8"/>
      <c r="K1054" s="8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</row>
    <row r="1055" ht="18.75" customHeight="1">
      <c r="I1055" s="8"/>
      <c r="J1055" s="8"/>
      <c r="K1055" s="8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</row>
    <row r="1056" ht="18.75" customHeight="1">
      <c r="I1056" s="8"/>
      <c r="J1056" s="8"/>
      <c r="K1056" s="8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</row>
    <row r="1057" ht="18.75" customHeight="1">
      <c r="I1057" s="8"/>
      <c r="J1057" s="8"/>
      <c r="K1057" s="8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</row>
    <row r="1058" ht="18.75" customHeight="1">
      <c r="I1058" s="8"/>
      <c r="J1058" s="8"/>
      <c r="K1058" s="8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</row>
    <row r="1059" ht="18.75" customHeight="1">
      <c r="I1059" s="8"/>
      <c r="J1059" s="8"/>
      <c r="K1059" s="8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</row>
    <row r="1060" ht="18.75" customHeight="1">
      <c r="I1060" s="8"/>
      <c r="J1060" s="8"/>
      <c r="K1060" s="8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</row>
    <row r="1061" ht="18.75" customHeight="1">
      <c r="I1061" s="8"/>
      <c r="J1061" s="8"/>
      <c r="K1061" s="8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</row>
    <row r="1062" ht="18.75" customHeight="1">
      <c r="I1062" s="8"/>
      <c r="J1062" s="8"/>
      <c r="K1062" s="8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</row>
    <row r="1063" ht="18.75" customHeight="1">
      <c r="I1063" s="8"/>
      <c r="J1063" s="8"/>
      <c r="K1063" s="8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</row>
    <row r="1064" ht="18.75" customHeight="1">
      <c r="I1064" s="8"/>
      <c r="J1064" s="8"/>
      <c r="K1064" s="8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</row>
    <row r="1065" ht="18.75" customHeight="1">
      <c r="I1065" s="8"/>
      <c r="J1065" s="8"/>
      <c r="K1065" s="8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</row>
    <row r="1066" ht="18.75" customHeight="1">
      <c r="I1066" s="8"/>
      <c r="J1066" s="8"/>
      <c r="K1066" s="8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</row>
    <row r="1067" ht="18.75" customHeight="1">
      <c r="I1067" s="8"/>
      <c r="J1067" s="8"/>
      <c r="K1067" s="8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</row>
    <row r="1068" ht="18.75" customHeight="1">
      <c r="I1068" s="8"/>
      <c r="J1068" s="8"/>
      <c r="K1068" s="8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</row>
    <row r="1069" ht="18.75" customHeight="1">
      <c r="I1069" s="8"/>
      <c r="J1069" s="8"/>
      <c r="K1069" s="8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</row>
    <row r="1070" ht="18.75" customHeight="1">
      <c r="I1070" s="8"/>
      <c r="J1070" s="8"/>
      <c r="K1070" s="8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</row>
    <row r="1071" ht="18.75" customHeight="1">
      <c r="I1071" s="8"/>
      <c r="J1071" s="8"/>
      <c r="K1071" s="8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</row>
    <row r="1072" ht="18.75" customHeight="1">
      <c r="I1072" s="8"/>
      <c r="J1072" s="8"/>
      <c r="K1072" s="8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</row>
    <row r="1073" ht="18.75" customHeight="1">
      <c r="I1073" s="8"/>
      <c r="J1073" s="8"/>
      <c r="K1073" s="8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</row>
    <row r="1074" ht="18.75" customHeight="1">
      <c r="I1074" s="8"/>
      <c r="J1074" s="8"/>
      <c r="K1074" s="8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</row>
    <row r="1075" ht="18.75" customHeight="1">
      <c r="I1075" s="8"/>
      <c r="J1075" s="8"/>
      <c r="K1075" s="8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</row>
    <row r="1076" ht="18.75" customHeight="1">
      <c r="I1076" s="8"/>
      <c r="J1076" s="8"/>
      <c r="K1076" s="8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</row>
    <row r="1077" ht="18.75" customHeight="1">
      <c r="I1077" s="8"/>
      <c r="J1077" s="8"/>
      <c r="K1077" s="8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</row>
    <row r="1078" ht="18.75" customHeight="1">
      <c r="I1078" s="8"/>
      <c r="J1078" s="8"/>
      <c r="K1078" s="8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</row>
    <row r="1079" ht="18.75" customHeight="1">
      <c r="I1079" s="8"/>
      <c r="J1079" s="8"/>
      <c r="K1079" s="8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</row>
    <row r="1080" ht="18.75" customHeight="1">
      <c r="I1080" s="8"/>
      <c r="J1080" s="8"/>
      <c r="K1080" s="8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</row>
    <row r="1081" ht="18.75" customHeight="1">
      <c r="I1081" s="8"/>
      <c r="J1081" s="8"/>
      <c r="K1081" s="8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</row>
    <row r="1082" ht="18.75" customHeight="1">
      <c r="I1082" s="8"/>
      <c r="J1082" s="8"/>
      <c r="K1082" s="8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</row>
    <row r="1083" ht="18.75" customHeight="1">
      <c r="I1083" s="8"/>
      <c r="J1083" s="8"/>
      <c r="K1083" s="8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</row>
    <row r="1084" ht="18.75" customHeight="1">
      <c r="I1084" s="8"/>
      <c r="J1084" s="8"/>
      <c r="K1084" s="8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</row>
    <row r="1085" ht="18.75" customHeight="1">
      <c r="I1085" s="8"/>
      <c r="J1085" s="8"/>
      <c r="K1085" s="8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</row>
    <row r="1086" ht="18.75" customHeight="1">
      <c r="I1086" s="8"/>
      <c r="J1086" s="8"/>
      <c r="K1086" s="8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</row>
    <row r="1087" ht="18.75" customHeight="1">
      <c r="I1087" s="8"/>
      <c r="J1087" s="8"/>
      <c r="K1087" s="8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</row>
    <row r="1088" ht="18.75" customHeight="1">
      <c r="I1088" s="8"/>
      <c r="J1088" s="8"/>
      <c r="K1088" s="8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</row>
    <row r="1089" ht="18.75" customHeight="1">
      <c r="I1089" s="8"/>
      <c r="J1089" s="8"/>
      <c r="K1089" s="8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</row>
    <row r="1090" ht="18.75" customHeight="1">
      <c r="I1090" s="8"/>
      <c r="J1090" s="8"/>
      <c r="K1090" s="8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</row>
    <row r="1091" ht="18.75" customHeight="1">
      <c r="I1091" s="8"/>
      <c r="J1091" s="8"/>
      <c r="K1091" s="8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</row>
    <row r="1092" ht="18.75" customHeight="1">
      <c r="I1092" s="8"/>
      <c r="J1092" s="8"/>
      <c r="K1092" s="8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</row>
    <row r="1093" ht="18.75" customHeight="1">
      <c r="I1093" s="8"/>
      <c r="J1093" s="8"/>
      <c r="K1093" s="8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</row>
    <row r="1094" ht="18.75" customHeight="1">
      <c r="I1094" s="8"/>
      <c r="J1094" s="8"/>
      <c r="K1094" s="8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</row>
    <row r="1095" ht="18.75" customHeight="1">
      <c r="I1095" s="8"/>
      <c r="J1095" s="8"/>
      <c r="K1095" s="8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</row>
    <row r="1096" ht="18.75" customHeight="1">
      <c r="I1096" s="8"/>
      <c r="J1096" s="8"/>
      <c r="K1096" s="8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</row>
    <row r="1097" ht="18.75" customHeight="1">
      <c r="I1097" s="8"/>
      <c r="J1097" s="8"/>
      <c r="K1097" s="8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</row>
    <row r="1098" ht="18.75" customHeight="1">
      <c r="I1098" s="8"/>
      <c r="J1098" s="8"/>
      <c r="K1098" s="8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</row>
    <row r="1099" ht="18.75" customHeight="1">
      <c r="I1099" s="8"/>
      <c r="J1099" s="8"/>
      <c r="K1099" s="8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</row>
    <row r="1100" ht="18.75" customHeight="1">
      <c r="I1100" s="8"/>
      <c r="J1100" s="8"/>
      <c r="K1100" s="8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</row>
    <row r="1101" ht="18.75" customHeight="1">
      <c r="I1101" s="8"/>
      <c r="J1101" s="8"/>
      <c r="K1101" s="8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</row>
    <row r="1102" ht="18.75" customHeight="1">
      <c r="I1102" s="8"/>
      <c r="J1102" s="8"/>
      <c r="K1102" s="8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</row>
    <row r="1103" ht="18.75" customHeight="1">
      <c r="I1103" s="8"/>
      <c r="J1103" s="8"/>
      <c r="K1103" s="8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</row>
    <row r="1104" ht="18.75" customHeight="1">
      <c r="I1104" s="8"/>
      <c r="J1104" s="8"/>
      <c r="K1104" s="8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</row>
    <row r="1105" ht="18.75" customHeight="1">
      <c r="I1105" s="8"/>
      <c r="J1105" s="8"/>
      <c r="K1105" s="8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</row>
    <row r="1106" ht="18.75" customHeight="1">
      <c r="I1106" s="8"/>
      <c r="J1106" s="8"/>
      <c r="K1106" s="8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</row>
    <row r="1107" ht="18.75" customHeight="1">
      <c r="I1107" s="8"/>
      <c r="J1107" s="8"/>
      <c r="K1107" s="8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</row>
    <row r="1108" ht="18.75" customHeight="1">
      <c r="I1108" s="8"/>
      <c r="J1108" s="8"/>
      <c r="K1108" s="8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</row>
    <row r="1109" ht="18.75" customHeight="1">
      <c r="I1109" s="8"/>
      <c r="J1109" s="8"/>
      <c r="K1109" s="8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</row>
    <row r="1110" ht="18.75" customHeight="1">
      <c r="I1110" s="8"/>
      <c r="J1110" s="8"/>
      <c r="K1110" s="8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</row>
    <row r="1111" ht="18.75" customHeight="1">
      <c r="I1111" s="8"/>
      <c r="J1111" s="8"/>
      <c r="K1111" s="8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</row>
    <row r="1112" ht="18.75" customHeight="1">
      <c r="I1112" s="8"/>
      <c r="J1112" s="8"/>
      <c r="K1112" s="8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</row>
    <row r="1113" ht="18.75" customHeight="1">
      <c r="I1113" s="8"/>
      <c r="J1113" s="8"/>
      <c r="K1113" s="8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</row>
    <row r="1114" ht="18.75" customHeight="1">
      <c r="I1114" s="8"/>
      <c r="J1114" s="8"/>
      <c r="K1114" s="8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</row>
    <row r="1115" ht="18.75" customHeight="1">
      <c r="I1115" s="8"/>
      <c r="J1115" s="8"/>
      <c r="K1115" s="8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</row>
    <row r="1116" ht="18.75" customHeight="1">
      <c r="I1116" s="8"/>
      <c r="J1116" s="8"/>
      <c r="K1116" s="8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</row>
    <row r="1117" ht="18.75" customHeight="1">
      <c r="I1117" s="8"/>
      <c r="J1117" s="8"/>
      <c r="K1117" s="8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</row>
    <row r="1118" ht="18.75" customHeight="1">
      <c r="I1118" s="8"/>
      <c r="J1118" s="8"/>
      <c r="K1118" s="8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</row>
    <row r="1119" ht="18.75" customHeight="1">
      <c r="I1119" s="8"/>
      <c r="J1119" s="8"/>
      <c r="K1119" s="8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</row>
    <row r="1120" ht="18.75" customHeight="1">
      <c r="I1120" s="8"/>
      <c r="J1120" s="8"/>
      <c r="K1120" s="8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</row>
    <row r="1121" ht="18.75" customHeight="1">
      <c r="I1121" s="8"/>
      <c r="J1121" s="8"/>
      <c r="K1121" s="8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</row>
    <row r="1122" ht="18.75" customHeight="1">
      <c r="I1122" s="8"/>
      <c r="J1122" s="8"/>
      <c r="K1122" s="8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</row>
    <row r="1123" ht="18.75" customHeight="1">
      <c r="I1123" s="8"/>
      <c r="J1123" s="8"/>
      <c r="K1123" s="8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</row>
    <row r="1124" ht="18.75" customHeight="1">
      <c r="I1124" s="8"/>
      <c r="J1124" s="8"/>
      <c r="K1124" s="8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</row>
    <row r="1125" ht="18.75" customHeight="1">
      <c r="I1125" s="8"/>
      <c r="J1125" s="8"/>
      <c r="K1125" s="8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</row>
    <row r="1126" ht="18.75" customHeight="1">
      <c r="I1126" s="8"/>
      <c r="J1126" s="8"/>
      <c r="K1126" s="8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</row>
    <row r="1127" ht="18.75" customHeight="1">
      <c r="I1127" s="8"/>
      <c r="J1127" s="8"/>
      <c r="K1127" s="8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</row>
    <row r="1128" ht="18.75" customHeight="1">
      <c r="I1128" s="8"/>
      <c r="J1128" s="8"/>
      <c r="K1128" s="8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</row>
    <row r="1129" ht="18.75" customHeight="1">
      <c r="I1129" s="8"/>
      <c r="J1129" s="8"/>
      <c r="K1129" s="8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</row>
    <row r="1130" ht="18.75" customHeight="1">
      <c r="I1130" s="8"/>
      <c r="J1130" s="8"/>
      <c r="K1130" s="8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</row>
    <row r="1131" ht="18.75" customHeight="1">
      <c r="I1131" s="8"/>
      <c r="J1131" s="8"/>
      <c r="K1131" s="8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</row>
    <row r="1132" ht="18.75" customHeight="1">
      <c r="I1132" s="8"/>
      <c r="J1132" s="8"/>
      <c r="K1132" s="8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</row>
    <row r="1133" ht="18.75" customHeight="1">
      <c r="I1133" s="8"/>
      <c r="J1133" s="8"/>
      <c r="K1133" s="8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</row>
    <row r="1134" ht="18.75" customHeight="1">
      <c r="I1134" s="8"/>
      <c r="J1134" s="8"/>
      <c r="K1134" s="8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</row>
    <row r="1135" ht="18.75" customHeight="1">
      <c r="I1135" s="8"/>
      <c r="J1135" s="8"/>
      <c r="K1135" s="8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</row>
    <row r="1136" ht="18.75" customHeight="1">
      <c r="I1136" s="8"/>
      <c r="J1136" s="8"/>
      <c r="K1136" s="8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</row>
    <row r="1137" ht="18.75" customHeight="1">
      <c r="I1137" s="8"/>
      <c r="J1137" s="8"/>
      <c r="K1137" s="8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</row>
    <row r="1138" ht="18.75" customHeight="1">
      <c r="I1138" s="8"/>
      <c r="J1138" s="8"/>
      <c r="K1138" s="8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</row>
    <row r="1139" ht="18.75" customHeight="1">
      <c r="I1139" s="8"/>
      <c r="J1139" s="8"/>
      <c r="K1139" s="8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</row>
    <row r="1140" ht="18.75" customHeight="1">
      <c r="I1140" s="8"/>
      <c r="J1140" s="8"/>
      <c r="K1140" s="8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</row>
    <row r="1141" ht="18.75" customHeight="1">
      <c r="I1141" s="8"/>
      <c r="J1141" s="8"/>
      <c r="K1141" s="8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</row>
    <row r="1142" ht="18.75" customHeight="1">
      <c r="I1142" s="8"/>
      <c r="J1142" s="8"/>
      <c r="K1142" s="8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</row>
    <row r="1143" ht="18.75" customHeight="1">
      <c r="I1143" s="8"/>
      <c r="J1143" s="8"/>
      <c r="K1143" s="8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</row>
    <row r="1144" ht="18.75" customHeight="1">
      <c r="I1144" s="8"/>
      <c r="J1144" s="8"/>
      <c r="K1144" s="8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</row>
    <row r="1145" ht="18.75" customHeight="1">
      <c r="I1145" s="8"/>
      <c r="J1145" s="8"/>
      <c r="K1145" s="8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</row>
    <row r="1146" ht="18.75" customHeight="1">
      <c r="I1146" s="8"/>
      <c r="J1146" s="8"/>
      <c r="K1146" s="8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</row>
    <row r="1147" ht="18.75" customHeight="1">
      <c r="I1147" s="8"/>
      <c r="J1147" s="8"/>
      <c r="K1147" s="8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</row>
    <row r="1148" ht="18.75" customHeight="1">
      <c r="I1148" s="8"/>
      <c r="J1148" s="8"/>
      <c r="K1148" s="8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</row>
    <row r="1149" ht="18.75" customHeight="1">
      <c r="I1149" s="8"/>
      <c r="J1149" s="8"/>
      <c r="K1149" s="8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</row>
    <row r="1150" ht="18.75" customHeight="1">
      <c r="I1150" s="8"/>
      <c r="J1150" s="8"/>
      <c r="K1150" s="8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</row>
    <row r="1151" ht="18.75" customHeight="1">
      <c r="I1151" s="8"/>
      <c r="J1151" s="8"/>
      <c r="K1151" s="8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</row>
    <row r="1152" ht="18.75" customHeight="1">
      <c r="I1152" s="8"/>
      <c r="J1152" s="8"/>
      <c r="K1152" s="8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</row>
    <row r="1153" ht="18.75" customHeight="1">
      <c r="I1153" s="8"/>
      <c r="J1153" s="8"/>
      <c r="K1153" s="8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</row>
    <row r="1154" ht="18.75" customHeight="1">
      <c r="I1154" s="8"/>
      <c r="J1154" s="8"/>
      <c r="K1154" s="8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</row>
    <row r="1155" ht="18.75" customHeight="1">
      <c r="I1155" s="8"/>
      <c r="J1155" s="8"/>
      <c r="K1155" s="8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</row>
    <row r="1156" ht="18.75" customHeight="1">
      <c r="I1156" s="8"/>
      <c r="J1156" s="8"/>
      <c r="K1156" s="8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</row>
    <row r="1157" ht="18.75" customHeight="1">
      <c r="I1157" s="8"/>
      <c r="J1157" s="8"/>
      <c r="K1157" s="8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</row>
    <row r="1158" ht="18.75" customHeight="1">
      <c r="I1158" s="8"/>
      <c r="J1158" s="8"/>
      <c r="K1158" s="8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</row>
    <row r="1159" ht="18.75" customHeight="1">
      <c r="I1159" s="8"/>
      <c r="J1159" s="8"/>
      <c r="K1159" s="8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</row>
    <row r="1160" ht="18.75" customHeight="1">
      <c r="I1160" s="8"/>
      <c r="J1160" s="8"/>
      <c r="K1160" s="8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</row>
    <row r="1161" ht="18.75" customHeight="1">
      <c r="I1161" s="8"/>
      <c r="J1161" s="8"/>
      <c r="K1161" s="8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</row>
    <row r="1162" ht="18.75" customHeight="1">
      <c r="I1162" s="8"/>
      <c r="J1162" s="8"/>
      <c r="K1162" s="8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</row>
    <row r="1163" ht="18.75" customHeight="1">
      <c r="I1163" s="8"/>
      <c r="J1163" s="8"/>
      <c r="K1163" s="8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</row>
    <row r="1164" ht="18.75" customHeight="1">
      <c r="I1164" s="8"/>
      <c r="J1164" s="8"/>
      <c r="K1164" s="8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</row>
    <row r="1165" ht="18.75" customHeight="1">
      <c r="I1165" s="8"/>
      <c r="J1165" s="8"/>
      <c r="K1165" s="8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</row>
    <row r="1166" ht="18.75" customHeight="1">
      <c r="I1166" s="8"/>
      <c r="J1166" s="8"/>
      <c r="K1166" s="8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</row>
    <row r="1167" ht="18.75" customHeight="1">
      <c r="I1167" s="8"/>
      <c r="J1167" s="8"/>
      <c r="K1167" s="8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</row>
    <row r="1168" ht="18.75" customHeight="1">
      <c r="I1168" s="8"/>
      <c r="J1168" s="8"/>
      <c r="K1168" s="8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</row>
    <row r="1169" ht="18.75" customHeight="1">
      <c r="I1169" s="8"/>
      <c r="J1169" s="8"/>
      <c r="K1169" s="8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</row>
    <row r="1170" ht="18.75" customHeight="1">
      <c r="I1170" s="8"/>
      <c r="J1170" s="8"/>
      <c r="K1170" s="8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</row>
    <row r="1171" ht="18.75" customHeight="1">
      <c r="I1171" s="8"/>
      <c r="J1171" s="8"/>
      <c r="K1171" s="8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</row>
    <row r="1172" ht="18.75" customHeight="1">
      <c r="I1172" s="8"/>
      <c r="J1172" s="8"/>
      <c r="K1172" s="8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</row>
    <row r="1173" ht="18.75" customHeight="1">
      <c r="I1173" s="8"/>
      <c r="J1173" s="8"/>
      <c r="K1173" s="8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</row>
    <row r="1174" ht="18.75" customHeight="1">
      <c r="I1174" s="8"/>
      <c r="J1174" s="8"/>
      <c r="K1174" s="8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</row>
    <row r="1175" ht="18.75" customHeight="1">
      <c r="I1175" s="8"/>
      <c r="J1175" s="8"/>
      <c r="K1175" s="8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</row>
    <row r="1176" ht="18.75" customHeight="1">
      <c r="I1176" s="8"/>
      <c r="J1176" s="8"/>
      <c r="K1176" s="8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</row>
    <row r="1177" ht="18.75" customHeight="1">
      <c r="I1177" s="8"/>
      <c r="J1177" s="8"/>
      <c r="K1177" s="8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</row>
    <row r="1178" ht="18.75" customHeight="1">
      <c r="I1178" s="8"/>
      <c r="J1178" s="8"/>
      <c r="K1178" s="8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</row>
    <row r="1179" ht="18.75" customHeight="1">
      <c r="I1179" s="8"/>
      <c r="J1179" s="8"/>
      <c r="K1179" s="8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</row>
    <row r="1180" ht="18.75" customHeight="1">
      <c r="I1180" s="8"/>
      <c r="J1180" s="8"/>
      <c r="K1180" s="8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</row>
    <row r="1181" ht="18.75" customHeight="1">
      <c r="I1181" s="8"/>
      <c r="J1181" s="8"/>
      <c r="K1181" s="8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</row>
    <row r="1182" ht="18.75" customHeight="1">
      <c r="I1182" s="8"/>
      <c r="J1182" s="8"/>
      <c r="K1182" s="8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</row>
    <row r="1183" ht="18.75" customHeight="1">
      <c r="I1183" s="8"/>
      <c r="J1183" s="8"/>
      <c r="K1183" s="8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</row>
    <row r="1184" ht="18.75" customHeight="1">
      <c r="I1184" s="8"/>
      <c r="J1184" s="8"/>
      <c r="K1184" s="8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</row>
    <row r="1185" ht="18.75" customHeight="1">
      <c r="I1185" s="8"/>
      <c r="J1185" s="8"/>
      <c r="K1185" s="8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</row>
    <row r="1186" ht="18.75" customHeight="1">
      <c r="I1186" s="8"/>
      <c r="J1186" s="8"/>
      <c r="K1186" s="8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</row>
    <row r="1187" ht="18.75" customHeight="1">
      <c r="I1187" s="8"/>
      <c r="J1187" s="8"/>
      <c r="K1187" s="8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</row>
    <row r="1188" ht="18.75" customHeight="1">
      <c r="I1188" s="8"/>
      <c r="J1188" s="8"/>
      <c r="K1188" s="8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</row>
    <row r="1189" ht="18.75" customHeight="1">
      <c r="I1189" s="8"/>
      <c r="J1189" s="8"/>
      <c r="K1189" s="8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</row>
    <row r="1190" ht="18.75" customHeight="1">
      <c r="I1190" s="8"/>
      <c r="J1190" s="8"/>
      <c r="K1190" s="8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</row>
    <row r="1191" ht="18.75" customHeight="1">
      <c r="I1191" s="8"/>
      <c r="J1191" s="8"/>
      <c r="K1191" s="8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</row>
    <row r="1192" ht="18.75" customHeight="1">
      <c r="I1192" s="8"/>
      <c r="J1192" s="8"/>
      <c r="K1192" s="8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</row>
    <row r="1193" ht="18.75" customHeight="1">
      <c r="I1193" s="8"/>
      <c r="J1193" s="8"/>
      <c r="K1193" s="8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</row>
    <row r="1194" ht="18.75" customHeight="1">
      <c r="I1194" s="8"/>
      <c r="J1194" s="8"/>
      <c r="K1194" s="8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</row>
    <row r="1195" ht="18.75" customHeight="1">
      <c r="I1195" s="8"/>
      <c r="J1195" s="8"/>
      <c r="K1195" s="8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</row>
    <row r="1196" ht="18.75" customHeight="1">
      <c r="I1196" s="8"/>
      <c r="J1196" s="8"/>
      <c r="K1196" s="8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</row>
    <row r="1197" ht="18.75" customHeight="1">
      <c r="I1197" s="8"/>
      <c r="J1197" s="8"/>
      <c r="K1197" s="8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</row>
    <row r="1198" ht="18.75" customHeight="1">
      <c r="I1198" s="8"/>
      <c r="J1198" s="8"/>
      <c r="K1198" s="8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</row>
    <row r="1199" ht="18.75" customHeight="1">
      <c r="I1199" s="8"/>
      <c r="J1199" s="8"/>
      <c r="K1199" s="8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</row>
    <row r="1200" ht="18.75" customHeight="1">
      <c r="I1200" s="8"/>
      <c r="J1200" s="8"/>
      <c r="K1200" s="8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</row>
    <row r="1201" ht="18.75" customHeight="1">
      <c r="I1201" s="8"/>
      <c r="J1201" s="8"/>
      <c r="K1201" s="8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</row>
    <row r="1202" ht="18.75" customHeight="1">
      <c r="I1202" s="8"/>
      <c r="J1202" s="8"/>
      <c r="K1202" s="8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</row>
    <row r="1203" ht="18.75" customHeight="1">
      <c r="I1203" s="8"/>
      <c r="J1203" s="8"/>
      <c r="K1203" s="8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</row>
    <row r="1204" ht="18.75" customHeight="1">
      <c r="I1204" s="8"/>
      <c r="J1204" s="8"/>
      <c r="K1204" s="8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</row>
    <row r="1205" ht="18.75" customHeight="1">
      <c r="I1205" s="8"/>
      <c r="J1205" s="8"/>
      <c r="K1205" s="8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</row>
    <row r="1206" ht="18.75" customHeight="1">
      <c r="I1206" s="8"/>
      <c r="J1206" s="8"/>
      <c r="K1206" s="8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</row>
    <row r="1207" ht="18.75" customHeight="1">
      <c r="I1207" s="8"/>
      <c r="J1207" s="8"/>
      <c r="K1207" s="8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</row>
    <row r="1208" ht="18.75" customHeight="1">
      <c r="I1208" s="8"/>
      <c r="J1208" s="8"/>
      <c r="K1208" s="8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</row>
    <row r="1209" ht="18.75" customHeight="1">
      <c r="I1209" s="8"/>
      <c r="J1209" s="8"/>
      <c r="K1209" s="8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</row>
    <row r="1210" ht="18.75" customHeight="1">
      <c r="I1210" s="8"/>
      <c r="J1210" s="8"/>
      <c r="K1210" s="8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</row>
    <row r="1211" ht="18.75" customHeight="1">
      <c r="I1211" s="8"/>
      <c r="J1211" s="8"/>
      <c r="K1211" s="8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</row>
    <row r="1212" ht="18.75" customHeight="1">
      <c r="I1212" s="8"/>
      <c r="J1212" s="8"/>
      <c r="K1212" s="8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</row>
    <row r="1213" ht="18.75" customHeight="1">
      <c r="I1213" s="8"/>
      <c r="J1213" s="8"/>
      <c r="K1213" s="8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</row>
    <row r="1214" ht="18.75" customHeight="1">
      <c r="I1214" s="8"/>
      <c r="J1214" s="8"/>
      <c r="K1214" s="8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</row>
    <row r="1215" ht="18.75" customHeight="1">
      <c r="I1215" s="8"/>
      <c r="J1215" s="8"/>
      <c r="K1215" s="8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</row>
    <row r="1216" ht="18.75" customHeight="1">
      <c r="I1216" s="8"/>
      <c r="J1216" s="8"/>
      <c r="K1216" s="8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</row>
    <row r="1217" ht="18.75" customHeight="1">
      <c r="I1217" s="8"/>
      <c r="J1217" s="8"/>
      <c r="K1217" s="8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</row>
    <row r="1218" ht="18.75" customHeight="1">
      <c r="I1218" s="8"/>
      <c r="J1218" s="8"/>
      <c r="K1218" s="8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</row>
    <row r="1219" ht="18.75" customHeight="1">
      <c r="I1219" s="8"/>
      <c r="J1219" s="8"/>
      <c r="K1219" s="8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</row>
    <row r="1220" ht="18.75" customHeight="1">
      <c r="I1220" s="8"/>
      <c r="J1220" s="8"/>
      <c r="K1220" s="8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</row>
    <row r="1221" ht="18.75" customHeight="1">
      <c r="I1221" s="8"/>
      <c r="J1221" s="8"/>
      <c r="K1221" s="8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</row>
    <row r="1222" ht="18.75" customHeight="1">
      <c r="I1222" s="8"/>
      <c r="J1222" s="8"/>
      <c r="K1222" s="8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</row>
    <row r="1223" ht="18.75" customHeight="1">
      <c r="I1223" s="8"/>
      <c r="J1223" s="8"/>
      <c r="K1223" s="8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</row>
    <row r="1224" ht="18.75" customHeight="1">
      <c r="I1224" s="8"/>
      <c r="J1224" s="8"/>
      <c r="K1224" s="8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</row>
    <row r="1225" ht="18.75" customHeight="1">
      <c r="I1225" s="8"/>
      <c r="J1225" s="8"/>
      <c r="K1225" s="8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</row>
    <row r="1226" ht="18.75" customHeight="1">
      <c r="I1226" s="8"/>
      <c r="J1226" s="8"/>
      <c r="K1226" s="8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</row>
    <row r="1227" ht="18.75" customHeight="1">
      <c r="I1227" s="8"/>
      <c r="J1227" s="8"/>
      <c r="K1227" s="8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</row>
    <row r="1228" ht="18.75" customHeight="1">
      <c r="I1228" s="8"/>
      <c r="J1228" s="8"/>
      <c r="K1228" s="8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</row>
    <row r="1229" ht="18.75" customHeight="1">
      <c r="I1229" s="8"/>
      <c r="J1229" s="8"/>
      <c r="K1229" s="8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</row>
    <row r="1230" ht="18.75" customHeight="1">
      <c r="I1230" s="8"/>
      <c r="J1230" s="8"/>
      <c r="K1230" s="8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</row>
    <row r="1231" ht="18.75" customHeight="1">
      <c r="I1231" s="8"/>
      <c r="J1231" s="8"/>
      <c r="K1231" s="8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</row>
    <row r="1232" ht="18.75" customHeight="1">
      <c r="I1232" s="8"/>
      <c r="J1232" s="8"/>
      <c r="K1232" s="8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</row>
    <row r="1233" ht="18.75" customHeight="1">
      <c r="I1233" s="8"/>
      <c r="J1233" s="8"/>
      <c r="K1233" s="8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</row>
    <row r="1234" ht="18.75" customHeight="1">
      <c r="I1234" s="8"/>
      <c r="J1234" s="8"/>
      <c r="K1234" s="8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</row>
    <row r="1235" ht="18.75" customHeight="1">
      <c r="I1235" s="8"/>
      <c r="J1235" s="8"/>
      <c r="K1235" s="8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</row>
    <row r="1236" ht="18.75" customHeight="1">
      <c r="I1236" s="8"/>
      <c r="J1236" s="8"/>
      <c r="K1236" s="8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</row>
    <row r="1237" ht="18.75" customHeight="1">
      <c r="I1237" s="8"/>
      <c r="J1237" s="8"/>
      <c r="K1237" s="8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</row>
    <row r="1238" ht="18.75" customHeight="1">
      <c r="I1238" s="8"/>
      <c r="J1238" s="8"/>
      <c r="K1238" s="8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</row>
    <row r="1239" ht="18.75" customHeight="1">
      <c r="I1239" s="8"/>
      <c r="J1239" s="8"/>
      <c r="K1239" s="8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</row>
    <row r="1240" ht="18.75" customHeight="1">
      <c r="I1240" s="8"/>
      <c r="J1240" s="8"/>
      <c r="K1240" s="8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</row>
    <row r="1241" ht="18.75" customHeight="1">
      <c r="I1241" s="8"/>
      <c r="J1241" s="8"/>
      <c r="K1241" s="8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</row>
    <row r="1242" ht="18.75" customHeight="1">
      <c r="I1242" s="8"/>
      <c r="J1242" s="8"/>
      <c r="K1242" s="8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</row>
    <row r="1243" ht="18.75" customHeight="1">
      <c r="I1243" s="8"/>
      <c r="J1243" s="8"/>
      <c r="K1243" s="8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</row>
    <row r="1244" ht="18.75" customHeight="1">
      <c r="I1244" s="8"/>
      <c r="J1244" s="8"/>
      <c r="K1244" s="8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</row>
    <row r="1245" ht="18.75" customHeight="1">
      <c r="I1245" s="8"/>
      <c r="J1245" s="8"/>
      <c r="K1245" s="8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</row>
    <row r="1246" ht="18.75" customHeight="1">
      <c r="I1246" s="8"/>
      <c r="J1246" s="8"/>
      <c r="K1246" s="8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</row>
    <row r="1247" ht="18.75" customHeight="1">
      <c r="I1247" s="8"/>
      <c r="J1247" s="8"/>
      <c r="K1247" s="8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</row>
    <row r="1248" ht="18.75" customHeight="1">
      <c r="I1248" s="8"/>
      <c r="J1248" s="8"/>
      <c r="K1248" s="8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</row>
    <row r="1249" ht="18.75" customHeight="1">
      <c r="I1249" s="8"/>
      <c r="J1249" s="8"/>
      <c r="K1249" s="8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</row>
    <row r="1250" ht="18.75" customHeight="1">
      <c r="I1250" s="8"/>
      <c r="J1250" s="8"/>
      <c r="K1250" s="8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</row>
    <row r="1251" ht="18.75" customHeight="1">
      <c r="I1251" s="8"/>
      <c r="J1251" s="8"/>
      <c r="K1251" s="8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</row>
    <row r="1252" ht="18.75" customHeight="1">
      <c r="I1252" s="8"/>
      <c r="J1252" s="8"/>
      <c r="K1252" s="8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</row>
    <row r="1253" ht="18.75" customHeight="1">
      <c r="I1253" s="8"/>
      <c r="J1253" s="8"/>
      <c r="K1253" s="8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</row>
    <row r="1254" ht="18.75" customHeight="1">
      <c r="I1254" s="8"/>
      <c r="J1254" s="8"/>
      <c r="K1254" s="8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</row>
    <row r="1255" ht="18.75" customHeight="1">
      <c r="I1255" s="8"/>
      <c r="J1255" s="8"/>
      <c r="K1255" s="8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</row>
    <row r="1256" ht="18.75" customHeight="1">
      <c r="I1256" s="8"/>
      <c r="J1256" s="8"/>
      <c r="K1256" s="8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</row>
    <row r="1257" ht="18.75" customHeight="1">
      <c r="I1257" s="8"/>
      <c r="J1257" s="8"/>
      <c r="K1257" s="8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</row>
    <row r="1258" ht="18.75" customHeight="1">
      <c r="I1258" s="8"/>
      <c r="J1258" s="8"/>
      <c r="K1258" s="8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</row>
    <row r="1259" ht="18.75" customHeight="1">
      <c r="I1259" s="8"/>
      <c r="J1259" s="8"/>
      <c r="K1259" s="8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</row>
    <row r="1260" ht="18.75" customHeight="1">
      <c r="I1260" s="8"/>
      <c r="J1260" s="8"/>
      <c r="K1260" s="8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</row>
    <row r="1261" ht="18.75" customHeight="1">
      <c r="I1261" s="8"/>
      <c r="J1261" s="8"/>
      <c r="K1261" s="8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</row>
    <row r="1262" ht="18.75" customHeight="1">
      <c r="I1262" s="8"/>
      <c r="J1262" s="8"/>
      <c r="K1262" s="8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</row>
    <row r="1263" ht="18.75" customHeight="1">
      <c r="I1263" s="8"/>
      <c r="J1263" s="8"/>
      <c r="K1263" s="8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</row>
    <row r="1264" ht="18.75" customHeight="1">
      <c r="I1264" s="8"/>
      <c r="J1264" s="8"/>
      <c r="K1264" s="8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</row>
    <row r="1265" ht="18.75" customHeight="1">
      <c r="I1265" s="8"/>
      <c r="J1265" s="8"/>
      <c r="K1265" s="8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</row>
    <row r="1266" ht="18.75" customHeight="1">
      <c r="I1266" s="8"/>
      <c r="J1266" s="8"/>
      <c r="K1266" s="8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</row>
    <row r="1267" ht="18.75" customHeight="1">
      <c r="I1267" s="8"/>
      <c r="J1267" s="8"/>
      <c r="K1267" s="8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</row>
    <row r="1268" ht="18.75" customHeight="1">
      <c r="I1268" s="8"/>
      <c r="J1268" s="8"/>
      <c r="K1268" s="8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</row>
    <row r="1269" ht="18.75" customHeight="1">
      <c r="I1269" s="8"/>
      <c r="J1269" s="8"/>
      <c r="K1269" s="8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</row>
    <row r="1270" ht="18.75" customHeight="1">
      <c r="I1270" s="8"/>
      <c r="J1270" s="8"/>
      <c r="K1270" s="8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</row>
    <row r="1271" ht="18.75" customHeight="1">
      <c r="I1271" s="8"/>
      <c r="J1271" s="8"/>
      <c r="K1271" s="8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</row>
    <row r="1272" ht="18.75" customHeight="1">
      <c r="I1272" s="8"/>
      <c r="J1272" s="8"/>
      <c r="K1272" s="8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</row>
    <row r="1273" ht="18.75" customHeight="1">
      <c r="I1273" s="8"/>
      <c r="J1273" s="8"/>
      <c r="K1273" s="8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</row>
    <row r="1274" ht="18.75" customHeight="1">
      <c r="I1274" s="8"/>
      <c r="J1274" s="8"/>
      <c r="K1274" s="8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</row>
    <row r="1275" ht="18.75" customHeight="1">
      <c r="I1275" s="8"/>
      <c r="J1275" s="8"/>
      <c r="K1275" s="8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</row>
    <row r="1276" ht="18.75" customHeight="1">
      <c r="I1276" s="8"/>
      <c r="J1276" s="8"/>
      <c r="K1276" s="8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</row>
    <row r="1277" ht="18.75" customHeight="1">
      <c r="I1277" s="8"/>
      <c r="J1277" s="8"/>
      <c r="K1277" s="8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</row>
    <row r="1278" ht="18.75" customHeight="1">
      <c r="I1278" s="8"/>
      <c r="J1278" s="8"/>
      <c r="K1278" s="8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</row>
    <row r="1279" ht="18.75" customHeight="1">
      <c r="I1279" s="8"/>
      <c r="J1279" s="8"/>
      <c r="K1279" s="8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</row>
    <row r="1280" ht="18.75" customHeight="1">
      <c r="I1280" s="8"/>
      <c r="J1280" s="8"/>
      <c r="K1280" s="8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</row>
    <row r="1281" ht="18.75" customHeight="1">
      <c r="I1281" s="8"/>
      <c r="J1281" s="8"/>
      <c r="K1281" s="8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</row>
    <row r="1282" ht="18.75" customHeight="1">
      <c r="I1282" s="8"/>
      <c r="J1282" s="8"/>
      <c r="K1282" s="8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</row>
    <row r="1283" ht="18.75" customHeight="1">
      <c r="I1283" s="8"/>
      <c r="J1283" s="8"/>
      <c r="K1283" s="8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</row>
    <row r="1284" ht="18.75" customHeight="1">
      <c r="I1284" s="8"/>
      <c r="J1284" s="8"/>
      <c r="K1284" s="8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</row>
    <row r="1285" ht="18.75" customHeight="1">
      <c r="I1285" s="8"/>
      <c r="J1285" s="8"/>
      <c r="K1285" s="8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</row>
    <row r="1286" ht="18.75" customHeight="1">
      <c r="I1286" s="8"/>
      <c r="J1286" s="8"/>
      <c r="K1286" s="8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</row>
    <row r="1287" ht="18.75" customHeight="1">
      <c r="I1287" s="8"/>
      <c r="J1287" s="8"/>
      <c r="K1287" s="8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</row>
    <row r="1288" ht="18.75" customHeight="1">
      <c r="I1288" s="8"/>
      <c r="J1288" s="8"/>
      <c r="K1288" s="8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</row>
    <row r="1289" ht="18.75" customHeight="1">
      <c r="I1289" s="8"/>
      <c r="J1289" s="8"/>
      <c r="K1289" s="8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</row>
    <row r="1290" ht="18.75" customHeight="1">
      <c r="I1290" s="8"/>
      <c r="J1290" s="8"/>
      <c r="K1290" s="8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</row>
    <row r="1291" ht="18.75" customHeight="1">
      <c r="I1291" s="8"/>
      <c r="J1291" s="8"/>
      <c r="K1291" s="8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</row>
    <row r="1292" ht="18.75" customHeight="1">
      <c r="I1292" s="8"/>
      <c r="J1292" s="8"/>
      <c r="K1292" s="8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</row>
    <row r="1293" ht="18.75" customHeight="1">
      <c r="I1293" s="8"/>
      <c r="J1293" s="8"/>
      <c r="K1293" s="8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</row>
    <row r="1294" ht="18.75" customHeight="1">
      <c r="I1294" s="8"/>
      <c r="J1294" s="8"/>
      <c r="K1294" s="8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</row>
    <row r="1295" ht="18.75" customHeight="1">
      <c r="I1295" s="8"/>
      <c r="J1295" s="8"/>
      <c r="K1295" s="8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</row>
    <row r="1296" ht="18.75" customHeight="1">
      <c r="I1296" s="8"/>
      <c r="J1296" s="8"/>
      <c r="K1296" s="8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</row>
    <row r="1297" ht="18.75" customHeight="1">
      <c r="I1297" s="8"/>
      <c r="J1297" s="8"/>
      <c r="K1297" s="8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</row>
    <row r="1298" ht="18.75" customHeight="1">
      <c r="I1298" s="8"/>
      <c r="J1298" s="8"/>
      <c r="K1298" s="8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</row>
    <row r="1299" ht="18.75" customHeight="1">
      <c r="I1299" s="8"/>
      <c r="J1299" s="8"/>
      <c r="K1299" s="8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</row>
    <row r="1300" ht="18.75" customHeight="1">
      <c r="I1300" s="8"/>
      <c r="J1300" s="8"/>
      <c r="K1300" s="8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</row>
    <row r="1301" ht="18.75" customHeight="1">
      <c r="I1301" s="8"/>
      <c r="J1301" s="8"/>
      <c r="K1301" s="8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</row>
    <row r="1302" ht="18.75" customHeight="1">
      <c r="I1302" s="8"/>
      <c r="J1302" s="8"/>
      <c r="K1302" s="8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</row>
    <row r="1303" ht="18.75" customHeight="1">
      <c r="I1303" s="8"/>
      <c r="J1303" s="8"/>
      <c r="K1303" s="8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</row>
    <row r="1304" ht="18.75" customHeight="1">
      <c r="I1304" s="8"/>
      <c r="J1304" s="8"/>
      <c r="K1304" s="8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</row>
    <row r="1305" ht="18.75" customHeight="1">
      <c r="I1305" s="8"/>
      <c r="J1305" s="8"/>
      <c r="K1305" s="8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</row>
    <row r="1306" ht="18.75" customHeight="1">
      <c r="I1306" s="8"/>
      <c r="J1306" s="8"/>
      <c r="K1306" s="8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</row>
    <row r="1307" ht="18.75" customHeight="1">
      <c r="I1307" s="8"/>
      <c r="J1307" s="8"/>
      <c r="K1307" s="8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</row>
    <row r="1308" ht="18.75" customHeight="1">
      <c r="I1308" s="8"/>
      <c r="J1308" s="8"/>
      <c r="K1308" s="8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</row>
    <row r="1309" ht="18.75" customHeight="1">
      <c r="I1309" s="8"/>
      <c r="J1309" s="8"/>
      <c r="K1309" s="8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</row>
    <row r="1310" ht="18.75" customHeight="1">
      <c r="I1310" s="8"/>
      <c r="J1310" s="8"/>
      <c r="K1310" s="8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</row>
    <row r="1311" ht="18.75" customHeight="1">
      <c r="I1311" s="8"/>
      <c r="J1311" s="8"/>
      <c r="K1311" s="8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</row>
    <row r="1312" ht="18.75" customHeight="1">
      <c r="I1312" s="8"/>
      <c r="J1312" s="8"/>
      <c r="K1312" s="8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</row>
    <row r="1313" ht="18.75" customHeight="1">
      <c r="I1313" s="8"/>
      <c r="J1313" s="8"/>
      <c r="K1313" s="8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</row>
    <row r="1314" ht="18.75" customHeight="1">
      <c r="I1314" s="8"/>
      <c r="J1314" s="8"/>
      <c r="K1314" s="8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</row>
    <row r="1315" ht="18.75" customHeight="1">
      <c r="I1315" s="8"/>
      <c r="J1315" s="8"/>
      <c r="K1315" s="8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</row>
    <row r="1316" ht="18.75" customHeight="1">
      <c r="I1316" s="8"/>
      <c r="J1316" s="8"/>
      <c r="K1316" s="8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</row>
    <row r="1317" ht="18.75" customHeight="1">
      <c r="I1317" s="8"/>
      <c r="J1317" s="8"/>
      <c r="K1317" s="8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</row>
    <row r="1318" ht="18.75" customHeight="1">
      <c r="I1318" s="8"/>
      <c r="J1318" s="8"/>
      <c r="K1318" s="8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</row>
    <row r="1319" ht="18.75" customHeight="1">
      <c r="I1319" s="8"/>
      <c r="J1319" s="8"/>
      <c r="K1319" s="8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</row>
    <row r="1320" ht="18.75" customHeight="1">
      <c r="I1320" s="8"/>
      <c r="J1320" s="8"/>
      <c r="K1320" s="8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</row>
    <row r="1321" ht="18.75" customHeight="1">
      <c r="I1321" s="8"/>
      <c r="J1321" s="8"/>
      <c r="K1321" s="8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</row>
    <row r="1322" ht="18.75" customHeight="1">
      <c r="I1322" s="8"/>
      <c r="J1322" s="8"/>
      <c r="K1322" s="8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</row>
    <row r="1323" ht="18.75" customHeight="1">
      <c r="I1323" s="8"/>
      <c r="J1323" s="8"/>
      <c r="K1323" s="8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</row>
    <row r="1324" ht="18.75" customHeight="1">
      <c r="I1324" s="8"/>
      <c r="J1324" s="8"/>
      <c r="K1324" s="8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</row>
    <row r="1325" ht="18.75" customHeight="1">
      <c r="I1325" s="8"/>
      <c r="J1325" s="8"/>
      <c r="K1325" s="8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</row>
    <row r="1326" ht="18.75" customHeight="1">
      <c r="I1326" s="8"/>
      <c r="J1326" s="8"/>
      <c r="K1326" s="8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</row>
    <row r="1327" ht="18.75" customHeight="1">
      <c r="I1327" s="8"/>
      <c r="J1327" s="8"/>
      <c r="K1327" s="8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</row>
    <row r="1328" ht="18.75" customHeight="1">
      <c r="I1328" s="8"/>
      <c r="J1328" s="8"/>
      <c r="K1328" s="8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</row>
    <row r="1329" ht="18.75" customHeight="1">
      <c r="I1329" s="8"/>
      <c r="J1329" s="8"/>
      <c r="K1329" s="8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</row>
    <row r="1330" ht="18.75" customHeight="1">
      <c r="I1330" s="8"/>
      <c r="J1330" s="8"/>
      <c r="K1330" s="8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</row>
    <row r="1331" ht="18.75" customHeight="1">
      <c r="I1331" s="8"/>
      <c r="J1331" s="8"/>
      <c r="K1331" s="8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</row>
    <row r="1332" ht="18.75" customHeight="1">
      <c r="I1332" s="8"/>
      <c r="J1332" s="8"/>
      <c r="K1332" s="8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</row>
    <row r="1333" ht="18.75" customHeight="1">
      <c r="I1333" s="8"/>
      <c r="J1333" s="8"/>
      <c r="K1333" s="8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</row>
    <row r="1334" ht="18.75" customHeight="1">
      <c r="I1334" s="8"/>
      <c r="J1334" s="8"/>
      <c r="K1334" s="8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</row>
    <row r="1335" ht="18.75" customHeight="1">
      <c r="I1335" s="8"/>
      <c r="J1335" s="8"/>
      <c r="K1335" s="8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</row>
    <row r="1336" ht="18.75" customHeight="1">
      <c r="I1336" s="8"/>
      <c r="J1336" s="8"/>
      <c r="K1336" s="8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</row>
    <row r="1337" ht="18.75" customHeight="1">
      <c r="I1337" s="8"/>
      <c r="J1337" s="8"/>
      <c r="K1337" s="8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</row>
    <row r="1338" ht="18.75" customHeight="1">
      <c r="I1338" s="8"/>
      <c r="J1338" s="8"/>
      <c r="K1338" s="8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</row>
    <row r="1339" ht="18.75" customHeight="1">
      <c r="I1339" s="8"/>
      <c r="J1339" s="8"/>
      <c r="K1339" s="8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</row>
    <row r="1340" ht="18.75" customHeight="1">
      <c r="I1340" s="8"/>
      <c r="J1340" s="8"/>
      <c r="K1340" s="8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</row>
    <row r="1341" ht="18.75" customHeight="1">
      <c r="I1341" s="8"/>
      <c r="J1341" s="8"/>
      <c r="K1341" s="8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</row>
    <row r="1342" ht="18.75" customHeight="1">
      <c r="I1342" s="8"/>
      <c r="J1342" s="8"/>
      <c r="K1342" s="8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</row>
    <row r="1343" ht="18.75" customHeight="1">
      <c r="I1343" s="8"/>
      <c r="J1343" s="8"/>
      <c r="K1343" s="8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</row>
    <row r="1344" ht="18.75" customHeight="1">
      <c r="I1344" s="8"/>
      <c r="J1344" s="8"/>
      <c r="K1344" s="8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</row>
    <row r="1345" ht="18.75" customHeight="1">
      <c r="I1345" s="8"/>
      <c r="J1345" s="8"/>
      <c r="K1345" s="8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</row>
    <row r="1346" ht="18.75" customHeight="1">
      <c r="I1346" s="8"/>
      <c r="J1346" s="8"/>
      <c r="K1346" s="8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</row>
    <row r="1347" ht="18.75" customHeight="1">
      <c r="I1347" s="8"/>
      <c r="J1347" s="8"/>
      <c r="K1347" s="8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</row>
    <row r="1348" ht="18.75" customHeight="1">
      <c r="I1348" s="8"/>
      <c r="J1348" s="8"/>
      <c r="K1348" s="8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</row>
    <row r="1349" ht="18.75" customHeight="1">
      <c r="I1349" s="8"/>
      <c r="J1349" s="8"/>
      <c r="K1349" s="8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</row>
    <row r="1350" ht="18.75" customHeight="1">
      <c r="I1350" s="8"/>
      <c r="J1350" s="8"/>
      <c r="K1350" s="8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</row>
    <row r="1351" ht="18.75" customHeight="1">
      <c r="I1351" s="8"/>
      <c r="J1351" s="8"/>
      <c r="K1351" s="8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</row>
    <row r="1352" ht="18.75" customHeight="1">
      <c r="I1352" s="8"/>
      <c r="J1352" s="8"/>
      <c r="K1352" s="8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</row>
    <row r="1353" ht="18.75" customHeight="1">
      <c r="I1353" s="8"/>
      <c r="J1353" s="8"/>
      <c r="K1353" s="8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</row>
    <row r="1354" ht="18.75" customHeight="1">
      <c r="I1354" s="8"/>
      <c r="J1354" s="8"/>
      <c r="K1354" s="8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</row>
    <row r="1355" ht="18.75" customHeight="1">
      <c r="I1355" s="8"/>
      <c r="J1355" s="8"/>
      <c r="K1355" s="8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</row>
    <row r="1356" ht="18.75" customHeight="1">
      <c r="I1356" s="8"/>
      <c r="J1356" s="8"/>
      <c r="K1356" s="8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</row>
    <row r="1357" ht="18.75" customHeight="1">
      <c r="I1357" s="8"/>
      <c r="J1357" s="8"/>
      <c r="K1357" s="8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</row>
    <row r="1358" ht="18.75" customHeight="1">
      <c r="I1358" s="8"/>
      <c r="J1358" s="8"/>
      <c r="K1358" s="8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</row>
    <row r="1359" ht="18.75" customHeight="1">
      <c r="I1359" s="8"/>
      <c r="J1359" s="8"/>
      <c r="K1359" s="8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</row>
    <row r="1360" ht="18.75" customHeight="1">
      <c r="I1360" s="8"/>
      <c r="J1360" s="8"/>
      <c r="K1360" s="8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</row>
    <row r="1361" ht="18.75" customHeight="1">
      <c r="I1361" s="8"/>
      <c r="J1361" s="8"/>
      <c r="K1361" s="8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</row>
    <row r="1362" ht="18.75" customHeight="1">
      <c r="I1362" s="8"/>
      <c r="J1362" s="8"/>
      <c r="K1362" s="8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</row>
    <row r="1363" ht="18.75" customHeight="1">
      <c r="I1363" s="8"/>
      <c r="J1363" s="8"/>
      <c r="K1363" s="8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</row>
    <row r="1364" ht="18.75" customHeight="1">
      <c r="I1364" s="8"/>
      <c r="J1364" s="8"/>
      <c r="K1364" s="8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</row>
    <row r="1365" ht="18.75" customHeight="1">
      <c r="I1365" s="8"/>
      <c r="J1365" s="8"/>
      <c r="K1365" s="8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</row>
    <row r="1366" ht="18.75" customHeight="1">
      <c r="I1366" s="8"/>
      <c r="J1366" s="8"/>
      <c r="K1366" s="8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</row>
    <row r="1367" ht="18.75" customHeight="1">
      <c r="I1367" s="8"/>
      <c r="J1367" s="8"/>
      <c r="K1367" s="8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</row>
    <row r="1368" ht="18.75" customHeight="1">
      <c r="I1368" s="8"/>
      <c r="J1368" s="8"/>
      <c r="K1368" s="8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</row>
    <row r="1369" ht="18.75" customHeight="1">
      <c r="I1369" s="8"/>
      <c r="J1369" s="8"/>
      <c r="K1369" s="8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</row>
    <row r="1370" ht="18.75" customHeight="1">
      <c r="I1370" s="8"/>
      <c r="J1370" s="8"/>
      <c r="K1370" s="8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</row>
    <row r="1371" ht="18.75" customHeight="1">
      <c r="I1371" s="8"/>
      <c r="J1371" s="8"/>
      <c r="K1371" s="8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</row>
    <row r="1372" ht="18.75" customHeight="1">
      <c r="I1372" s="8"/>
      <c r="J1372" s="8"/>
      <c r="K1372" s="8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</row>
    <row r="1373" ht="18.75" customHeight="1">
      <c r="I1373" s="8"/>
      <c r="J1373" s="8"/>
      <c r="K1373" s="8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</row>
    <row r="1374" ht="18.75" customHeight="1">
      <c r="I1374" s="8"/>
      <c r="J1374" s="8"/>
      <c r="K1374" s="8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</row>
    <row r="1375" ht="18.75" customHeight="1">
      <c r="I1375" s="8"/>
      <c r="J1375" s="8"/>
      <c r="K1375" s="8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</row>
    <row r="1376" ht="18.75" customHeight="1">
      <c r="I1376" s="8"/>
      <c r="J1376" s="8"/>
      <c r="K1376" s="8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</row>
    <row r="1377" ht="18.75" customHeight="1">
      <c r="I1377" s="8"/>
      <c r="J1377" s="8"/>
      <c r="K1377" s="8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</row>
    <row r="1378" ht="18.75" customHeight="1">
      <c r="I1378" s="8"/>
      <c r="J1378" s="8"/>
      <c r="K1378" s="8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</row>
    <row r="1379" ht="18.75" customHeight="1">
      <c r="I1379" s="8"/>
      <c r="J1379" s="8"/>
      <c r="K1379" s="8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</row>
    <row r="1380" ht="18.75" customHeight="1">
      <c r="I1380" s="8"/>
      <c r="J1380" s="8"/>
      <c r="K1380" s="8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</row>
    <row r="1381" ht="18.75" customHeight="1">
      <c r="I1381" s="8"/>
      <c r="J1381" s="8"/>
      <c r="K1381" s="8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</row>
    <row r="1382" ht="18.75" customHeight="1">
      <c r="I1382" s="8"/>
      <c r="J1382" s="8"/>
      <c r="K1382" s="8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</row>
    <row r="1383" ht="18.75" customHeight="1">
      <c r="I1383" s="8"/>
      <c r="J1383" s="8"/>
      <c r="K1383" s="8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</row>
    <row r="1384" ht="18.75" customHeight="1">
      <c r="I1384" s="8"/>
      <c r="J1384" s="8"/>
      <c r="K1384" s="8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</row>
    <row r="1385" ht="18.75" customHeight="1">
      <c r="I1385" s="8"/>
      <c r="J1385" s="8"/>
      <c r="K1385" s="8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</row>
    <row r="1386" ht="18.75" customHeight="1">
      <c r="I1386" s="8"/>
      <c r="J1386" s="8"/>
      <c r="K1386" s="8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</row>
    <row r="1387" ht="18.75" customHeight="1">
      <c r="I1387" s="8"/>
      <c r="J1387" s="8"/>
      <c r="K1387" s="8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</row>
    <row r="1388" ht="18.75" customHeight="1">
      <c r="I1388" s="8"/>
      <c r="J1388" s="8"/>
      <c r="K1388" s="8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</row>
    <row r="1389" ht="18.75" customHeight="1">
      <c r="I1389" s="8"/>
      <c r="J1389" s="8"/>
      <c r="K1389" s="8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</row>
    <row r="1390" ht="18.75" customHeight="1">
      <c r="I1390" s="8"/>
      <c r="J1390" s="8"/>
      <c r="K1390" s="8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</row>
    <row r="1391" ht="18.75" customHeight="1">
      <c r="I1391" s="8"/>
      <c r="J1391" s="8"/>
      <c r="K1391" s="8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</row>
    <row r="1392" ht="18.75" customHeight="1">
      <c r="I1392" s="8"/>
      <c r="J1392" s="8"/>
      <c r="K1392" s="8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</row>
    <row r="1393" ht="18.75" customHeight="1">
      <c r="I1393" s="8"/>
      <c r="J1393" s="8"/>
      <c r="K1393" s="8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</row>
    <row r="1394" ht="18.75" customHeight="1">
      <c r="I1394" s="8"/>
      <c r="J1394" s="8"/>
      <c r="K1394" s="8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</row>
    <row r="1395" ht="18.75" customHeight="1">
      <c r="I1395" s="8"/>
      <c r="J1395" s="8"/>
      <c r="K1395" s="8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</row>
    <row r="1396" ht="18.75" customHeight="1">
      <c r="I1396" s="8"/>
      <c r="J1396" s="8"/>
      <c r="K1396" s="8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</row>
    <row r="1397" ht="18.75" customHeight="1">
      <c r="I1397" s="8"/>
      <c r="J1397" s="8"/>
      <c r="K1397" s="8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</row>
    <row r="1398" ht="18.75" customHeight="1">
      <c r="I1398" s="8"/>
      <c r="J1398" s="8"/>
      <c r="K1398" s="8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</row>
    <row r="1399" ht="18.75" customHeight="1">
      <c r="I1399" s="8"/>
      <c r="J1399" s="8"/>
      <c r="K1399" s="8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</row>
    <row r="1400" ht="18.75" customHeight="1">
      <c r="I1400" s="8"/>
      <c r="J1400" s="8"/>
      <c r="K1400" s="8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</row>
    <row r="1401" ht="18.75" customHeight="1">
      <c r="I1401" s="8"/>
      <c r="J1401" s="8"/>
      <c r="K1401" s="8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</row>
    <row r="1402" ht="18.75" customHeight="1">
      <c r="I1402" s="8"/>
      <c r="J1402" s="8"/>
      <c r="K1402" s="8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</row>
    <row r="1403" ht="18.75" customHeight="1">
      <c r="I1403" s="8"/>
      <c r="J1403" s="8"/>
      <c r="K1403" s="8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</row>
    <row r="1404" ht="18.75" customHeight="1">
      <c r="I1404" s="8"/>
      <c r="J1404" s="8"/>
      <c r="K1404" s="8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</row>
    <row r="1405" ht="18.75" customHeight="1">
      <c r="I1405" s="8"/>
      <c r="J1405" s="8"/>
      <c r="K1405" s="8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</row>
    <row r="1406" ht="18.75" customHeight="1">
      <c r="I1406" s="8"/>
      <c r="J1406" s="8"/>
      <c r="K1406" s="8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</row>
    <row r="1407" ht="18.75" customHeight="1">
      <c r="I1407" s="8"/>
      <c r="J1407" s="8"/>
      <c r="K1407" s="8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</row>
    <row r="1408" ht="18.75" customHeight="1">
      <c r="I1408" s="8"/>
      <c r="J1408" s="8"/>
      <c r="K1408" s="8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</row>
    <row r="1409" ht="18.75" customHeight="1">
      <c r="I1409" s="8"/>
      <c r="J1409" s="8"/>
      <c r="K1409" s="8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</row>
    <row r="1410" ht="18.75" customHeight="1">
      <c r="I1410" s="8"/>
      <c r="J1410" s="8"/>
      <c r="K1410" s="8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</row>
    <row r="1411" ht="18.75" customHeight="1">
      <c r="I1411" s="8"/>
      <c r="J1411" s="8"/>
      <c r="K1411" s="8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</row>
    <row r="1412" ht="18.75" customHeight="1">
      <c r="I1412" s="8"/>
      <c r="J1412" s="8"/>
      <c r="K1412" s="8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</row>
    <row r="1413" ht="18.75" customHeight="1">
      <c r="I1413" s="8"/>
      <c r="J1413" s="8"/>
      <c r="K1413" s="8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</row>
    <row r="1414" ht="18.75" customHeight="1">
      <c r="I1414" s="8"/>
      <c r="J1414" s="8"/>
      <c r="K1414" s="8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</row>
    <row r="1415" ht="18.75" customHeight="1">
      <c r="I1415" s="8"/>
      <c r="J1415" s="8"/>
      <c r="K1415" s="8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</row>
    <row r="1416" ht="18.75" customHeight="1">
      <c r="I1416" s="8"/>
      <c r="J1416" s="8"/>
      <c r="K1416" s="8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</row>
    <row r="1417" ht="18.75" customHeight="1">
      <c r="I1417" s="8"/>
      <c r="J1417" s="8"/>
      <c r="K1417" s="8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</row>
    <row r="1418" ht="18.75" customHeight="1">
      <c r="I1418" s="8"/>
      <c r="J1418" s="8"/>
      <c r="K1418" s="8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</row>
    <row r="1419" ht="18.75" customHeight="1">
      <c r="I1419" s="8"/>
      <c r="J1419" s="8"/>
      <c r="K1419" s="8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</row>
    <row r="1420" ht="18.75" customHeight="1">
      <c r="I1420" s="8"/>
      <c r="J1420" s="8"/>
      <c r="K1420" s="8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</row>
    <row r="1421" ht="18.75" customHeight="1">
      <c r="I1421" s="8"/>
      <c r="J1421" s="8"/>
      <c r="K1421" s="8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</row>
    <row r="1422" ht="18.75" customHeight="1">
      <c r="I1422" s="8"/>
      <c r="J1422" s="8"/>
      <c r="K1422" s="8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</row>
    <row r="1423" ht="18.75" customHeight="1">
      <c r="I1423" s="8"/>
      <c r="J1423" s="8"/>
      <c r="K1423" s="8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</row>
    <row r="1424" ht="18.75" customHeight="1">
      <c r="I1424" s="8"/>
      <c r="J1424" s="8"/>
      <c r="K1424" s="8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</row>
    <row r="1425" ht="18.75" customHeight="1">
      <c r="I1425" s="8"/>
      <c r="J1425" s="8"/>
      <c r="K1425" s="8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</row>
    <row r="1426" ht="18.75" customHeight="1">
      <c r="I1426" s="8"/>
      <c r="J1426" s="8"/>
      <c r="K1426" s="8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</row>
    <row r="1427" ht="18.75" customHeight="1">
      <c r="I1427" s="8"/>
      <c r="J1427" s="8"/>
      <c r="K1427" s="8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</row>
    <row r="1428" ht="18.75" customHeight="1">
      <c r="I1428" s="8"/>
      <c r="J1428" s="8"/>
      <c r="K1428" s="8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</row>
    <row r="1429" ht="18.75" customHeight="1">
      <c r="I1429" s="8"/>
      <c r="J1429" s="8"/>
      <c r="K1429" s="8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</row>
    <row r="1430" ht="18.75" customHeight="1">
      <c r="I1430" s="8"/>
      <c r="J1430" s="8"/>
      <c r="K1430" s="8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</row>
    <row r="1431" ht="18.75" customHeight="1">
      <c r="I1431" s="8"/>
      <c r="J1431" s="8"/>
      <c r="K1431" s="8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</row>
    <row r="1432" ht="18.75" customHeight="1">
      <c r="I1432" s="8"/>
      <c r="J1432" s="8"/>
      <c r="K1432" s="8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</row>
    <row r="1433" ht="18.75" customHeight="1">
      <c r="I1433" s="8"/>
      <c r="J1433" s="8"/>
      <c r="K1433" s="8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</row>
    <row r="1434" ht="18.75" customHeight="1">
      <c r="I1434" s="8"/>
      <c r="J1434" s="8"/>
      <c r="K1434" s="8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</row>
    <row r="1435" ht="18.75" customHeight="1">
      <c r="I1435" s="8"/>
      <c r="J1435" s="8"/>
      <c r="K1435" s="8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</row>
    <row r="1436" ht="18.75" customHeight="1">
      <c r="I1436" s="8"/>
      <c r="J1436" s="8"/>
      <c r="K1436" s="8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</row>
    <row r="1437" ht="18.75" customHeight="1">
      <c r="I1437" s="8"/>
      <c r="J1437" s="8"/>
      <c r="K1437" s="8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</row>
    <row r="1438" ht="18.75" customHeight="1">
      <c r="I1438" s="8"/>
      <c r="J1438" s="8"/>
      <c r="K1438" s="8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</row>
    <row r="1439" ht="18.75" customHeight="1">
      <c r="I1439" s="8"/>
      <c r="J1439" s="8"/>
      <c r="K1439" s="8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</row>
    <row r="1440" ht="18.75" customHeight="1">
      <c r="I1440" s="8"/>
      <c r="J1440" s="8"/>
      <c r="K1440" s="8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</row>
    <row r="1441" ht="18.75" customHeight="1">
      <c r="I1441" s="8"/>
      <c r="J1441" s="8"/>
      <c r="K1441" s="8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</row>
    <row r="1442" ht="18.75" customHeight="1">
      <c r="I1442" s="8"/>
      <c r="J1442" s="8"/>
      <c r="K1442" s="8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</row>
    <row r="1443" ht="18.75" customHeight="1">
      <c r="I1443" s="8"/>
      <c r="J1443" s="8"/>
      <c r="K1443" s="8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</row>
    <row r="1444" ht="18.75" customHeight="1">
      <c r="I1444" s="8"/>
      <c r="J1444" s="8"/>
      <c r="K1444" s="8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</row>
    <row r="1445" ht="18.75" customHeight="1">
      <c r="I1445" s="8"/>
      <c r="J1445" s="8"/>
      <c r="K1445" s="8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</row>
    <row r="1446" ht="18.75" customHeight="1">
      <c r="I1446" s="8"/>
      <c r="J1446" s="8"/>
      <c r="K1446" s="8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</row>
    <row r="1447" ht="18.75" customHeight="1">
      <c r="I1447" s="8"/>
      <c r="J1447" s="8"/>
      <c r="K1447" s="8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</row>
    <row r="1448" ht="18.75" customHeight="1">
      <c r="I1448" s="8"/>
      <c r="J1448" s="8"/>
      <c r="K1448" s="8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</row>
    <row r="1449" ht="18.75" customHeight="1">
      <c r="I1449" s="8"/>
      <c r="J1449" s="8"/>
      <c r="K1449" s="8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</row>
    <row r="1450" ht="18.75" customHeight="1">
      <c r="I1450" s="8"/>
      <c r="J1450" s="8"/>
      <c r="K1450" s="8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</row>
    <row r="1451" ht="18.75" customHeight="1">
      <c r="I1451" s="8"/>
      <c r="J1451" s="8"/>
      <c r="K1451" s="8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</row>
    <row r="1452" ht="18.75" customHeight="1">
      <c r="I1452" s="8"/>
      <c r="J1452" s="8"/>
      <c r="K1452" s="8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</row>
    <row r="1453" ht="18.75" customHeight="1">
      <c r="I1453" s="8"/>
      <c r="J1453" s="8"/>
      <c r="K1453" s="8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</row>
    <row r="1454" ht="18.75" customHeight="1">
      <c r="I1454" s="8"/>
      <c r="J1454" s="8"/>
      <c r="K1454" s="8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</row>
    <row r="1455" ht="18.75" customHeight="1">
      <c r="I1455" s="8"/>
      <c r="J1455" s="8"/>
      <c r="K1455" s="8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</row>
    <row r="1456" ht="18.75" customHeight="1">
      <c r="I1456" s="8"/>
      <c r="J1456" s="8"/>
      <c r="K1456" s="8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</row>
    <row r="1457" ht="18.75" customHeight="1">
      <c r="I1457" s="8"/>
      <c r="J1457" s="8"/>
      <c r="K1457" s="8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</row>
    <row r="1458" ht="18.75" customHeight="1">
      <c r="I1458" s="8"/>
      <c r="J1458" s="8"/>
      <c r="K1458" s="8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</row>
    <row r="1459" ht="18.75" customHeight="1">
      <c r="I1459" s="8"/>
      <c r="J1459" s="8"/>
      <c r="K1459" s="8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</row>
    <row r="1460" ht="18.75" customHeight="1">
      <c r="I1460" s="8"/>
      <c r="J1460" s="8"/>
      <c r="K1460" s="8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</row>
    <row r="1461" ht="18.75" customHeight="1">
      <c r="I1461" s="8"/>
      <c r="J1461" s="8"/>
      <c r="K1461" s="8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</row>
    <row r="1462" ht="18.75" customHeight="1">
      <c r="I1462" s="8"/>
      <c r="J1462" s="8"/>
      <c r="K1462" s="8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</row>
    <row r="1463" ht="18.75" customHeight="1">
      <c r="I1463" s="8"/>
      <c r="J1463" s="8"/>
      <c r="K1463" s="8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</row>
    <row r="1464" ht="18.75" customHeight="1">
      <c r="I1464" s="8"/>
      <c r="J1464" s="8"/>
      <c r="K1464" s="8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</row>
    <row r="1465" ht="18.75" customHeight="1">
      <c r="I1465" s="8"/>
      <c r="J1465" s="8"/>
      <c r="K1465" s="8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</row>
    <row r="1466" ht="18.75" customHeight="1">
      <c r="I1466" s="8"/>
      <c r="J1466" s="8"/>
      <c r="K1466" s="8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</row>
    <row r="1467" ht="18.75" customHeight="1">
      <c r="I1467" s="8"/>
      <c r="J1467" s="8"/>
      <c r="K1467" s="8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</row>
    <row r="1468" ht="18.75" customHeight="1">
      <c r="I1468" s="8"/>
      <c r="J1468" s="8"/>
      <c r="K1468" s="8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</row>
    <row r="1469" ht="18.75" customHeight="1">
      <c r="I1469" s="8"/>
      <c r="J1469" s="8"/>
      <c r="K1469" s="8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</row>
    <row r="1470" ht="18.75" customHeight="1">
      <c r="I1470" s="8"/>
      <c r="J1470" s="8"/>
      <c r="K1470" s="8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</row>
    <row r="1471" ht="18.75" customHeight="1">
      <c r="I1471" s="8"/>
      <c r="J1471" s="8"/>
      <c r="K1471" s="8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</row>
    <row r="1472" ht="18.75" customHeight="1">
      <c r="I1472" s="8"/>
      <c r="J1472" s="8"/>
      <c r="K1472" s="8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</row>
    <row r="1473" ht="18.75" customHeight="1">
      <c r="I1473" s="8"/>
      <c r="J1473" s="8"/>
      <c r="K1473" s="8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</row>
    <row r="1474" ht="18.75" customHeight="1">
      <c r="I1474" s="8"/>
      <c r="J1474" s="8"/>
      <c r="K1474" s="8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</row>
    <row r="1475" ht="18.75" customHeight="1">
      <c r="I1475" s="8"/>
      <c r="J1475" s="8"/>
      <c r="K1475" s="8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</row>
    <row r="1476" ht="18.75" customHeight="1">
      <c r="I1476" s="8"/>
      <c r="J1476" s="8"/>
      <c r="K1476" s="8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</row>
    <row r="1477" ht="18.75" customHeight="1">
      <c r="I1477" s="8"/>
      <c r="J1477" s="8"/>
      <c r="K1477" s="8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</row>
    <row r="1478" ht="18.75" customHeight="1">
      <c r="I1478" s="8"/>
      <c r="J1478" s="8"/>
      <c r="K1478" s="8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</row>
    <row r="1479" ht="18.75" customHeight="1">
      <c r="I1479" s="8"/>
      <c r="J1479" s="8"/>
      <c r="K1479" s="8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</row>
    <row r="1480" ht="18.75" customHeight="1">
      <c r="I1480" s="8"/>
      <c r="J1480" s="8"/>
      <c r="K1480" s="8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</row>
    <row r="1481" ht="18.75" customHeight="1">
      <c r="I1481" s="8"/>
      <c r="J1481" s="8"/>
      <c r="K1481" s="8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</row>
    <row r="1482" ht="18.75" customHeight="1">
      <c r="I1482" s="8"/>
      <c r="J1482" s="8"/>
      <c r="K1482" s="8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</row>
    <row r="1483" ht="18.75" customHeight="1">
      <c r="I1483" s="8"/>
      <c r="J1483" s="8"/>
      <c r="K1483" s="8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</row>
    <row r="1484" ht="18.75" customHeight="1">
      <c r="I1484" s="8"/>
      <c r="J1484" s="8"/>
      <c r="K1484" s="8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</row>
    <row r="1485" ht="18.75" customHeight="1">
      <c r="I1485" s="8"/>
      <c r="J1485" s="8"/>
      <c r="K1485" s="8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</row>
    <row r="1486" ht="18.75" customHeight="1">
      <c r="I1486" s="8"/>
      <c r="J1486" s="8"/>
      <c r="K1486" s="8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</row>
    <row r="1487" ht="18.75" customHeight="1">
      <c r="I1487" s="8"/>
      <c r="J1487" s="8"/>
      <c r="K1487" s="8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</row>
    <row r="1488" ht="18.75" customHeight="1">
      <c r="I1488" s="8"/>
      <c r="J1488" s="8"/>
      <c r="K1488" s="8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</row>
    <row r="1489" ht="18.75" customHeight="1">
      <c r="I1489" s="8"/>
      <c r="J1489" s="8"/>
      <c r="K1489" s="8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</row>
    <row r="1490" ht="18.75" customHeight="1">
      <c r="I1490" s="8"/>
      <c r="J1490" s="8"/>
      <c r="K1490" s="8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</row>
    <row r="1491" ht="18.75" customHeight="1">
      <c r="I1491" s="8"/>
      <c r="J1491" s="8"/>
      <c r="K1491" s="8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</row>
    <row r="1492" ht="18.75" customHeight="1">
      <c r="I1492" s="8"/>
      <c r="J1492" s="8"/>
      <c r="K1492" s="8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</row>
    <row r="1493" ht="18.75" customHeight="1">
      <c r="I1493" s="8"/>
      <c r="J1493" s="8"/>
      <c r="K1493" s="8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</row>
    <row r="1494" ht="18.75" customHeight="1">
      <c r="I1494" s="8"/>
      <c r="J1494" s="8"/>
      <c r="K1494" s="8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</row>
    <row r="1495" ht="18.75" customHeight="1">
      <c r="I1495" s="8"/>
      <c r="J1495" s="8"/>
      <c r="K1495" s="8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</row>
    <row r="1496" ht="18.75" customHeight="1">
      <c r="I1496" s="8"/>
      <c r="J1496" s="8"/>
      <c r="K1496" s="8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</row>
    <row r="1497" ht="18.75" customHeight="1">
      <c r="I1497" s="8"/>
      <c r="J1497" s="8"/>
      <c r="K1497" s="8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</row>
    <row r="1498" ht="18.75" customHeight="1">
      <c r="I1498" s="8"/>
      <c r="J1498" s="8"/>
      <c r="K1498" s="8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</row>
    <row r="1499" ht="18.75" customHeight="1">
      <c r="I1499" s="8"/>
      <c r="J1499" s="8"/>
      <c r="K1499" s="8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</row>
    <row r="1500" ht="18.75" customHeight="1">
      <c r="I1500" s="8"/>
      <c r="J1500" s="8"/>
      <c r="K1500" s="8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</row>
    <row r="1501" ht="18.75" customHeight="1">
      <c r="I1501" s="8"/>
      <c r="J1501" s="8"/>
      <c r="K1501" s="8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</row>
    <row r="1502" ht="18.75" customHeight="1">
      <c r="I1502" s="8"/>
      <c r="J1502" s="8"/>
      <c r="K1502" s="8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</row>
    <row r="1503" ht="18.75" customHeight="1">
      <c r="I1503" s="8"/>
      <c r="J1503" s="8"/>
      <c r="K1503" s="8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</row>
    <row r="1504" ht="18.75" customHeight="1">
      <c r="I1504" s="8"/>
      <c r="J1504" s="8"/>
      <c r="K1504" s="8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</row>
    <row r="1505" ht="18.75" customHeight="1">
      <c r="I1505" s="8"/>
      <c r="J1505" s="8"/>
      <c r="K1505" s="8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</row>
    <row r="1506" ht="18.75" customHeight="1">
      <c r="I1506" s="8"/>
      <c r="J1506" s="8"/>
      <c r="K1506" s="8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</row>
    <row r="1507" ht="18.75" customHeight="1">
      <c r="I1507" s="8"/>
      <c r="J1507" s="8"/>
      <c r="K1507" s="8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</row>
    <row r="1508" ht="18.75" customHeight="1">
      <c r="I1508" s="8"/>
      <c r="J1508" s="8"/>
      <c r="K1508" s="8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</row>
    <row r="1509" ht="18.75" customHeight="1">
      <c r="I1509" s="8"/>
      <c r="J1509" s="8"/>
      <c r="K1509" s="8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</row>
    <row r="1510" ht="18.75" customHeight="1">
      <c r="I1510" s="8"/>
      <c r="J1510" s="8"/>
      <c r="K1510" s="8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</row>
    <row r="1511" ht="18.75" customHeight="1">
      <c r="I1511" s="8"/>
      <c r="J1511" s="8"/>
      <c r="K1511" s="8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</row>
    <row r="1512" ht="18.75" customHeight="1">
      <c r="I1512" s="8"/>
      <c r="J1512" s="8"/>
      <c r="K1512" s="8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</row>
    <row r="1513" ht="18.75" customHeight="1">
      <c r="I1513" s="8"/>
      <c r="J1513" s="8"/>
      <c r="K1513" s="8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</row>
    <row r="1514" ht="18.75" customHeight="1">
      <c r="I1514" s="8"/>
      <c r="J1514" s="8"/>
      <c r="K1514" s="8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</row>
    <row r="1515" ht="18.75" customHeight="1">
      <c r="I1515" s="8"/>
      <c r="J1515" s="8"/>
      <c r="K1515" s="8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</row>
    <row r="1516" ht="18.75" customHeight="1">
      <c r="I1516" s="8"/>
      <c r="J1516" s="8"/>
      <c r="K1516" s="8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</row>
    <row r="1517" ht="18.75" customHeight="1">
      <c r="I1517" s="8"/>
      <c r="J1517" s="8"/>
      <c r="K1517" s="8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</row>
    <row r="1518" ht="18.75" customHeight="1">
      <c r="I1518" s="8"/>
      <c r="J1518" s="8"/>
      <c r="K1518" s="8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</row>
    <row r="1519" ht="18.75" customHeight="1">
      <c r="I1519" s="8"/>
      <c r="J1519" s="8"/>
      <c r="K1519" s="8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</row>
    <row r="1520" ht="18.75" customHeight="1">
      <c r="I1520" s="8"/>
      <c r="J1520" s="8"/>
      <c r="K1520" s="8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</row>
    <row r="1521" ht="18.75" customHeight="1">
      <c r="I1521" s="8"/>
      <c r="J1521" s="8"/>
      <c r="K1521" s="8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</row>
    <row r="1522" ht="18.75" customHeight="1">
      <c r="I1522" s="8"/>
      <c r="J1522" s="8"/>
      <c r="K1522" s="8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</row>
    <row r="1523" ht="18.75" customHeight="1">
      <c r="I1523" s="8"/>
      <c r="J1523" s="8"/>
      <c r="K1523" s="8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</row>
    <row r="1524" ht="18.75" customHeight="1">
      <c r="I1524" s="8"/>
      <c r="J1524" s="8"/>
      <c r="K1524" s="8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</row>
    <row r="1525" ht="18.75" customHeight="1">
      <c r="I1525" s="8"/>
      <c r="J1525" s="8"/>
      <c r="K1525" s="8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</row>
    <row r="1526" ht="18.75" customHeight="1">
      <c r="I1526" s="8"/>
      <c r="J1526" s="8"/>
      <c r="K1526" s="8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</row>
    <row r="1527" ht="18.75" customHeight="1">
      <c r="I1527" s="8"/>
      <c r="J1527" s="8"/>
      <c r="K1527" s="8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</row>
    <row r="1528" ht="18.75" customHeight="1">
      <c r="I1528" s="8"/>
      <c r="J1528" s="8"/>
      <c r="K1528" s="8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</row>
    <row r="1529" ht="18.75" customHeight="1">
      <c r="I1529" s="8"/>
      <c r="J1529" s="8"/>
      <c r="K1529" s="8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</row>
    <row r="1530" ht="18.75" customHeight="1">
      <c r="I1530" s="8"/>
      <c r="J1530" s="8"/>
      <c r="K1530" s="8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</row>
    <row r="1531" ht="18.75" customHeight="1">
      <c r="I1531" s="8"/>
      <c r="J1531" s="8"/>
      <c r="K1531" s="8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</row>
    <row r="1532" ht="18.75" customHeight="1">
      <c r="I1532" s="8"/>
      <c r="J1532" s="8"/>
      <c r="K1532" s="8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</row>
    <row r="1533" ht="18.75" customHeight="1">
      <c r="I1533" s="8"/>
      <c r="J1533" s="8"/>
      <c r="K1533" s="8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</row>
    <row r="1534" ht="18.75" customHeight="1">
      <c r="I1534" s="8"/>
      <c r="J1534" s="8"/>
      <c r="K1534" s="8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</row>
    <row r="1535" ht="18.75" customHeight="1">
      <c r="I1535" s="8"/>
      <c r="J1535" s="8"/>
      <c r="K1535" s="8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</row>
    <row r="1536" ht="18.75" customHeight="1">
      <c r="I1536" s="8"/>
      <c r="J1536" s="8"/>
      <c r="K1536" s="8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</row>
    <row r="1537" ht="18.75" customHeight="1">
      <c r="I1537" s="8"/>
      <c r="J1537" s="8"/>
      <c r="K1537" s="8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</row>
    <row r="1538" ht="18.75" customHeight="1">
      <c r="I1538" s="8"/>
      <c r="J1538" s="8"/>
      <c r="K1538" s="8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</row>
    <row r="1539" ht="18.75" customHeight="1">
      <c r="I1539" s="8"/>
      <c r="J1539" s="8"/>
      <c r="K1539" s="8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</row>
    <row r="1540" ht="18.75" customHeight="1">
      <c r="I1540" s="8"/>
      <c r="J1540" s="8"/>
      <c r="K1540" s="8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</row>
    <row r="1541" ht="18.75" customHeight="1">
      <c r="I1541" s="8"/>
      <c r="J1541" s="8"/>
      <c r="K1541" s="8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</row>
    <row r="1542" ht="18.75" customHeight="1">
      <c r="I1542" s="8"/>
      <c r="J1542" s="8"/>
      <c r="K1542" s="8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</row>
    <row r="1543" ht="18.75" customHeight="1">
      <c r="I1543" s="8"/>
      <c r="J1543" s="8"/>
      <c r="K1543" s="8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</row>
    <row r="1544" ht="18.75" customHeight="1">
      <c r="I1544" s="8"/>
      <c r="J1544" s="8"/>
      <c r="K1544" s="8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</row>
    <row r="1545" ht="18.75" customHeight="1">
      <c r="I1545" s="8"/>
      <c r="J1545" s="8"/>
      <c r="K1545" s="8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</row>
    <row r="1546" ht="18.75" customHeight="1">
      <c r="I1546" s="8"/>
      <c r="J1546" s="8"/>
      <c r="K1546" s="8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</row>
    <row r="1547" ht="18.75" customHeight="1">
      <c r="I1547" s="8"/>
      <c r="J1547" s="8"/>
      <c r="K1547" s="8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</row>
    <row r="1548" ht="18.75" customHeight="1">
      <c r="I1548" s="8"/>
      <c r="J1548" s="8"/>
      <c r="K1548" s="8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</row>
    <row r="1549" ht="18.75" customHeight="1">
      <c r="I1549" s="8"/>
      <c r="J1549" s="8"/>
      <c r="K1549" s="8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</row>
    <row r="1550" ht="18.75" customHeight="1">
      <c r="I1550" s="8"/>
      <c r="J1550" s="8"/>
      <c r="K1550" s="8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</row>
    <row r="1551" ht="18.75" customHeight="1">
      <c r="I1551" s="8"/>
      <c r="J1551" s="8"/>
      <c r="K1551" s="8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</row>
    <row r="1552" ht="18.75" customHeight="1">
      <c r="I1552" s="8"/>
      <c r="J1552" s="8"/>
      <c r="K1552" s="8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</row>
    <row r="1553" ht="18.75" customHeight="1">
      <c r="I1553" s="8"/>
      <c r="J1553" s="8"/>
      <c r="K1553" s="8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</row>
    <row r="1554" ht="18.75" customHeight="1">
      <c r="I1554" s="8"/>
      <c r="J1554" s="8"/>
      <c r="K1554" s="8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</row>
    <row r="1555" ht="18.75" customHeight="1">
      <c r="I1555" s="8"/>
      <c r="J1555" s="8"/>
      <c r="K1555" s="8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</row>
    <row r="1556" ht="18.75" customHeight="1">
      <c r="I1556" s="8"/>
      <c r="J1556" s="8"/>
      <c r="K1556" s="8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</row>
    <row r="1557" ht="18.75" customHeight="1">
      <c r="I1557" s="8"/>
      <c r="J1557" s="8"/>
      <c r="K1557" s="8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</row>
    <row r="1558" ht="18.75" customHeight="1">
      <c r="I1558" s="8"/>
      <c r="J1558" s="8"/>
      <c r="K1558" s="8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</row>
    <row r="1559" ht="18.75" customHeight="1">
      <c r="I1559" s="8"/>
      <c r="J1559" s="8"/>
      <c r="K1559" s="8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</row>
    <row r="1560" ht="18.75" customHeight="1">
      <c r="I1560" s="8"/>
      <c r="J1560" s="8"/>
      <c r="K1560" s="8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</row>
    <row r="1561" ht="18.75" customHeight="1">
      <c r="I1561" s="8"/>
      <c r="J1561" s="8"/>
      <c r="K1561" s="8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</row>
    <row r="1562" ht="18.75" customHeight="1">
      <c r="I1562" s="8"/>
      <c r="J1562" s="8"/>
      <c r="K1562" s="8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</row>
    <row r="1563" ht="18.75" customHeight="1">
      <c r="I1563" s="8"/>
      <c r="J1563" s="8"/>
      <c r="K1563" s="8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</row>
    <row r="1564" ht="18.75" customHeight="1">
      <c r="I1564" s="8"/>
      <c r="J1564" s="8"/>
      <c r="K1564" s="8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</row>
    <row r="1565" ht="18.75" customHeight="1">
      <c r="I1565" s="8"/>
      <c r="J1565" s="8"/>
      <c r="K1565" s="8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</row>
    <row r="1566" ht="18.75" customHeight="1">
      <c r="I1566" s="8"/>
      <c r="J1566" s="8"/>
      <c r="K1566" s="8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</row>
    <row r="1567" ht="18.75" customHeight="1">
      <c r="I1567" s="8"/>
      <c r="J1567" s="8"/>
      <c r="K1567" s="8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</row>
    <row r="1568" ht="18.75" customHeight="1">
      <c r="I1568" s="8"/>
      <c r="J1568" s="8"/>
      <c r="K1568" s="8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</row>
    <row r="1569" ht="18.75" customHeight="1">
      <c r="I1569" s="8"/>
      <c r="J1569" s="8"/>
      <c r="K1569" s="8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</row>
    <row r="1570" ht="18.75" customHeight="1">
      <c r="I1570" s="8"/>
      <c r="J1570" s="8"/>
      <c r="K1570" s="8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</row>
    <row r="1571" ht="18.75" customHeight="1">
      <c r="I1571" s="8"/>
      <c r="J1571" s="8"/>
      <c r="K1571" s="8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</row>
    <row r="1572" ht="18.75" customHeight="1">
      <c r="I1572" s="8"/>
      <c r="J1572" s="8"/>
      <c r="K1572" s="8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</row>
    <row r="1573" ht="18.75" customHeight="1">
      <c r="I1573" s="8"/>
      <c r="J1573" s="8"/>
      <c r="K1573" s="8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</row>
    <row r="1574" ht="18.75" customHeight="1">
      <c r="I1574" s="8"/>
      <c r="J1574" s="8"/>
      <c r="K1574" s="8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</row>
    <row r="1575" ht="18.75" customHeight="1">
      <c r="I1575" s="8"/>
      <c r="J1575" s="8"/>
      <c r="K1575" s="8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</row>
    <row r="1576" ht="18.75" customHeight="1">
      <c r="I1576" s="8"/>
      <c r="J1576" s="8"/>
      <c r="K1576" s="8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</row>
    <row r="1577" ht="18.75" customHeight="1">
      <c r="I1577" s="8"/>
      <c r="J1577" s="8"/>
      <c r="K1577" s="8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</row>
    <row r="1578" ht="18.75" customHeight="1">
      <c r="I1578" s="8"/>
      <c r="J1578" s="8"/>
      <c r="K1578" s="8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</row>
    <row r="1579" ht="18.75" customHeight="1">
      <c r="I1579" s="8"/>
      <c r="J1579" s="8"/>
      <c r="K1579" s="8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</row>
    <row r="1580" ht="18.75" customHeight="1">
      <c r="I1580" s="8"/>
      <c r="J1580" s="8"/>
      <c r="K1580" s="8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</row>
    <row r="1581" ht="18.75" customHeight="1">
      <c r="I1581" s="8"/>
      <c r="J1581" s="8"/>
      <c r="K1581" s="8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</row>
    <row r="1582" ht="18.75" customHeight="1">
      <c r="I1582" s="8"/>
      <c r="J1582" s="8"/>
      <c r="K1582" s="8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</row>
    <row r="1583" ht="18.75" customHeight="1">
      <c r="I1583" s="8"/>
      <c r="J1583" s="8"/>
      <c r="K1583" s="8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</row>
    <row r="1584" ht="18.75" customHeight="1">
      <c r="I1584" s="8"/>
      <c r="J1584" s="8"/>
      <c r="K1584" s="8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</row>
    <row r="1585" ht="18.75" customHeight="1">
      <c r="I1585" s="8"/>
      <c r="J1585" s="8"/>
      <c r="K1585" s="8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</row>
    <row r="1586" ht="18.75" customHeight="1">
      <c r="I1586" s="8"/>
      <c r="J1586" s="8"/>
      <c r="K1586" s="8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</row>
    <row r="1587" ht="18.75" customHeight="1">
      <c r="I1587" s="8"/>
      <c r="J1587" s="8"/>
      <c r="K1587" s="8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</row>
    <row r="1588" ht="18.75" customHeight="1">
      <c r="I1588" s="8"/>
      <c r="J1588" s="8"/>
      <c r="K1588" s="8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</row>
    <row r="1589" ht="18.75" customHeight="1">
      <c r="I1589" s="8"/>
      <c r="J1589" s="8"/>
      <c r="K1589" s="8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</row>
    <row r="1590" ht="18.75" customHeight="1">
      <c r="I1590" s="8"/>
      <c r="J1590" s="8"/>
      <c r="K1590" s="8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</row>
    <row r="1591" ht="18.75" customHeight="1">
      <c r="I1591" s="8"/>
      <c r="J1591" s="8"/>
      <c r="K1591" s="8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</row>
    <row r="1592" ht="18.75" customHeight="1">
      <c r="I1592" s="8"/>
      <c r="J1592" s="8"/>
      <c r="K1592" s="8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</row>
    <row r="1593" ht="18.75" customHeight="1">
      <c r="I1593" s="8"/>
      <c r="J1593" s="8"/>
      <c r="K1593" s="8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</row>
    <row r="1594" ht="18.75" customHeight="1">
      <c r="I1594" s="8"/>
      <c r="J1594" s="8"/>
      <c r="K1594" s="8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</row>
    <row r="1595" ht="18.75" customHeight="1">
      <c r="I1595" s="8"/>
      <c r="J1595" s="8"/>
      <c r="K1595" s="8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</row>
    <row r="1596" ht="18.75" customHeight="1">
      <c r="I1596" s="8"/>
      <c r="J1596" s="8"/>
      <c r="K1596" s="8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</row>
    <row r="1597" ht="18.75" customHeight="1">
      <c r="I1597" s="8"/>
      <c r="J1597" s="8"/>
      <c r="K1597" s="8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</row>
    <row r="1598" ht="18.75" customHeight="1">
      <c r="I1598" s="8"/>
      <c r="J1598" s="8"/>
      <c r="K1598" s="8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</row>
    <row r="1599" ht="18.75" customHeight="1">
      <c r="I1599" s="8"/>
      <c r="J1599" s="8"/>
      <c r="K1599" s="8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</row>
    <row r="1600" ht="18.75" customHeight="1">
      <c r="I1600" s="8"/>
      <c r="J1600" s="8"/>
      <c r="K1600" s="8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</row>
    <row r="1601" ht="18.75" customHeight="1">
      <c r="I1601" s="8"/>
      <c r="J1601" s="8"/>
      <c r="K1601" s="8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</row>
    <row r="1602" ht="18.75" customHeight="1">
      <c r="I1602" s="8"/>
      <c r="J1602" s="8"/>
      <c r="K1602" s="8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</row>
    <row r="1603" ht="18.75" customHeight="1">
      <c r="I1603" s="8"/>
      <c r="J1603" s="8"/>
      <c r="K1603" s="8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</row>
    <row r="1604" ht="18.75" customHeight="1">
      <c r="I1604" s="8"/>
      <c r="J1604" s="8"/>
      <c r="K1604" s="8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</row>
    <row r="1605" ht="18.75" customHeight="1">
      <c r="I1605" s="8"/>
      <c r="J1605" s="8"/>
      <c r="K1605" s="8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</row>
    <row r="1606" ht="18.75" customHeight="1">
      <c r="I1606" s="8"/>
      <c r="J1606" s="8"/>
      <c r="K1606" s="8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</row>
    <row r="1607" ht="18.75" customHeight="1">
      <c r="I1607" s="8"/>
      <c r="J1607" s="8"/>
      <c r="K1607" s="8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</row>
    <row r="1608" ht="18.75" customHeight="1">
      <c r="I1608" s="8"/>
      <c r="J1608" s="8"/>
      <c r="K1608" s="8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</row>
    <row r="1609" ht="18.75" customHeight="1">
      <c r="I1609" s="8"/>
      <c r="J1609" s="8"/>
      <c r="K1609" s="8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</row>
    <row r="1610" ht="18.75" customHeight="1">
      <c r="I1610" s="8"/>
      <c r="J1610" s="8"/>
      <c r="K1610" s="8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</row>
    <row r="1611" ht="18.75" customHeight="1">
      <c r="I1611" s="8"/>
      <c r="J1611" s="8"/>
      <c r="K1611" s="8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</row>
    <row r="1612" ht="18.75" customHeight="1">
      <c r="I1612" s="8"/>
      <c r="J1612" s="8"/>
      <c r="K1612" s="8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</row>
    <row r="1613" ht="18.75" customHeight="1">
      <c r="I1613" s="8"/>
      <c r="J1613" s="8"/>
      <c r="K1613" s="8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</row>
    <row r="1614" ht="18.75" customHeight="1">
      <c r="I1614" s="8"/>
      <c r="J1614" s="8"/>
      <c r="K1614" s="8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</row>
    <row r="1615" ht="18.75" customHeight="1">
      <c r="I1615" s="8"/>
      <c r="J1615" s="8"/>
      <c r="K1615" s="8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</row>
    <row r="1616" ht="18.75" customHeight="1">
      <c r="I1616" s="8"/>
      <c r="J1616" s="8"/>
      <c r="K1616" s="8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</row>
    <row r="1617" ht="18.75" customHeight="1">
      <c r="I1617" s="8"/>
      <c r="J1617" s="8"/>
      <c r="K1617" s="8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</row>
    <row r="1618" ht="18.75" customHeight="1">
      <c r="I1618" s="8"/>
      <c r="J1618" s="8"/>
      <c r="K1618" s="8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</row>
    <row r="1619" ht="18.75" customHeight="1">
      <c r="I1619" s="8"/>
      <c r="J1619" s="8"/>
      <c r="K1619" s="8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</row>
    <row r="1620" ht="18.75" customHeight="1">
      <c r="I1620" s="8"/>
      <c r="J1620" s="8"/>
      <c r="K1620" s="8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</row>
    <row r="1621" ht="18.75" customHeight="1">
      <c r="I1621" s="8"/>
      <c r="J1621" s="8"/>
      <c r="K1621" s="8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</row>
    <row r="1622" ht="18.75" customHeight="1">
      <c r="I1622" s="8"/>
      <c r="J1622" s="8"/>
      <c r="K1622" s="8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</row>
    <row r="1623" ht="18.75" customHeight="1">
      <c r="I1623" s="8"/>
      <c r="J1623" s="8"/>
      <c r="K1623" s="8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</row>
    <row r="1624" ht="18.75" customHeight="1">
      <c r="I1624" s="8"/>
      <c r="J1624" s="8"/>
      <c r="K1624" s="8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</row>
    <row r="1625" ht="18.75" customHeight="1">
      <c r="I1625" s="8"/>
      <c r="J1625" s="8"/>
      <c r="K1625" s="8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</row>
    <row r="1626" ht="18.75" customHeight="1">
      <c r="I1626" s="8"/>
      <c r="J1626" s="8"/>
      <c r="K1626" s="8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</row>
    <row r="1627" ht="18.75" customHeight="1">
      <c r="I1627" s="8"/>
      <c r="J1627" s="8"/>
      <c r="K1627" s="8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</row>
    <row r="1628" ht="18.75" customHeight="1">
      <c r="I1628" s="8"/>
      <c r="J1628" s="8"/>
      <c r="K1628" s="8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</row>
    <row r="1629" ht="18.75" customHeight="1">
      <c r="I1629" s="8"/>
      <c r="J1629" s="8"/>
      <c r="K1629" s="8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</row>
    <row r="1630" ht="18.75" customHeight="1">
      <c r="I1630" s="8"/>
      <c r="J1630" s="8"/>
      <c r="K1630" s="8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</row>
    <row r="1631" ht="18.75" customHeight="1">
      <c r="I1631" s="8"/>
      <c r="J1631" s="8"/>
      <c r="K1631" s="8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</row>
    <row r="1632" ht="18.75" customHeight="1">
      <c r="I1632" s="8"/>
      <c r="J1632" s="8"/>
      <c r="K1632" s="8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</row>
    <row r="1633" ht="18.75" customHeight="1">
      <c r="I1633" s="8"/>
      <c r="J1633" s="8"/>
      <c r="K1633" s="8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</row>
    <row r="1634" ht="18.75" customHeight="1">
      <c r="I1634" s="8"/>
      <c r="J1634" s="8"/>
      <c r="K1634" s="8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</row>
    <row r="1635" ht="18.75" customHeight="1">
      <c r="I1635" s="8"/>
      <c r="J1635" s="8"/>
      <c r="K1635" s="8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</row>
    <row r="1636" ht="18.75" customHeight="1">
      <c r="I1636" s="8"/>
      <c r="J1636" s="8"/>
      <c r="K1636" s="8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</row>
    <row r="1637" ht="18.75" customHeight="1">
      <c r="I1637" s="8"/>
      <c r="J1637" s="8"/>
      <c r="K1637" s="8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</row>
    <row r="1638" ht="18.75" customHeight="1">
      <c r="I1638" s="8"/>
      <c r="J1638" s="8"/>
      <c r="K1638" s="8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</row>
    <row r="1639" ht="18.75" customHeight="1">
      <c r="I1639" s="8"/>
      <c r="J1639" s="8"/>
      <c r="K1639" s="8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</row>
    <row r="1640" ht="18.75" customHeight="1">
      <c r="I1640" s="8"/>
      <c r="J1640" s="8"/>
      <c r="K1640" s="8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</row>
    <row r="1641" ht="18.75" customHeight="1">
      <c r="I1641" s="8"/>
      <c r="J1641" s="8"/>
      <c r="K1641" s="8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</row>
    <row r="1642" ht="18.75" customHeight="1">
      <c r="I1642" s="8"/>
      <c r="J1642" s="8"/>
      <c r="K1642" s="8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</row>
    <row r="1643" ht="18.75" customHeight="1">
      <c r="I1643" s="8"/>
      <c r="J1643" s="8"/>
      <c r="K1643" s="8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</row>
    <row r="1644" ht="18.75" customHeight="1">
      <c r="I1644" s="8"/>
      <c r="J1644" s="8"/>
      <c r="K1644" s="8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</row>
    <row r="1645" ht="18.75" customHeight="1">
      <c r="I1645" s="8"/>
      <c r="J1645" s="8"/>
      <c r="K1645" s="8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</row>
    <row r="1646" ht="18.75" customHeight="1">
      <c r="I1646" s="8"/>
      <c r="J1646" s="8"/>
      <c r="K1646" s="8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</row>
    <row r="1647" ht="18.75" customHeight="1">
      <c r="I1647" s="8"/>
      <c r="J1647" s="8"/>
      <c r="K1647" s="8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</row>
    <row r="1648" ht="18.75" customHeight="1">
      <c r="I1648" s="8"/>
      <c r="J1648" s="8"/>
      <c r="K1648" s="8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</row>
    <row r="1649" ht="18.75" customHeight="1">
      <c r="I1649" s="8"/>
      <c r="J1649" s="8"/>
      <c r="K1649" s="8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</row>
    <row r="1650" ht="18.75" customHeight="1">
      <c r="I1650" s="8"/>
      <c r="J1650" s="8"/>
      <c r="K1650" s="8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</row>
    <row r="1651" ht="18.75" customHeight="1">
      <c r="I1651" s="8"/>
      <c r="J1651" s="8"/>
      <c r="K1651" s="8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</row>
    <row r="1652" ht="18.75" customHeight="1">
      <c r="I1652" s="8"/>
      <c r="J1652" s="8"/>
      <c r="K1652" s="8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</row>
    <row r="1653" ht="18.75" customHeight="1">
      <c r="I1653" s="8"/>
      <c r="J1653" s="8"/>
      <c r="K1653" s="8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</row>
    <row r="1654" ht="18.75" customHeight="1">
      <c r="I1654" s="8"/>
      <c r="J1654" s="8"/>
      <c r="K1654" s="8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</row>
    <row r="1655" ht="18.75" customHeight="1">
      <c r="I1655" s="8"/>
      <c r="J1655" s="8"/>
      <c r="K1655" s="8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</row>
    <row r="1656" ht="18.75" customHeight="1">
      <c r="I1656" s="8"/>
      <c r="J1656" s="8"/>
      <c r="K1656" s="8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</row>
    <row r="1657" ht="18.75" customHeight="1">
      <c r="I1657" s="8"/>
      <c r="J1657" s="8"/>
      <c r="K1657" s="8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</row>
    <row r="1658" ht="18.75" customHeight="1">
      <c r="I1658" s="8"/>
      <c r="J1658" s="8"/>
      <c r="K1658" s="8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</row>
    <row r="1659" ht="18.75" customHeight="1">
      <c r="I1659" s="8"/>
      <c r="J1659" s="8"/>
      <c r="K1659" s="8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</row>
    <row r="1660" ht="18.75" customHeight="1">
      <c r="I1660" s="8"/>
      <c r="J1660" s="8"/>
      <c r="K1660" s="8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</row>
    <row r="1661" ht="18.75" customHeight="1">
      <c r="I1661" s="8"/>
      <c r="J1661" s="8"/>
      <c r="K1661" s="8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</row>
    <row r="1662" ht="18.75" customHeight="1">
      <c r="I1662" s="8"/>
      <c r="J1662" s="8"/>
      <c r="K1662" s="8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</row>
    <row r="1663" ht="18.75" customHeight="1">
      <c r="I1663" s="8"/>
      <c r="J1663" s="8"/>
      <c r="K1663" s="8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</row>
    <row r="1664" ht="18.75" customHeight="1">
      <c r="I1664" s="8"/>
      <c r="J1664" s="8"/>
      <c r="K1664" s="8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</row>
    <row r="1665" ht="18.75" customHeight="1">
      <c r="I1665" s="8"/>
      <c r="J1665" s="8"/>
      <c r="K1665" s="8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</row>
    <row r="1666" ht="18.75" customHeight="1">
      <c r="I1666" s="8"/>
      <c r="J1666" s="8"/>
      <c r="K1666" s="8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</row>
    <row r="1667" ht="18.75" customHeight="1">
      <c r="I1667" s="8"/>
      <c r="J1667" s="8"/>
      <c r="K1667" s="8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</row>
    <row r="1668" ht="18.75" customHeight="1">
      <c r="I1668" s="8"/>
      <c r="J1668" s="8"/>
      <c r="K1668" s="8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</row>
    <row r="1669" ht="18.75" customHeight="1">
      <c r="I1669" s="8"/>
      <c r="J1669" s="8"/>
      <c r="K1669" s="8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</row>
    <row r="1670" ht="18.75" customHeight="1">
      <c r="I1670" s="8"/>
      <c r="J1670" s="8"/>
      <c r="K1670" s="8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</row>
    <row r="1671" ht="18.75" customHeight="1">
      <c r="I1671" s="8"/>
      <c r="J1671" s="8"/>
      <c r="K1671" s="8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</row>
    <row r="1672" ht="18.75" customHeight="1">
      <c r="I1672" s="8"/>
      <c r="J1672" s="8"/>
      <c r="K1672" s="8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</row>
    <row r="1673" ht="18.75" customHeight="1">
      <c r="I1673" s="8"/>
      <c r="J1673" s="8"/>
      <c r="K1673" s="8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</row>
    <row r="1674" ht="18.75" customHeight="1">
      <c r="I1674" s="8"/>
      <c r="J1674" s="8"/>
      <c r="K1674" s="8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</row>
    <row r="1675" ht="18.75" customHeight="1">
      <c r="I1675" s="8"/>
      <c r="J1675" s="8"/>
      <c r="K1675" s="8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</row>
    <row r="1676" ht="18.75" customHeight="1">
      <c r="I1676" s="8"/>
      <c r="J1676" s="8"/>
      <c r="K1676" s="8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</row>
    <row r="1677" ht="18.75" customHeight="1">
      <c r="I1677" s="8"/>
      <c r="J1677" s="8"/>
      <c r="K1677" s="8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</row>
    <row r="1678" ht="18.75" customHeight="1">
      <c r="I1678" s="8"/>
      <c r="J1678" s="8"/>
      <c r="K1678" s="8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</row>
    <row r="1679" ht="18.75" customHeight="1">
      <c r="I1679" s="8"/>
      <c r="J1679" s="8"/>
      <c r="K1679" s="8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</row>
    <row r="1680" ht="18.75" customHeight="1">
      <c r="I1680" s="8"/>
      <c r="J1680" s="8"/>
      <c r="K1680" s="8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</row>
    <row r="1681" ht="18.75" customHeight="1">
      <c r="I1681" s="8"/>
      <c r="J1681" s="8"/>
      <c r="K1681" s="8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</row>
    <row r="1682" ht="18.75" customHeight="1">
      <c r="I1682" s="8"/>
      <c r="J1682" s="8"/>
      <c r="K1682" s="8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</row>
    <row r="1683" ht="18.75" customHeight="1">
      <c r="I1683" s="8"/>
      <c r="J1683" s="8"/>
      <c r="K1683" s="8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</row>
    <row r="1684" ht="18.75" customHeight="1">
      <c r="I1684" s="8"/>
      <c r="J1684" s="8"/>
      <c r="K1684" s="8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</row>
    <row r="1685" ht="18.75" customHeight="1">
      <c r="I1685" s="8"/>
      <c r="J1685" s="8"/>
      <c r="K1685" s="8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</row>
    <row r="1686" ht="18.75" customHeight="1">
      <c r="I1686" s="8"/>
      <c r="J1686" s="8"/>
      <c r="K1686" s="8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</row>
    <row r="1687" ht="18.75" customHeight="1">
      <c r="I1687" s="8"/>
      <c r="J1687" s="8"/>
      <c r="K1687" s="8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</row>
    <row r="1688" ht="18.75" customHeight="1">
      <c r="I1688" s="8"/>
      <c r="J1688" s="8"/>
      <c r="K1688" s="8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</row>
    <row r="1689" ht="18.75" customHeight="1">
      <c r="I1689" s="8"/>
      <c r="J1689" s="8"/>
      <c r="K1689" s="8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</row>
    <row r="1690" ht="18.75" customHeight="1">
      <c r="I1690" s="8"/>
      <c r="J1690" s="8"/>
      <c r="K1690" s="8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</row>
    <row r="1691" ht="18.75" customHeight="1">
      <c r="I1691" s="8"/>
      <c r="J1691" s="8"/>
      <c r="K1691" s="8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</row>
    <row r="1692" ht="18.75" customHeight="1">
      <c r="I1692" s="8"/>
      <c r="J1692" s="8"/>
      <c r="K1692" s="8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</row>
    <row r="1693" ht="18.75" customHeight="1">
      <c r="I1693" s="8"/>
      <c r="J1693" s="8"/>
      <c r="K1693" s="8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</row>
    <row r="1694" ht="18.75" customHeight="1">
      <c r="I1694" s="8"/>
      <c r="J1694" s="8"/>
      <c r="K1694" s="8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</row>
    <row r="1695" ht="18.75" customHeight="1">
      <c r="I1695" s="8"/>
      <c r="J1695" s="8"/>
      <c r="K1695" s="8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</row>
    <row r="1696" ht="18.75" customHeight="1">
      <c r="I1696" s="8"/>
      <c r="J1696" s="8"/>
      <c r="K1696" s="8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</row>
    <row r="1697" ht="18.75" customHeight="1">
      <c r="I1697" s="8"/>
      <c r="J1697" s="8"/>
      <c r="K1697" s="8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</row>
    <row r="1698" ht="18.75" customHeight="1">
      <c r="I1698" s="8"/>
      <c r="J1698" s="8"/>
      <c r="K1698" s="8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</row>
    <row r="1699" ht="18.75" customHeight="1">
      <c r="I1699" s="8"/>
      <c r="J1699" s="8"/>
      <c r="K1699" s="8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</row>
    <row r="1700" ht="18.75" customHeight="1">
      <c r="I1700" s="8"/>
      <c r="J1700" s="8"/>
      <c r="K1700" s="8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</row>
    <row r="1701" ht="18.75" customHeight="1">
      <c r="I1701" s="8"/>
      <c r="J1701" s="8"/>
      <c r="K1701" s="8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</row>
    <row r="1702" ht="18.75" customHeight="1">
      <c r="I1702" s="8"/>
      <c r="J1702" s="8"/>
      <c r="K1702" s="8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</row>
    <row r="1703" ht="18.75" customHeight="1">
      <c r="I1703" s="8"/>
      <c r="J1703" s="8"/>
      <c r="K1703" s="8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</row>
    <row r="1704" ht="18.75" customHeight="1">
      <c r="I1704" s="8"/>
      <c r="J1704" s="8"/>
      <c r="K1704" s="8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</row>
    <row r="1705" ht="18.75" customHeight="1">
      <c r="I1705" s="8"/>
      <c r="J1705" s="8"/>
      <c r="K1705" s="8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</row>
    <row r="1706" ht="18.75" customHeight="1">
      <c r="I1706" s="8"/>
      <c r="J1706" s="8"/>
      <c r="K1706" s="8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</row>
    <row r="1707" ht="18.75" customHeight="1">
      <c r="I1707" s="8"/>
      <c r="J1707" s="8"/>
      <c r="K1707" s="8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</row>
    <row r="1708" ht="18.75" customHeight="1">
      <c r="I1708" s="8"/>
      <c r="J1708" s="8"/>
      <c r="K1708" s="8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</row>
    <row r="1709" ht="18.75" customHeight="1">
      <c r="I1709" s="8"/>
      <c r="J1709" s="8"/>
      <c r="K1709" s="8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</row>
    <row r="1710" ht="18.75" customHeight="1">
      <c r="I1710" s="8"/>
      <c r="J1710" s="8"/>
      <c r="K1710" s="8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</row>
    <row r="1711" ht="18.75" customHeight="1">
      <c r="I1711" s="8"/>
      <c r="J1711" s="8"/>
      <c r="K1711" s="8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</row>
    <row r="1712" ht="18.75" customHeight="1">
      <c r="I1712" s="8"/>
      <c r="J1712" s="8"/>
      <c r="K1712" s="8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</row>
    <row r="1713" ht="18.75" customHeight="1">
      <c r="I1713" s="8"/>
      <c r="J1713" s="8"/>
      <c r="K1713" s="8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</row>
    <row r="1714" ht="18.75" customHeight="1">
      <c r="I1714" s="8"/>
      <c r="J1714" s="8"/>
      <c r="K1714" s="8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</row>
    <row r="1715" ht="18.75" customHeight="1">
      <c r="I1715" s="8"/>
      <c r="J1715" s="8"/>
      <c r="K1715" s="8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</row>
    <row r="1716" ht="18.75" customHeight="1">
      <c r="I1716" s="8"/>
      <c r="J1716" s="8"/>
      <c r="K1716" s="8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</row>
    <row r="1717" ht="18.75" customHeight="1">
      <c r="I1717" s="8"/>
      <c r="J1717" s="8"/>
      <c r="K1717" s="8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</row>
    <row r="1718" ht="18.75" customHeight="1">
      <c r="I1718" s="8"/>
      <c r="J1718" s="8"/>
      <c r="K1718" s="8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</row>
    <row r="1719" ht="18.75" customHeight="1">
      <c r="I1719" s="8"/>
      <c r="J1719" s="8"/>
      <c r="K1719" s="8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</row>
    <row r="1720" ht="18.75" customHeight="1">
      <c r="I1720" s="8"/>
      <c r="J1720" s="8"/>
      <c r="K1720" s="8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</row>
    <row r="1721" ht="18.75" customHeight="1">
      <c r="I1721" s="8"/>
      <c r="J1721" s="8"/>
      <c r="K1721" s="8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</row>
    <row r="1722" ht="18.75" customHeight="1">
      <c r="I1722" s="8"/>
      <c r="J1722" s="8"/>
      <c r="K1722" s="8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</row>
    <row r="1723" ht="18.75" customHeight="1">
      <c r="I1723" s="8"/>
      <c r="J1723" s="8"/>
      <c r="K1723" s="8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</row>
    <row r="1724" ht="18.75" customHeight="1">
      <c r="I1724" s="8"/>
      <c r="J1724" s="8"/>
      <c r="K1724" s="8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</row>
    <row r="1725" ht="18.75" customHeight="1">
      <c r="I1725" s="8"/>
      <c r="J1725" s="8"/>
      <c r="K1725" s="8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</row>
    <row r="1726" ht="18.75" customHeight="1">
      <c r="I1726" s="8"/>
      <c r="J1726" s="8"/>
      <c r="K1726" s="8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</row>
    <row r="1727" ht="18.75" customHeight="1">
      <c r="I1727" s="8"/>
      <c r="J1727" s="8"/>
      <c r="K1727" s="8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</row>
    <row r="1728" ht="18.75" customHeight="1">
      <c r="I1728" s="8"/>
      <c r="J1728" s="8"/>
      <c r="K1728" s="8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</row>
    <row r="1729" ht="18.75" customHeight="1">
      <c r="I1729" s="8"/>
      <c r="J1729" s="8"/>
      <c r="K1729" s="8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</row>
    <row r="1730" ht="18.75" customHeight="1">
      <c r="I1730" s="8"/>
      <c r="J1730" s="8"/>
      <c r="K1730" s="8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</row>
    <row r="1731" ht="18.75" customHeight="1">
      <c r="I1731" s="8"/>
      <c r="J1731" s="8"/>
      <c r="K1731" s="8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</row>
    <row r="1732" ht="18.75" customHeight="1">
      <c r="I1732" s="8"/>
      <c r="J1732" s="8"/>
      <c r="K1732" s="8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</row>
    <row r="1733" ht="18.75" customHeight="1">
      <c r="I1733" s="8"/>
      <c r="J1733" s="8"/>
      <c r="K1733" s="8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</row>
    <row r="1734" ht="18.75" customHeight="1">
      <c r="I1734" s="8"/>
      <c r="J1734" s="8"/>
      <c r="K1734" s="8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</row>
    <row r="1735" ht="18.75" customHeight="1">
      <c r="I1735" s="8"/>
      <c r="J1735" s="8"/>
      <c r="K1735" s="8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</row>
    <row r="1736" ht="18.75" customHeight="1">
      <c r="I1736" s="8"/>
      <c r="J1736" s="8"/>
      <c r="K1736" s="8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</row>
    <row r="1737" ht="18.75" customHeight="1">
      <c r="I1737" s="8"/>
      <c r="J1737" s="8"/>
      <c r="K1737" s="8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</row>
    <row r="1738" ht="18.75" customHeight="1">
      <c r="I1738" s="8"/>
      <c r="J1738" s="8"/>
      <c r="K1738" s="8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</row>
    <row r="1739" ht="18.75" customHeight="1">
      <c r="I1739" s="8"/>
      <c r="J1739" s="8"/>
      <c r="K1739" s="8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</row>
    <row r="1740" ht="18.75" customHeight="1">
      <c r="I1740" s="8"/>
      <c r="J1740" s="8"/>
      <c r="K1740" s="8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</row>
    <row r="1741" ht="18.75" customHeight="1">
      <c r="I1741" s="8"/>
      <c r="J1741" s="8"/>
      <c r="K1741" s="8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</row>
    <row r="1742" ht="18.75" customHeight="1">
      <c r="I1742" s="8"/>
      <c r="J1742" s="8"/>
      <c r="K1742" s="8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</row>
    <row r="1743" ht="18.75" customHeight="1">
      <c r="I1743" s="8"/>
      <c r="J1743" s="8"/>
      <c r="K1743" s="8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</row>
    <row r="1744" ht="18.75" customHeight="1">
      <c r="I1744" s="8"/>
      <c r="J1744" s="8"/>
      <c r="K1744" s="8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</row>
    <row r="1745" ht="18.75" customHeight="1">
      <c r="I1745" s="8"/>
      <c r="J1745" s="8"/>
      <c r="K1745" s="8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</row>
    <row r="1746" ht="18.75" customHeight="1">
      <c r="I1746" s="8"/>
      <c r="J1746" s="8"/>
      <c r="K1746" s="8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</row>
    <row r="1747" ht="18.75" customHeight="1">
      <c r="I1747" s="8"/>
      <c r="J1747" s="8"/>
      <c r="K1747" s="8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</row>
    <row r="1748" ht="18.75" customHeight="1">
      <c r="I1748" s="8"/>
      <c r="J1748" s="8"/>
      <c r="K1748" s="8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</row>
    <row r="1749" ht="18.75" customHeight="1">
      <c r="I1749" s="8"/>
      <c r="J1749" s="8"/>
      <c r="K1749" s="8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</row>
    <row r="1750" ht="18.75" customHeight="1">
      <c r="I1750" s="8"/>
      <c r="J1750" s="8"/>
      <c r="K1750" s="8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</row>
    <row r="1751" ht="18.75" customHeight="1">
      <c r="I1751" s="8"/>
      <c r="J1751" s="8"/>
      <c r="K1751" s="8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</row>
    <row r="1752" ht="18.75" customHeight="1">
      <c r="I1752" s="8"/>
      <c r="J1752" s="8"/>
      <c r="K1752" s="8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</row>
    <row r="1753" ht="18.75" customHeight="1">
      <c r="I1753" s="8"/>
      <c r="J1753" s="8"/>
      <c r="K1753" s="8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</row>
    <row r="1754" ht="18.75" customHeight="1">
      <c r="I1754" s="8"/>
      <c r="J1754" s="8"/>
      <c r="K1754" s="8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</row>
    <row r="1755" ht="18.75" customHeight="1">
      <c r="I1755" s="8"/>
      <c r="J1755" s="8"/>
      <c r="K1755" s="8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</row>
    <row r="1756" ht="18.75" customHeight="1">
      <c r="I1756" s="8"/>
      <c r="J1756" s="8"/>
      <c r="K1756" s="8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</row>
    <row r="1757" ht="18.75" customHeight="1">
      <c r="I1757" s="8"/>
      <c r="J1757" s="8"/>
      <c r="K1757" s="8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</row>
    <row r="1758" ht="18.75" customHeight="1">
      <c r="I1758" s="8"/>
      <c r="J1758" s="8"/>
      <c r="K1758" s="8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</row>
    <row r="1759" ht="18.75" customHeight="1">
      <c r="I1759" s="8"/>
      <c r="J1759" s="8"/>
      <c r="K1759" s="8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</row>
    <row r="1760" ht="18.75" customHeight="1">
      <c r="I1760" s="8"/>
      <c r="J1760" s="8"/>
      <c r="K1760" s="8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</row>
    <row r="1761" ht="18.75" customHeight="1">
      <c r="I1761" s="8"/>
      <c r="J1761" s="8"/>
      <c r="K1761" s="8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</row>
    <row r="1762" ht="18.75" customHeight="1">
      <c r="I1762" s="8"/>
      <c r="J1762" s="8"/>
      <c r="K1762" s="8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</row>
    <row r="1763" ht="18.75" customHeight="1">
      <c r="I1763" s="8"/>
      <c r="J1763" s="8"/>
      <c r="K1763" s="8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</row>
    <row r="1764" ht="18.75" customHeight="1">
      <c r="I1764" s="8"/>
      <c r="J1764" s="8"/>
      <c r="K1764" s="8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</row>
    <row r="1765" ht="18.75" customHeight="1">
      <c r="I1765" s="8"/>
      <c r="J1765" s="8"/>
      <c r="K1765" s="8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</row>
    <row r="1766" ht="18.75" customHeight="1">
      <c r="I1766" s="8"/>
      <c r="J1766" s="8"/>
      <c r="K1766" s="8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</row>
    <row r="1767" ht="18.75" customHeight="1">
      <c r="I1767" s="8"/>
      <c r="J1767" s="8"/>
      <c r="K1767" s="8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</row>
    <row r="1768" ht="18.75" customHeight="1">
      <c r="I1768" s="8"/>
      <c r="J1768" s="8"/>
      <c r="K1768" s="8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</row>
    <row r="1769" ht="18.75" customHeight="1">
      <c r="I1769" s="8"/>
      <c r="J1769" s="8"/>
      <c r="K1769" s="8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</row>
    <row r="1770" ht="18.75" customHeight="1">
      <c r="I1770" s="8"/>
      <c r="J1770" s="8"/>
      <c r="K1770" s="8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</row>
    <row r="1771" ht="18.75" customHeight="1">
      <c r="I1771" s="8"/>
      <c r="J1771" s="8"/>
      <c r="K1771" s="8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</row>
    <row r="1772" ht="18.75" customHeight="1">
      <c r="I1772" s="8"/>
      <c r="J1772" s="8"/>
      <c r="K1772" s="8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</row>
    <row r="1773" ht="18.75" customHeight="1">
      <c r="I1773" s="8"/>
      <c r="J1773" s="8"/>
      <c r="K1773" s="8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</row>
    <row r="1774" ht="18.75" customHeight="1">
      <c r="I1774" s="8"/>
      <c r="J1774" s="8"/>
      <c r="K1774" s="8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</row>
    <row r="1775" ht="18.75" customHeight="1">
      <c r="I1775" s="8"/>
      <c r="J1775" s="8"/>
      <c r="K1775" s="8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</row>
    <row r="1776" ht="18.75" customHeight="1">
      <c r="I1776" s="8"/>
      <c r="J1776" s="8"/>
      <c r="K1776" s="8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</row>
    <row r="1777" ht="18.75" customHeight="1">
      <c r="I1777" s="8"/>
      <c r="J1777" s="8"/>
      <c r="K1777" s="8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</row>
    <row r="1778" ht="18.75" customHeight="1">
      <c r="I1778" s="8"/>
      <c r="J1778" s="8"/>
      <c r="K1778" s="8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</row>
    <row r="1779" ht="18.75" customHeight="1">
      <c r="I1779" s="8"/>
      <c r="J1779" s="8"/>
      <c r="K1779" s="8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</row>
    <row r="1780" ht="18.75" customHeight="1">
      <c r="I1780" s="8"/>
      <c r="J1780" s="8"/>
      <c r="K1780" s="8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</row>
    <row r="1781" ht="18.75" customHeight="1">
      <c r="I1781" s="8"/>
      <c r="J1781" s="8"/>
      <c r="K1781" s="8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</row>
    <row r="1782" ht="18.75" customHeight="1">
      <c r="I1782" s="8"/>
      <c r="J1782" s="8"/>
      <c r="K1782" s="8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</row>
    <row r="1783" ht="18.75" customHeight="1">
      <c r="I1783" s="8"/>
      <c r="J1783" s="8"/>
      <c r="K1783" s="8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</row>
    <row r="1784" ht="18.75" customHeight="1">
      <c r="I1784" s="8"/>
      <c r="J1784" s="8"/>
      <c r="K1784" s="8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</row>
    <row r="1785" ht="18.75" customHeight="1">
      <c r="I1785" s="8"/>
      <c r="J1785" s="8"/>
      <c r="K1785" s="8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</row>
    <row r="1786" ht="18.75" customHeight="1">
      <c r="I1786" s="8"/>
      <c r="J1786" s="8"/>
      <c r="K1786" s="8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</row>
    <row r="1787" ht="18.75" customHeight="1">
      <c r="I1787" s="8"/>
      <c r="J1787" s="8"/>
      <c r="K1787" s="8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</row>
    <row r="1788" ht="18.75" customHeight="1">
      <c r="I1788" s="8"/>
      <c r="J1788" s="8"/>
      <c r="K1788" s="8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</row>
    <row r="1789" ht="18.75" customHeight="1">
      <c r="I1789" s="8"/>
      <c r="J1789" s="8"/>
      <c r="K1789" s="8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</row>
    <row r="1790" ht="18.75" customHeight="1">
      <c r="I1790" s="8"/>
      <c r="J1790" s="8"/>
      <c r="K1790" s="8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</row>
    <row r="1791" ht="18.75" customHeight="1">
      <c r="I1791" s="8"/>
      <c r="J1791" s="8"/>
      <c r="K1791" s="8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</row>
    <row r="1792" ht="18.75" customHeight="1">
      <c r="I1792" s="8"/>
      <c r="J1792" s="8"/>
      <c r="K1792" s="8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</row>
    <row r="1793" ht="18.75" customHeight="1">
      <c r="I1793" s="8"/>
      <c r="J1793" s="8"/>
      <c r="K1793" s="8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</row>
    <row r="1794" ht="18.75" customHeight="1">
      <c r="I1794" s="8"/>
      <c r="J1794" s="8"/>
      <c r="K1794" s="8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</row>
    <row r="1795" ht="18.75" customHeight="1">
      <c r="I1795" s="8"/>
      <c r="J1795" s="8"/>
      <c r="K1795" s="8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</row>
    <row r="1796" ht="18.75" customHeight="1">
      <c r="I1796" s="8"/>
      <c r="J1796" s="8"/>
      <c r="K1796" s="8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</row>
    <row r="1797" ht="18.75" customHeight="1">
      <c r="I1797" s="8"/>
      <c r="J1797" s="8"/>
      <c r="K1797" s="8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</row>
    <row r="1798" ht="18.75" customHeight="1">
      <c r="I1798" s="8"/>
      <c r="J1798" s="8"/>
      <c r="K1798" s="8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</row>
    <row r="1799" ht="18.75" customHeight="1">
      <c r="I1799" s="8"/>
      <c r="J1799" s="8"/>
      <c r="K1799" s="8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</row>
    <row r="1800" ht="18.75" customHeight="1">
      <c r="I1800" s="8"/>
      <c r="J1800" s="8"/>
      <c r="K1800" s="8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</row>
    <row r="1801" ht="18.75" customHeight="1">
      <c r="I1801" s="8"/>
      <c r="J1801" s="8"/>
      <c r="K1801" s="8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</row>
    <row r="1802" ht="18.75" customHeight="1">
      <c r="I1802" s="8"/>
      <c r="J1802" s="8"/>
      <c r="K1802" s="8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</row>
    <row r="1803" ht="18.75" customHeight="1">
      <c r="I1803" s="8"/>
      <c r="J1803" s="8"/>
      <c r="K1803" s="8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</row>
    <row r="1804" ht="18.75" customHeight="1">
      <c r="I1804" s="8"/>
      <c r="J1804" s="8"/>
      <c r="K1804" s="8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</row>
    <row r="1805" ht="18.75" customHeight="1">
      <c r="I1805" s="8"/>
      <c r="J1805" s="8"/>
      <c r="K1805" s="8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</row>
    <row r="1806" ht="18.75" customHeight="1">
      <c r="I1806" s="8"/>
      <c r="J1806" s="8"/>
      <c r="K1806" s="8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</row>
    <row r="1807" ht="18.75" customHeight="1">
      <c r="I1807" s="8"/>
      <c r="J1807" s="8"/>
      <c r="K1807" s="8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</row>
    <row r="1808" ht="18.75" customHeight="1">
      <c r="I1808" s="8"/>
      <c r="J1808" s="8"/>
      <c r="K1808" s="8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</row>
    <row r="1809" ht="18.75" customHeight="1">
      <c r="I1809" s="8"/>
      <c r="J1809" s="8"/>
      <c r="K1809" s="8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</row>
    <row r="1810" ht="18.75" customHeight="1">
      <c r="I1810" s="8"/>
      <c r="J1810" s="8"/>
      <c r="K1810" s="8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</row>
    <row r="1811" ht="18.75" customHeight="1">
      <c r="I1811" s="8"/>
      <c r="J1811" s="8"/>
      <c r="K1811" s="8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</row>
    <row r="1812" ht="18.75" customHeight="1">
      <c r="I1812" s="8"/>
      <c r="J1812" s="8"/>
      <c r="K1812" s="8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</row>
    <row r="1813" ht="18.75" customHeight="1">
      <c r="I1813" s="8"/>
      <c r="J1813" s="8"/>
      <c r="K1813" s="8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</row>
    <row r="1814" ht="18.75" customHeight="1">
      <c r="I1814" s="8"/>
      <c r="J1814" s="8"/>
      <c r="K1814" s="8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</row>
    <row r="1815" ht="18.75" customHeight="1">
      <c r="I1815" s="8"/>
      <c r="J1815" s="8"/>
      <c r="K1815" s="8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</row>
    <row r="1816" ht="18.75" customHeight="1">
      <c r="I1816" s="8"/>
      <c r="J1816" s="8"/>
      <c r="K1816" s="8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ht="18.75" customHeight="1">
      <c r="I1817" s="8"/>
      <c r="J1817" s="8"/>
      <c r="K1817" s="8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</row>
    <row r="1818" ht="18.75" customHeight="1">
      <c r="I1818" s="8"/>
      <c r="J1818" s="8"/>
      <c r="K1818" s="8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</row>
    <row r="1819" ht="18.75" customHeight="1">
      <c r="I1819" s="8"/>
      <c r="J1819" s="8"/>
      <c r="K1819" s="8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</row>
    <row r="1820" ht="18.75" customHeight="1">
      <c r="I1820" s="8"/>
      <c r="J1820" s="8"/>
      <c r="K1820" s="8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</row>
    <row r="1821" ht="18.75" customHeight="1">
      <c r="I1821" s="8"/>
      <c r="J1821" s="8"/>
      <c r="K1821" s="8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</row>
    <row r="1822" ht="18.75" customHeight="1">
      <c r="I1822" s="8"/>
      <c r="J1822" s="8"/>
      <c r="K1822" s="8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</row>
    <row r="1823" ht="18.75" customHeight="1">
      <c r="I1823" s="8"/>
      <c r="J1823" s="8"/>
      <c r="K1823" s="8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</row>
    <row r="1824" ht="18.75" customHeight="1">
      <c r="I1824" s="8"/>
      <c r="J1824" s="8"/>
      <c r="K1824" s="8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</row>
    <row r="1825" ht="18.75" customHeight="1">
      <c r="I1825" s="8"/>
      <c r="J1825" s="8"/>
      <c r="K1825" s="8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</row>
    <row r="1826" ht="18.75" customHeight="1">
      <c r="I1826" s="8"/>
      <c r="J1826" s="8"/>
      <c r="K1826" s="8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</row>
    <row r="1827" ht="18.75" customHeight="1">
      <c r="I1827" s="8"/>
      <c r="J1827" s="8"/>
      <c r="K1827" s="8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</row>
    <row r="1828" ht="18.75" customHeight="1">
      <c r="I1828" s="8"/>
      <c r="J1828" s="8"/>
      <c r="K1828" s="8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</row>
    <row r="1829" ht="18.75" customHeight="1">
      <c r="I1829" s="8"/>
      <c r="J1829" s="8"/>
      <c r="K1829" s="8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</row>
    <row r="1830" ht="18.75" customHeight="1">
      <c r="I1830" s="8"/>
      <c r="J1830" s="8"/>
      <c r="K1830" s="8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</row>
    <row r="1831" ht="18.75" customHeight="1">
      <c r="I1831" s="8"/>
      <c r="J1831" s="8"/>
      <c r="K1831" s="8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</row>
    <row r="1832" ht="18.75" customHeight="1">
      <c r="I1832" s="8"/>
      <c r="J1832" s="8"/>
      <c r="K1832" s="8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</row>
    <row r="1833" ht="18.75" customHeight="1">
      <c r="I1833" s="8"/>
      <c r="J1833" s="8"/>
      <c r="K1833" s="8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</row>
    <row r="1834" ht="18.75" customHeight="1">
      <c r="I1834" s="8"/>
      <c r="J1834" s="8"/>
      <c r="K1834" s="8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</row>
    <row r="1835" ht="18.75" customHeight="1">
      <c r="I1835" s="8"/>
      <c r="J1835" s="8"/>
      <c r="K1835" s="8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</row>
    <row r="1836" ht="18.75" customHeight="1">
      <c r="I1836" s="8"/>
      <c r="J1836" s="8"/>
      <c r="K1836" s="8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</row>
    <row r="1837" ht="18.75" customHeight="1">
      <c r="I1837" s="8"/>
      <c r="J1837" s="8"/>
      <c r="K1837" s="8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</row>
    <row r="1838" ht="18.75" customHeight="1">
      <c r="I1838" s="8"/>
      <c r="J1838" s="8"/>
      <c r="K1838" s="8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</row>
    <row r="1839" ht="18.75" customHeight="1">
      <c r="I1839" s="8"/>
      <c r="J1839" s="8"/>
      <c r="K1839" s="8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</row>
    <row r="1840" ht="18.75" customHeight="1">
      <c r="I1840" s="8"/>
      <c r="J1840" s="8"/>
      <c r="K1840" s="8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</row>
    <row r="1841" ht="18.75" customHeight="1">
      <c r="I1841" s="8"/>
      <c r="J1841" s="8"/>
      <c r="K1841" s="8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</row>
    <row r="1842" ht="18.75" customHeight="1">
      <c r="I1842" s="8"/>
      <c r="J1842" s="8"/>
      <c r="K1842" s="8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</row>
    <row r="1843" ht="18.75" customHeight="1">
      <c r="I1843" s="8"/>
      <c r="J1843" s="8"/>
      <c r="K1843" s="8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</row>
    <row r="1844" ht="18.75" customHeight="1">
      <c r="I1844" s="8"/>
      <c r="J1844" s="8"/>
      <c r="K1844" s="8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</row>
    <row r="1845" ht="18.75" customHeight="1">
      <c r="I1845" s="8"/>
      <c r="J1845" s="8"/>
      <c r="K1845" s="8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</row>
    <row r="1846" ht="18.75" customHeight="1">
      <c r="I1846" s="8"/>
      <c r="J1846" s="8"/>
      <c r="K1846" s="8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</row>
    <row r="1847" ht="18.75" customHeight="1">
      <c r="I1847" s="8"/>
      <c r="J1847" s="8"/>
      <c r="K1847" s="8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</row>
    <row r="1848" ht="18.75" customHeight="1">
      <c r="I1848" s="8"/>
      <c r="J1848" s="8"/>
      <c r="K1848" s="8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</row>
    <row r="1849" ht="18.75" customHeight="1">
      <c r="I1849" s="8"/>
      <c r="J1849" s="8"/>
      <c r="K1849" s="8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</row>
    <row r="1850" ht="18.75" customHeight="1">
      <c r="I1850" s="8"/>
      <c r="J1850" s="8"/>
      <c r="K1850" s="8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</row>
    <row r="1851" ht="18.75" customHeight="1">
      <c r="I1851" s="8"/>
      <c r="J1851" s="8"/>
      <c r="K1851" s="8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</row>
    <row r="1852" ht="18.75" customHeight="1">
      <c r="I1852" s="8"/>
      <c r="J1852" s="8"/>
      <c r="K1852" s="8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</row>
    <row r="1853" ht="18.75" customHeight="1">
      <c r="I1853" s="8"/>
      <c r="J1853" s="8"/>
      <c r="K1853" s="8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</row>
    <row r="1854" ht="18.75" customHeight="1">
      <c r="I1854" s="8"/>
      <c r="J1854" s="8"/>
      <c r="K1854" s="8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</row>
    <row r="1855" ht="18.75" customHeight="1">
      <c r="I1855" s="8"/>
      <c r="J1855" s="8"/>
      <c r="K1855" s="8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</row>
    <row r="1856" ht="18.75" customHeight="1">
      <c r="I1856" s="8"/>
      <c r="J1856" s="8"/>
      <c r="K1856" s="8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</row>
    <row r="1857" ht="18.75" customHeight="1">
      <c r="I1857" s="8"/>
      <c r="J1857" s="8"/>
      <c r="K1857" s="8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</row>
    <row r="1858" ht="18.75" customHeight="1">
      <c r="I1858" s="8"/>
      <c r="J1858" s="8"/>
      <c r="K1858" s="8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</row>
    <row r="1859" ht="18.75" customHeight="1">
      <c r="I1859" s="8"/>
      <c r="J1859" s="8"/>
      <c r="K1859" s="8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</row>
    <row r="1860" ht="18.75" customHeight="1">
      <c r="I1860" s="8"/>
      <c r="J1860" s="8"/>
      <c r="K1860" s="8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</row>
    <row r="1861" ht="18.75" customHeight="1">
      <c r="I1861" s="8"/>
      <c r="J1861" s="8"/>
      <c r="K1861" s="8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</row>
    <row r="1862" ht="18.75" customHeight="1">
      <c r="I1862" s="8"/>
      <c r="J1862" s="8"/>
      <c r="K1862" s="8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</row>
    <row r="1863" ht="18.75" customHeight="1">
      <c r="I1863" s="8"/>
      <c r="J1863" s="8"/>
      <c r="K1863" s="8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</row>
    <row r="1864" ht="18.75" customHeight="1">
      <c r="I1864" s="8"/>
      <c r="J1864" s="8"/>
      <c r="K1864" s="8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</row>
    <row r="1865" ht="18.75" customHeight="1">
      <c r="I1865" s="8"/>
      <c r="J1865" s="8"/>
      <c r="K1865" s="8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</row>
    <row r="1866" ht="18.75" customHeight="1">
      <c r="I1866" s="8"/>
      <c r="J1866" s="8"/>
      <c r="K1866" s="8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</row>
    <row r="1867" ht="18.75" customHeight="1">
      <c r="I1867" s="8"/>
      <c r="J1867" s="8"/>
      <c r="K1867" s="8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</row>
    <row r="1868" ht="18.75" customHeight="1">
      <c r="I1868" s="8"/>
      <c r="J1868" s="8"/>
      <c r="K1868" s="8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</row>
    <row r="1869" ht="18.75" customHeight="1">
      <c r="I1869" s="8"/>
      <c r="J1869" s="8"/>
      <c r="K1869" s="8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</row>
    <row r="1870" ht="18.75" customHeight="1">
      <c r="I1870" s="8"/>
      <c r="J1870" s="8"/>
      <c r="K1870" s="8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</row>
    <row r="1871" ht="18.75" customHeight="1">
      <c r="I1871" s="8"/>
      <c r="J1871" s="8"/>
      <c r="K1871" s="8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</row>
    <row r="1872" ht="18.75" customHeight="1">
      <c r="I1872" s="8"/>
      <c r="J1872" s="8"/>
      <c r="K1872" s="8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</row>
    <row r="1873" ht="18.75" customHeight="1">
      <c r="I1873" s="8"/>
      <c r="J1873" s="8"/>
      <c r="K1873" s="8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</row>
    <row r="1874" ht="18.75" customHeight="1">
      <c r="I1874" s="8"/>
      <c r="J1874" s="8"/>
      <c r="K1874" s="8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</row>
    <row r="1875" ht="18.75" customHeight="1">
      <c r="I1875" s="8"/>
      <c r="J1875" s="8"/>
      <c r="K1875" s="8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</row>
    <row r="1876" ht="18.75" customHeight="1">
      <c r="I1876" s="8"/>
      <c r="J1876" s="8"/>
      <c r="K1876" s="8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</row>
    <row r="1877" ht="18.75" customHeight="1">
      <c r="I1877" s="8"/>
      <c r="J1877" s="8"/>
      <c r="K1877" s="8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</row>
    <row r="1878" ht="18.75" customHeight="1">
      <c r="I1878" s="8"/>
      <c r="J1878" s="8"/>
      <c r="K1878" s="8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</row>
    <row r="1879" ht="18.75" customHeight="1">
      <c r="I1879" s="8"/>
      <c r="J1879" s="8"/>
      <c r="K1879" s="8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</row>
    <row r="1880" ht="18.75" customHeight="1">
      <c r="I1880" s="8"/>
      <c r="J1880" s="8"/>
      <c r="K1880" s="8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</row>
    <row r="1881" ht="18.75" customHeight="1">
      <c r="I1881" s="8"/>
      <c r="J1881" s="8"/>
      <c r="K1881" s="8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</row>
    <row r="1882" ht="18.75" customHeight="1">
      <c r="I1882" s="8"/>
      <c r="J1882" s="8"/>
      <c r="K1882" s="8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</row>
    <row r="1883" ht="18.75" customHeight="1">
      <c r="I1883" s="8"/>
      <c r="J1883" s="8"/>
      <c r="K1883" s="8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</row>
    <row r="1884" ht="18.75" customHeight="1">
      <c r="I1884" s="8"/>
      <c r="J1884" s="8"/>
      <c r="K1884" s="8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</row>
    <row r="1885" ht="18.75" customHeight="1">
      <c r="I1885" s="8"/>
      <c r="J1885" s="8"/>
      <c r="K1885" s="8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</row>
    <row r="1886" ht="18.75" customHeight="1">
      <c r="I1886" s="8"/>
      <c r="J1886" s="8"/>
      <c r="K1886" s="8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</row>
    <row r="1887" ht="18.75" customHeight="1">
      <c r="I1887" s="8"/>
      <c r="J1887" s="8"/>
      <c r="K1887" s="8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</row>
    <row r="1888" ht="18.75" customHeight="1">
      <c r="I1888" s="8"/>
      <c r="J1888" s="8"/>
      <c r="K1888" s="8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</row>
    <row r="1889" ht="18.75" customHeight="1">
      <c r="I1889" s="8"/>
      <c r="J1889" s="8"/>
      <c r="K1889" s="8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</row>
    <row r="1890" ht="18.75" customHeight="1">
      <c r="I1890" s="8"/>
      <c r="J1890" s="8"/>
      <c r="K1890" s="8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</row>
    <row r="1891" ht="18.75" customHeight="1">
      <c r="I1891" s="8"/>
      <c r="J1891" s="8"/>
      <c r="K1891" s="8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</row>
    <row r="1892" ht="18.75" customHeight="1">
      <c r="I1892" s="8"/>
      <c r="J1892" s="8"/>
      <c r="K1892" s="8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</row>
    <row r="1893" ht="18.75" customHeight="1">
      <c r="I1893" s="8"/>
      <c r="J1893" s="8"/>
      <c r="K1893" s="8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</row>
    <row r="1894" ht="18.75" customHeight="1">
      <c r="I1894" s="8"/>
      <c r="J1894" s="8"/>
      <c r="K1894" s="8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</row>
    <row r="1895" ht="18.75" customHeight="1">
      <c r="I1895" s="8"/>
      <c r="J1895" s="8"/>
      <c r="K1895" s="8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</row>
    <row r="1896" ht="18.75" customHeight="1">
      <c r="I1896" s="8"/>
      <c r="J1896" s="8"/>
      <c r="K1896" s="8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</row>
    <row r="1897" ht="18.75" customHeight="1">
      <c r="I1897" s="8"/>
      <c r="J1897" s="8"/>
      <c r="K1897" s="8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</row>
    <row r="1898" ht="18.75" customHeight="1">
      <c r="I1898" s="8"/>
      <c r="J1898" s="8"/>
      <c r="K1898" s="8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</row>
    <row r="1899" ht="18.75" customHeight="1">
      <c r="I1899" s="8"/>
      <c r="J1899" s="8"/>
      <c r="K1899" s="8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</row>
    <row r="1900" ht="18.75" customHeight="1">
      <c r="I1900" s="8"/>
      <c r="J1900" s="8"/>
      <c r="K1900" s="8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</row>
    <row r="1901" ht="18.75" customHeight="1">
      <c r="I1901" s="8"/>
      <c r="J1901" s="8"/>
      <c r="K1901" s="8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</row>
    <row r="1902" ht="18.75" customHeight="1">
      <c r="I1902" s="8"/>
      <c r="J1902" s="8"/>
      <c r="K1902" s="8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</row>
    <row r="1903" ht="18.75" customHeight="1">
      <c r="I1903" s="8"/>
      <c r="J1903" s="8"/>
      <c r="K1903" s="8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</row>
    <row r="1904" ht="18.75" customHeight="1">
      <c r="I1904" s="8"/>
      <c r="J1904" s="8"/>
      <c r="K1904" s="8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</row>
    <row r="1905" ht="18.75" customHeight="1">
      <c r="I1905" s="8"/>
      <c r="J1905" s="8"/>
      <c r="K1905" s="8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</row>
    <row r="1906" ht="18.75" customHeight="1">
      <c r="I1906" s="8"/>
      <c r="J1906" s="8"/>
      <c r="K1906" s="8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</row>
    <row r="1907" ht="18.75" customHeight="1">
      <c r="I1907" s="8"/>
      <c r="J1907" s="8"/>
      <c r="K1907" s="8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</row>
    <row r="1908" ht="18.75" customHeight="1">
      <c r="I1908" s="8"/>
      <c r="J1908" s="8"/>
      <c r="K1908" s="8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</row>
    <row r="1909" ht="18.75" customHeight="1">
      <c r="I1909" s="8"/>
      <c r="J1909" s="8"/>
      <c r="K1909" s="8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</row>
    <row r="1910" ht="18.75" customHeight="1">
      <c r="I1910" s="8"/>
      <c r="J1910" s="8"/>
      <c r="K1910" s="8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</row>
    <row r="1911" ht="18.75" customHeight="1">
      <c r="I1911" s="8"/>
      <c r="J1911" s="8"/>
      <c r="K1911" s="8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</row>
    <row r="1912" ht="18.75" customHeight="1">
      <c r="I1912" s="8"/>
      <c r="J1912" s="8"/>
      <c r="K1912" s="8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</row>
    <row r="1913" ht="18.75" customHeight="1">
      <c r="I1913" s="8"/>
      <c r="J1913" s="8"/>
      <c r="K1913" s="8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</row>
    <row r="1914" ht="18.75" customHeight="1">
      <c r="I1914" s="8"/>
      <c r="J1914" s="8"/>
      <c r="K1914" s="8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</row>
    <row r="1915" ht="18.75" customHeight="1">
      <c r="I1915" s="8"/>
      <c r="J1915" s="8"/>
      <c r="K1915" s="8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</row>
    <row r="1916" ht="18.75" customHeight="1">
      <c r="I1916" s="8"/>
      <c r="J1916" s="8"/>
      <c r="K1916" s="8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</row>
    <row r="1917" ht="18.75" customHeight="1">
      <c r="I1917" s="8"/>
      <c r="J1917" s="8"/>
      <c r="K1917" s="8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</row>
    <row r="1918" ht="18.75" customHeight="1">
      <c r="I1918" s="8"/>
      <c r="J1918" s="8"/>
      <c r="K1918" s="8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</row>
    <row r="1919" ht="18.75" customHeight="1">
      <c r="I1919" s="8"/>
      <c r="J1919" s="8"/>
      <c r="K1919" s="8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</row>
    <row r="1920" ht="18.75" customHeight="1">
      <c r="I1920" s="8"/>
      <c r="J1920" s="8"/>
      <c r="K1920" s="8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</row>
    <row r="1921" ht="18.75" customHeight="1">
      <c r="I1921" s="8"/>
      <c r="J1921" s="8"/>
      <c r="K1921" s="8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</row>
    <row r="1922" ht="18.75" customHeight="1">
      <c r="I1922" s="8"/>
      <c r="J1922" s="8"/>
      <c r="K1922" s="8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</row>
    <row r="1923" ht="18.75" customHeight="1">
      <c r="I1923" s="8"/>
      <c r="J1923" s="8"/>
      <c r="K1923" s="8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</row>
    <row r="1924" ht="18.75" customHeight="1">
      <c r="I1924" s="8"/>
      <c r="J1924" s="8"/>
      <c r="K1924" s="8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</row>
    <row r="1925" ht="18.75" customHeight="1">
      <c r="I1925" s="8"/>
      <c r="J1925" s="8"/>
      <c r="K1925" s="8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</row>
    <row r="1926" ht="18.75" customHeight="1">
      <c r="I1926" s="8"/>
      <c r="J1926" s="8"/>
      <c r="K1926" s="8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</row>
    <row r="1927" ht="18.75" customHeight="1">
      <c r="I1927" s="8"/>
      <c r="J1927" s="8"/>
      <c r="K1927" s="8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</row>
    <row r="1928" ht="18.75" customHeight="1">
      <c r="I1928" s="8"/>
      <c r="J1928" s="8"/>
      <c r="K1928" s="8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</row>
    <row r="1929" ht="18.75" customHeight="1">
      <c r="I1929" s="8"/>
      <c r="J1929" s="8"/>
      <c r="K1929" s="8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</row>
    <row r="1930" ht="18.75" customHeight="1">
      <c r="I1930" s="8"/>
      <c r="J1930" s="8"/>
      <c r="K1930" s="8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</row>
    <row r="1931" ht="18.75" customHeight="1">
      <c r="I1931" s="8"/>
      <c r="J1931" s="8"/>
      <c r="K1931" s="8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</row>
    <row r="1932" ht="18.75" customHeight="1">
      <c r="I1932" s="8"/>
      <c r="J1932" s="8"/>
      <c r="K1932" s="8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</row>
    <row r="1933" ht="18.75" customHeight="1">
      <c r="I1933" s="8"/>
      <c r="J1933" s="8"/>
      <c r="K1933" s="8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</row>
    <row r="1934" ht="18.75" customHeight="1">
      <c r="I1934" s="8"/>
      <c r="J1934" s="8"/>
      <c r="K1934" s="8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</row>
    <row r="1935" ht="18.75" customHeight="1">
      <c r="I1935" s="8"/>
      <c r="J1935" s="8"/>
      <c r="K1935" s="8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</row>
    <row r="1936" ht="18.75" customHeight="1">
      <c r="I1936" s="8"/>
      <c r="J1936" s="8"/>
      <c r="K1936" s="8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</row>
    <row r="1937" ht="18.75" customHeight="1">
      <c r="I1937" s="8"/>
      <c r="J1937" s="8"/>
      <c r="K1937" s="8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</row>
    <row r="1938" ht="18.75" customHeight="1">
      <c r="I1938" s="8"/>
      <c r="J1938" s="8"/>
      <c r="K1938" s="8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</row>
    <row r="1939" ht="18.75" customHeight="1">
      <c r="I1939" s="8"/>
      <c r="J1939" s="8"/>
      <c r="K1939" s="8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</row>
    <row r="1940" ht="18.75" customHeight="1">
      <c r="I1940" s="8"/>
      <c r="J1940" s="8"/>
      <c r="K1940" s="8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</row>
    <row r="1941" ht="18.75" customHeight="1">
      <c r="I1941" s="8"/>
      <c r="J1941" s="8"/>
      <c r="K1941" s="8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</row>
    <row r="1942" ht="18.75" customHeight="1">
      <c r="I1942" s="8"/>
      <c r="J1942" s="8"/>
      <c r="K1942" s="8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</row>
    <row r="1943" ht="18.75" customHeight="1">
      <c r="I1943" s="8"/>
      <c r="J1943" s="8"/>
      <c r="K1943" s="8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</row>
    <row r="1944" ht="18.75" customHeight="1">
      <c r="I1944" s="8"/>
      <c r="J1944" s="8"/>
      <c r="K1944" s="8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</row>
    <row r="1945" ht="18.75" customHeight="1">
      <c r="I1945" s="8"/>
      <c r="J1945" s="8"/>
      <c r="K1945" s="8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</row>
    <row r="1946" ht="18.75" customHeight="1">
      <c r="I1946" s="8"/>
      <c r="J1946" s="8"/>
      <c r="K1946" s="8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</row>
    <row r="1947" ht="18.75" customHeight="1">
      <c r="I1947" s="8"/>
      <c r="J1947" s="8"/>
      <c r="K1947" s="8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</row>
    <row r="1948" ht="18.75" customHeight="1">
      <c r="I1948" s="8"/>
      <c r="J1948" s="8"/>
      <c r="K1948" s="8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</row>
    <row r="1949" ht="18.75" customHeight="1">
      <c r="I1949" s="8"/>
      <c r="J1949" s="8"/>
      <c r="K1949" s="8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</row>
    <row r="1950" ht="18.75" customHeight="1">
      <c r="I1950" s="8"/>
      <c r="J1950" s="8"/>
      <c r="K1950" s="8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</row>
    <row r="1951" ht="18.75" customHeight="1">
      <c r="I1951" s="8"/>
      <c r="J1951" s="8"/>
      <c r="K1951" s="8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</row>
    <row r="1952" ht="18.75" customHeight="1">
      <c r="I1952" s="8"/>
      <c r="J1952" s="8"/>
      <c r="K1952" s="8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</row>
    <row r="1953" ht="18.75" customHeight="1">
      <c r="I1953" s="8"/>
      <c r="J1953" s="8"/>
      <c r="K1953" s="8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</row>
    <row r="1954" ht="18.75" customHeight="1">
      <c r="I1954" s="8"/>
      <c r="J1954" s="8"/>
      <c r="K1954" s="8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</row>
    <row r="1955" ht="18.75" customHeight="1">
      <c r="I1955" s="8"/>
      <c r="J1955" s="8"/>
      <c r="K1955" s="8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</row>
    <row r="1956" ht="18.75" customHeight="1">
      <c r="I1956" s="8"/>
      <c r="J1956" s="8"/>
      <c r="K1956" s="8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</row>
    <row r="1957" ht="18.75" customHeight="1">
      <c r="I1957" s="8"/>
      <c r="J1957" s="8"/>
      <c r="K1957" s="8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</row>
    <row r="1958" ht="18.75" customHeight="1">
      <c r="I1958" s="8"/>
      <c r="J1958" s="8"/>
      <c r="K1958" s="8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</row>
    <row r="1959" ht="18.75" customHeight="1">
      <c r="I1959" s="8"/>
      <c r="J1959" s="8"/>
      <c r="K1959" s="8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</row>
    <row r="1960" ht="18.75" customHeight="1">
      <c r="I1960" s="8"/>
      <c r="J1960" s="8"/>
      <c r="K1960" s="8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</row>
    <row r="1961" ht="18.75" customHeight="1">
      <c r="I1961" s="8"/>
      <c r="J1961" s="8"/>
      <c r="K1961" s="8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</row>
    <row r="1962" ht="18.75" customHeight="1">
      <c r="I1962" s="8"/>
      <c r="J1962" s="8"/>
      <c r="K1962" s="8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</row>
    <row r="1963" ht="18.75" customHeight="1">
      <c r="I1963" s="8"/>
      <c r="J1963" s="8"/>
      <c r="K1963" s="8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</row>
    <row r="1964" ht="18.75" customHeight="1">
      <c r="I1964" s="8"/>
      <c r="J1964" s="8"/>
      <c r="K1964" s="8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</row>
    <row r="1965" ht="18.75" customHeight="1">
      <c r="I1965" s="8"/>
      <c r="J1965" s="8"/>
      <c r="K1965" s="8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</row>
    <row r="1966" ht="18.75" customHeight="1">
      <c r="I1966" s="8"/>
      <c r="J1966" s="8"/>
      <c r="K1966" s="8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</row>
    <row r="1967" ht="18.75" customHeight="1">
      <c r="I1967" s="8"/>
      <c r="J1967" s="8"/>
      <c r="K1967" s="8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</row>
    <row r="1968" ht="18.75" customHeight="1">
      <c r="I1968" s="8"/>
      <c r="J1968" s="8"/>
      <c r="K1968" s="8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</row>
    <row r="1969" ht="18.75" customHeight="1">
      <c r="I1969" s="8"/>
      <c r="J1969" s="8"/>
      <c r="K1969" s="8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</row>
    <row r="1970" ht="18.75" customHeight="1">
      <c r="I1970" s="8"/>
      <c r="J1970" s="8"/>
      <c r="K1970" s="8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</row>
    <row r="1971" ht="18.75" customHeight="1">
      <c r="I1971" s="8"/>
      <c r="J1971" s="8"/>
      <c r="K1971" s="8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</row>
    <row r="1972" ht="18.75" customHeight="1">
      <c r="I1972" s="8"/>
      <c r="J1972" s="8"/>
      <c r="K1972" s="8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</row>
    <row r="1973" ht="18.75" customHeight="1">
      <c r="I1973" s="8"/>
      <c r="J1973" s="8"/>
      <c r="K1973" s="8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</row>
    <row r="1974" ht="18.75" customHeight="1">
      <c r="I1974" s="8"/>
      <c r="J1974" s="8"/>
      <c r="K1974" s="8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</row>
    <row r="1975" ht="18.75" customHeight="1">
      <c r="I1975" s="8"/>
      <c r="J1975" s="8"/>
      <c r="K1975" s="8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</row>
    <row r="1976" ht="18.75" customHeight="1">
      <c r="I1976" s="8"/>
      <c r="J1976" s="8"/>
      <c r="K1976" s="8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</row>
    <row r="1977" ht="18.75" customHeight="1">
      <c r="I1977" s="8"/>
      <c r="J1977" s="8"/>
      <c r="K1977" s="8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</row>
    <row r="1978" ht="18.75" customHeight="1">
      <c r="I1978" s="8"/>
      <c r="J1978" s="8"/>
      <c r="K1978" s="8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</row>
    <row r="1979" ht="18.75" customHeight="1">
      <c r="I1979" s="8"/>
      <c r="J1979" s="8"/>
      <c r="K1979" s="8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</row>
    <row r="1980" ht="18.75" customHeight="1">
      <c r="I1980" s="8"/>
      <c r="J1980" s="8"/>
      <c r="K1980" s="8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</row>
    <row r="1981" ht="18.75" customHeight="1">
      <c r="I1981" s="8"/>
      <c r="J1981" s="8"/>
      <c r="K1981" s="8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</row>
    <row r="1982" ht="18.75" customHeight="1">
      <c r="I1982" s="8"/>
      <c r="J1982" s="8"/>
      <c r="K1982" s="8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</row>
    <row r="1983" ht="18.75" customHeight="1">
      <c r="I1983" s="8"/>
      <c r="J1983" s="8"/>
      <c r="K1983" s="8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</row>
    <row r="1984" ht="18.75" customHeight="1">
      <c r="I1984" s="8"/>
      <c r="J1984" s="8"/>
      <c r="K1984" s="8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</row>
    <row r="1985" ht="18.75" customHeight="1">
      <c r="I1985" s="8"/>
      <c r="J1985" s="8"/>
      <c r="K1985" s="8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</row>
    <row r="1986" ht="18.75" customHeight="1">
      <c r="I1986" s="8"/>
      <c r="J1986" s="8"/>
      <c r="K1986" s="8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</row>
    <row r="1987" ht="18.75" customHeight="1">
      <c r="I1987" s="8"/>
      <c r="J1987" s="8"/>
      <c r="K1987" s="8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</row>
    <row r="1988" ht="18.75" customHeight="1">
      <c r="I1988" s="8"/>
      <c r="J1988" s="8"/>
      <c r="K1988" s="8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</row>
    <row r="1989" ht="18.75" customHeight="1">
      <c r="I1989" s="8"/>
      <c r="J1989" s="8"/>
      <c r="K1989" s="8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</row>
    <row r="1990" ht="18.75" customHeight="1">
      <c r="I1990" s="8"/>
      <c r="J1990" s="8"/>
      <c r="K1990" s="8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</row>
    <row r="1991" ht="18.75" customHeight="1">
      <c r="I1991" s="8"/>
      <c r="J1991" s="8"/>
      <c r="K1991" s="8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</row>
    <row r="1992" ht="18.75" customHeight="1">
      <c r="I1992" s="8"/>
      <c r="J1992" s="8"/>
      <c r="K1992" s="8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</row>
    <row r="1993" ht="18.75" customHeight="1">
      <c r="I1993" s="8"/>
      <c r="J1993" s="8"/>
      <c r="K1993" s="8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</row>
    <row r="1994" ht="18.75" customHeight="1">
      <c r="I1994" s="8"/>
      <c r="J1994" s="8"/>
      <c r="K1994" s="8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</row>
    <row r="1995" ht="18.75" customHeight="1">
      <c r="I1995" s="8"/>
      <c r="J1995" s="8"/>
      <c r="K1995" s="8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</row>
    <row r="1996" ht="18.75" customHeight="1">
      <c r="I1996" s="8"/>
      <c r="J1996" s="8"/>
      <c r="K1996" s="8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</row>
    <row r="1997" ht="18.75" customHeight="1">
      <c r="I1997" s="8"/>
      <c r="J1997" s="8"/>
      <c r="K1997" s="8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</row>
    <row r="1998" ht="18.75" customHeight="1">
      <c r="I1998" s="8"/>
      <c r="J1998" s="8"/>
      <c r="K1998" s="8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</row>
    <row r="1999" ht="18.75" customHeight="1">
      <c r="I1999" s="8"/>
      <c r="J1999" s="8"/>
      <c r="K1999" s="8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</row>
    <row r="2000" ht="18.75" customHeight="1">
      <c r="I2000" s="8"/>
      <c r="J2000" s="8"/>
      <c r="K2000" s="8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</row>
    <row r="2001" ht="18.75" customHeight="1">
      <c r="I2001" s="8"/>
      <c r="J2001" s="8"/>
      <c r="K2001" s="8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</row>
    <row r="2002" ht="18.75" customHeight="1">
      <c r="I2002" s="8"/>
      <c r="J2002" s="8"/>
      <c r="K2002" s="8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</row>
    <row r="2003" ht="18.75" customHeight="1">
      <c r="I2003" s="8"/>
      <c r="J2003" s="8"/>
      <c r="K2003" s="8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</row>
    <row r="2004" ht="18.75" customHeight="1">
      <c r="I2004" s="8"/>
      <c r="J2004" s="8"/>
      <c r="K2004" s="8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</row>
    <row r="2005" ht="18.75" customHeight="1">
      <c r="I2005" s="8"/>
      <c r="J2005" s="8"/>
      <c r="K2005" s="8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</row>
    <row r="2006" ht="18.75" customHeight="1">
      <c r="I2006" s="8"/>
      <c r="J2006" s="8"/>
      <c r="K2006" s="8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</row>
    <row r="2007" ht="18.75" customHeight="1">
      <c r="I2007" s="8"/>
      <c r="J2007" s="8"/>
      <c r="K2007" s="8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</row>
    <row r="2008" ht="18.75" customHeight="1">
      <c r="I2008" s="8"/>
      <c r="J2008" s="8"/>
      <c r="K2008" s="8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</row>
    <row r="2009" ht="18.75" customHeight="1">
      <c r="I2009" s="8"/>
      <c r="J2009" s="8"/>
      <c r="K2009" s="8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</row>
    <row r="2010" ht="18.75" customHeight="1">
      <c r="I2010" s="8"/>
      <c r="J2010" s="8"/>
      <c r="K2010" s="8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</row>
    <row r="2011" ht="18.75" customHeight="1">
      <c r="I2011" s="8"/>
      <c r="J2011" s="8"/>
      <c r="K2011" s="8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</row>
    <row r="2012" ht="18.75" customHeight="1">
      <c r="I2012" s="8"/>
      <c r="J2012" s="8"/>
      <c r="K2012" s="8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</row>
    <row r="2013" ht="18.75" customHeight="1">
      <c r="I2013" s="8"/>
      <c r="J2013" s="8"/>
      <c r="K2013" s="8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</row>
    <row r="2014" ht="18.75" customHeight="1">
      <c r="I2014" s="8"/>
      <c r="J2014" s="8"/>
      <c r="K2014" s="8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</row>
    <row r="2015" ht="18.75" customHeight="1">
      <c r="I2015" s="8"/>
      <c r="J2015" s="8"/>
      <c r="K2015" s="8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</row>
    <row r="2016" ht="18.75" customHeight="1">
      <c r="I2016" s="8"/>
      <c r="J2016" s="8"/>
      <c r="K2016" s="8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</row>
    <row r="2017" ht="18.75" customHeight="1">
      <c r="I2017" s="8"/>
      <c r="J2017" s="8"/>
      <c r="K2017" s="8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ht="18.75" customHeight="1">
      <c r="I2018" s="8"/>
      <c r="J2018" s="8"/>
      <c r="K2018" s="8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</row>
    <row r="2019" ht="18.75" customHeight="1">
      <c r="I2019" s="8"/>
      <c r="J2019" s="8"/>
      <c r="K2019" s="8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</row>
    <row r="2020" ht="18.75" customHeight="1">
      <c r="I2020" s="8"/>
      <c r="J2020" s="8"/>
      <c r="K2020" s="8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</row>
    <row r="2021" ht="18.75" customHeight="1">
      <c r="I2021" s="8"/>
      <c r="J2021" s="8"/>
      <c r="K2021" s="8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</row>
    <row r="2022" ht="18.75" customHeight="1">
      <c r="I2022" s="8"/>
      <c r="J2022" s="8"/>
      <c r="K2022" s="8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</row>
    <row r="2023" ht="18.75" customHeight="1">
      <c r="I2023" s="8"/>
      <c r="J2023" s="8"/>
      <c r="K2023" s="8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</row>
    <row r="2024" ht="18.75" customHeight="1">
      <c r="I2024" s="8"/>
      <c r="J2024" s="8"/>
      <c r="K2024" s="8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</row>
    <row r="2025" ht="18.75" customHeight="1">
      <c r="I2025" s="8"/>
      <c r="J2025" s="8"/>
      <c r="K2025" s="8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</row>
    <row r="2026" ht="18.75" customHeight="1">
      <c r="I2026" s="8"/>
      <c r="J2026" s="8"/>
      <c r="K2026" s="8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</row>
    <row r="2027" ht="18.75" customHeight="1">
      <c r="I2027" s="8"/>
      <c r="J2027" s="8"/>
      <c r="K2027" s="8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</row>
    <row r="2028" ht="18.75" customHeight="1">
      <c r="I2028" s="8"/>
      <c r="J2028" s="8"/>
      <c r="K2028" s="8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</row>
    <row r="2029" ht="18.75" customHeight="1">
      <c r="I2029" s="8"/>
      <c r="J2029" s="8"/>
      <c r="K2029" s="8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</row>
    <row r="2030" ht="18.75" customHeight="1">
      <c r="I2030" s="8"/>
      <c r="J2030" s="8"/>
      <c r="K2030" s="8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</row>
    <row r="2031" ht="18.75" customHeight="1">
      <c r="I2031" s="8"/>
      <c r="J2031" s="8"/>
      <c r="K2031" s="8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</row>
    <row r="2032" ht="18.75" customHeight="1">
      <c r="I2032" s="8"/>
      <c r="J2032" s="8"/>
      <c r="K2032" s="8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</row>
    <row r="2033" ht="18.75" customHeight="1">
      <c r="I2033" s="8"/>
      <c r="J2033" s="8"/>
      <c r="K2033" s="8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</row>
    <row r="2034" ht="18.75" customHeight="1">
      <c r="I2034" s="8"/>
      <c r="J2034" s="8"/>
      <c r="K2034" s="8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</row>
    <row r="2035" ht="18.75" customHeight="1">
      <c r="I2035" s="8"/>
      <c r="J2035" s="8"/>
      <c r="K2035" s="8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</row>
    <row r="2036" ht="18.75" customHeight="1">
      <c r="I2036" s="8"/>
      <c r="J2036" s="8"/>
      <c r="K2036" s="8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</row>
    <row r="2037" ht="18.75" customHeight="1">
      <c r="I2037" s="8"/>
      <c r="J2037" s="8"/>
      <c r="K2037" s="8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</row>
    <row r="2038" ht="18.75" customHeight="1">
      <c r="I2038" s="8"/>
      <c r="J2038" s="8"/>
      <c r="K2038" s="8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</row>
    <row r="2039" ht="18.75" customHeight="1">
      <c r="I2039" s="8"/>
      <c r="J2039" s="8"/>
      <c r="K2039" s="8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</row>
    <row r="2040" ht="18.75" customHeight="1">
      <c r="I2040" s="8"/>
      <c r="J2040" s="8"/>
      <c r="K2040" s="8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</row>
    <row r="2041" ht="18.75" customHeight="1">
      <c r="I2041" s="8"/>
      <c r="J2041" s="8"/>
      <c r="K2041" s="8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</row>
    <row r="2042" ht="18.75" customHeight="1">
      <c r="I2042" s="8"/>
      <c r="J2042" s="8"/>
      <c r="K2042" s="8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</row>
    <row r="2043" ht="18.75" customHeight="1">
      <c r="I2043" s="8"/>
      <c r="J2043" s="8"/>
      <c r="K2043" s="8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</row>
    <row r="2044" ht="18.75" customHeight="1">
      <c r="I2044" s="8"/>
      <c r="J2044" s="8"/>
      <c r="K2044" s="8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</row>
    <row r="2045" ht="18.75" customHeight="1">
      <c r="I2045" s="8"/>
      <c r="J2045" s="8"/>
      <c r="K2045" s="8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</row>
    <row r="2046" ht="18.75" customHeight="1">
      <c r="I2046" s="8"/>
      <c r="J2046" s="8"/>
      <c r="K2046" s="8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</row>
    <row r="2047" ht="18.75" customHeight="1">
      <c r="I2047" s="8"/>
      <c r="J2047" s="8"/>
      <c r="K2047" s="8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</row>
    <row r="2048" ht="18.75" customHeight="1">
      <c r="I2048" s="8"/>
      <c r="J2048" s="8"/>
      <c r="K2048" s="8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</row>
    <row r="2049" ht="18.75" customHeight="1">
      <c r="I2049" s="8"/>
      <c r="J2049" s="8"/>
      <c r="K2049" s="8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</row>
    <row r="2050" ht="18.75" customHeight="1">
      <c r="I2050" s="8"/>
      <c r="J2050" s="8"/>
      <c r="K2050" s="8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</row>
    <row r="2051" ht="18.75" customHeight="1">
      <c r="I2051" s="8"/>
      <c r="J2051" s="8"/>
      <c r="K2051" s="8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</row>
    <row r="2052" ht="18.75" customHeight="1">
      <c r="I2052" s="8"/>
      <c r="J2052" s="8"/>
      <c r="K2052" s="8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</row>
    <row r="2053" ht="18.75" customHeight="1">
      <c r="I2053" s="8"/>
      <c r="J2053" s="8"/>
      <c r="K2053" s="8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</row>
    <row r="2054" ht="18.75" customHeight="1">
      <c r="I2054" s="8"/>
      <c r="J2054" s="8"/>
      <c r="K2054" s="8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</row>
    <row r="2055" ht="18.75" customHeight="1">
      <c r="I2055" s="8"/>
      <c r="J2055" s="8"/>
      <c r="K2055" s="8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</row>
    <row r="2056" ht="18.75" customHeight="1">
      <c r="I2056" s="8"/>
      <c r="J2056" s="8"/>
      <c r="K2056" s="8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</row>
    <row r="2057" ht="18.75" customHeight="1">
      <c r="I2057" s="8"/>
      <c r="J2057" s="8"/>
      <c r="K2057" s="8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</row>
    <row r="2058" ht="18.75" customHeight="1">
      <c r="I2058" s="8"/>
      <c r="J2058" s="8"/>
      <c r="K2058" s="8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</row>
    <row r="2059" ht="18.75" customHeight="1">
      <c r="I2059" s="8"/>
      <c r="J2059" s="8"/>
      <c r="K2059" s="8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</row>
    <row r="2060" ht="18.75" customHeight="1">
      <c r="I2060" s="8"/>
      <c r="J2060" s="8"/>
      <c r="K2060" s="8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</row>
    <row r="2061" ht="18.75" customHeight="1">
      <c r="I2061" s="8"/>
      <c r="J2061" s="8"/>
      <c r="K2061" s="8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</row>
    <row r="2062" ht="18.75" customHeight="1">
      <c r="I2062" s="8"/>
      <c r="J2062" s="8"/>
      <c r="K2062" s="8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</row>
    <row r="2063" ht="18.75" customHeight="1">
      <c r="I2063" s="8"/>
      <c r="J2063" s="8"/>
      <c r="K2063" s="8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</row>
    <row r="2064" ht="18.75" customHeight="1">
      <c r="I2064" s="8"/>
      <c r="J2064" s="8"/>
      <c r="K2064" s="8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</row>
    <row r="2065" ht="18.75" customHeight="1">
      <c r="I2065" s="8"/>
      <c r="J2065" s="8"/>
      <c r="K2065" s="8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</row>
    <row r="2066" ht="18.75" customHeight="1">
      <c r="I2066" s="8"/>
      <c r="J2066" s="8"/>
      <c r="K2066" s="8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</row>
    <row r="2067" ht="18.75" customHeight="1">
      <c r="I2067" s="8"/>
      <c r="J2067" s="8"/>
      <c r="K2067" s="8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</row>
    <row r="2068" ht="18.75" customHeight="1">
      <c r="I2068" s="8"/>
      <c r="J2068" s="8"/>
      <c r="K2068" s="8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</row>
    <row r="2069" ht="18.75" customHeight="1">
      <c r="I2069" s="8"/>
      <c r="J2069" s="8"/>
      <c r="K2069" s="8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</row>
    <row r="2070" ht="18.75" customHeight="1">
      <c r="I2070" s="8"/>
      <c r="J2070" s="8"/>
      <c r="K2070" s="8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</row>
    <row r="2071" ht="18.75" customHeight="1">
      <c r="I2071" s="8"/>
      <c r="J2071" s="8"/>
      <c r="K2071" s="8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</row>
    <row r="2072" ht="18.75" customHeight="1">
      <c r="I2072" s="8"/>
      <c r="J2072" s="8"/>
      <c r="K2072" s="8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</row>
    <row r="2073" ht="18.75" customHeight="1">
      <c r="I2073" s="8"/>
      <c r="J2073" s="8"/>
      <c r="K2073" s="8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</row>
    <row r="2074" ht="18.75" customHeight="1">
      <c r="I2074" s="8"/>
      <c r="J2074" s="8"/>
      <c r="K2074" s="8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</row>
    <row r="2075" ht="18.75" customHeight="1">
      <c r="I2075" s="8"/>
      <c r="J2075" s="8"/>
      <c r="K2075" s="8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</row>
    <row r="2076" ht="18.75" customHeight="1">
      <c r="I2076" s="8"/>
      <c r="J2076" s="8"/>
      <c r="K2076" s="8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</row>
    <row r="2077" ht="18.75" customHeight="1">
      <c r="I2077" s="8"/>
      <c r="J2077" s="8"/>
      <c r="K2077" s="8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</row>
    <row r="2078" ht="18.75" customHeight="1">
      <c r="I2078" s="8"/>
      <c r="J2078" s="8"/>
      <c r="K2078" s="8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</row>
    <row r="2079" ht="18.75" customHeight="1">
      <c r="I2079" s="8"/>
      <c r="J2079" s="8"/>
      <c r="K2079" s="8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</row>
    <row r="2080" ht="18.75" customHeight="1">
      <c r="I2080" s="8"/>
      <c r="J2080" s="8"/>
      <c r="K2080" s="8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</row>
    <row r="2081" ht="18.75" customHeight="1">
      <c r="I2081" s="8"/>
      <c r="J2081" s="8"/>
      <c r="K2081" s="8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</row>
    <row r="2082" ht="18.75" customHeight="1">
      <c r="I2082" s="8"/>
      <c r="J2082" s="8"/>
      <c r="K2082" s="8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</row>
    <row r="2083" ht="18.75" customHeight="1">
      <c r="I2083" s="8"/>
      <c r="J2083" s="8"/>
      <c r="K2083" s="8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</row>
    <row r="2084" ht="18.75" customHeight="1">
      <c r="I2084" s="8"/>
      <c r="J2084" s="8"/>
      <c r="K2084" s="8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</row>
    <row r="2085" ht="18.75" customHeight="1">
      <c r="I2085" s="8"/>
      <c r="J2085" s="8"/>
      <c r="K2085" s="8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</row>
    <row r="2086" ht="18.75" customHeight="1">
      <c r="I2086" s="8"/>
      <c r="J2086" s="8"/>
      <c r="K2086" s="8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</row>
    <row r="2087" ht="18.75" customHeight="1">
      <c r="I2087" s="8"/>
      <c r="J2087" s="8"/>
      <c r="K2087" s="8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</row>
    <row r="2088" ht="18.75" customHeight="1">
      <c r="I2088" s="8"/>
      <c r="J2088" s="8"/>
      <c r="K2088" s="8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</row>
    <row r="2089" ht="18.75" customHeight="1">
      <c r="I2089" s="8"/>
      <c r="J2089" s="8"/>
      <c r="K2089" s="8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</row>
    <row r="2090" ht="18.75" customHeight="1">
      <c r="I2090" s="8"/>
      <c r="J2090" s="8"/>
      <c r="K2090" s="8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</row>
    <row r="2091" ht="18.75" customHeight="1">
      <c r="I2091" s="8"/>
      <c r="J2091" s="8"/>
      <c r="K2091" s="8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</row>
    <row r="2092" ht="18.75" customHeight="1">
      <c r="I2092" s="8"/>
      <c r="J2092" s="8"/>
      <c r="K2092" s="8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</row>
    <row r="2093" ht="18.75" customHeight="1">
      <c r="I2093" s="8"/>
      <c r="J2093" s="8"/>
      <c r="K2093" s="8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</row>
    <row r="2094" ht="18.75" customHeight="1">
      <c r="I2094" s="8"/>
      <c r="J2094" s="8"/>
      <c r="K2094" s="8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</row>
    <row r="2095" ht="18.75" customHeight="1">
      <c r="I2095" s="8"/>
      <c r="J2095" s="8"/>
      <c r="K2095" s="8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</row>
    <row r="2096" ht="18.75" customHeight="1">
      <c r="I2096" s="8"/>
      <c r="J2096" s="8"/>
      <c r="K2096" s="8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</row>
    <row r="2097" ht="18.75" customHeight="1">
      <c r="I2097" s="8"/>
      <c r="J2097" s="8"/>
      <c r="K2097" s="8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</row>
    <row r="2098" ht="18.75" customHeight="1">
      <c r="I2098" s="8"/>
      <c r="J2098" s="8"/>
      <c r="K2098" s="8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</row>
    <row r="2099" ht="18.75" customHeight="1">
      <c r="I2099" s="8"/>
      <c r="J2099" s="8"/>
      <c r="K2099" s="8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</row>
    <row r="2100" ht="18.75" customHeight="1">
      <c r="I2100" s="8"/>
      <c r="J2100" s="8"/>
      <c r="K2100" s="8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</row>
    <row r="2101" ht="18.75" customHeight="1">
      <c r="I2101" s="8"/>
      <c r="J2101" s="8"/>
      <c r="K2101" s="8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</row>
    <row r="2102" ht="18.75" customHeight="1">
      <c r="I2102" s="8"/>
      <c r="J2102" s="8"/>
      <c r="K2102" s="8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</row>
    <row r="2103" ht="18.75" customHeight="1">
      <c r="I2103" s="8"/>
      <c r="J2103" s="8"/>
      <c r="K2103" s="8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</row>
    <row r="2104" ht="18.75" customHeight="1">
      <c r="I2104" s="8"/>
      <c r="J2104" s="8"/>
      <c r="K2104" s="8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</row>
    <row r="2105" ht="18.75" customHeight="1">
      <c r="I2105" s="8"/>
      <c r="J2105" s="8"/>
      <c r="K2105" s="8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</row>
    <row r="2106" ht="18.75" customHeight="1">
      <c r="I2106" s="8"/>
      <c r="J2106" s="8"/>
      <c r="K2106" s="8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</row>
    <row r="2107" ht="18.75" customHeight="1">
      <c r="I2107" s="8"/>
      <c r="J2107" s="8"/>
      <c r="K2107" s="8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</row>
    <row r="2108" ht="18.75" customHeight="1">
      <c r="I2108" s="8"/>
      <c r="J2108" s="8"/>
      <c r="K2108" s="8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</row>
    <row r="2109" ht="18.75" customHeight="1">
      <c r="I2109" s="8"/>
      <c r="J2109" s="8"/>
      <c r="K2109" s="8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</row>
    <row r="2110" ht="18.75" customHeight="1">
      <c r="I2110" s="8"/>
      <c r="J2110" s="8"/>
      <c r="K2110" s="8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</row>
    <row r="2111" ht="18.75" customHeight="1">
      <c r="I2111" s="8"/>
      <c r="J2111" s="8"/>
      <c r="K2111" s="8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</row>
    <row r="2112" ht="18.75" customHeight="1">
      <c r="I2112" s="8"/>
      <c r="J2112" s="8"/>
      <c r="K2112" s="8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</row>
    <row r="2113" ht="18.75" customHeight="1">
      <c r="I2113" s="8"/>
      <c r="J2113" s="8"/>
      <c r="K2113" s="8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</row>
    <row r="2114" ht="18.75" customHeight="1">
      <c r="I2114" s="8"/>
      <c r="J2114" s="8"/>
      <c r="K2114" s="8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</row>
    <row r="2115" ht="18.75" customHeight="1">
      <c r="I2115" s="8"/>
      <c r="J2115" s="8"/>
      <c r="K2115" s="8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</row>
    <row r="2116" ht="18.75" customHeight="1">
      <c r="I2116" s="8"/>
      <c r="J2116" s="8"/>
      <c r="K2116" s="8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</row>
    <row r="2117" ht="18.75" customHeight="1">
      <c r="I2117" s="8"/>
      <c r="J2117" s="8"/>
      <c r="K2117" s="8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</row>
    <row r="2118" ht="18.75" customHeight="1">
      <c r="I2118" s="8"/>
      <c r="J2118" s="8"/>
      <c r="K2118" s="8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</row>
    <row r="2119" ht="18.75" customHeight="1">
      <c r="I2119" s="8"/>
      <c r="J2119" s="8"/>
      <c r="K2119" s="8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</row>
    <row r="2120" ht="18.75" customHeight="1">
      <c r="I2120" s="8"/>
      <c r="J2120" s="8"/>
      <c r="K2120" s="8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</row>
    <row r="2121" ht="18.75" customHeight="1">
      <c r="I2121" s="8"/>
      <c r="J2121" s="8"/>
      <c r="K2121" s="8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</row>
    <row r="2122" ht="18.75" customHeight="1">
      <c r="I2122" s="8"/>
      <c r="J2122" s="8"/>
      <c r="K2122" s="8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</row>
    <row r="2123" ht="18.75" customHeight="1">
      <c r="I2123" s="8"/>
      <c r="J2123" s="8"/>
      <c r="K2123" s="8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</row>
    <row r="2124" ht="18.75" customHeight="1">
      <c r="I2124" s="8"/>
      <c r="J2124" s="8"/>
      <c r="K2124" s="8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</row>
    <row r="2125" ht="18.75" customHeight="1">
      <c r="I2125" s="8"/>
      <c r="J2125" s="8"/>
      <c r="K2125" s="8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</row>
    <row r="2126" ht="18.75" customHeight="1">
      <c r="I2126" s="8"/>
      <c r="J2126" s="8"/>
      <c r="K2126" s="8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</row>
    <row r="2127" ht="18.75" customHeight="1">
      <c r="I2127" s="8"/>
      <c r="J2127" s="8"/>
      <c r="K2127" s="8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</row>
    <row r="2128" ht="18.75" customHeight="1">
      <c r="I2128" s="8"/>
      <c r="J2128" s="8"/>
      <c r="K2128" s="8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</row>
    <row r="2129" ht="18.75" customHeight="1">
      <c r="I2129" s="8"/>
      <c r="J2129" s="8"/>
      <c r="K2129" s="8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</row>
    <row r="2130" ht="18.75" customHeight="1">
      <c r="I2130" s="8"/>
      <c r="J2130" s="8"/>
      <c r="K2130" s="8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</row>
    <row r="2131" ht="18.75" customHeight="1">
      <c r="I2131" s="8"/>
      <c r="J2131" s="8"/>
      <c r="K2131" s="8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</row>
    <row r="2132" ht="18.75" customHeight="1">
      <c r="I2132" s="8"/>
      <c r="J2132" s="8"/>
      <c r="K2132" s="8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</row>
    <row r="2133" ht="18.75" customHeight="1">
      <c r="I2133" s="8"/>
      <c r="J2133" s="8"/>
      <c r="K2133" s="8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</row>
    <row r="2134" ht="18.75" customHeight="1">
      <c r="I2134" s="8"/>
      <c r="J2134" s="8"/>
      <c r="K2134" s="8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</row>
    <row r="2135" ht="18.75" customHeight="1">
      <c r="I2135" s="8"/>
      <c r="J2135" s="8"/>
      <c r="K2135" s="8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</row>
    <row r="2136" ht="18.75" customHeight="1">
      <c r="I2136" s="8"/>
      <c r="J2136" s="8"/>
      <c r="K2136" s="8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</row>
    <row r="2137" ht="18.75" customHeight="1">
      <c r="I2137" s="8"/>
      <c r="J2137" s="8"/>
      <c r="K2137" s="8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</row>
    <row r="2138" ht="18.75" customHeight="1">
      <c r="I2138" s="8"/>
      <c r="J2138" s="8"/>
      <c r="K2138" s="8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</row>
    <row r="2139" ht="18.75" customHeight="1">
      <c r="I2139" s="8"/>
      <c r="J2139" s="8"/>
      <c r="K2139" s="8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</row>
    <row r="2140" ht="18.75" customHeight="1">
      <c r="I2140" s="8"/>
      <c r="J2140" s="8"/>
      <c r="K2140" s="8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</row>
    <row r="2141" ht="18.75" customHeight="1">
      <c r="I2141" s="8"/>
      <c r="J2141" s="8"/>
      <c r="K2141" s="8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</row>
    <row r="2142" ht="18.75" customHeight="1">
      <c r="I2142" s="8"/>
      <c r="J2142" s="8"/>
      <c r="K2142" s="8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</row>
    <row r="2143" ht="18.75" customHeight="1">
      <c r="I2143" s="8"/>
      <c r="J2143" s="8"/>
      <c r="K2143" s="8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</row>
    <row r="2144" ht="18.75" customHeight="1">
      <c r="I2144" s="8"/>
      <c r="J2144" s="8"/>
      <c r="K2144" s="8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</row>
    <row r="2145" ht="18.75" customHeight="1">
      <c r="I2145" s="8"/>
      <c r="J2145" s="8"/>
      <c r="K2145" s="8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</row>
    <row r="2146" ht="18.75" customHeight="1">
      <c r="I2146" s="8"/>
      <c r="J2146" s="8"/>
      <c r="K2146" s="8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</row>
    <row r="2147" ht="18.75" customHeight="1">
      <c r="I2147" s="8"/>
      <c r="J2147" s="8"/>
      <c r="K2147" s="8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</row>
    <row r="2148" ht="18.75" customHeight="1">
      <c r="I2148" s="8"/>
      <c r="J2148" s="8"/>
      <c r="K2148" s="8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</row>
    <row r="2149" ht="18.75" customHeight="1">
      <c r="I2149" s="8"/>
      <c r="J2149" s="8"/>
      <c r="K2149" s="8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</row>
    <row r="2150" ht="18.75" customHeight="1">
      <c r="I2150" s="8"/>
      <c r="J2150" s="8"/>
      <c r="K2150" s="8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</row>
    <row r="2151" ht="18.75" customHeight="1">
      <c r="I2151" s="8"/>
      <c r="J2151" s="8"/>
      <c r="K2151" s="8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</row>
    <row r="2152" ht="18.75" customHeight="1">
      <c r="I2152" s="8"/>
      <c r="J2152" s="8"/>
      <c r="K2152" s="8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</row>
    <row r="2153" ht="18.75" customHeight="1">
      <c r="I2153" s="8"/>
      <c r="J2153" s="8"/>
      <c r="K2153" s="8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</row>
    <row r="2154" ht="18.75" customHeight="1">
      <c r="I2154" s="8"/>
      <c r="J2154" s="8"/>
      <c r="K2154" s="8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</row>
    <row r="2155" ht="18.75" customHeight="1">
      <c r="I2155" s="8"/>
      <c r="J2155" s="8"/>
      <c r="K2155" s="8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</row>
    <row r="2156" ht="18.75" customHeight="1">
      <c r="I2156" s="8"/>
      <c r="J2156" s="8"/>
      <c r="K2156" s="8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</row>
    <row r="2157" ht="18.75" customHeight="1">
      <c r="I2157" s="8"/>
      <c r="J2157" s="8"/>
      <c r="K2157" s="8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</row>
    <row r="2158" ht="18.75" customHeight="1">
      <c r="I2158" s="8"/>
      <c r="J2158" s="8"/>
      <c r="K2158" s="8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</row>
    <row r="2159" ht="18.75" customHeight="1">
      <c r="I2159" s="8"/>
      <c r="J2159" s="8"/>
      <c r="K2159" s="8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</row>
    <row r="2160" ht="18.75" customHeight="1">
      <c r="I2160" s="8"/>
      <c r="J2160" s="8"/>
      <c r="K2160" s="8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</row>
    <row r="2161" ht="18.75" customHeight="1">
      <c r="I2161" s="8"/>
      <c r="J2161" s="8"/>
      <c r="K2161" s="8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</row>
    <row r="2162" ht="18.75" customHeight="1">
      <c r="I2162" s="8"/>
      <c r="J2162" s="8"/>
      <c r="K2162" s="8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</row>
    <row r="2163" ht="18.75" customHeight="1">
      <c r="I2163" s="8"/>
      <c r="J2163" s="8"/>
      <c r="K2163" s="8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</row>
    <row r="2164" ht="18.75" customHeight="1">
      <c r="I2164" s="8"/>
      <c r="J2164" s="8"/>
      <c r="K2164" s="8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</row>
    <row r="2165" ht="18.75" customHeight="1">
      <c r="I2165" s="8"/>
      <c r="J2165" s="8"/>
      <c r="K2165" s="8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</row>
    <row r="2166" ht="18.75" customHeight="1">
      <c r="I2166" s="8"/>
      <c r="J2166" s="8"/>
      <c r="K2166" s="8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</row>
    <row r="2167" ht="18.75" customHeight="1">
      <c r="I2167" s="8"/>
      <c r="J2167" s="8"/>
      <c r="K2167" s="8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</row>
    <row r="2168" ht="18.75" customHeight="1">
      <c r="I2168" s="8"/>
      <c r="J2168" s="8"/>
      <c r="K2168" s="8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</row>
    <row r="2169" ht="18.75" customHeight="1">
      <c r="I2169" s="8"/>
      <c r="J2169" s="8"/>
      <c r="K2169" s="8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</row>
    <row r="2170" ht="18.75" customHeight="1">
      <c r="I2170" s="8"/>
      <c r="J2170" s="8"/>
      <c r="K2170" s="8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</row>
    <row r="2171" ht="18.75" customHeight="1">
      <c r="I2171" s="8"/>
      <c r="J2171" s="8"/>
      <c r="K2171" s="8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</row>
    <row r="2172" ht="18.75" customHeight="1">
      <c r="I2172" s="8"/>
      <c r="J2172" s="8"/>
      <c r="K2172" s="8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</row>
    <row r="2173" ht="18.75" customHeight="1">
      <c r="I2173" s="8"/>
      <c r="J2173" s="8"/>
      <c r="K2173" s="8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</row>
    <row r="2174" ht="18.75" customHeight="1">
      <c r="I2174" s="8"/>
      <c r="J2174" s="8"/>
      <c r="K2174" s="8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</row>
    <row r="2175" ht="18.75" customHeight="1">
      <c r="I2175" s="8"/>
      <c r="J2175" s="8"/>
      <c r="K2175" s="8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</row>
    <row r="2176" ht="18.75" customHeight="1">
      <c r="I2176" s="8"/>
      <c r="J2176" s="8"/>
      <c r="K2176" s="8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</row>
    <row r="2177" ht="18.75" customHeight="1">
      <c r="I2177" s="8"/>
      <c r="J2177" s="8"/>
      <c r="K2177" s="8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</row>
    <row r="2178" ht="18.75" customHeight="1">
      <c r="I2178" s="8"/>
      <c r="J2178" s="8"/>
      <c r="K2178" s="8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</row>
    <row r="2179" ht="18.75" customHeight="1">
      <c r="I2179" s="8"/>
      <c r="J2179" s="8"/>
      <c r="K2179" s="8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</row>
    <row r="2180" ht="18.75" customHeight="1">
      <c r="I2180" s="8"/>
      <c r="J2180" s="8"/>
      <c r="K2180" s="8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</row>
    <row r="2181" ht="18.75" customHeight="1">
      <c r="I2181" s="8"/>
      <c r="J2181" s="8"/>
      <c r="K2181" s="8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</row>
    <row r="2182" ht="18.75" customHeight="1">
      <c r="I2182" s="8"/>
      <c r="J2182" s="8"/>
      <c r="K2182" s="8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</row>
    <row r="2183" ht="18.75" customHeight="1">
      <c r="I2183" s="8"/>
      <c r="J2183" s="8"/>
      <c r="K2183" s="8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</row>
    <row r="2184" ht="18.75" customHeight="1">
      <c r="I2184" s="8"/>
      <c r="J2184" s="8"/>
      <c r="K2184" s="8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</row>
    <row r="2185" ht="18.75" customHeight="1">
      <c r="I2185" s="8"/>
      <c r="J2185" s="8"/>
      <c r="K2185" s="8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</row>
    <row r="2186" ht="18.75" customHeight="1">
      <c r="I2186" s="8"/>
      <c r="J2186" s="8"/>
      <c r="K2186" s="8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</row>
    <row r="2187" ht="18.75" customHeight="1">
      <c r="I2187" s="8"/>
      <c r="J2187" s="8"/>
      <c r="K2187" s="8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</row>
    <row r="2188" ht="18.75" customHeight="1">
      <c r="I2188" s="8"/>
      <c r="J2188" s="8"/>
      <c r="K2188" s="8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</row>
    <row r="2189" ht="18.75" customHeight="1">
      <c r="I2189" s="8"/>
      <c r="J2189" s="8"/>
      <c r="K2189" s="8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</row>
    <row r="2190" ht="18.75" customHeight="1">
      <c r="I2190" s="8"/>
      <c r="J2190" s="8"/>
      <c r="K2190" s="8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</row>
    <row r="2191" ht="18.75" customHeight="1">
      <c r="I2191" s="8"/>
      <c r="J2191" s="8"/>
      <c r="K2191" s="8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</row>
    <row r="2192" ht="18.75" customHeight="1">
      <c r="I2192" s="8"/>
      <c r="J2192" s="8"/>
      <c r="K2192" s="8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</row>
    <row r="2193" ht="18.75" customHeight="1">
      <c r="I2193" s="8"/>
      <c r="J2193" s="8"/>
      <c r="K2193" s="8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</row>
    <row r="2194" ht="18.75" customHeight="1">
      <c r="I2194" s="8"/>
      <c r="J2194" s="8"/>
      <c r="K2194" s="8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</row>
    <row r="2195" ht="18.75" customHeight="1">
      <c r="I2195" s="8"/>
      <c r="J2195" s="8"/>
      <c r="K2195" s="8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</row>
    <row r="2196" ht="18.75" customHeight="1">
      <c r="I2196" s="8"/>
      <c r="J2196" s="8"/>
      <c r="K2196" s="8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</row>
    <row r="2197" ht="18.75" customHeight="1">
      <c r="I2197" s="8"/>
      <c r="J2197" s="8"/>
      <c r="K2197" s="8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</row>
    <row r="2198" ht="18.75" customHeight="1">
      <c r="I2198" s="8"/>
      <c r="J2198" s="8"/>
      <c r="K2198" s="8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</row>
    <row r="2199" ht="18.75" customHeight="1">
      <c r="I2199" s="8"/>
      <c r="J2199" s="8"/>
      <c r="K2199" s="8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</row>
    <row r="2200" ht="18.75" customHeight="1">
      <c r="I2200" s="8"/>
      <c r="J2200" s="8"/>
      <c r="K2200" s="8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</row>
    <row r="2201" ht="18.75" customHeight="1">
      <c r="I2201" s="8"/>
      <c r="J2201" s="8"/>
      <c r="K2201" s="8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</row>
    <row r="2202" ht="18.75" customHeight="1">
      <c r="I2202" s="8"/>
      <c r="J2202" s="8"/>
      <c r="K2202" s="8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</row>
    <row r="2203" ht="18.75" customHeight="1">
      <c r="I2203" s="8"/>
      <c r="J2203" s="8"/>
      <c r="K2203" s="8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</row>
    <row r="2204" ht="18.75" customHeight="1">
      <c r="I2204" s="8"/>
      <c r="J2204" s="8"/>
      <c r="K2204" s="8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</row>
    <row r="2205" ht="18.75" customHeight="1">
      <c r="I2205" s="8"/>
      <c r="J2205" s="8"/>
      <c r="K2205" s="8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</row>
    <row r="2206" ht="18.75" customHeight="1">
      <c r="I2206" s="8"/>
      <c r="J2206" s="8"/>
      <c r="K2206" s="8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</row>
    <row r="2207" ht="18.75" customHeight="1">
      <c r="I2207" s="8"/>
      <c r="J2207" s="8"/>
      <c r="K2207" s="8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</row>
    <row r="2208" ht="18.75" customHeight="1">
      <c r="I2208" s="8"/>
      <c r="J2208" s="8"/>
      <c r="K2208" s="8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</row>
    <row r="2209" ht="18.75" customHeight="1">
      <c r="I2209" s="8"/>
      <c r="J2209" s="8"/>
      <c r="K2209" s="8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</row>
    <row r="2210" ht="18.75" customHeight="1">
      <c r="I2210" s="8"/>
      <c r="J2210" s="8"/>
      <c r="K2210" s="8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</row>
    <row r="2211" ht="18.75" customHeight="1">
      <c r="I2211" s="8"/>
      <c r="J2211" s="8"/>
      <c r="K2211" s="8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</row>
    <row r="2212" ht="18.75" customHeight="1">
      <c r="I2212" s="8"/>
      <c r="J2212" s="8"/>
      <c r="K2212" s="8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</row>
    <row r="2213" ht="18.75" customHeight="1">
      <c r="I2213" s="8"/>
      <c r="J2213" s="8"/>
      <c r="K2213" s="8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</row>
    <row r="2214" ht="18.75" customHeight="1">
      <c r="I2214" s="8"/>
      <c r="J2214" s="8"/>
      <c r="K2214" s="8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</row>
    <row r="2215" ht="18.75" customHeight="1">
      <c r="I2215" s="8"/>
      <c r="J2215" s="8"/>
      <c r="K2215" s="8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</row>
    <row r="2216" ht="18.75" customHeight="1">
      <c r="I2216" s="8"/>
      <c r="J2216" s="8"/>
      <c r="K2216" s="8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</row>
    <row r="2217" ht="18.75" customHeight="1">
      <c r="I2217" s="8"/>
      <c r="J2217" s="8"/>
      <c r="K2217" s="8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</row>
    <row r="2218" ht="18.75" customHeight="1">
      <c r="I2218" s="8"/>
      <c r="J2218" s="8"/>
      <c r="K2218" s="8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  <row r="2219" ht="18.75" customHeight="1">
      <c r="I2219" s="8"/>
      <c r="J2219" s="8"/>
      <c r="K2219" s="8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</row>
    <row r="2220" ht="18.75" customHeight="1">
      <c r="I2220" s="8"/>
      <c r="J2220" s="8"/>
      <c r="K2220" s="8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</row>
    <row r="2221" ht="18.75" customHeight="1">
      <c r="I2221" s="8"/>
      <c r="J2221" s="8"/>
      <c r="K2221" s="8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</row>
    <row r="2222" ht="18.75" customHeight="1">
      <c r="I2222" s="8"/>
      <c r="J2222" s="8"/>
      <c r="K2222" s="8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</row>
    <row r="2223" ht="18.75" customHeight="1">
      <c r="I2223" s="8"/>
      <c r="J2223" s="8"/>
      <c r="K2223" s="8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</row>
    <row r="2224" ht="18.75" customHeight="1">
      <c r="I2224" s="8"/>
      <c r="J2224" s="8"/>
      <c r="K2224" s="8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</row>
    <row r="2225" ht="18.75" customHeight="1">
      <c r="I2225" s="8"/>
      <c r="J2225" s="8"/>
      <c r="K2225" s="8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</row>
    <row r="2226" ht="18.75" customHeight="1">
      <c r="I2226" s="8"/>
      <c r="J2226" s="8"/>
      <c r="K2226" s="8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</row>
    <row r="2227" ht="18.75" customHeight="1">
      <c r="I2227" s="8"/>
      <c r="J2227" s="8"/>
      <c r="K2227" s="8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</row>
    <row r="2228" ht="18.75" customHeight="1">
      <c r="I2228" s="8"/>
      <c r="J2228" s="8"/>
      <c r="K2228" s="8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</row>
    <row r="2229" ht="18.75" customHeight="1">
      <c r="I2229" s="8"/>
      <c r="J2229" s="8"/>
      <c r="K2229" s="8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</row>
    <row r="2230" ht="18.75" customHeight="1">
      <c r="I2230" s="8"/>
      <c r="J2230" s="8"/>
      <c r="K2230" s="8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</row>
    <row r="2231" ht="18.75" customHeight="1">
      <c r="I2231" s="8"/>
      <c r="J2231" s="8"/>
      <c r="K2231" s="8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</row>
    <row r="2232" ht="18.75" customHeight="1">
      <c r="I2232" s="8"/>
      <c r="J2232" s="8"/>
      <c r="K2232" s="8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</row>
    <row r="2233" ht="18.75" customHeight="1">
      <c r="I2233" s="8"/>
      <c r="J2233" s="8"/>
      <c r="K2233" s="8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</row>
    <row r="2234" ht="18.75" customHeight="1">
      <c r="I2234" s="8"/>
      <c r="J2234" s="8"/>
      <c r="K2234" s="8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</row>
    <row r="2235" ht="18.75" customHeight="1">
      <c r="I2235" s="8"/>
      <c r="J2235" s="8"/>
      <c r="K2235" s="8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</row>
    <row r="2236" ht="18.75" customHeight="1">
      <c r="I2236" s="8"/>
      <c r="J2236" s="8"/>
      <c r="K2236" s="8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</row>
    <row r="2237" ht="18.75" customHeight="1">
      <c r="I2237" s="8"/>
      <c r="J2237" s="8"/>
      <c r="K2237" s="8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</row>
    <row r="2238" ht="18.75" customHeight="1">
      <c r="I2238" s="8"/>
      <c r="J2238" s="8"/>
      <c r="K2238" s="8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</row>
    <row r="2239" ht="18.75" customHeight="1">
      <c r="I2239" s="8"/>
      <c r="J2239" s="8"/>
      <c r="K2239" s="8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</row>
    <row r="2240" ht="18.75" customHeight="1">
      <c r="I2240" s="8"/>
      <c r="J2240" s="8"/>
      <c r="K2240" s="8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</row>
    <row r="2241" ht="18.75" customHeight="1">
      <c r="I2241" s="8"/>
      <c r="J2241" s="8"/>
      <c r="K2241" s="8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</row>
    <row r="2242" ht="18.75" customHeight="1">
      <c r="I2242" s="8"/>
      <c r="J2242" s="8"/>
      <c r="K2242" s="8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</row>
    <row r="2243" ht="18.75" customHeight="1">
      <c r="I2243" s="8"/>
      <c r="J2243" s="8"/>
      <c r="K2243" s="8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</row>
    <row r="2244" ht="18.75" customHeight="1">
      <c r="I2244" s="8"/>
      <c r="J2244" s="8"/>
      <c r="K2244" s="8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</row>
    <row r="2245" ht="18.75" customHeight="1">
      <c r="I2245" s="8"/>
      <c r="J2245" s="8"/>
      <c r="K2245" s="8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</row>
    <row r="2246" ht="18.75" customHeight="1">
      <c r="I2246" s="8"/>
      <c r="J2246" s="8"/>
      <c r="K2246" s="8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</row>
    <row r="2247" ht="18.75" customHeight="1">
      <c r="I2247" s="8"/>
      <c r="J2247" s="8"/>
      <c r="K2247" s="8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</row>
    <row r="2248" ht="18.75" customHeight="1">
      <c r="I2248" s="8"/>
      <c r="J2248" s="8"/>
      <c r="K2248" s="8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</row>
    <row r="2249" ht="18.75" customHeight="1">
      <c r="I2249" s="8"/>
      <c r="J2249" s="8"/>
      <c r="K2249" s="8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</row>
    <row r="2250" ht="18.75" customHeight="1">
      <c r="I2250" s="8"/>
      <c r="J2250" s="8"/>
      <c r="K2250" s="8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</row>
    <row r="2251" ht="18.75" customHeight="1">
      <c r="I2251" s="8"/>
      <c r="J2251" s="8"/>
      <c r="K2251" s="8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</row>
    <row r="2252" ht="18.75" customHeight="1">
      <c r="I2252" s="8"/>
      <c r="J2252" s="8"/>
      <c r="K2252" s="8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</row>
    <row r="2253" ht="18.75" customHeight="1">
      <c r="I2253" s="8"/>
      <c r="J2253" s="8"/>
      <c r="K2253" s="8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</row>
    <row r="2254" ht="18.75" customHeight="1">
      <c r="I2254" s="8"/>
      <c r="J2254" s="8"/>
      <c r="K2254" s="8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</row>
    <row r="2255" ht="18.75" customHeight="1">
      <c r="I2255" s="8"/>
      <c r="J2255" s="8"/>
      <c r="K2255" s="8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</row>
    <row r="2256" ht="18.75" customHeight="1">
      <c r="I2256" s="8"/>
      <c r="J2256" s="8"/>
      <c r="K2256" s="8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</row>
    <row r="2257" ht="18.75" customHeight="1">
      <c r="I2257" s="8"/>
      <c r="J2257" s="8"/>
      <c r="K2257" s="8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</row>
    <row r="2258" ht="18.75" customHeight="1">
      <c r="I2258" s="8"/>
      <c r="J2258" s="8"/>
      <c r="K2258" s="8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</row>
    <row r="2259" ht="18.75" customHeight="1">
      <c r="I2259" s="8"/>
      <c r="J2259" s="8"/>
      <c r="K2259" s="8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</row>
    <row r="2260" ht="18.75" customHeight="1">
      <c r="I2260" s="8"/>
      <c r="J2260" s="8"/>
      <c r="K2260" s="8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</row>
    <row r="2261" ht="18.75" customHeight="1">
      <c r="I2261" s="8"/>
      <c r="J2261" s="8"/>
      <c r="K2261" s="8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</row>
    <row r="2262" ht="18.75" customHeight="1">
      <c r="I2262" s="8"/>
      <c r="J2262" s="8"/>
      <c r="K2262" s="8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</row>
    <row r="2263" ht="18.75" customHeight="1">
      <c r="I2263" s="8"/>
      <c r="J2263" s="8"/>
      <c r="K2263" s="8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</row>
    <row r="2264" ht="18.75" customHeight="1">
      <c r="I2264" s="8"/>
      <c r="J2264" s="8"/>
      <c r="K2264" s="8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</row>
    <row r="2265" ht="18.75" customHeight="1">
      <c r="I2265" s="8"/>
      <c r="J2265" s="8"/>
      <c r="K2265" s="8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</row>
    <row r="2266" ht="18.75" customHeight="1">
      <c r="I2266" s="8"/>
      <c r="J2266" s="8"/>
      <c r="K2266" s="8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</row>
    <row r="2267" ht="18.75" customHeight="1">
      <c r="I2267" s="8"/>
      <c r="J2267" s="8"/>
      <c r="K2267" s="8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</row>
    <row r="2268" ht="18.75" customHeight="1">
      <c r="I2268" s="8"/>
      <c r="J2268" s="8"/>
      <c r="K2268" s="8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</row>
    <row r="2269" ht="18.75" customHeight="1">
      <c r="I2269" s="8"/>
      <c r="J2269" s="8"/>
      <c r="K2269" s="8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</row>
    <row r="2270" ht="18.75" customHeight="1">
      <c r="I2270" s="8"/>
      <c r="J2270" s="8"/>
      <c r="K2270" s="8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</row>
    <row r="2271" ht="18.75" customHeight="1">
      <c r="I2271" s="8"/>
      <c r="J2271" s="8"/>
      <c r="K2271" s="8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</row>
    <row r="2272" ht="18.75" customHeight="1">
      <c r="I2272" s="8"/>
      <c r="J2272" s="8"/>
      <c r="K2272" s="8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</row>
    <row r="2273" ht="18.75" customHeight="1">
      <c r="I2273" s="8"/>
      <c r="J2273" s="8"/>
      <c r="K2273" s="8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</row>
    <row r="2274" ht="18.75" customHeight="1">
      <c r="I2274" s="8"/>
      <c r="J2274" s="8"/>
      <c r="K2274" s="8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</row>
    <row r="2275" ht="18.75" customHeight="1">
      <c r="I2275" s="8"/>
      <c r="J2275" s="8"/>
      <c r="K2275" s="8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</row>
    <row r="2276" ht="18.75" customHeight="1">
      <c r="I2276" s="8"/>
      <c r="J2276" s="8"/>
      <c r="K2276" s="8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</row>
    <row r="2277" ht="18.75" customHeight="1">
      <c r="I2277" s="8"/>
      <c r="J2277" s="8"/>
      <c r="K2277" s="8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</row>
    <row r="2278" ht="18.75" customHeight="1">
      <c r="I2278" s="8"/>
      <c r="J2278" s="8"/>
      <c r="K2278" s="8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</row>
    <row r="2279" ht="18.75" customHeight="1">
      <c r="I2279" s="8"/>
      <c r="J2279" s="8"/>
      <c r="K2279" s="8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</row>
    <row r="2280" ht="18.75" customHeight="1">
      <c r="I2280" s="8"/>
      <c r="J2280" s="8"/>
      <c r="K2280" s="8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</row>
    <row r="2281" ht="18.75" customHeight="1">
      <c r="I2281" s="8"/>
      <c r="J2281" s="8"/>
      <c r="K2281" s="8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</row>
    <row r="2282" ht="18.75" customHeight="1">
      <c r="I2282" s="8"/>
      <c r="J2282" s="8"/>
      <c r="K2282" s="8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</row>
    <row r="2283" ht="18.75" customHeight="1">
      <c r="I2283" s="8"/>
      <c r="J2283" s="8"/>
      <c r="K2283" s="8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</row>
    <row r="2284" ht="18.75" customHeight="1">
      <c r="I2284" s="8"/>
      <c r="J2284" s="8"/>
      <c r="K2284" s="8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</row>
    <row r="2285" ht="18.75" customHeight="1">
      <c r="I2285" s="8"/>
      <c r="J2285" s="8"/>
      <c r="K2285" s="8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</row>
    <row r="2286" ht="18.75" customHeight="1">
      <c r="I2286" s="8"/>
      <c r="J2286" s="8"/>
      <c r="K2286" s="8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</row>
    <row r="2287" ht="18.75" customHeight="1">
      <c r="I2287" s="8"/>
      <c r="J2287" s="8"/>
      <c r="K2287" s="8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</row>
    <row r="2288" ht="18.75" customHeight="1">
      <c r="I2288" s="8"/>
      <c r="J2288" s="8"/>
      <c r="K2288" s="8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</row>
    <row r="2289" ht="18.75" customHeight="1">
      <c r="I2289" s="8"/>
      <c r="J2289" s="8"/>
      <c r="K2289" s="8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</row>
    <row r="2290" ht="18.75" customHeight="1">
      <c r="I2290" s="8"/>
      <c r="J2290" s="8"/>
      <c r="K2290" s="8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</row>
    <row r="2291" ht="18.75" customHeight="1">
      <c r="I2291" s="8"/>
      <c r="J2291" s="8"/>
      <c r="K2291" s="8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</row>
    <row r="2292" ht="18.75" customHeight="1">
      <c r="I2292" s="8"/>
      <c r="J2292" s="8"/>
      <c r="K2292" s="8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</row>
    <row r="2293" ht="18.75" customHeight="1">
      <c r="I2293" s="8"/>
      <c r="J2293" s="8"/>
      <c r="K2293" s="8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</row>
    <row r="2294" ht="18.75" customHeight="1">
      <c r="I2294" s="8"/>
      <c r="J2294" s="8"/>
      <c r="K2294" s="8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</row>
    <row r="2295" ht="18.75" customHeight="1">
      <c r="I2295" s="8"/>
      <c r="J2295" s="8"/>
      <c r="K2295" s="8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</row>
    <row r="2296" ht="18.75" customHeight="1">
      <c r="I2296" s="8"/>
      <c r="J2296" s="8"/>
      <c r="K2296" s="8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</row>
    <row r="2297" ht="18.75" customHeight="1">
      <c r="I2297" s="8"/>
      <c r="J2297" s="8"/>
      <c r="K2297" s="8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</row>
    <row r="2298" ht="18.75" customHeight="1">
      <c r="I2298" s="8"/>
      <c r="J2298" s="8"/>
      <c r="K2298" s="8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</row>
    <row r="2299" ht="18.75" customHeight="1">
      <c r="I2299" s="8"/>
      <c r="J2299" s="8"/>
      <c r="K2299" s="8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</row>
    <row r="2300" ht="18.75" customHeight="1">
      <c r="I2300" s="8"/>
      <c r="J2300" s="8"/>
      <c r="K2300" s="8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</row>
    <row r="2301" ht="18.75" customHeight="1">
      <c r="I2301" s="8"/>
      <c r="J2301" s="8"/>
      <c r="K2301" s="8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</row>
    <row r="2302" ht="18.75" customHeight="1">
      <c r="I2302" s="8"/>
      <c r="J2302" s="8"/>
      <c r="K2302" s="8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</row>
    <row r="2303" ht="18.75" customHeight="1">
      <c r="I2303" s="8"/>
      <c r="J2303" s="8"/>
      <c r="K2303" s="8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</row>
    <row r="2304" ht="18.75" customHeight="1">
      <c r="I2304" s="8"/>
      <c r="J2304" s="8"/>
      <c r="K2304" s="8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</row>
    <row r="2305" ht="18.75" customHeight="1">
      <c r="I2305" s="8"/>
      <c r="J2305" s="8"/>
      <c r="K2305" s="8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</row>
    <row r="2306" ht="18.75" customHeight="1">
      <c r="I2306" s="8"/>
      <c r="J2306" s="8"/>
      <c r="K2306" s="8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</row>
    <row r="2307" ht="18.75" customHeight="1">
      <c r="I2307" s="8"/>
      <c r="J2307" s="8"/>
      <c r="K2307" s="8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</row>
    <row r="2308" ht="18.75" customHeight="1">
      <c r="I2308" s="8"/>
      <c r="J2308" s="8"/>
      <c r="K2308" s="8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</row>
    <row r="2309" ht="18.75" customHeight="1">
      <c r="I2309" s="8"/>
      <c r="J2309" s="8"/>
      <c r="K2309" s="8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</row>
    <row r="2310" ht="18.75" customHeight="1">
      <c r="I2310" s="8"/>
      <c r="J2310" s="8"/>
      <c r="K2310" s="8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</row>
    <row r="2311" ht="18.75" customHeight="1">
      <c r="I2311" s="8"/>
      <c r="J2311" s="8"/>
      <c r="K2311" s="8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</row>
    <row r="2312" ht="18.75" customHeight="1">
      <c r="I2312" s="8"/>
      <c r="J2312" s="8"/>
      <c r="K2312" s="8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</row>
    <row r="2313" ht="18.75" customHeight="1">
      <c r="I2313" s="8"/>
      <c r="J2313" s="8"/>
      <c r="K2313" s="8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</row>
    <row r="2314" ht="18.75" customHeight="1">
      <c r="I2314" s="8"/>
      <c r="J2314" s="8"/>
      <c r="K2314" s="8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</row>
    <row r="2315" ht="18.75" customHeight="1">
      <c r="I2315" s="8"/>
      <c r="J2315" s="8"/>
      <c r="K2315" s="8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</row>
    <row r="2316" ht="18.75" customHeight="1">
      <c r="I2316" s="8"/>
      <c r="J2316" s="8"/>
      <c r="K2316" s="8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</row>
    <row r="2317" ht="18.75" customHeight="1">
      <c r="I2317" s="8"/>
      <c r="J2317" s="8"/>
      <c r="K2317" s="8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</row>
    <row r="2318" ht="18.75" customHeight="1">
      <c r="I2318" s="8"/>
      <c r="J2318" s="8"/>
      <c r="K2318" s="8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</row>
    <row r="2319" ht="18.75" customHeight="1">
      <c r="I2319" s="8"/>
      <c r="J2319" s="8"/>
      <c r="K2319" s="8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</row>
    <row r="2320" ht="18.75" customHeight="1">
      <c r="I2320" s="8"/>
      <c r="J2320" s="8"/>
      <c r="K2320" s="8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</row>
    <row r="2321" ht="18.75" customHeight="1">
      <c r="I2321" s="8"/>
      <c r="J2321" s="8"/>
      <c r="K2321" s="8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</row>
    <row r="2322" ht="18.75" customHeight="1">
      <c r="I2322" s="8"/>
      <c r="J2322" s="8"/>
      <c r="K2322" s="8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</row>
    <row r="2323" ht="18.75" customHeight="1">
      <c r="I2323" s="8"/>
      <c r="J2323" s="8"/>
      <c r="K2323" s="8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</row>
    <row r="2324" ht="18.75" customHeight="1">
      <c r="I2324" s="8"/>
      <c r="J2324" s="8"/>
      <c r="K2324" s="8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</row>
    <row r="2325" ht="18.75" customHeight="1">
      <c r="I2325" s="8"/>
      <c r="J2325" s="8"/>
      <c r="K2325" s="8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</row>
    <row r="2326" ht="18.75" customHeight="1">
      <c r="I2326" s="8"/>
      <c r="J2326" s="8"/>
      <c r="K2326" s="8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</row>
    <row r="2327" ht="18.75" customHeight="1">
      <c r="I2327" s="8"/>
      <c r="J2327" s="8"/>
      <c r="K2327" s="8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</row>
    <row r="2328" ht="18.75" customHeight="1">
      <c r="I2328" s="8"/>
      <c r="J2328" s="8"/>
      <c r="K2328" s="8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</row>
    <row r="2329" ht="18.75" customHeight="1">
      <c r="I2329" s="8"/>
      <c r="J2329" s="8"/>
      <c r="K2329" s="8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</row>
    <row r="2330" ht="18.75" customHeight="1">
      <c r="I2330" s="8"/>
      <c r="J2330" s="8"/>
      <c r="K2330" s="8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</row>
    <row r="2331" ht="18.75" customHeight="1">
      <c r="I2331" s="8"/>
      <c r="J2331" s="8"/>
      <c r="K2331" s="8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</row>
    <row r="2332" ht="18.75" customHeight="1">
      <c r="I2332" s="8"/>
      <c r="J2332" s="8"/>
      <c r="K2332" s="8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</row>
    <row r="2333" ht="18.75" customHeight="1">
      <c r="I2333" s="8"/>
      <c r="J2333" s="8"/>
      <c r="K2333" s="8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</row>
    <row r="2334" ht="18.75" customHeight="1">
      <c r="I2334" s="8"/>
      <c r="J2334" s="8"/>
      <c r="K2334" s="8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</row>
    <row r="2335" ht="18.75" customHeight="1">
      <c r="I2335" s="8"/>
      <c r="J2335" s="8"/>
      <c r="K2335" s="8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</row>
    <row r="2336" ht="18.75" customHeight="1">
      <c r="I2336" s="8"/>
      <c r="J2336" s="8"/>
      <c r="K2336" s="8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</row>
    <row r="2337" ht="18.75" customHeight="1">
      <c r="I2337" s="8"/>
      <c r="J2337" s="8"/>
      <c r="K2337" s="8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</row>
    <row r="2338" ht="18.75" customHeight="1">
      <c r="I2338" s="8"/>
      <c r="J2338" s="8"/>
      <c r="K2338" s="8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</row>
    <row r="2339" ht="18.75" customHeight="1">
      <c r="I2339" s="8"/>
      <c r="J2339" s="8"/>
      <c r="K2339" s="8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</row>
    <row r="2340" ht="18.75" customHeight="1">
      <c r="I2340" s="8"/>
      <c r="J2340" s="8"/>
      <c r="K2340" s="8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</row>
    <row r="2341" ht="18.75" customHeight="1">
      <c r="I2341" s="8"/>
      <c r="J2341" s="8"/>
      <c r="K2341" s="8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</row>
    <row r="2342" ht="18.75" customHeight="1">
      <c r="I2342" s="8"/>
      <c r="J2342" s="8"/>
      <c r="K2342" s="8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</row>
    <row r="2343" ht="18.75" customHeight="1">
      <c r="I2343" s="8"/>
      <c r="J2343" s="8"/>
      <c r="K2343" s="8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</row>
    <row r="2344" ht="18.75" customHeight="1">
      <c r="I2344" s="8"/>
      <c r="J2344" s="8"/>
      <c r="K2344" s="8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</row>
    <row r="2345" ht="18.75" customHeight="1">
      <c r="I2345" s="8"/>
      <c r="J2345" s="8"/>
      <c r="K2345" s="8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</row>
    <row r="2346" ht="18.75" customHeight="1">
      <c r="I2346" s="8"/>
      <c r="J2346" s="8"/>
      <c r="K2346" s="8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</row>
    <row r="2347" ht="18.75" customHeight="1">
      <c r="I2347" s="8"/>
      <c r="J2347" s="8"/>
      <c r="K2347" s="8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</row>
    <row r="2348" ht="18.75" customHeight="1">
      <c r="I2348" s="8"/>
      <c r="J2348" s="8"/>
      <c r="K2348" s="8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</row>
    <row r="2349" ht="18.75" customHeight="1">
      <c r="I2349" s="8"/>
      <c r="J2349" s="8"/>
      <c r="K2349" s="8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</row>
    <row r="2350" ht="18.75" customHeight="1">
      <c r="I2350" s="8"/>
      <c r="J2350" s="8"/>
      <c r="K2350" s="8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</row>
    <row r="2351" ht="18.75" customHeight="1">
      <c r="I2351" s="8"/>
      <c r="J2351" s="8"/>
      <c r="K2351" s="8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</row>
    <row r="2352" ht="18.75" customHeight="1">
      <c r="I2352" s="8"/>
      <c r="J2352" s="8"/>
      <c r="K2352" s="8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</row>
    <row r="2353" ht="18.75" customHeight="1">
      <c r="I2353" s="8"/>
      <c r="J2353" s="8"/>
      <c r="K2353" s="8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</row>
    <row r="2354" ht="18.75" customHeight="1">
      <c r="I2354" s="8"/>
      <c r="J2354" s="8"/>
      <c r="K2354" s="8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</row>
    <row r="2355" ht="18.75" customHeight="1">
      <c r="I2355" s="8"/>
      <c r="J2355" s="8"/>
      <c r="K2355" s="8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</row>
    <row r="2356" ht="18.75" customHeight="1">
      <c r="I2356" s="8"/>
      <c r="J2356" s="8"/>
      <c r="K2356" s="8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</row>
    <row r="2357" ht="18.75" customHeight="1">
      <c r="I2357" s="8"/>
      <c r="J2357" s="8"/>
      <c r="K2357" s="8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</row>
    <row r="2358" ht="18.75" customHeight="1">
      <c r="I2358" s="8"/>
      <c r="J2358" s="8"/>
      <c r="K2358" s="8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</row>
    <row r="2359" ht="18.75" customHeight="1">
      <c r="I2359" s="8"/>
      <c r="J2359" s="8"/>
      <c r="K2359" s="8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</row>
    <row r="2360" ht="18.75" customHeight="1">
      <c r="I2360" s="8"/>
      <c r="J2360" s="8"/>
      <c r="K2360" s="8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</row>
    <row r="2361" ht="18.75" customHeight="1">
      <c r="I2361" s="8"/>
      <c r="J2361" s="8"/>
      <c r="K2361" s="8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</row>
    <row r="2362" ht="18.75" customHeight="1">
      <c r="I2362" s="8"/>
      <c r="J2362" s="8"/>
      <c r="K2362" s="8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</row>
    <row r="2363" ht="18.75" customHeight="1">
      <c r="I2363" s="8"/>
      <c r="J2363" s="8"/>
      <c r="K2363" s="8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</row>
    <row r="2364" ht="18.75" customHeight="1">
      <c r="I2364" s="8"/>
      <c r="J2364" s="8"/>
      <c r="K2364" s="8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</row>
    <row r="2365" ht="18.75" customHeight="1">
      <c r="I2365" s="8"/>
      <c r="J2365" s="8"/>
      <c r="K2365" s="8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</row>
    <row r="2366" ht="18.75" customHeight="1">
      <c r="I2366" s="8"/>
      <c r="J2366" s="8"/>
      <c r="K2366" s="8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</row>
    <row r="2367" ht="18.75" customHeight="1">
      <c r="I2367" s="8"/>
      <c r="J2367" s="8"/>
      <c r="K2367" s="8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</row>
    <row r="2368" ht="18.75" customHeight="1">
      <c r="I2368" s="8"/>
      <c r="J2368" s="8"/>
      <c r="K2368" s="8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</row>
    <row r="2369" ht="18.75" customHeight="1">
      <c r="I2369" s="8"/>
      <c r="J2369" s="8"/>
      <c r="K2369" s="8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</row>
    <row r="2370" ht="18.75" customHeight="1">
      <c r="I2370" s="8"/>
      <c r="J2370" s="8"/>
      <c r="K2370" s="8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</row>
    <row r="2371" ht="18.75" customHeight="1">
      <c r="I2371" s="8"/>
      <c r="J2371" s="8"/>
      <c r="K2371" s="8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</row>
    <row r="2372" ht="18.75" customHeight="1">
      <c r="I2372" s="8"/>
      <c r="J2372" s="8"/>
      <c r="K2372" s="8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</row>
    <row r="2373" ht="18.75" customHeight="1">
      <c r="I2373" s="8"/>
      <c r="J2373" s="8"/>
      <c r="K2373" s="8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</row>
    <row r="2374" ht="18.75" customHeight="1">
      <c r="I2374" s="8"/>
      <c r="J2374" s="8"/>
      <c r="K2374" s="8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</row>
    <row r="2375" ht="18.75" customHeight="1">
      <c r="I2375" s="8"/>
      <c r="J2375" s="8"/>
      <c r="K2375" s="8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</row>
    <row r="2376" ht="18.75" customHeight="1">
      <c r="I2376" s="8"/>
      <c r="J2376" s="8"/>
      <c r="K2376" s="8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</row>
    <row r="2377" ht="18.75" customHeight="1">
      <c r="I2377" s="8"/>
      <c r="J2377" s="8"/>
      <c r="K2377" s="8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</row>
    <row r="2378" ht="18.75" customHeight="1">
      <c r="I2378" s="8"/>
      <c r="J2378" s="8"/>
      <c r="K2378" s="8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</row>
    <row r="2379" ht="18.75" customHeight="1">
      <c r="I2379" s="8"/>
      <c r="J2379" s="8"/>
      <c r="K2379" s="8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</row>
    <row r="2380" ht="18.75" customHeight="1">
      <c r="I2380" s="8"/>
      <c r="J2380" s="8"/>
      <c r="K2380" s="8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</row>
    <row r="2381" ht="18.75" customHeight="1">
      <c r="I2381" s="8"/>
      <c r="J2381" s="8"/>
      <c r="K2381" s="8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</row>
    <row r="2382" ht="18.75" customHeight="1">
      <c r="I2382" s="8"/>
      <c r="J2382" s="8"/>
      <c r="K2382" s="8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</row>
    <row r="2383" ht="18.75" customHeight="1">
      <c r="I2383" s="8"/>
      <c r="J2383" s="8"/>
      <c r="K2383" s="8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</row>
    <row r="2384" ht="18.75" customHeight="1">
      <c r="I2384" s="8"/>
      <c r="J2384" s="8"/>
      <c r="K2384" s="8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</row>
    <row r="2385" ht="18.75" customHeight="1">
      <c r="I2385" s="8"/>
      <c r="J2385" s="8"/>
      <c r="K2385" s="8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</row>
    <row r="2386" ht="18.75" customHeight="1">
      <c r="I2386" s="8"/>
      <c r="J2386" s="8"/>
      <c r="K2386" s="8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</row>
    <row r="2387" ht="18.75" customHeight="1">
      <c r="I2387" s="8"/>
      <c r="J2387" s="8"/>
      <c r="K2387" s="8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</row>
    <row r="2388" ht="18.75" customHeight="1">
      <c r="I2388" s="8"/>
      <c r="J2388" s="8"/>
      <c r="K2388" s="8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</row>
    <row r="2389" ht="18.75" customHeight="1">
      <c r="I2389" s="8"/>
      <c r="J2389" s="8"/>
      <c r="K2389" s="8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</row>
    <row r="2390" ht="18.75" customHeight="1">
      <c r="I2390" s="8"/>
      <c r="J2390" s="8"/>
      <c r="K2390" s="8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</row>
    <row r="2391" ht="18.75" customHeight="1">
      <c r="I2391" s="8"/>
      <c r="J2391" s="8"/>
      <c r="K2391" s="8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</row>
    <row r="2392" ht="18.75" customHeight="1">
      <c r="I2392" s="8"/>
      <c r="J2392" s="8"/>
      <c r="K2392" s="8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</row>
    <row r="2393" ht="18.75" customHeight="1">
      <c r="I2393" s="8"/>
      <c r="J2393" s="8"/>
      <c r="K2393" s="8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</row>
    <row r="2394" ht="18.75" customHeight="1">
      <c r="I2394" s="8"/>
      <c r="J2394" s="8"/>
      <c r="K2394" s="8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</row>
    <row r="2395" ht="18.75" customHeight="1">
      <c r="I2395" s="8"/>
      <c r="J2395" s="8"/>
      <c r="K2395" s="8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</row>
    <row r="2396" ht="18.75" customHeight="1">
      <c r="I2396" s="8"/>
      <c r="J2396" s="8"/>
      <c r="K2396" s="8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</row>
    <row r="2397" ht="18.75" customHeight="1">
      <c r="I2397" s="8"/>
      <c r="J2397" s="8"/>
      <c r="K2397" s="8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</row>
    <row r="2398" ht="18.75" customHeight="1">
      <c r="I2398" s="8"/>
      <c r="J2398" s="8"/>
      <c r="K2398" s="8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</row>
    <row r="2399" ht="18.75" customHeight="1">
      <c r="I2399" s="8"/>
      <c r="J2399" s="8"/>
      <c r="K2399" s="8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</row>
    <row r="2400" ht="18.75" customHeight="1">
      <c r="I2400" s="8"/>
      <c r="J2400" s="8"/>
      <c r="K2400" s="8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</row>
    <row r="2401" ht="18.75" customHeight="1">
      <c r="I2401" s="8"/>
      <c r="J2401" s="8"/>
      <c r="K2401" s="8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</row>
    <row r="2402" ht="18.75" customHeight="1">
      <c r="I2402" s="8"/>
      <c r="J2402" s="8"/>
      <c r="K2402" s="8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</row>
    <row r="2403" ht="18.75" customHeight="1">
      <c r="I2403" s="8"/>
      <c r="J2403" s="8"/>
      <c r="K2403" s="8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</row>
    <row r="2404" ht="18.75" customHeight="1">
      <c r="I2404" s="8"/>
      <c r="J2404" s="8"/>
      <c r="K2404" s="8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</row>
    <row r="2405" ht="18.75" customHeight="1">
      <c r="I2405" s="8"/>
      <c r="J2405" s="8"/>
      <c r="K2405" s="8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</row>
    <row r="2406" ht="18.75" customHeight="1">
      <c r="I2406" s="8"/>
      <c r="J2406" s="8"/>
      <c r="K2406" s="8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</row>
    <row r="2407" ht="18.75" customHeight="1">
      <c r="I2407" s="8"/>
      <c r="J2407" s="8"/>
      <c r="K2407" s="8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</row>
    <row r="2408" ht="18.75" customHeight="1">
      <c r="I2408" s="8"/>
      <c r="J2408" s="8"/>
      <c r="K2408" s="8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</row>
    <row r="2409" ht="18.75" customHeight="1">
      <c r="I2409" s="8"/>
      <c r="J2409" s="8"/>
      <c r="K2409" s="8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</row>
    <row r="2410" ht="18.75" customHeight="1">
      <c r="I2410" s="8"/>
      <c r="J2410" s="8"/>
      <c r="K2410" s="8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</row>
    <row r="2411" ht="18.75" customHeight="1">
      <c r="I2411" s="8"/>
      <c r="J2411" s="8"/>
      <c r="K2411" s="8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</row>
    <row r="2412" ht="18.75" customHeight="1">
      <c r="I2412" s="8"/>
      <c r="J2412" s="8"/>
      <c r="K2412" s="8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</row>
    <row r="2413" ht="18.75" customHeight="1">
      <c r="I2413" s="8"/>
      <c r="J2413" s="8"/>
      <c r="K2413" s="8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</row>
    <row r="2414" ht="18.75" customHeight="1">
      <c r="I2414" s="8"/>
      <c r="J2414" s="8"/>
      <c r="K2414" s="8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</row>
    <row r="2415" ht="18.75" customHeight="1">
      <c r="I2415" s="8"/>
      <c r="J2415" s="8"/>
      <c r="K2415" s="8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</row>
    <row r="2416" ht="18.75" customHeight="1">
      <c r="I2416" s="8"/>
      <c r="J2416" s="8"/>
      <c r="K2416" s="8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</row>
    <row r="2417" ht="18.75" customHeight="1">
      <c r="I2417" s="8"/>
      <c r="J2417" s="8"/>
      <c r="K2417" s="8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</row>
    <row r="2418" ht="18.75" customHeight="1">
      <c r="I2418" s="8"/>
      <c r="J2418" s="8"/>
      <c r="K2418" s="8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</row>
    <row r="2419" ht="18.75" customHeight="1">
      <c r="I2419" s="8"/>
      <c r="J2419" s="8"/>
      <c r="K2419" s="8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</row>
    <row r="2420" ht="18.75" customHeight="1">
      <c r="I2420" s="8"/>
      <c r="J2420" s="8"/>
      <c r="K2420" s="8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</row>
    <row r="2421" ht="18.75" customHeight="1">
      <c r="I2421" s="8"/>
      <c r="J2421" s="8"/>
      <c r="K2421" s="8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</row>
    <row r="2422" ht="18.75" customHeight="1">
      <c r="I2422" s="8"/>
      <c r="J2422" s="8"/>
      <c r="K2422" s="8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</row>
    <row r="2423" ht="18.75" customHeight="1">
      <c r="I2423" s="8"/>
      <c r="J2423" s="8"/>
      <c r="K2423" s="8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</row>
    <row r="2424" ht="18.75" customHeight="1">
      <c r="I2424" s="8"/>
      <c r="J2424" s="8"/>
      <c r="K2424" s="8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</row>
    <row r="2425" ht="18.75" customHeight="1">
      <c r="I2425" s="8"/>
      <c r="J2425" s="8"/>
      <c r="K2425" s="8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</row>
    <row r="2426" ht="18.75" customHeight="1">
      <c r="I2426" s="8"/>
      <c r="J2426" s="8"/>
      <c r="K2426" s="8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</row>
    <row r="2427" ht="18.75" customHeight="1">
      <c r="I2427" s="8"/>
      <c r="J2427" s="8"/>
      <c r="K2427" s="8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</row>
    <row r="2428" ht="18.75" customHeight="1">
      <c r="I2428" s="8"/>
      <c r="J2428" s="8"/>
      <c r="K2428" s="8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</row>
    <row r="2429" ht="18.75" customHeight="1">
      <c r="I2429" s="8"/>
      <c r="J2429" s="8"/>
      <c r="K2429" s="8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</row>
    <row r="2430" ht="18.75" customHeight="1">
      <c r="I2430" s="8"/>
      <c r="J2430" s="8"/>
      <c r="K2430" s="8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</row>
    <row r="2431" ht="18.75" customHeight="1">
      <c r="I2431" s="8"/>
      <c r="J2431" s="8"/>
      <c r="K2431" s="8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</row>
    <row r="2432" ht="18.75" customHeight="1">
      <c r="I2432" s="8"/>
      <c r="J2432" s="8"/>
      <c r="K2432" s="8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</row>
    <row r="2433" ht="18.75" customHeight="1">
      <c r="I2433" s="8"/>
      <c r="J2433" s="8"/>
      <c r="K2433" s="8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</row>
    <row r="2434" ht="18.75" customHeight="1">
      <c r="I2434" s="8"/>
      <c r="J2434" s="8"/>
      <c r="K2434" s="8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</row>
    <row r="2435" ht="18.75" customHeight="1">
      <c r="I2435" s="8"/>
      <c r="J2435" s="8"/>
      <c r="K2435" s="8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</row>
    <row r="2436" ht="18.75" customHeight="1">
      <c r="I2436" s="8"/>
      <c r="J2436" s="8"/>
      <c r="K2436" s="8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</row>
    <row r="2437" ht="18.75" customHeight="1">
      <c r="I2437" s="8"/>
      <c r="J2437" s="8"/>
      <c r="K2437" s="8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</row>
    <row r="2438" ht="18.75" customHeight="1">
      <c r="I2438" s="8"/>
      <c r="J2438" s="8"/>
      <c r="K2438" s="8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</row>
    <row r="2439" ht="18.75" customHeight="1">
      <c r="I2439" s="8"/>
      <c r="J2439" s="8"/>
      <c r="K2439" s="8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</row>
    <row r="2440" ht="18.75" customHeight="1">
      <c r="I2440" s="8"/>
      <c r="J2440" s="8"/>
      <c r="K2440" s="8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</row>
    <row r="2441" ht="18.75" customHeight="1">
      <c r="I2441" s="8"/>
      <c r="J2441" s="8"/>
      <c r="K2441" s="8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</row>
    <row r="2442" ht="18.75" customHeight="1">
      <c r="I2442" s="8"/>
      <c r="J2442" s="8"/>
      <c r="K2442" s="8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</row>
    <row r="2443" ht="18.75" customHeight="1">
      <c r="I2443" s="8"/>
      <c r="J2443" s="8"/>
      <c r="K2443" s="8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</row>
    <row r="2444" ht="18.75" customHeight="1">
      <c r="I2444" s="8"/>
      <c r="J2444" s="8"/>
      <c r="K2444" s="8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</row>
    <row r="2445" ht="18.75" customHeight="1">
      <c r="I2445" s="8"/>
      <c r="J2445" s="8"/>
      <c r="K2445" s="8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</row>
    <row r="2446" ht="18.75" customHeight="1">
      <c r="I2446" s="8"/>
      <c r="J2446" s="8"/>
      <c r="K2446" s="8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</row>
    <row r="2447" ht="18.75" customHeight="1">
      <c r="I2447" s="8"/>
      <c r="J2447" s="8"/>
      <c r="K2447" s="8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</row>
    <row r="2448" ht="18.75" customHeight="1">
      <c r="I2448" s="8"/>
      <c r="J2448" s="8"/>
      <c r="K2448" s="8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</row>
    <row r="2449" ht="18.75" customHeight="1">
      <c r="I2449" s="8"/>
      <c r="J2449" s="8"/>
      <c r="K2449" s="8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</row>
    <row r="2450" ht="18.75" customHeight="1">
      <c r="I2450" s="8"/>
      <c r="J2450" s="8"/>
      <c r="K2450" s="8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</row>
    <row r="2451" ht="18.75" customHeight="1">
      <c r="I2451" s="8"/>
      <c r="J2451" s="8"/>
      <c r="K2451" s="8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</row>
    <row r="2452" ht="18.75" customHeight="1">
      <c r="I2452" s="8"/>
      <c r="J2452" s="8"/>
      <c r="K2452" s="8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</row>
    <row r="2453" ht="18.75" customHeight="1">
      <c r="I2453" s="8"/>
      <c r="J2453" s="8"/>
      <c r="K2453" s="8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</row>
    <row r="2454" ht="18.75" customHeight="1">
      <c r="I2454" s="8"/>
      <c r="J2454" s="8"/>
      <c r="K2454" s="8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</row>
    <row r="2455" ht="18.75" customHeight="1">
      <c r="I2455" s="8"/>
      <c r="J2455" s="8"/>
      <c r="K2455" s="8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</row>
    <row r="2456" ht="18.75" customHeight="1">
      <c r="I2456" s="8"/>
      <c r="J2456" s="8"/>
      <c r="K2456" s="8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</row>
    <row r="2457" ht="18.75" customHeight="1">
      <c r="I2457" s="8"/>
      <c r="J2457" s="8"/>
      <c r="K2457" s="8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</row>
    <row r="2458" ht="18.75" customHeight="1">
      <c r="I2458" s="8"/>
      <c r="J2458" s="8"/>
      <c r="K2458" s="8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</row>
    <row r="2459" ht="18.75" customHeight="1">
      <c r="I2459" s="8"/>
      <c r="J2459" s="8"/>
      <c r="K2459" s="8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</row>
    <row r="2460" ht="18.75" customHeight="1">
      <c r="I2460" s="8"/>
      <c r="J2460" s="8"/>
      <c r="K2460" s="8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</row>
    <row r="2461" ht="18.75" customHeight="1">
      <c r="I2461" s="8"/>
      <c r="J2461" s="8"/>
      <c r="K2461" s="8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</row>
    <row r="2462" ht="18.75" customHeight="1">
      <c r="I2462" s="8"/>
      <c r="J2462" s="8"/>
      <c r="K2462" s="8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</row>
    <row r="2463" ht="18.75" customHeight="1">
      <c r="I2463" s="8"/>
      <c r="J2463" s="8"/>
      <c r="K2463" s="8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</row>
    <row r="2464" ht="18.75" customHeight="1">
      <c r="I2464" s="8"/>
      <c r="J2464" s="8"/>
      <c r="K2464" s="8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</row>
    <row r="2465" ht="18.75" customHeight="1">
      <c r="I2465" s="8"/>
      <c r="J2465" s="8"/>
      <c r="K2465" s="8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</row>
    <row r="2466" ht="18.75" customHeight="1">
      <c r="I2466" s="8"/>
      <c r="J2466" s="8"/>
      <c r="K2466" s="8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</row>
    <row r="2467" ht="18.75" customHeight="1">
      <c r="I2467" s="8"/>
      <c r="J2467" s="8"/>
      <c r="K2467" s="8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</row>
    <row r="2468" ht="18.75" customHeight="1">
      <c r="I2468" s="8"/>
      <c r="J2468" s="8"/>
      <c r="K2468" s="8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</row>
    <row r="2469" ht="18.75" customHeight="1">
      <c r="I2469" s="8"/>
      <c r="J2469" s="8"/>
      <c r="K2469" s="8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</row>
    <row r="2470" ht="18.75" customHeight="1">
      <c r="I2470" s="8"/>
      <c r="J2470" s="8"/>
      <c r="K2470" s="8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</row>
    <row r="2471" ht="18.75" customHeight="1">
      <c r="I2471" s="8"/>
      <c r="J2471" s="8"/>
      <c r="K2471" s="8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</row>
    <row r="2472" ht="18.75" customHeight="1">
      <c r="I2472" s="8"/>
      <c r="J2472" s="8"/>
      <c r="K2472" s="8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</row>
    <row r="2473" ht="18.75" customHeight="1">
      <c r="I2473" s="8"/>
      <c r="J2473" s="8"/>
      <c r="K2473" s="8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</row>
    <row r="2474" ht="18.75" customHeight="1">
      <c r="I2474" s="8"/>
      <c r="J2474" s="8"/>
      <c r="K2474" s="8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</row>
    <row r="2475" ht="18.75" customHeight="1">
      <c r="I2475" s="8"/>
      <c r="J2475" s="8"/>
      <c r="K2475" s="8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</row>
    <row r="2476" ht="18.75" customHeight="1">
      <c r="I2476" s="8"/>
      <c r="J2476" s="8"/>
      <c r="K2476" s="8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</row>
    <row r="2477" ht="18.75" customHeight="1">
      <c r="I2477" s="8"/>
      <c r="J2477" s="8"/>
      <c r="K2477" s="8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</row>
    <row r="2478" ht="18.75" customHeight="1">
      <c r="I2478" s="8"/>
      <c r="J2478" s="8"/>
      <c r="K2478" s="8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</row>
    <row r="2479" ht="18.75" customHeight="1">
      <c r="I2479" s="8"/>
      <c r="J2479" s="8"/>
      <c r="K2479" s="8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</row>
    <row r="2480" ht="18.75" customHeight="1">
      <c r="I2480" s="8"/>
      <c r="J2480" s="8"/>
      <c r="K2480" s="8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</row>
    <row r="2481" ht="18.75" customHeight="1">
      <c r="I2481" s="8"/>
      <c r="J2481" s="8"/>
      <c r="K2481" s="8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</row>
    <row r="2482" ht="18.75" customHeight="1">
      <c r="I2482" s="8"/>
      <c r="J2482" s="8"/>
      <c r="K2482" s="8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</row>
    <row r="2483" ht="18.75" customHeight="1">
      <c r="I2483" s="8"/>
      <c r="J2483" s="8"/>
      <c r="K2483" s="8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</row>
    <row r="2484" ht="18.75" customHeight="1">
      <c r="I2484" s="8"/>
      <c r="J2484" s="8"/>
      <c r="K2484" s="8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</row>
    <row r="2485" ht="18.75" customHeight="1">
      <c r="I2485" s="8"/>
      <c r="J2485" s="8"/>
      <c r="K2485" s="8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</row>
    <row r="2486" ht="18.75" customHeight="1">
      <c r="I2486" s="8"/>
      <c r="J2486" s="8"/>
      <c r="K2486" s="8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</row>
    <row r="2487" ht="18.75" customHeight="1">
      <c r="I2487" s="8"/>
      <c r="J2487" s="8"/>
      <c r="K2487" s="8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</row>
    <row r="2488" ht="18.75" customHeight="1">
      <c r="I2488" s="8"/>
      <c r="J2488" s="8"/>
      <c r="K2488" s="8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</row>
    <row r="2489" ht="18.75" customHeight="1">
      <c r="I2489" s="8"/>
      <c r="J2489" s="8"/>
      <c r="K2489" s="8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</row>
    <row r="2490" ht="18.75" customHeight="1">
      <c r="I2490" s="8"/>
      <c r="J2490" s="8"/>
      <c r="K2490" s="8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</row>
    <row r="2491" ht="18.75" customHeight="1">
      <c r="I2491" s="8"/>
      <c r="J2491" s="8"/>
      <c r="K2491" s="8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</row>
    <row r="2492" ht="18.75" customHeight="1">
      <c r="I2492" s="8"/>
      <c r="J2492" s="8"/>
      <c r="K2492" s="8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</row>
    <row r="2493" ht="18.75" customHeight="1">
      <c r="I2493" s="8"/>
      <c r="J2493" s="8"/>
      <c r="K2493" s="8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</row>
    <row r="2494" ht="18.75" customHeight="1">
      <c r="I2494" s="8"/>
      <c r="J2494" s="8"/>
      <c r="K2494" s="8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</row>
    <row r="2495" ht="18.75" customHeight="1">
      <c r="I2495" s="8"/>
      <c r="J2495" s="8"/>
      <c r="K2495" s="8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</row>
    <row r="2496" ht="18.75" customHeight="1">
      <c r="I2496" s="8"/>
      <c r="J2496" s="8"/>
      <c r="K2496" s="8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</row>
    <row r="2497" ht="18.75" customHeight="1">
      <c r="I2497" s="8"/>
      <c r="J2497" s="8"/>
      <c r="K2497" s="8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</row>
    <row r="2498" ht="18.75" customHeight="1">
      <c r="I2498" s="8"/>
      <c r="J2498" s="8"/>
      <c r="K2498" s="8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</row>
    <row r="2499" ht="18.75" customHeight="1">
      <c r="I2499" s="8"/>
      <c r="J2499" s="8"/>
      <c r="K2499" s="8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</row>
    <row r="2500" ht="18.75" customHeight="1">
      <c r="I2500" s="8"/>
      <c r="J2500" s="8"/>
      <c r="K2500" s="8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</row>
    <row r="2501" ht="18.75" customHeight="1">
      <c r="I2501" s="8"/>
      <c r="J2501" s="8"/>
      <c r="K2501" s="8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</row>
    <row r="2502" ht="18.75" customHeight="1">
      <c r="I2502" s="8"/>
      <c r="J2502" s="8"/>
      <c r="K2502" s="8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</row>
    <row r="2503" ht="18.75" customHeight="1">
      <c r="I2503" s="8"/>
      <c r="J2503" s="8"/>
      <c r="K2503" s="8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</row>
    <row r="2504" ht="18.75" customHeight="1">
      <c r="I2504" s="8"/>
      <c r="J2504" s="8"/>
      <c r="K2504" s="8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</row>
    <row r="2505" ht="18.75" customHeight="1">
      <c r="I2505" s="8"/>
      <c r="J2505" s="8"/>
      <c r="K2505" s="8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</row>
    <row r="2506" ht="18.75" customHeight="1">
      <c r="I2506" s="8"/>
      <c r="J2506" s="8"/>
      <c r="K2506" s="8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</row>
    <row r="2507" ht="18.75" customHeight="1">
      <c r="I2507" s="8"/>
      <c r="J2507" s="8"/>
      <c r="K2507" s="8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</row>
    <row r="2508" ht="18.75" customHeight="1">
      <c r="I2508" s="8"/>
      <c r="J2508" s="8"/>
      <c r="K2508" s="8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</row>
    <row r="2509" ht="18.75" customHeight="1">
      <c r="I2509" s="8"/>
      <c r="J2509" s="8"/>
      <c r="K2509" s="8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</row>
    <row r="2510" ht="18.75" customHeight="1">
      <c r="I2510" s="8"/>
      <c r="J2510" s="8"/>
      <c r="K2510" s="8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</row>
    <row r="2511" ht="18.75" customHeight="1">
      <c r="I2511" s="8"/>
      <c r="J2511" s="8"/>
      <c r="K2511" s="8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</row>
    <row r="2512" ht="18.75" customHeight="1">
      <c r="I2512" s="8"/>
      <c r="J2512" s="8"/>
      <c r="K2512" s="8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</row>
    <row r="2513" ht="18.75" customHeight="1">
      <c r="I2513" s="8"/>
      <c r="J2513" s="8"/>
      <c r="K2513" s="8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</row>
    <row r="2514" ht="18.75" customHeight="1">
      <c r="I2514" s="8"/>
      <c r="J2514" s="8"/>
      <c r="K2514" s="8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</row>
    <row r="2515" ht="18.75" customHeight="1">
      <c r="I2515" s="8"/>
      <c r="J2515" s="8"/>
      <c r="K2515" s="8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</row>
    <row r="2516" ht="18.75" customHeight="1">
      <c r="I2516" s="8"/>
      <c r="J2516" s="8"/>
      <c r="K2516" s="8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</row>
    <row r="2517" ht="18.75" customHeight="1">
      <c r="I2517" s="8"/>
      <c r="J2517" s="8"/>
      <c r="K2517" s="8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</row>
    <row r="2518" ht="18.75" customHeight="1">
      <c r="I2518" s="8"/>
      <c r="J2518" s="8"/>
      <c r="K2518" s="8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</row>
    <row r="2519" ht="18.75" customHeight="1">
      <c r="I2519" s="8"/>
      <c r="J2519" s="8"/>
      <c r="K2519" s="8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</row>
    <row r="2520" ht="18.75" customHeight="1">
      <c r="I2520" s="8"/>
      <c r="J2520" s="8"/>
      <c r="K2520" s="8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</row>
    <row r="2521" ht="18.75" customHeight="1">
      <c r="I2521" s="8"/>
      <c r="J2521" s="8"/>
      <c r="K2521" s="8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</row>
    <row r="2522" ht="18.75" customHeight="1">
      <c r="I2522" s="8"/>
      <c r="J2522" s="8"/>
      <c r="K2522" s="8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</row>
    <row r="2523" ht="18.75" customHeight="1">
      <c r="I2523" s="8"/>
      <c r="J2523" s="8"/>
      <c r="K2523" s="8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</row>
    <row r="2524" ht="18.75" customHeight="1">
      <c r="I2524" s="8"/>
      <c r="J2524" s="8"/>
      <c r="K2524" s="8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</row>
    <row r="2525" ht="18.75" customHeight="1">
      <c r="I2525" s="8"/>
      <c r="J2525" s="8"/>
      <c r="K2525" s="8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</row>
    <row r="2526" ht="18.75" customHeight="1">
      <c r="I2526" s="8"/>
      <c r="J2526" s="8"/>
      <c r="K2526" s="8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</row>
    <row r="2527" ht="18.75" customHeight="1">
      <c r="I2527" s="8"/>
      <c r="J2527" s="8"/>
      <c r="K2527" s="8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</row>
    <row r="2528" ht="18.75" customHeight="1">
      <c r="I2528" s="8"/>
      <c r="J2528" s="8"/>
      <c r="K2528" s="8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</row>
    <row r="2529" ht="18.75" customHeight="1">
      <c r="I2529" s="8"/>
      <c r="J2529" s="8"/>
      <c r="K2529" s="8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</row>
    <row r="2530" ht="18.75" customHeight="1">
      <c r="I2530" s="8"/>
      <c r="J2530" s="8"/>
      <c r="K2530" s="8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</row>
    <row r="2531" ht="18.75" customHeight="1">
      <c r="I2531" s="8"/>
      <c r="J2531" s="8"/>
      <c r="K2531" s="8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</row>
    <row r="2532" ht="18.75" customHeight="1">
      <c r="I2532" s="8"/>
      <c r="J2532" s="8"/>
      <c r="K2532" s="8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</row>
    <row r="2533" ht="18.75" customHeight="1">
      <c r="I2533" s="8"/>
      <c r="J2533" s="8"/>
      <c r="K2533" s="8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</row>
    <row r="2534" ht="18.75" customHeight="1">
      <c r="I2534" s="8"/>
      <c r="J2534" s="8"/>
      <c r="K2534" s="8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</row>
    <row r="2535" ht="18.75" customHeight="1">
      <c r="I2535" s="8"/>
      <c r="J2535" s="8"/>
      <c r="K2535" s="8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</row>
    <row r="2536" ht="18.75" customHeight="1">
      <c r="I2536" s="8"/>
      <c r="J2536" s="8"/>
      <c r="K2536" s="8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</row>
    <row r="2537" ht="18.75" customHeight="1">
      <c r="I2537" s="8"/>
      <c r="J2537" s="8"/>
      <c r="K2537" s="8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</row>
    <row r="2538" ht="18.75" customHeight="1">
      <c r="I2538" s="8"/>
      <c r="J2538" s="8"/>
      <c r="K2538" s="8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</row>
    <row r="2539" ht="18.75" customHeight="1">
      <c r="I2539" s="8"/>
      <c r="J2539" s="8"/>
      <c r="K2539" s="8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</row>
    <row r="2540" ht="18.75" customHeight="1">
      <c r="I2540" s="8"/>
      <c r="J2540" s="8"/>
      <c r="K2540" s="8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</row>
    <row r="2541" ht="18.75" customHeight="1">
      <c r="I2541" s="8"/>
      <c r="J2541" s="8"/>
      <c r="K2541" s="8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</row>
    <row r="2542" ht="18.75" customHeight="1">
      <c r="I2542" s="8"/>
      <c r="J2542" s="8"/>
      <c r="K2542" s="8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</row>
    <row r="2543" ht="18.75" customHeight="1">
      <c r="I2543" s="8"/>
      <c r="J2543" s="8"/>
      <c r="K2543" s="8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</row>
    <row r="2544" ht="18.75" customHeight="1">
      <c r="I2544" s="8"/>
      <c r="J2544" s="8"/>
      <c r="K2544" s="8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</row>
    <row r="2545" ht="18.75" customHeight="1">
      <c r="I2545" s="8"/>
      <c r="J2545" s="8"/>
      <c r="K2545" s="8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</row>
    <row r="2546" ht="18.75" customHeight="1">
      <c r="I2546" s="8"/>
      <c r="J2546" s="8"/>
      <c r="K2546" s="8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</row>
    <row r="2547" ht="18.75" customHeight="1">
      <c r="I2547" s="8"/>
      <c r="J2547" s="8"/>
      <c r="K2547" s="8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</row>
    <row r="2548" ht="18.75" customHeight="1">
      <c r="I2548" s="8"/>
      <c r="J2548" s="8"/>
      <c r="K2548" s="8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</row>
    <row r="2549" ht="18.75" customHeight="1">
      <c r="I2549" s="8"/>
      <c r="J2549" s="8"/>
      <c r="K2549" s="8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</row>
    <row r="2550" ht="18.75" customHeight="1">
      <c r="I2550" s="8"/>
      <c r="J2550" s="8"/>
      <c r="K2550" s="8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</row>
    <row r="2551" ht="18.75" customHeight="1">
      <c r="I2551" s="8"/>
      <c r="J2551" s="8"/>
      <c r="K2551" s="8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</row>
    <row r="2552" ht="18.75" customHeight="1">
      <c r="I2552" s="8"/>
      <c r="J2552" s="8"/>
      <c r="K2552" s="8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</row>
    <row r="2553" ht="18.75" customHeight="1">
      <c r="I2553" s="8"/>
      <c r="J2553" s="8"/>
      <c r="K2553" s="8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</row>
    <row r="2554" ht="18.75" customHeight="1">
      <c r="I2554" s="8"/>
      <c r="J2554" s="8"/>
      <c r="K2554" s="8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</row>
    <row r="2555" ht="18.75" customHeight="1">
      <c r="I2555" s="8"/>
      <c r="J2555" s="8"/>
      <c r="K2555" s="8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</row>
    <row r="2556" ht="18.75" customHeight="1">
      <c r="I2556" s="8"/>
      <c r="J2556" s="8"/>
      <c r="K2556" s="8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</row>
    <row r="2557" ht="18.75" customHeight="1">
      <c r="I2557" s="8"/>
      <c r="J2557" s="8"/>
      <c r="K2557" s="8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</row>
    <row r="2558" ht="18.75" customHeight="1">
      <c r="I2558" s="8"/>
      <c r="J2558" s="8"/>
      <c r="K2558" s="8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</row>
    <row r="2559" ht="18.75" customHeight="1">
      <c r="I2559" s="8"/>
      <c r="J2559" s="8"/>
      <c r="K2559" s="8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</row>
    <row r="2560" ht="18.75" customHeight="1">
      <c r="I2560" s="8"/>
      <c r="J2560" s="8"/>
      <c r="K2560" s="8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</row>
    <row r="2561" ht="18.75" customHeight="1">
      <c r="I2561" s="8"/>
      <c r="J2561" s="8"/>
      <c r="K2561" s="8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</row>
    <row r="2562" ht="18.75" customHeight="1">
      <c r="I2562" s="8"/>
      <c r="J2562" s="8"/>
      <c r="K2562" s="8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</row>
    <row r="2563" ht="18.75" customHeight="1">
      <c r="I2563" s="8"/>
      <c r="J2563" s="8"/>
      <c r="K2563" s="8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</row>
    <row r="2564" ht="18.75" customHeight="1">
      <c r="I2564" s="8"/>
      <c r="J2564" s="8"/>
      <c r="K2564" s="8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</row>
    <row r="2565" ht="18.75" customHeight="1">
      <c r="I2565" s="8"/>
      <c r="J2565" s="8"/>
      <c r="K2565" s="8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</row>
    <row r="2566" ht="18.75" customHeight="1">
      <c r="I2566" s="8"/>
      <c r="J2566" s="8"/>
      <c r="K2566" s="8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</row>
    <row r="2567" ht="18.75" customHeight="1">
      <c r="I2567" s="8"/>
      <c r="J2567" s="8"/>
      <c r="K2567" s="8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</row>
    <row r="2568" ht="18.75" customHeight="1">
      <c r="I2568" s="8"/>
      <c r="J2568" s="8"/>
      <c r="K2568" s="8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</row>
    <row r="2569" ht="18.75" customHeight="1">
      <c r="I2569" s="8"/>
      <c r="J2569" s="8"/>
      <c r="K2569" s="8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</row>
    <row r="2570" ht="18.75" customHeight="1">
      <c r="I2570" s="8"/>
      <c r="J2570" s="8"/>
      <c r="K2570" s="8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</row>
    <row r="2571" ht="18.75" customHeight="1">
      <c r="I2571" s="8"/>
      <c r="J2571" s="8"/>
      <c r="K2571" s="8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</row>
    <row r="2572" ht="18.75" customHeight="1">
      <c r="I2572" s="8"/>
      <c r="J2572" s="8"/>
      <c r="K2572" s="8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</row>
    <row r="2573" ht="18.75" customHeight="1">
      <c r="I2573" s="8"/>
      <c r="J2573" s="8"/>
      <c r="K2573" s="8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</row>
    <row r="2574" ht="18.75" customHeight="1">
      <c r="I2574" s="8"/>
      <c r="J2574" s="8"/>
      <c r="K2574" s="8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</row>
    <row r="2575" ht="18.75" customHeight="1">
      <c r="I2575" s="8"/>
      <c r="J2575" s="8"/>
      <c r="K2575" s="8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</row>
    <row r="2576" ht="18.75" customHeight="1">
      <c r="I2576" s="8"/>
      <c r="J2576" s="8"/>
      <c r="K2576" s="8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</row>
    <row r="2577" ht="18.75" customHeight="1">
      <c r="I2577" s="8"/>
      <c r="J2577" s="8"/>
      <c r="K2577" s="8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</row>
    <row r="2578" ht="18.75" customHeight="1">
      <c r="I2578" s="8"/>
      <c r="J2578" s="8"/>
      <c r="K2578" s="8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</row>
    <row r="2579" ht="18.75" customHeight="1">
      <c r="I2579" s="8"/>
      <c r="J2579" s="8"/>
      <c r="K2579" s="8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</row>
    <row r="2580" ht="18.75" customHeight="1">
      <c r="I2580" s="8"/>
      <c r="J2580" s="8"/>
      <c r="K2580" s="8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</row>
    <row r="2581" ht="18.75" customHeight="1">
      <c r="I2581" s="8"/>
      <c r="J2581" s="8"/>
      <c r="K2581" s="8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</row>
    <row r="2582" ht="18.75" customHeight="1">
      <c r="I2582" s="8"/>
      <c r="J2582" s="8"/>
      <c r="K2582" s="8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</row>
    <row r="2583" ht="18.75" customHeight="1">
      <c r="I2583" s="8"/>
      <c r="J2583" s="8"/>
      <c r="K2583" s="8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</row>
    <row r="2584" ht="18.75" customHeight="1">
      <c r="I2584" s="8"/>
      <c r="J2584" s="8"/>
      <c r="K2584" s="8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</row>
    <row r="2585" ht="18.75" customHeight="1">
      <c r="I2585" s="8"/>
      <c r="J2585" s="8"/>
      <c r="K2585" s="8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</row>
    <row r="2586" ht="18.75" customHeight="1">
      <c r="I2586" s="8"/>
      <c r="J2586" s="8"/>
      <c r="K2586" s="8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</row>
    <row r="2587" ht="18.75" customHeight="1">
      <c r="I2587" s="8"/>
      <c r="J2587" s="8"/>
      <c r="K2587" s="8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</row>
    <row r="2588" ht="18.75" customHeight="1">
      <c r="I2588" s="8"/>
      <c r="J2588" s="8"/>
      <c r="K2588" s="8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</row>
    <row r="2589" ht="18.75" customHeight="1">
      <c r="I2589" s="8"/>
      <c r="J2589" s="8"/>
      <c r="K2589" s="8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</row>
    <row r="2590" ht="18.75" customHeight="1">
      <c r="I2590" s="8"/>
      <c r="J2590" s="8"/>
      <c r="K2590" s="8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</row>
    <row r="2591" ht="18.75" customHeight="1">
      <c r="I2591" s="8"/>
      <c r="J2591" s="8"/>
      <c r="K2591" s="8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</row>
    <row r="2592" ht="18.75" customHeight="1">
      <c r="I2592" s="8"/>
      <c r="J2592" s="8"/>
      <c r="K2592" s="8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</row>
    <row r="2593" ht="18.75" customHeight="1">
      <c r="I2593" s="8"/>
      <c r="J2593" s="8"/>
      <c r="K2593" s="8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</row>
    <row r="2594" ht="18.75" customHeight="1">
      <c r="I2594" s="8"/>
      <c r="J2594" s="8"/>
      <c r="K2594" s="8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</row>
    <row r="2595" ht="18.75" customHeight="1">
      <c r="I2595" s="8"/>
      <c r="J2595" s="8"/>
      <c r="K2595" s="8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</row>
    <row r="2596" ht="18.75" customHeight="1">
      <c r="I2596" s="8"/>
      <c r="J2596" s="8"/>
      <c r="K2596" s="8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</row>
    <row r="2597" ht="18.75" customHeight="1">
      <c r="I2597" s="8"/>
      <c r="J2597" s="8"/>
      <c r="K2597" s="8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</row>
    <row r="2598" ht="18.75" customHeight="1">
      <c r="I2598" s="8"/>
      <c r="J2598" s="8"/>
      <c r="K2598" s="8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</row>
    <row r="2599" ht="18.75" customHeight="1">
      <c r="I2599" s="8"/>
      <c r="J2599" s="8"/>
      <c r="K2599" s="8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</row>
    <row r="2600" ht="18.75" customHeight="1">
      <c r="I2600" s="8"/>
      <c r="J2600" s="8"/>
      <c r="K2600" s="8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</row>
    <row r="2601" ht="18.75" customHeight="1">
      <c r="I2601" s="8"/>
      <c r="J2601" s="8"/>
      <c r="K2601" s="8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</row>
    <row r="2602" ht="18.75" customHeight="1">
      <c r="I2602" s="8"/>
      <c r="J2602" s="8"/>
      <c r="K2602" s="8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</row>
    <row r="2603" ht="18.75" customHeight="1">
      <c r="I2603" s="8"/>
      <c r="J2603" s="8"/>
      <c r="K2603" s="8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</row>
    <row r="2604" ht="18.75" customHeight="1">
      <c r="I2604" s="8"/>
      <c r="J2604" s="8"/>
      <c r="K2604" s="8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</row>
    <row r="2605" ht="18.75" customHeight="1">
      <c r="I2605" s="8"/>
      <c r="J2605" s="8"/>
      <c r="K2605" s="8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</row>
    <row r="2606" ht="18.75" customHeight="1">
      <c r="I2606" s="8"/>
      <c r="J2606" s="8"/>
      <c r="K2606" s="8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</row>
    <row r="2607" ht="18.75" customHeight="1">
      <c r="I2607" s="8"/>
      <c r="J2607" s="8"/>
      <c r="K2607" s="8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</row>
    <row r="2608" ht="18.75" customHeight="1">
      <c r="I2608" s="8"/>
      <c r="J2608" s="8"/>
      <c r="K2608" s="8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</row>
    <row r="2609" ht="18.75" customHeight="1">
      <c r="I2609" s="8"/>
      <c r="J2609" s="8"/>
      <c r="K2609" s="8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</row>
    <row r="2610" ht="18.75" customHeight="1">
      <c r="I2610" s="8"/>
      <c r="J2610" s="8"/>
      <c r="K2610" s="8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</row>
    <row r="2611" ht="18.75" customHeight="1">
      <c r="I2611" s="8"/>
      <c r="J2611" s="8"/>
      <c r="K2611" s="8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</row>
    <row r="2612" ht="18.75" customHeight="1">
      <c r="I2612" s="8"/>
      <c r="J2612" s="8"/>
      <c r="K2612" s="8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</row>
    <row r="2613" ht="18.75" customHeight="1">
      <c r="I2613" s="8"/>
      <c r="J2613" s="8"/>
      <c r="K2613" s="8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</row>
    <row r="2614" ht="18.75" customHeight="1">
      <c r="I2614" s="8"/>
      <c r="J2614" s="8"/>
      <c r="K2614" s="8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</row>
    <row r="2615" ht="18.75" customHeight="1">
      <c r="I2615" s="8"/>
      <c r="J2615" s="8"/>
      <c r="K2615" s="8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</row>
    <row r="2616" ht="18.75" customHeight="1">
      <c r="I2616" s="8"/>
      <c r="J2616" s="8"/>
      <c r="K2616" s="8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</row>
    <row r="2617" ht="18.75" customHeight="1">
      <c r="I2617" s="8"/>
      <c r="J2617" s="8"/>
      <c r="K2617" s="8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</row>
    <row r="2618" ht="18.75" customHeight="1">
      <c r="I2618" s="8"/>
      <c r="J2618" s="8"/>
      <c r="K2618" s="8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</row>
    <row r="2619" ht="18.75" customHeight="1">
      <c r="I2619" s="8"/>
      <c r="J2619" s="8"/>
      <c r="K2619" s="8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</row>
    <row r="2620" ht="18.75" customHeight="1">
      <c r="I2620" s="8"/>
      <c r="J2620" s="8"/>
      <c r="K2620" s="8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</row>
    <row r="2621" ht="18.75" customHeight="1">
      <c r="I2621" s="8"/>
      <c r="J2621" s="8"/>
      <c r="K2621" s="8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</row>
    <row r="2622" ht="18.75" customHeight="1">
      <c r="I2622" s="8"/>
      <c r="J2622" s="8"/>
      <c r="K2622" s="8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</row>
    <row r="2623" ht="18.75" customHeight="1">
      <c r="I2623" s="8"/>
      <c r="J2623" s="8"/>
      <c r="K2623" s="8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</row>
    <row r="2624" ht="18.75" customHeight="1">
      <c r="I2624" s="8"/>
      <c r="J2624" s="8"/>
      <c r="K2624" s="8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</row>
    <row r="2625" ht="18.75" customHeight="1">
      <c r="I2625" s="8"/>
      <c r="J2625" s="8"/>
      <c r="K2625" s="8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</row>
    <row r="2626" ht="18.75" customHeight="1">
      <c r="I2626" s="8"/>
      <c r="J2626" s="8"/>
      <c r="K2626" s="8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</row>
    <row r="2627" ht="18.75" customHeight="1">
      <c r="I2627" s="8"/>
      <c r="J2627" s="8"/>
      <c r="K2627" s="8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</row>
    <row r="2628" ht="18.75" customHeight="1">
      <c r="I2628" s="8"/>
      <c r="J2628" s="8"/>
      <c r="K2628" s="8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</row>
    <row r="2629" ht="18.75" customHeight="1">
      <c r="I2629" s="8"/>
      <c r="J2629" s="8"/>
      <c r="K2629" s="8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</row>
    <row r="2630" ht="18.75" customHeight="1">
      <c r="I2630" s="8"/>
      <c r="J2630" s="8"/>
      <c r="K2630" s="8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</row>
    <row r="2631" ht="18.75" customHeight="1">
      <c r="I2631" s="8"/>
      <c r="J2631" s="8"/>
      <c r="K2631" s="8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</row>
    <row r="2632" ht="18.75" customHeight="1">
      <c r="I2632" s="8"/>
      <c r="J2632" s="8"/>
      <c r="K2632" s="8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</row>
    <row r="2633" ht="18.75" customHeight="1">
      <c r="I2633" s="8"/>
      <c r="J2633" s="8"/>
      <c r="K2633" s="8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</row>
    <row r="2634" ht="18.75" customHeight="1">
      <c r="I2634" s="8"/>
      <c r="J2634" s="8"/>
      <c r="K2634" s="8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</row>
    <row r="2635" ht="18.75" customHeight="1">
      <c r="I2635" s="8"/>
      <c r="J2635" s="8"/>
      <c r="K2635" s="8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</row>
    <row r="2636" ht="18.75" customHeight="1">
      <c r="I2636" s="8"/>
      <c r="J2636" s="8"/>
      <c r="K2636" s="8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</row>
    <row r="2637" ht="18.75" customHeight="1">
      <c r="I2637" s="8"/>
      <c r="J2637" s="8"/>
      <c r="K2637" s="8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</row>
    <row r="2638" ht="18.75" customHeight="1">
      <c r="I2638" s="8"/>
      <c r="J2638" s="8"/>
      <c r="K2638" s="8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</row>
    <row r="2639" ht="18.75" customHeight="1">
      <c r="I2639" s="8"/>
      <c r="J2639" s="8"/>
      <c r="K2639" s="8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</row>
    <row r="2640" ht="18.75" customHeight="1">
      <c r="I2640" s="8"/>
      <c r="J2640" s="8"/>
      <c r="K2640" s="8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</row>
    <row r="2641" ht="18.75" customHeight="1">
      <c r="I2641" s="8"/>
      <c r="J2641" s="8"/>
      <c r="K2641" s="8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</row>
    <row r="2642" ht="18.75" customHeight="1">
      <c r="I2642" s="8"/>
      <c r="J2642" s="8"/>
      <c r="K2642" s="8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</row>
    <row r="2643" ht="18.75" customHeight="1">
      <c r="I2643" s="8"/>
      <c r="J2643" s="8"/>
      <c r="K2643" s="8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</row>
    <row r="2644" ht="18.75" customHeight="1">
      <c r="I2644" s="8"/>
      <c r="J2644" s="8"/>
      <c r="K2644" s="8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</row>
    <row r="2645" ht="18.75" customHeight="1">
      <c r="I2645" s="8"/>
      <c r="J2645" s="8"/>
      <c r="K2645" s="8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</row>
    <row r="2646" ht="18.75" customHeight="1">
      <c r="I2646" s="8"/>
      <c r="J2646" s="8"/>
      <c r="K2646" s="8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</row>
    <row r="2647" ht="18.75" customHeight="1">
      <c r="I2647" s="8"/>
      <c r="J2647" s="8"/>
      <c r="K2647" s="8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</row>
    <row r="2648" ht="18.75" customHeight="1">
      <c r="I2648" s="8"/>
      <c r="J2648" s="8"/>
      <c r="K2648" s="8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</row>
    <row r="2649" ht="18.75" customHeight="1">
      <c r="I2649" s="8"/>
      <c r="J2649" s="8"/>
      <c r="K2649" s="8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</row>
    <row r="2650" ht="18.75" customHeight="1">
      <c r="I2650" s="8"/>
      <c r="J2650" s="8"/>
      <c r="K2650" s="8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</row>
    <row r="2651" ht="18.75" customHeight="1">
      <c r="I2651" s="8"/>
      <c r="J2651" s="8"/>
      <c r="K2651" s="8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</row>
    <row r="2652" ht="18.75" customHeight="1">
      <c r="I2652" s="8"/>
      <c r="J2652" s="8"/>
      <c r="K2652" s="8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</row>
    <row r="2653" ht="18.75" customHeight="1">
      <c r="I2653" s="8"/>
      <c r="J2653" s="8"/>
      <c r="K2653" s="8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</row>
    <row r="2654" ht="18.75" customHeight="1">
      <c r="I2654" s="8"/>
      <c r="J2654" s="8"/>
      <c r="K2654" s="8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</row>
    <row r="2655" ht="18.75" customHeight="1">
      <c r="I2655" s="8"/>
      <c r="J2655" s="8"/>
      <c r="K2655" s="8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</row>
    <row r="2656" ht="18.75" customHeight="1">
      <c r="I2656" s="8"/>
      <c r="J2656" s="8"/>
      <c r="K2656" s="8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</row>
    <row r="2657" ht="18.75" customHeight="1">
      <c r="I2657" s="8"/>
      <c r="J2657" s="8"/>
      <c r="K2657" s="8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</row>
    <row r="2658" ht="18.75" customHeight="1">
      <c r="I2658" s="8"/>
      <c r="J2658" s="8"/>
      <c r="K2658" s="8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</row>
    <row r="2659" ht="18.75" customHeight="1">
      <c r="I2659" s="8"/>
      <c r="J2659" s="8"/>
      <c r="K2659" s="8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</row>
    <row r="2660" ht="18.75" customHeight="1">
      <c r="I2660" s="8"/>
      <c r="J2660" s="8"/>
      <c r="K2660" s="8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</row>
    <row r="2661" ht="18.75" customHeight="1">
      <c r="I2661" s="8"/>
      <c r="J2661" s="8"/>
      <c r="K2661" s="8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</row>
    <row r="2662" ht="18.75" customHeight="1">
      <c r="I2662" s="8"/>
      <c r="J2662" s="8"/>
      <c r="K2662" s="8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</row>
    <row r="2663" ht="18.75" customHeight="1">
      <c r="I2663" s="8"/>
      <c r="J2663" s="8"/>
      <c r="K2663" s="8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</row>
    <row r="2664" ht="18.75" customHeight="1">
      <c r="I2664" s="8"/>
      <c r="J2664" s="8"/>
      <c r="K2664" s="8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</row>
    <row r="2665" ht="18.75" customHeight="1">
      <c r="I2665" s="8"/>
      <c r="J2665" s="8"/>
      <c r="K2665" s="8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</row>
    <row r="2666" ht="18.75" customHeight="1">
      <c r="I2666" s="8"/>
      <c r="J2666" s="8"/>
      <c r="K2666" s="8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</row>
    <row r="2667" ht="18.75" customHeight="1">
      <c r="I2667" s="8"/>
      <c r="J2667" s="8"/>
      <c r="K2667" s="8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</row>
    <row r="2668" ht="18.75" customHeight="1">
      <c r="I2668" s="8"/>
      <c r="J2668" s="8"/>
      <c r="K2668" s="8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</row>
    <row r="2669" ht="18.75" customHeight="1">
      <c r="I2669" s="8"/>
      <c r="J2669" s="8"/>
      <c r="K2669" s="8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</row>
    <row r="2670" ht="18.75" customHeight="1">
      <c r="I2670" s="8"/>
      <c r="J2670" s="8"/>
      <c r="K2670" s="8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</row>
    <row r="2671" ht="18.75" customHeight="1">
      <c r="I2671" s="8"/>
      <c r="J2671" s="8"/>
      <c r="K2671" s="8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</row>
    <row r="2672" ht="18.75" customHeight="1">
      <c r="I2672" s="8"/>
      <c r="J2672" s="8"/>
      <c r="K2672" s="8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</row>
    <row r="2673" ht="18.75" customHeight="1">
      <c r="I2673" s="8"/>
      <c r="J2673" s="8"/>
      <c r="K2673" s="8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</row>
    <row r="2674" ht="18.75" customHeight="1">
      <c r="I2674" s="8"/>
      <c r="J2674" s="8"/>
      <c r="K2674" s="8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</row>
    <row r="2675" ht="18.75" customHeight="1">
      <c r="I2675" s="8"/>
      <c r="J2675" s="8"/>
      <c r="K2675" s="8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</row>
    <row r="2676" ht="18.75" customHeight="1">
      <c r="I2676" s="8"/>
      <c r="J2676" s="8"/>
      <c r="K2676" s="8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</row>
    <row r="2677" ht="18.75" customHeight="1">
      <c r="I2677" s="8"/>
      <c r="J2677" s="8"/>
      <c r="K2677" s="8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</row>
    <row r="2678" ht="18.75" customHeight="1">
      <c r="I2678" s="8"/>
      <c r="J2678" s="8"/>
      <c r="K2678" s="8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</row>
    <row r="2679" ht="18.75" customHeight="1">
      <c r="I2679" s="8"/>
      <c r="J2679" s="8"/>
      <c r="K2679" s="8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</row>
    <row r="2680" ht="18.75" customHeight="1">
      <c r="I2680" s="8"/>
      <c r="J2680" s="8"/>
      <c r="K2680" s="8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</row>
    <row r="2681" ht="18.75" customHeight="1">
      <c r="I2681" s="8"/>
      <c r="J2681" s="8"/>
      <c r="K2681" s="8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</row>
    <row r="2682" ht="18.75" customHeight="1">
      <c r="I2682" s="8"/>
      <c r="J2682" s="8"/>
      <c r="K2682" s="8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</row>
    <row r="2683" ht="18.75" customHeight="1">
      <c r="I2683" s="8"/>
      <c r="J2683" s="8"/>
      <c r="K2683" s="8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</row>
    <row r="2684" ht="18.75" customHeight="1">
      <c r="I2684" s="8"/>
      <c r="J2684" s="8"/>
      <c r="K2684" s="8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</row>
    <row r="2685" ht="18.75" customHeight="1">
      <c r="I2685" s="8"/>
      <c r="J2685" s="8"/>
      <c r="K2685" s="8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</row>
    <row r="2686" ht="18.75" customHeight="1">
      <c r="I2686" s="8"/>
      <c r="J2686" s="8"/>
      <c r="K2686" s="8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</row>
    <row r="2687" ht="18.75" customHeight="1">
      <c r="I2687" s="8"/>
      <c r="J2687" s="8"/>
      <c r="K2687" s="8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</row>
    <row r="2688" ht="18.75" customHeight="1">
      <c r="I2688" s="8"/>
      <c r="J2688" s="8"/>
      <c r="K2688" s="8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</row>
    <row r="2689" ht="18.75" customHeight="1">
      <c r="I2689" s="8"/>
      <c r="J2689" s="8"/>
      <c r="K2689" s="8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</row>
    <row r="2690" ht="18.75" customHeight="1">
      <c r="I2690" s="8"/>
      <c r="J2690" s="8"/>
      <c r="K2690" s="8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</row>
    <row r="2691" ht="18.75" customHeight="1">
      <c r="I2691" s="8"/>
      <c r="J2691" s="8"/>
      <c r="K2691" s="8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</row>
    <row r="2692" ht="18.75" customHeight="1">
      <c r="I2692" s="8"/>
      <c r="J2692" s="8"/>
      <c r="K2692" s="8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</row>
    <row r="2693" ht="18.75" customHeight="1">
      <c r="I2693" s="8"/>
      <c r="J2693" s="8"/>
      <c r="K2693" s="8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</row>
    <row r="2694" ht="18.75" customHeight="1">
      <c r="I2694" s="8"/>
      <c r="J2694" s="8"/>
      <c r="K2694" s="8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</row>
    <row r="2695" ht="18.75" customHeight="1">
      <c r="I2695" s="8"/>
      <c r="J2695" s="8"/>
      <c r="K2695" s="8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</row>
    <row r="2696" ht="18.75" customHeight="1">
      <c r="I2696" s="8"/>
      <c r="J2696" s="8"/>
      <c r="K2696" s="8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</row>
    <row r="2697" ht="18.75" customHeight="1">
      <c r="I2697" s="8"/>
      <c r="J2697" s="8"/>
      <c r="K2697" s="8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</row>
    <row r="2698" ht="18.75" customHeight="1">
      <c r="I2698" s="8"/>
      <c r="J2698" s="8"/>
      <c r="K2698" s="8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</row>
    <row r="2699" ht="18.75" customHeight="1">
      <c r="I2699" s="8"/>
      <c r="J2699" s="8"/>
      <c r="K2699" s="8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</row>
    <row r="2700" ht="18.75" customHeight="1">
      <c r="I2700" s="8"/>
      <c r="J2700" s="8"/>
      <c r="K2700" s="8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</row>
    <row r="2701" ht="18.75" customHeight="1">
      <c r="I2701" s="8"/>
      <c r="J2701" s="8"/>
      <c r="K2701" s="8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</row>
    <row r="2702" ht="18.75" customHeight="1">
      <c r="I2702" s="8"/>
      <c r="J2702" s="8"/>
      <c r="K2702" s="8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</row>
    <row r="2703" ht="18.75" customHeight="1">
      <c r="I2703" s="8"/>
      <c r="J2703" s="8"/>
      <c r="K2703" s="8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</row>
    <row r="2704" ht="18.75" customHeight="1">
      <c r="I2704" s="8"/>
      <c r="J2704" s="8"/>
      <c r="K2704" s="8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</row>
    <row r="2705" ht="18.75" customHeight="1">
      <c r="I2705" s="8"/>
      <c r="J2705" s="8"/>
      <c r="K2705" s="8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</row>
    <row r="2706" ht="18.75" customHeight="1">
      <c r="I2706" s="8"/>
      <c r="J2706" s="8"/>
      <c r="K2706" s="8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</row>
    <row r="2707" ht="18.75" customHeight="1">
      <c r="I2707" s="8"/>
      <c r="J2707" s="8"/>
      <c r="K2707" s="8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</row>
    <row r="2708" ht="18.75" customHeight="1">
      <c r="I2708" s="8"/>
      <c r="J2708" s="8"/>
      <c r="K2708" s="8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</row>
    <row r="2709" ht="18.75" customHeight="1">
      <c r="I2709" s="8"/>
      <c r="J2709" s="8"/>
      <c r="K2709" s="8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</row>
    <row r="2710" ht="18.75" customHeight="1">
      <c r="I2710" s="8"/>
      <c r="J2710" s="8"/>
      <c r="K2710" s="8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</row>
    <row r="2711" ht="18.75" customHeight="1">
      <c r="I2711" s="8"/>
      <c r="J2711" s="8"/>
      <c r="K2711" s="8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</row>
    <row r="2712" ht="18.75" customHeight="1">
      <c r="I2712" s="8"/>
      <c r="J2712" s="8"/>
      <c r="K2712" s="8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</row>
    <row r="2713" ht="18.75" customHeight="1">
      <c r="I2713" s="8"/>
      <c r="J2713" s="8"/>
      <c r="K2713" s="8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</row>
    <row r="2714" ht="18.75" customHeight="1">
      <c r="I2714" s="8"/>
      <c r="J2714" s="8"/>
      <c r="K2714" s="8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</row>
    <row r="2715" ht="18.75" customHeight="1">
      <c r="I2715" s="8"/>
      <c r="J2715" s="8"/>
      <c r="K2715" s="8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</row>
    <row r="2716" ht="18.75" customHeight="1">
      <c r="I2716" s="8"/>
      <c r="J2716" s="8"/>
      <c r="K2716" s="8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</row>
    <row r="2717" ht="18.75" customHeight="1">
      <c r="I2717" s="8"/>
      <c r="J2717" s="8"/>
      <c r="K2717" s="8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</row>
    <row r="2718" ht="18.75" customHeight="1">
      <c r="I2718" s="8"/>
      <c r="J2718" s="8"/>
      <c r="K2718" s="8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</row>
    <row r="2719" ht="18.75" customHeight="1">
      <c r="I2719" s="8"/>
      <c r="J2719" s="8"/>
      <c r="K2719" s="8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</row>
    <row r="2720" ht="18.75" customHeight="1">
      <c r="I2720" s="8"/>
      <c r="J2720" s="8"/>
      <c r="K2720" s="8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</row>
    <row r="2721" ht="18.75" customHeight="1">
      <c r="I2721" s="8"/>
      <c r="J2721" s="8"/>
      <c r="K2721" s="8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</row>
    <row r="2722" ht="18.75" customHeight="1">
      <c r="I2722" s="8"/>
      <c r="J2722" s="8"/>
      <c r="K2722" s="8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</row>
    <row r="2723" ht="18.75" customHeight="1">
      <c r="I2723" s="8"/>
      <c r="J2723" s="8"/>
      <c r="K2723" s="8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</row>
    <row r="2724" ht="18.75" customHeight="1">
      <c r="I2724" s="8"/>
      <c r="J2724" s="8"/>
      <c r="K2724" s="8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</row>
    <row r="2725" ht="18.75" customHeight="1">
      <c r="I2725" s="8"/>
      <c r="J2725" s="8"/>
      <c r="K2725" s="8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</row>
    <row r="2726" ht="18.75" customHeight="1">
      <c r="I2726" s="8"/>
      <c r="J2726" s="8"/>
      <c r="K2726" s="8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</row>
    <row r="2727" ht="18.75" customHeight="1">
      <c r="I2727" s="8"/>
      <c r="J2727" s="8"/>
      <c r="K2727" s="8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</row>
    <row r="2728" ht="18.75" customHeight="1">
      <c r="I2728" s="8"/>
      <c r="J2728" s="8"/>
      <c r="K2728" s="8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</row>
    <row r="2729" ht="18.75" customHeight="1">
      <c r="I2729" s="8"/>
      <c r="J2729" s="8"/>
      <c r="K2729" s="8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</row>
    <row r="2730" ht="18.75" customHeight="1">
      <c r="I2730" s="8"/>
      <c r="J2730" s="8"/>
      <c r="K2730" s="8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</row>
    <row r="2731" ht="18.75" customHeight="1">
      <c r="I2731" s="8"/>
      <c r="J2731" s="8"/>
      <c r="K2731" s="8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</row>
    <row r="2732" ht="18.75" customHeight="1">
      <c r="I2732" s="8"/>
      <c r="J2732" s="8"/>
      <c r="K2732" s="8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</row>
    <row r="2733" ht="18.75" customHeight="1">
      <c r="I2733" s="8"/>
      <c r="J2733" s="8"/>
      <c r="K2733" s="8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</row>
    <row r="2734" ht="18.75" customHeight="1">
      <c r="I2734" s="8"/>
      <c r="J2734" s="8"/>
      <c r="K2734" s="8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</row>
    <row r="2735" ht="18.75" customHeight="1">
      <c r="I2735" s="8"/>
      <c r="J2735" s="8"/>
      <c r="K2735" s="8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</row>
    <row r="2736" ht="18.75" customHeight="1">
      <c r="I2736" s="8"/>
      <c r="J2736" s="8"/>
      <c r="K2736" s="8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</row>
    <row r="2737" ht="18.75" customHeight="1">
      <c r="I2737" s="8"/>
      <c r="J2737" s="8"/>
      <c r="K2737" s="8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</row>
    <row r="2738" ht="18.75" customHeight="1">
      <c r="I2738" s="8"/>
      <c r="J2738" s="8"/>
      <c r="K2738" s="8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</row>
    <row r="2739" ht="18.75" customHeight="1">
      <c r="I2739" s="8"/>
      <c r="J2739" s="8"/>
      <c r="K2739" s="8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</row>
    <row r="2740" ht="18.75" customHeight="1">
      <c r="I2740" s="8"/>
      <c r="J2740" s="8"/>
      <c r="K2740" s="8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</row>
    <row r="2741" ht="18.75" customHeight="1">
      <c r="I2741" s="8"/>
      <c r="J2741" s="8"/>
      <c r="K2741" s="8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</row>
    <row r="2742" ht="18.75" customHeight="1">
      <c r="I2742" s="8"/>
      <c r="J2742" s="8"/>
      <c r="K2742" s="8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</row>
    <row r="2743" ht="18.75" customHeight="1">
      <c r="I2743" s="8"/>
      <c r="J2743" s="8"/>
      <c r="K2743" s="8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</row>
    <row r="2744" ht="18.75" customHeight="1">
      <c r="I2744" s="8"/>
      <c r="J2744" s="8"/>
      <c r="K2744" s="8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</row>
    <row r="2745" ht="18.75" customHeight="1">
      <c r="I2745" s="8"/>
      <c r="J2745" s="8"/>
      <c r="K2745" s="8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</row>
    <row r="2746" ht="18.75" customHeight="1">
      <c r="I2746" s="8"/>
      <c r="J2746" s="8"/>
      <c r="K2746" s="8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</row>
    <row r="2747" ht="18.75" customHeight="1">
      <c r="I2747" s="8"/>
      <c r="J2747" s="8"/>
      <c r="K2747" s="8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</row>
    <row r="2748" ht="18.75" customHeight="1">
      <c r="I2748" s="8"/>
      <c r="J2748" s="8"/>
      <c r="K2748" s="8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</row>
    <row r="2749" ht="18.75" customHeight="1">
      <c r="I2749" s="8"/>
      <c r="J2749" s="8"/>
      <c r="K2749" s="8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</row>
    <row r="2750" ht="18.75" customHeight="1">
      <c r="I2750" s="8"/>
      <c r="J2750" s="8"/>
      <c r="K2750" s="8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</row>
    <row r="2751" ht="18.75" customHeight="1">
      <c r="I2751" s="8"/>
      <c r="J2751" s="8"/>
      <c r="K2751" s="8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</row>
    <row r="2752" ht="18.75" customHeight="1">
      <c r="I2752" s="8"/>
      <c r="J2752" s="8"/>
      <c r="K2752" s="8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</row>
    <row r="2753" ht="18.75" customHeight="1">
      <c r="I2753" s="8"/>
      <c r="J2753" s="8"/>
      <c r="K2753" s="8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</row>
    <row r="2754" ht="18.75" customHeight="1">
      <c r="I2754" s="8"/>
      <c r="J2754" s="8"/>
      <c r="K2754" s="8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</row>
    <row r="2755" ht="18.75" customHeight="1">
      <c r="I2755" s="8"/>
      <c r="J2755" s="8"/>
      <c r="K2755" s="8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</row>
    <row r="2756" ht="18.75" customHeight="1">
      <c r="I2756" s="8"/>
      <c r="J2756" s="8"/>
      <c r="K2756" s="8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</row>
    <row r="2757" ht="18.75" customHeight="1">
      <c r="I2757" s="8"/>
      <c r="J2757" s="8"/>
      <c r="K2757" s="8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</row>
    <row r="2758" ht="18.75" customHeight="1">
      <c r="I2758" s="8"/>
      <c r="J2758" s="8"/>
      <c r="K2758" s="8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</row>
    <row r="2759" ht="18.75" customHeight="1">
      <c r="I2759" s="8"/>
      <c r="J2759" s="8"/>
      <c r="K2759" s="8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</row>
    <row r="2760" ht="18.75" customHeight="1">
      <c r="I2760" s="8"/>
      <c r="J2760" s="8"/>
      <c r="K2760" s="8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</row>
    <row r="2761" ht="18.75" customHeight="1">
      <c r="I2761" s="8"/>
      <c r="J2761" s="8"/>
      <c r="K2761" s="8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</row>
    <row r="2762" ht="18.75" customHeight="1">
      <c r="I2762" s="8"/>
      <c r="J2762" s="8"/>
      <c r="K2762" s="8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</row>
    <row r="2763" ht="18.75" customHeight="1">
      <c r="I2763" s="8"/>
      <c r="J2763" s="8"/>
      <c r="K2763" s="8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</row>
    <row r="2764" ht="18.75" customHeight="1">
      <c r="I2764" s="8"/>
      <c r="J2764" s="8"/>
      <c r="K2764" s="8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</row>
    <row r="2765" ht="18.75" customHeight="1">
      <c r="I2765" s="8"/>
      <c r="J2765" s="8"/>
      <c r="K2765" s="8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</row>
    <row r="2766" ht="18.75" customHeight="1">
      <c r="I2766" s="8"/>
      <c r="J2766" s="8"/>
      <c r="K2766" s="8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</row>
    <row r="2767" ht="18.75" customHeight="1">
      <c r="I2767" s="8"/>
      <c r="J2767" s="8"/>
      <c r="K2767" s="8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</row>
    <row r="2768" ht="18.75" customHeight="1">
      <c r="I2768" s="8"/>
      <c r="J2768" s="8"/>
      <c r="K2768" s="8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</row>
    <row r="2769" ht="18.75" customHeight="1">
      <c r="I2769" s="8"/>
      <c r="J2769" s="8"/>
      <c r="K2769" s="8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</row>
    <row r="2770" ht="18.75" customHeight="1">
      <c r="I2770" s="8"/>
      <c r="J2770" s="8"/>
      <c r="K2770" s="8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</row>
    <row r="2771" ht="18.75" customHeight="1">
      <c r="I2771" s="8"/>
      <c r="J2771" s="8"/>
      <c r="K2771" s="8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</row>
    <row r="2772" ht="18.75" customHeight="1">
      <c r="I2772" s="8"/>
      <c r="J2772" s="8"/>
      <c r="K2772" s="8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</row>
    <row r="2773" ht="18.75" customHeight="1">
      <c r="I2773" s="8"/>
      <c r="J2773" s="8"/>
      <c r="K2773" s="8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</row>
    <row r="2774" ht="18.75" customHeight="1">
      <c r="I2774" s="8"/>
      <c r="J2774" s="8"/>
      <c r="K2774" s="8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</row>
    <row r="2775" ht="18.75" customHeight="1">
      <c r="I2775" s="8"/>
      <c r="J2775" s="8"/>
      <c r="K2775" s="8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</row>
    <row r="2776" ht="18.75" customHeight="1">
      <c r="I2776" s="8"/>
      <c r="J2776" s="8"/>
      <c r="K2776" s="8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</row>
    <row r="2777" ht="18.75" customHeight="1">
      <c r="I2777" s="8"/>
      <c r="J2777" s="8"/>
      <c r="K2777" s="8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</row>
    <row r="2778" ht="18.75" customHeight="1">
      <c r="I2778" s="8"/>
      <c r="J2778" s="8"/>
      <c r="K2778" s="8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</row>
    <row r="2779" ht="18.75" customHeight="1">
      <c r="I2779" s="8"/>
      <c r="J2779" s="8"/>
      <c r="K2779" s="8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</row>
    <row r="2780" ht="18.75" customHeight="1">
      <c r="I2780" s="8"/>
      <c r="J2780" s="8"/>
      <c r="K2780" s="8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</row>
    <row r="2781" ht="18.75" customHeight="1">
      <c r="I2781" s="8"/>
      <c r="J2781" s="8"/>
      <c r="K2781" s="8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</row>
    <row r="2782" ht="18.75" customHeight="1">
      <c r="I2782" s="8"/>
      <c r="J2782" s="8"/>
      <c r="K2782" s="8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</row>
    <row r="2783" ht="18.75" customHeight="1">
      <c r="I2783" s="8"/>
      <c r="J2783" s="8"/>
      <c r="K2783" s="8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</row>
    <row r="2784" ht="18.75" customHeight="1">
      <c r="I2784" s="8"/>
      <c r="J2784" s="8"/>
      <c r="K2784" s="8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</row>
    <row r="2785" ht="18.75" customHeight="1">
      <c r="I2785" s="8"/>
      <c r="J2785" s="8"/>
      <c r="K2785" s="8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</row>
    <row r="2786" ht="18.75" customHeight="1">
      <c r="I2786" s="8"/>
      <c r="J2786" s="8"/>
      <c r="K2786" s="8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</row>
    <row r="2787" ht="18.75" customHeight="1">
      <c r="I2787" s="8"/>
      <c r="J2787" s="8"/>
      <c r="K2787" s="8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</row>
    <row r="2788" ht="18.75" customHeight="1">
      <c r="I2788" s="8"/>
      <c r="J2788" s="8"/>
      <c r="K2788" s="8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</row>
    <row r="2789" ht="18.75" customHeight="1">
      <c r="I2789" s="8"/>
      <c r="J2789" s="8"/>
      <c r="K2789" s="8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</row>
    <row r="2790" ht="18.75" customHeight="1">
      <c r="I2790" s="8"/>
      <c r="J2790" s="8"/>
      <c r="K2790" s="8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</row>
    <row r="2791" ht="18.75" customHeight="1">
      <c r="I2791" s="8"/>
      <c r="J2791" s="8"/>
      <c r="K2791" s="8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</row>
    <row r="2792" ht="18.75" customHeight="1">
      <c r="I2792" s="8"/>
      <c r="J2792" s="8"/>
      <c r="K2792" s="8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</row>
    <row r="2793" ht="18.75" customHeight="1">
      <c r="I2793" s="8"/>
      <c r="J2793" s="8"/>
      <c r="K2793" s="8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</row>
    <row r="2794" ht="18.75" customHeight="1">
      <c r="I2794" s="8"/>
      <c r="J2794" s="8"/>
      <c r="K2794" s="8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</row>
    <row r="2795" ht="18.75" customHeight="1">
      <c r="I2795" s="8"/>
      <c r="J2795" s="8"/>
      <c r="K2795" s="8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</row>
    <row r="2796" ht="18.75" customHeight="1">
      <c r="I2796" s="8"/>
      <c r="J2796" s="8"/>
      <c r="K2796" s="8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</row>
    <row r="2797" ht="18.75" customHeight="1">
      <c r="I2797" s="8"/>
      <c r="J2797" s="8"/>
      <c r="K2797" s="8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</row>
    <row r="2798" ht="18.75" customHeight="1">
      <c r="I2798" s="8"/>
      <c r="J2798" s="8"/>
      <c r="K2798" s="8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</row>
    <row r="2799" ht="18.75" customHeight="1">
      <c r="I2799" s="8"/>
      <c r="J2799" s="8"/>
      <c r="K2799" s="8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</row>
    <row r="2800" ht="18.75" customHeight="1">
      <c r="I2800" s="8"/>
      <c r="J2800" s="8"/>
      <c r="K2800" s="8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</row>
    <row r="2801" ht="18.75" customHeight="1">
      <c r="I2801" s="8"/>
      <c r="J2801" s="8"/>
      <c r="K2801" s="8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</row>
    <row r="2802" ht="18.75" customHeight="1">
      <c r="I2802" s="8"/>
      <c r="J2802" s="8"/>
      <c r="K2802" s="8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</row>
    <row r="2803" ht="18.75" customHeight="1">
      <c r="I2803" s="8"/>
      <c r="J2803" s="8"/>
      <c r="K2803" s="8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</row>
    <row r="2804" ht="18.75" customHeight="1">
      <c r="I2804" s="8"/>
      <c r="J2804" s="8"/>
      <c r="K2804" s="8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</row>
    <row r="2805" ht="18.75" customHeight="1">
      <c r="I2805" s="8"/>
      <c r="J2805" s="8"/>
      <c r="K2805" s="8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</row>
    <row r="2806" ht="18.75" customHeight="1">
      <c r="I2806" s="8"/>
      <c r="J2806" s="8"/>
      <c r="K2806" s="8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</row>
    <row r="2807" ht="18.75" customHeight="1">
      <c r="I2807" s="8"/>
      <c r="J2807" s="8"/>
      <c r="K2807" s="8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</row>
    <row r="2808" ht="18.75" customHeight="1">
      <c r="I2808" s="8"/>
      <c r="J2808" s="8"/>
      <c r="K2808" s="8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</row>
    <row r="2809" ht="18.75" customHeight="1">
      <c r="I2809" s="8"/>
      <c r="J2809" s="8"/>
      <c r="K2809" s="8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</row>
    <row r="2810" ht="18.75" customHeight="1">
      <c r="I2810" s="8"/>
      <c r="J2810" s="8"/>
      <c r="K2810" s="8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</row>
    <row r="2811" ht="18.75" customHeight="1">
      <c r="I2811" s="8"/>
      <c r="J2811" s="8"/>
      <c r="K2811" s="8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</row>
    <row r="2812" ht="18.75" customHeight="1">
      <c r="I2812" s="8"/>
      <c r="J2812" s="8"/>
      <c r="K2812" s="8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</row>
    <row r="2813" ht="18.75" customHeight="1">
      <c r="I2813" s="8"/>
      <c r="J2813" s="8"/>
      <c r="K2813" s="8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</row>
    <row r="2814" ht="18.75" customHeight="1">
      <c r="I2814" s="8"/>
      <c r="J2814" s="8"/>
      <c r="K2814" s="8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</row>
    <row r="2815" ht="18.75" customHeight="1">
      <c r="I2815" s="8"/>
      <c r="J2815" s="8"/>
      <c r="K2815" s="8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</row>
    <row r="2816" ht="18.75" customHeight="1">
      <c r="I2816" s="8"/>
      <c r="J2816" s="8"/>
      <c r="K2816" s="8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</row>
    <row r="2817" ht="18.75" customHeight="1">
      <c r="I2817" s="8"/>
      <c r="J2817" s="8"/>
      <c r="K2817" s="8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</row>
    <row r="2818" ht="18.75" customHeight="1">
      <c r="I2818" s="8"/>
      <c r="J2818" s="8"/>
      <c r="K2818" s="8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</row>
    <row r="2819" ht="18.75" customHeight="1">
      <c r="I2819" s="8"/>
      <c r="J2819" s="8"/>
      <c r="K2819" s="8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</row>
    <row r="2820" ht="18.75" customHeight="1">
      <c r="I2820" s="8"/>
      <c r="J2820" s="8"/>
      <c r="K2820" s="8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</row>
    <row r="2821" ht="18.75" customHeight="1">
      <c r="I2821" s="8"/>
      <c r="J2821" s="8"/>
      <c r="K2821" s="8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</row>
    <row r="2822" ht="18.75" customHeight="1">
      <c r="I2822" s="8"/>
      <c r="J2822" s="8"/>
      <c r="K2822" s="8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</row>
    <row r="2823" ht="18.75" customHeight="1">
      <c r="I2823" s="8"/>
      <c r="J2823" s="8"/>
      <c r="K2823" s="8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</row>
    <row r="2824" ht="18.75" customHeight="1">
      <c r="I2824" s="8"/>
      <c r="J2824" s="8"/>
      <c r="K2824" s="8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</row>
    <row r="2825" ht="18.75" customHeight="1">
      <c r="I2825" s="8"/>
      <c r="J2825" s="8"/>
      <c r="K2825" s="8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</row>
    <row r="2826" ht="18.75" customHeight="1">
      <c r="I2826" s="8"/>
      <c r="J2826" s="8"/>
      <c r="K2826" s="8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</row>
    <row r="2827" ht="18.75" customHeight="1">
      <c r="I2827" s="8"/>
      <c r="J2827" s="8"/>
      <c r="K2827" s="8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</row>
    <row r="2828" ht="18.75" customHeight="1">
      <c r="I2828" s="8"/>
      <c r="J2828" s="8"/>
      <c r="K2828" s="8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</row>
    <row r="2829" ht="18.75" customHeight="1">
      <c r="I2829" s="8"/>
      <c r="J2829" s="8"/>
      <c r="K2829" s="8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</row>
    <row r="2830" ht="18.75" customHeight="1">
      <c r="I2830" s="8"/>
      <c r="J2830" s="8"/>
      <c r="K2830" s="8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</row>
    <row r="2831" ht="18.75" customHeight="1">
      <c r="I2831" s="8"/>
      <c r="J2831" s="8"/>
      <c r="K2831" s="8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</row>
    <row r="2832" ht="18.75" customHeight="1">
      <c r="I2832" s="8"/>
      <c r="J2832" s="8"/>
      <c r="K2832" s="8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</row>
    <row r="2833" ht="18.75" customHeight="1">
      <c r="I2833" s="8"/>
      <c r="J2833" s="8"/>
      <c r="K2833" s="8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</row>
    <row r="2834" ht="18.75" customHeight="1">
      <c r="I2834" s="8"/>
      <c r="J2834" s="8"/>
      <c r="K2834" s="8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</row>
    <row r="2835" ht="18.75" customHeight="1">
      <c r="I2835" s="8"/>
      <c r="J2835" s="8"/>
      <c r="K2835" s="8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</row>
    <row r="2836" ht="18.75" customHeight="1">
      <c r="I2836" s="8"/>
      <c r="J2836" s="8"/>
      <c r="K2836" s="8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</row>
    <row r="2837" ht="18.75" customHeight="1">
      <c r="I2837" s="8"/>
      <c r="J2837" s="8"/>
      <c r="K2837" s="8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</row>
    <row r="2838" ht="18.75" customHeight="1">
      <c r="I2838" s="8"/>
      <c r="J2838" s="8"/>
      <c r="K2838" s="8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</row>
    <row r="2839" ht="18.75" customHeight="1">
      <c r="I2839" s="8"/>
      <c r="J2839" s="8"/>
      <c r="K2839" s="8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</row>
    <row r="2840" ht="18.75" customHeight="1">
      <c r="I2840" s="8"/>
      <c r="J2840" s="8"/>
      <c r="K2840" s="8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</row>
    <row r="2841" ht="18.75" customHeight="1">
      <c r="I2841" s="8"/>
      <c r="J2841" s="8"/>
      <c r="K2841" s="8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</row>
    <row r="2842" ht="18.75" customHeight="1">
      <c r="I2842" s="8"/>
      <c r="J2842" s="8"/>
      <c r="K2842" s="8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</row>
    <row r="2843" ht="18.75" customHeight="1">
      <c r="I2843" s="8"/>
      <c r="J2843" s="8"/>
      <c r="K2843" s="8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</row>
    <row r="2844" ht="18.75" customHeight="1">
      <c r="I2844" s="8"/>
      <c r="J2844" s="8"/>
      <c r="K2844" s="8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</row>
    <row r="2845" ht="18.75" customHeight="1">
      <c r="I2845" s="8"/>
      <c r="J2845" s="8"/>
      <c r="K2845" s="8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</row>
    <row r="2846" ht="18.75" customHeight="1">
      <c r="I2846" s="8"/>
      <c r="J2846" s="8"/>
      <c r="K2846" s="8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</row>
    <row r="2847" ht="18.75" customHeight="1">
      <c r="I2847" s="8"/>
      <c r="J2847" s="8"/>
      <c r="K2847" s="8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</row>
    <row r="2848" ht="18.75" customHeight="1">
      <c r="I2848" s="8"/>
      <c r="J2848" s="8"/>
      <c r="K2848" s="8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</row>
    <row r="2849" ht="18.75" customHeight="1">
      <c r="I2849" s="8"/>
      <c r="J2849" s="8"/>
      <c r="K2849" s="8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</row>
    <row r="2850" ht="18.75" customHeight="1">
      <c r="I2850" s="8"/>
      <c r="J2850" s="8"/>
      <c r="K2850" s="8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</row>
    <row r="2851" ht="18.75" customHeight="1">
      <c r="I2851" s="8"/>
      <c r="J2851" s="8"/>
      <c r="K2851" s="8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</row>
    <row r="2852" ht="18.75" customHeight="1">
      <c r="I2852" s="8"/>
      <c r="J2852" s="8"/>
      <c r="K2852" s="8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</row>
    <row r="2853" ht="18.75" customHeight="1">
      <c r="I2853" s="8"/>
      <c r="J2853" s="8"/>
      <c r="K2853" s="8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</row>
    <row r="2854" ht="18.75" customHeight="1">
      <c r="I2854" s="8"/>
      <c r="J2854" s="8"/>
      <c r="K2854" s="8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</row>
    <row r="2855" ht="18.75" customHeight="1">
      <c r="I2855" s="8"/>
      <c r="J2855" s="8"/>
      <c r="K2855" s="8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</row>
    <row r="2856" ht="18.75" customHeight="1">
      <c r="I2856" s="8"/>
      <c r="J2856" s="8"/>
      <c r="K2856" s="8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</row>
    <row r="2857" ht="18.75" customHeight="1">
      <c r="I2857" s="8"/>
      <c r="J2857" s="8"/>
      <c r="K2857" s="8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</row>
    <row r="2858" ht="18.75" customHeight="1">
      <c r="I2858" s="8"/>
      <c r="J2858" s="8"/>
      <c r="K2858" s="8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</row>
    <row r="2859" ht="18.75" customHeight="1">
      <c r="I2859" s="8"/>
      <c r="J2859" s="8"/>
      <c r="K2859" s="8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</row>
    <row r="2860" ht="18.75" customHeight="1">
      <c r="I2860" s="8"/>
      <c r="J2860" s="8"/>
      <c r="K2860" s="8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</row>
    <row r="2861" ht="18.75" customHeight="1">
      <c r="I2861" s="8"/>
      <c r="J2861" s="8"/>
      <c r="K2861" s="8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</row>
    <row r="2862" ht="18.75" customHeight="1">
      <c r="I2862" s="8"/>
      <c r="J2862" s="8"/>
      <c r="K2862" s="8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</row>
    <row r="2863" ht="18.75" customHeight="1">
      <c r="I2863" s="8"/>
      <c r="J2863" s="8"/>
      <c r="K2863" s="8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</row>
    <row r="2864" ht="18.75" customHeight="1">
      <c r="I2864" s="8"/>
      <c r="J2864" s="8"/>
      <c r="K2864" s="8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</row>
    <row r="2865" ht="18.75" customHeight="1">
      <c r="I2865" s="8"/>
      <c r="J2865" s="8"/>
      <c r="K2865" s="8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</row>
    <row r="2866" ht="18.75" customHeight="1">
      <c r="I2866" s="8"/>
      <c r="J2866" s="8"/>
      <c r="K2866" s="8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</row>
    <row r="2867" ht="18.75" customHeight="1">
      <c r="I2867" s="8"/>
      <c r="J2867" s="8"/>
      <c r="K2867" s="8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</row>
    <row r="2868" ht="18.75" customHeight="1">
      <c r="I2868" s="8"/>
      <c r="J2868" s="8"/>
      <c r="K2868" s="8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</row>
    <row r="2869" ht="18.75" customHeight="1">
      <c r="I2869" s="8"/>
      <c r="J2869" s="8"/>
      <c r="K2869" s="8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</row>
    <row r="2870" ht="18.75" customHeight="1">
      <c r="I2870" s="8"/>
      <c r="J2870" s="8"/>
      <c r="K2870" s="8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</row>
    <row r="2871" ht="18.75" customHeight="1">
      <c r="I2871" s="8"/>
      <c r="J2871" s="8"/>
      <c r="K2871" s="8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</row>
    <row r="2872" ht="18.75" customHeight="1">
      <c r="I2872" s="8"/>
      <c r="J2872" s="8"/>
      <c r="K2872" s="8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</row>
    <row r="2873" ht="18.75" customHeight="1">
      <c r="I2873" s="8"/>
      <c r="J2873" s="8"/>
      <c r="K2873" s="8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</row>
    <row r="2874" ht="18.75" customHeight="1">
      <c r="I2874" s="8"/>
      <c r="J2874" s="8"/>
      <c r="K2874" s="8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</row>
    <row r="2875" ht="18.75" customHeight="1">
      <c r="I2875" s="8"/>
      <c r="J2875" s="8"/>
      <c r="K2875" s="8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</row>
    <row r="2876" ht="18.75" customHeight="1">
      <c r="I2876" s="8"/>
      <c r="J2876" s="8"/>
      <c r="K2876" s="8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</row>
    <row r="2877" ht="18.75" customHeight="1">
      <c r="I2877" s="8"/>
      <c r="J2877" s="8"/>
      <c r="K2877" s="8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</row>
    <row r="2878" ht="18.75" customHeight="1">
      <c r="I2878" s="8"/>
      <c r="J2878" s="8"/>
      <c r="K2878" s="8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</row>
    <row r="2879" ht="18.75" customHeight="1">
      <c r="I2879" s="8"/>
      <c r="J2879" s="8"/>
      <c r="K2879" s="8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</row>
    <row r="2880" ht="18.75" customHeight="1">
      <c r="I2880" s="8"/>
      <c r="J2880" s="8"/>
      <c r="K2880" s="8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</row>
    <row r="2881" ht="18.75" customHeight="1">
      <c r="I2881" s="8"/>
      <c r="J2881" s="8"/>
      <c r="K2881" s="8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</row>
    <row r="2882" ht="18.75" customHeight="1">
      <c r="I2882" s="8"/>
      <c r="J2882" s="8"/>
      <c r="K2882" s="8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</row>
    <row r="2883" ht="18.75" customHeight="1">
      <c r="I2883" s="8"/>
      <c r="J2883" s="8"/>
      <c r="K2883" s="8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</row>
    <row r="2884" ht="18.75" customHeight="1">
      <c r="I2884" s="8"/>
      <c r="J2884" s="8"/>
      <c r="K2884" s="8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</row>
    <row r="2885" ht="18.75" customHeight="1">
      <c r="I2885" s="8"/>
      <c r="J2885" s="8"/>
      <c r="K2885" s="8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</row>
    <row r="2886" ht="18.75" customHeight="1">
      <c r="I2886" s="8"/>
      <c r="J2886" s="8"/>
      <c r="K2886" s="8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</row>
    <row r="2887" ht="18.75" customHeight="1">
      <c r="I2887" s="8"/>
      <c r="J2887" s="8"/>
      <c r="K2887" s="8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</row>
    <row r="2888" ht="18.75" customHeight="1">
      <c r="I2888" s="8"/>
      <c r="J2888" s="8"/>
      <c r="K2888" s="8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</row>
    <row r="2889" ht="18.75" customHeight="1">
      <c r="I2889" s="8"/>
      <c r="J2889" s="8"/>
      <c r="K2889" s="8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</row>
    <row r="2890" ht="18.75" customHeight="1">
      <c r="I2890" s="8"/>
      <c r="J2890" s="8"/>
      <c r="K2890" s="8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</row>
    <row r="2891" ht="18.75" customHeight="1">
      <c r="I2891" s="8"/>
      <c r="J2891" s="8"/>
      <c r="K2891" s="8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</row>
    <row r="2892" ht="18.75" customHeight="1">
      <c r="I2892" s="8"/>
      <c r="J2892" s="8"/>
      <c r="K2892" s="8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</row>
    <row r="2893" ht="18.75" customHeight="1">
      <c r="I2893" s="8"/>
      <c r="J2893" s="8"/>
      <c r="K2893" s="8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</row>
    <row r="2894" ht="18.75" customHeight="1">
      <c r="I2894" s="8"/>
      <c r="J2894" s="8"/>
      <c r="K2894" s="8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</row>
    <row r="2895" ht="18.75" customHeight="1">
      <c r="I2895" s="8"/>
      <c r="J2895" s="8"/>
      <c r="K2895" s="8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</row>
    <row r="2896" ht="18.75" customHeight="1">
      <c r="I2896" s="8"/>
      <c r="J2896" s="8"/>
      <c r="K2896" s="8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</row>
    <row r="2897" ht="18.75" customHeight="1">
      <c r="I2897" s="8"/>
      <c r="J2897" s="8"/>
      <c r="K2897" s="8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</row>
    <row r="2898" ht="18.75" customHeight="1">
      <c r="I2898" s="8"/>
      <c r="J2898" s="8"/>
      <c r="K2898" s="8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</row>
    <row r="2899" ht="18.75" customHeight="1">
      <c r="I2899" s="8"/>
      <c r="J2899" s="8"/>
      <c r="K2899" s="8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</row>
    <row r="2900" ht="18.75" customHeight="1">
      <c r="I2900" s="8"/>
      <c r="J2900" s="8"/>
      <c r="K2900" s="8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</row>
    <row r="2901" ht="18.75" customHeight="1">
      <c r="I2901" s="8"/>
      <c r="J2901" s="8"/>
      <c r="K2901" s="8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</row>
    <row r="2902" ht="18.75" customHeight="1">
      <c r="I2902" s="8"/>
      <c r="J2902" s="8"/>
      <c r="K2902" s="8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</row>
    <row r="2903" ht="18.75" customHeight="1">
      <c r="I2903" s="8"/>
      <c r="J2903" s="8"/>
      <c r="K2903" s="8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</row>
    <row r="2904" ht="18.75" customHeight="1">
      <c r="I2904" s="8"/>
      <c r="J2904" s="8"/>
      <c r="K2904" s="8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</row>
    <row r="2905" ht="18.75" customHeight="1">
      <c r="I2905" s="8"/>
      <c r="J2905" s="8"/>
      <c r="K2905" s="8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</row>
    <row r="2906" ht="18.75" customHeight="1">
      <c r="I2906" s="8"/>
      <c r="J2906" s="8"/>
      <c r="K2906" s="8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</row>
    <row r="2907" ht="18.75" customHeight="1">
      <c r="I2907" s="8"/>
      <c r="J2907" s="8"/>
      <c r="K2907" s="8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</row>
    <row r="2908" ht="18.75" customHeight="1">
      <c r="I2908" s="8"/>
      <c r="J2908" s="8"/>
      <c r="K2908" s="8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</row>
    <row r="2909" ht="18.75" customHeight="1">
      <c r="I2909" s="8"/>
      <c r="J2909" s="8"/>
      <c r="K2909" s="8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</row>
    <row r="2910" ht="18.75" customHeight="1">
      <c r="I2910" s="8"/>
      <c r="J2910" s="8"/>
      <c r="K2910" s="8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</row>
    <row r="2911" ht="18.75" customHeight="1">
      <c r="I2911" s="8"/>
      <c r="J2911" s="8"/>
      <c r="K2911" s="8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</row>
    <row r="2912" ht="18.75" customHeight="1">
      <c r="I2912" s="8"/>
      <c r="J2912" s="8"/>
      <c r="K2912" s="8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</row>
    <row r="2913" ht="18.75" customHeight="1">
      <c r="I2913" s="8"/>
      <c r="J2913" s="8"/>
      <c r="K2913" s="8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</row>
    <row r="2914" ht="18.75" customHeight="1">
      <c r="I2914" s="8"/>
      <c r="J2914" s="8"/>
      <c r="K2914" s="8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</row>
    <row r="2915" ht="18.75" customHeight="1">
      <c r="I2915" s="8"/>
      <c r="J2915" s="8"/>
      <c r="K2915" s="8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</row>
    <row r="2916" ht="18.75" customHeight="1">
      <c r="I2916" s="8"/>
      <c r="J2916" s="8"/>
      <c r="K2916" s="8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</row>
    <row r="2917" ht="18.75" customHeight="1">
      <c r="I2917" s="8"/>
      <c r="J2917" s="8"/>
      <c r="K2917" s="8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</row>
    <row r="2918" ht="18.75" customHeight="1">
      <c r="I2918" s="8"/>
      <c r="J2918" s="8"/>
      <c r="K2918" s="8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</row>
    <row r="2919" ht="18.75" customHeight="1">
      <c r="I2919" s="8"/>
      <c r="J2919" s="8"/>
      <c r="K2919" s="8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</row>
    <row r="2920" ht="18.75" customHeight="1">
      <c r="I2920" s="8"/>
      <c r="J2920" s="8"/>
      <c r="K2920" s="8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</row>
    <row r="2921" ht="18.75" customHeight="1">
      <c r="I2921" s="8"/>
      <c r="J2921" s="8"/>
      <c r="K2921" s="8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</row>
    <row r="2922" ht="18.75" customHeight="1">
      <c r="I2922" s="8"/>
      <c r="J2922" s="8"/>
      <c r="K2922" s="8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</row>
    <row r="2923" ht="18.75" customHeight="1">
      <c r="I2923" s="8"/>
      <c r="J2923" s="8"/>
      <c r="K2923" s="8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</row>
    <row r="2924" ht="18.75" customHeight="1">
      <c r="I2924" s="8"/>
      <c r="J2924" s="8"/>
      <c r="K2924" s="8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</row>
    <row r="2925" ht="18.75" customHeight="1">
      <c r="I2925" s="8"/>
      <c r="J2925" s="8"/>
      <c r="K2925" s="8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</row>
    <row r="2926" ht="18.75" customHeight="1">
      <c r="I2926" s="8"/>
      <c r="J2926" s="8"/>
      <c r="K2926" s="8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</row>
    <row r="2927" ht="18.75" customHeight="1">
      <c r="I2927" s="8"/>
      <c r="J2927" s="8"/>
      <c r="K2927" s="8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</row>
    <row r="2928" ht="18.75" customHeight="1">
      <c r="I2928" s="8"/>
      <c r="J2928" s="8"/>
      <c r="K2928" s="8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</row>
    <row r="2929" ht="18.75" customHeight="1">
      <c r="I2929" s="8"/>
      <c r="J2929" s="8"/>
      <c r="K2929" s="8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</row>
    <row r="2930" ht="18.75" customHeight="1">
      <c r="I2930" s="8"/>
      <c r="J2930" s="8"/>
      <c r="K2930" s="8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</row>
    <row r="2931" ht="18.75" customHeight="1">
      <c r="I2931" s="8"/>
      <c r="J2931" s="8"/>
      <c r="K2931" s="8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</row>
    <row r="2932" ht="18.75" customHeight="1">
      <c r="I2932" s="8"/>
      <c r="J2932" s="8"/>
      <c r="K2932" s="8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</row>
    <row r="2933" ht="18.75" customHeight="1">
      <c r="I2933" s="8"/>
      <c r="J2933" s="8"/>
      <c r="K2933" s="8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</row>
    <row r="2934" ht="18.75" customHeight="1">
      <c r="I2934" s="8"/>
      <c r="J2934" s="8"/>
      <c r="K2934" s="8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</row>
    <row r="2935" ht="18.75" customHeight="1">
      <c r="I2935" s="8"/>
      <c r="J2935" s="8"/>
      <c r="K2935" s="8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</row>
    <row r="2936" ht="18.75" customHeight="1">
      <c r="I2936" s="8"/>
      <c r="J2936" s="8"/>
      <c r="K2936" s="8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</row>
    <row r="2937" ht="18.75" customHeight="1">
      <c r="I2937" s="8"/>
      <c r="J2937" s="8"/>
      <c r="K2937" s="8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</row>
    <row r="2938" ht="18.75" customHeight="1">
      <c r="I2938" s="8"/>
      <c r="J2938" s="8"/>
      <c r="K2938" s="8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</row>
    <row r="2939" ht="18.75" customHeight="1">
      <c r="I2939" s="8"/>
      <c r="J2939" s="8"/>
      <c r="K2939" s="8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</row>
    <row r="2940" ht="18.75" customHeight="1">
      <c r="I2940" s="8"/>
      <c r="J2940" s="8"/>
      <c r="K2940" s="8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</row>
    <row r="2941" ht="18.75" customHeight="1">
      <c r="I2941" s="8"/>
      <c r="J2941" s="8"/>
      <c r="K2941" s="8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</row>
    <row r="2942" ht="18.75" customHeight="1">
      <c r="I2942" s="8"/>
      <c r="J2942" s="8"/>
      <c r="K2942" s="8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</row>
    <row r="2943" ht="18.75" customHeight="1">
      <c r="I2943" s="8"/>
      <c r="J2943" s="8"/>
      <c r="K2943" s="8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</row>
    <row r="2944" ht="18.75" customHeight="1">
      <c r="I2944" s="8"/>
      <c r="J2944" s="8"/>
      <c r="K2944" s="8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</row>
    <row r="2945" ht="18.75" customHeight="1">
      <c r="I2945" s="8"/>
      <c r="J2945" s="8"/>
      <c r="K2945" s="8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</row>
    <row r="2946" ht="18.75" customHeight="1">
      <c r="I2946" s="8"/>
      <c r="J2946" s="8"/>
      <c r="K2946" s="8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</row>
    <row r="2947" ht="18.75" customHeight="1">
      <c r="I2947" s="8"/>
      <c r="J2947" s="8"/>
      <c r="K2947" s="8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</row>
    <row r="2948" ht="18.75" customHeight="1">
      <c r="I2948" s="8"/>
      <c r="J2948" s="8"/>
      <c r="K2948" s="8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</row>
    <row r="2949" ht="18.75" customHeight="1">
      <c r="I2949" s="8"/>
      <c r="J2949" s="8"/>
      <c r="K2949" s="8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</row>
    <row r="2950" ht="18.75" customHeight="1">
      <c r="I2950" s="8"/>
      <c r="J2950" s="8"/>
      <c r="K2950" s="8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</row>
    <row r="2951" ht="18.75" customHeight="1">
      <c r="I2951" s="8"/>
      <c r="J2951" s="8"/>
      <c r="K2951" s="8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</row>
    <row r="2952" ht="18.75" customHeight="1">
      <c r="I2952" s="8"/>
      <c r="J2952" s="8"/>
      <c r="K2952" s="8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</row>
    <row r="2953" ht="18.75" customHeight="1">
      <c r="I2953" s="8"/>
      <c r="J2953" s="8"/>
      <c r="K2953" s="8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</row>
    <row r="2954" ht="18.75" customHeight="1">
      <c r="I2954" s="8"/>
      <c r="J2954" s="8"/>
      <c r="K2954" s="8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</row>
    <row r="2955" ht="18.75" customHeight="1">
      <c r="I2955" s="8"/>
      <c r="J2955" s="8"/>
      <c r="K2955" s="8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</row>
    <row r="2956" ht="18.75" customHeight="1">
      <c r="I2956" s="8"/>
      <c r="J2956" s="8"/>
      <c r="K2956" s="8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</row>
    <row r="2957" ht="18.75" customHeight="1">
      <c r="I2957" s="8"/>
      <c r="J2957" s="8"/>
      <c r="K2957" s="8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</row>
    <row r="2958" ht="18.75" customHeight="1">
      <c r="I2958" s="8"/>
      <c r="J2958" s="8"/>
      <c r="K2958" s="8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</row>
    <row r="2959" ht="18.75" customHeight="1">
      <c r="I2959" s="8"/>
      <c r="J2959" s="8"/>
      <c r="K2959" s="8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</row>
    <row r="2960" ht="18.75" customHeight="1">
      <c r="I2960" s="8"/>
      <c r="J2960" s="8"/>
      <c r="K2960" s="8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</row>
    <row r="2961" ht="18.75" customHeight="1">
      <c r="I2961" s="8"/>
      <c r="J2961" s="8"/>
      <c r="K2961" s="8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</row>
    <row r="2962" ht="18.75" customHeight="1">
      <c r="I2962" s="8"/>
      <c r="J2962" s="8"/>
      <c r="K2962" s="8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</row>
    <row r="2963" ht="18.75" customHeight="1">
      <c r="I2963" s="8"/>
      <c r="J2963" s="8"/>
      <c r="K2963" s="8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</row>
    <row r="2964" ht="18.75" customHeight="1">
      <c r="I2964" s="8"/>
      <c r="J2964" s="8"/>
      <c r="K2964" s="8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</row>
    <row r="2965" ht="18.75" customHeight="1">
      <c r="I2965" s="8"/>
      <c r="J2965" s="8"/>
      <c r="K2965" s="8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</row>
    <row r="2966" ht="18.75" customHeight="1">
      <c r="I2966" s="8"/>
      <c r="J2966" s="8"/>
      <c r="K2966" s="8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</row>
    <row r="2967" ht="18.75" customHeight="1">
      <c r="I2967" s="8"/>
      <c r="J2967" s="8"/>
      <c r="K2967" s="8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</row>
    <row r="2968" ht="18.75" customHeight="1">
      <c r="I2968" s="8"/>
      <c r="J2968" s="8"/>
      <c r="K2968" s="8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</row>
    <row r="2969" ht="18.75" customHeight="1">
      <c r="I2969" s="8"/>
      <c r="J2969" s="8"/>
      <c r="K2969" s="8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</row>
    <row r="2970" ht="18.75" customHeight="1">
      <c r="I2970" s="8"/>
      <c r="J2970" s="8"/>
      <c r="K2970" s="8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</row>
    <row r="2971" ht="18.75" customHeight="1">
      <c r="I2971" s="8"/>
      <c r="J2971" s="8"/>
      <c r="K2971" s="8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</row>
    <row r="2972" ht="18.75" customHeight="1">
      <c r="I2972" s="8"/>
      <c r="J2972" s="8"/>
      <c r="K2972" s="8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</row>
    <row r="2973" ht="18.75" customHeight="1">
      <c r="I2973" s="8"/>
      <c r="J2973" s="8"/>
      <c r="K2973" s="8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</row>
    <row r="2974" ht="18.75" customHeight="1">
      <c r="I2974" s="8"/>
      <c r="J2974" s="8"/>
      <c r="K2974" s="8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</row>
    <row r="2975" ht="18.75" customHeight="1">
      <c r="I2975" s="8"/>
      <c r="J2975" s="8"/>
      <c r="K2975" s="8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</row>
    <row r="2976" ht="18.75" customHeight="1">
      <c r="I2976" s="8"/>
      <c r="J2976" s="8"/>
      <c r="K2976" s="8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</row>
    <row r="2977" ht="18.75" customHeight="1">
      <c r="I2977" s="8"/>
      <c r="J2977" s="8"/>
      <c r="K2977" s="8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</row>
    <row r="2978" ht="18.75" customHeight="1">
      <c r="I2978" s="8"/>
      <c r="J2978" s="8"/>
      <c r="K2978" s="8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</row>
    <row r="2979" ht="18.75" customHeight="1">
      <c r="I2979" s="8"/>
      <c r="J2979" s="8"/>
      <c r="K2979" s="8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</row>
    <row r="2980" ht="18.75" customHeight="1">
      <c r="I2980" s="8"/>
      <c r="J2980" s="8"/>
      <c r="K2980" s="8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</row>
    <row r="2981" ht="18.75" customHeight="1">
      <c r="I2981" s="8"/>
      <c r="J2981" s="8"/>
      <c r="K2981" s="8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</row>
    <row r="2982" ht="18.75" customHeight="1">
      <c r="I2982" s="8"/>
      <c r="J2982" s="8"/>
      <c r="K2982" s="8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</row>
    <row r="2983" ht="18.75" customHeight="1">
      <c r="I2983" s="8"/>
      <c r="J2983" s="8"/>
      <c r="K2983" s="8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</row>
    <row r="2984" ht="18.75" customHeight="1">
      <c r="I2984" s="8"/>
      <c r="J2984" s="8"/>
      <c r="K2984" s="8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</row>
    <row r="2985" ht="18.75" customHeight="1">
      <c r="I2985" s="8"/>
      <c r="J2985" s="8"/>
      <c r="K2985" s="8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</row>
    <row r="2986" ht="18.75" customHeight="1">
      <c r="I2986" s="8"/>
      <c r="J2986" s="8"/>
      <c r="K2986" s="8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</row>
    <row r="2987" ht="18.75" customHeight="1">
      <c r="I2987" s="8"/>
      <c r="J2987" s="8"/>
      <c r="K2987" s="8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</row>
    <row r="2988" ht="18.75" customHeight="1">
      <c r="I2988" s="8"/>
      <c r="J2988" s="8"/>
      <c r="K2988" s="8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</row>
    <row r="2989" ht="18.75" customHeight="1">
      <c r="I2989" s="8"/>
      <c r="J2989" s="8"/>
      <c r="K2989" s="8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</row>
    <row r="2990" ht="18.75" customHeight="1">
      <c r="I2990" s="8"/>
      <c r="J2990" s="8"/>
      <c r="K2990" s="8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</row>
    <row r="2991" ht="18.75" customHeight="1">
      <c r="I2991" s="8"/>
      <c r="J2991" s="8"/>
      <c r="K2991" s="8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</row>
    <row r="2992" ht="18.75" customHeight="1">
      <c r="I2992" s="8"/>
      <c r="J2992" s="8"/>
      <c r="K2992" s="8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</row>
    <row r="2993" ht="18.75" customHeight="1">
      <c r="I2993" s="8"/>
      <c r="J2993" s="8"/>
      <c r="K2993" s="8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</row>
    <row r="2994" ht="18.75" customHeight="1">
      <c r="I2994" s="8"/>
      <c r="J2994" s="8"/>
      <c r="K2994" s="8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</row>
    <row r="2995" ht="18.75" customHeight="1">
      <c r="I2995" s="8"/>
      <c r="J2995" s="8"/>
      <c r="K2995" s="8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</row>
    <row r="2996" ht="18.75" customHeight="1">
      <c r="I2996" s="8"/>
      <c r="J2996" s="8"/>
      <c r="K2996" s="8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</row>
    <row r="2997" ht="18.75" customHeight="1">
      <c r="I2997" s="8"/>
      <c r="J2997" s="8"/>
      <c r="K2997" s="8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</row>
    <row r="2998" ht="18.75" customHeight="1">
      <c r="I2998" s="8"/>
      <c r="J2998" s="8"/>
      <c r="K2998" s="8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</row>
    <row r="2999" ht="18.75" customHeight="1">
      <c r="I2999" s="8"/>
      <c r="J2999" s="8"/>
      <c r="K2999" s="8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</row>
    <row r="3000" ht="18.75" customHeight="1">
      <c r="I3000" s="8"/>
      <c r="J3000" s="8"/>
      <c r="K3000" s="8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</row>
    <row r="3001" ht="18.75" customHeight="1">
      <c r="I3001" s="8"/>
      <c r="J3001" s="8"/>
      <c r="K3001" s="8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</row>
    <row r="3002" ht="18.75" customHeight="1">
      <c r="I3002" s="8"/>
      <c r="J3002" s="8"/>
      <c r="K3002" s="8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</row>
    <row r="3003" ht="18.75" customHeight="1">
      <c r="I3003" s="8"/>
      <c r="J3003" s="8"/>
      <c r="K3003" s="8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</row>
    <row r="3004" ht="18.75" customHeight="1">
      <c r="I3004" s="8"/>
      <c r="J3004" s="8"/>
      <c r="K3004" s="8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</row>
    <row r="3005" ht="18.75" customHeight="1">
      <c r="I3005" s="8"/>
      <c r="J3005" s="8"/>
      <c r="K3005" s="8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</row>
    <row r="3006" ht="18.75" customHeight="1">
      <c r="I3006" s="8"/>
      <c r="J3006" s="8"/>
      <c r="K3006" s="8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</row>
    <row r="3007" ht="18.75" customHeight="1">
      <c r="I3007" s="8"/>
      <c r="J3007" s="8"/>
      <c r="K3007" s="8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</row>
    <row r="3008" ht="18.75" customHeight="1">
      <c r="I3008" s="8"/>
      <c r="J3008" s="8"/>
      <c r="K3008" s="8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</row>
    <row r="3009" ht="18.75" customHeight="1">
      <c r="I3009" s="8"/>
      <c r="J3009" s="8"/>
      <c r="K3009" s="8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</row>
    <row r="3010" ht="18.75" customHeight="1">
      <c r="I3010" s="8"/>
      <c r="J3010" s="8"/>
      <c r="K3010" s="8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</row>
    <row r="3011" ht="18.75" customHeight="1">
      <c r="I3011" s="8"/>
      <c r="J3011" s="8"/>
      <c r="K3011" s="8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</row>
    <row r="3012" ht="18.75" customHeight="1">
      <c r="I3012" s="8"/>
      <c r="J3012" s="8"/>
      <c r="K3012" s="8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</row>
    <row r="3013" ht="18.75" customHeight="1">
      <c r="I3013" s="8"/>
      <c r="J3013" s="8"/>
      <c r="K3013" s="8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</row>
    <row r="3014" ht="18.75" customHeight="1">
      <c r="I3014" s="8"/>
      <c r="J3014" s="8"/>
      <c r="K3014" s="8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</row>
    <row r="3015" ht="18.75" customHeight="1">
      <c r="I3015" s="8"/>
      <c r="J3015" s="8"/>
      <c r="K3015" s="8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</row>
    <row r="3016" ht="18.75" customHeight="1">
      <c r="I3016" s="8"/>
      <c r="J3016" s="8"/>
      <c r="K3016" s="8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</row>
    <row r="3017" ht="18.75" customHeight="1">
      <c r="I3017" s="8"/>
      <c r="J3017" s="8"/>
      <c r="K3017" s="8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</row>
    <row r="3018" ht="18.75" customHeight="1">
      <c r="I3018" s="8"/>
      <c r="J3018" s="8"/>
      <c r="K3018" s="8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</row>
    <row r="3019" ht="18.75" customHeight="1">
      <c r="I3019" s="8"/>
      <c r="J3019" s="8"/>
      <c r="K3019" s="8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</row>
    <row r="3020" ht="18.75" customHeight="1">
      <c r="I3020" s="8"/>
      <c r="J3020" s="8"/>
      <c r="K3020" s="8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</row>
    <row r="3021" ht="18.75" customHeight="1">
      <c r="I3021" s="8"/>
      <c r="J3021" s="8"/>
      <c r="K3021" s="8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</row>
    <row r="3022" ht="18.75" customHeight="1">
      <c r="I3022" s="8"/>
      <c r="J3022" s="8"/>
      <c r="K3022" s="8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</row>
    <row r="3023" ht="18.75" customHeight="1">
      <c r="I3023" s="8"/>
      <c r="J3023" s="8"/>
      <c r="K3023" s="8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</row>
    <row r="3024" ht="18.75" customHeight="1">
      <c r="I3024" s="8"/>
      <c r="J3024" s="8"/>
      <c r="K3024" s="8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</row>
    <row r="3025" ht="18.75" customHeight="1">
      <c r="I3025" s="8"/>
      <c r="J3025" s="8"/>
      <c r="K3025" s="8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</row>
    <row r="3026" ht="18.75" customHeight="1">
      <c r="I3026" s="8"/>
      <c r="J3026" s="8"/>
      <c r="K3026" s="8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</row>
    <row r="3027" ht="18.75" customHeight="1">
      <c r="I3027" s="8"/>
      <c r="J3027" s="8"/>
      <c r="K3027" s="8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</row>
    <row r="3028" ht="18.75" customHeight="1">
      <c r="I3028" s="8"/>
      <c r="J3028" s="8"/>
      <c r="K3028" s="8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</row>
    <row r="3029" ht="18.75" customHeight="1">
      <c r="I3029" s="8"/>
      <c r="J3029" s="8"/>
      <c r="K3029" s="8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</row>
    <row r="3030" ht="18.75" customHeight="1">
      <c r="I3030" s="8"/>
      <c r="J3030" s="8"/>
      <c r="K3030" s="8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</row>
    <row r="3031" ht="18.75" customHeight="1">
      <c r="I3031" s="8"/>
      <c r="J3031" s="8"/>
      <c r="K3031" s="8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</row>
    <row r="3032" ht="18.75" customHeight="1">
      <c r="I3032" s="8"/>
      <c r="J3032" s="8"/>
      <c r="K3032" s="8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</row>
    <row r="3033" ht="18.75" customHeight="1">
      <c r="I3033" s="8"/>
      <c r="J3033" s="8"/>
      <c r="K3033" s="8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</row>
    <row r="3034" ht="18.75" customHeight="1">
      <c r="I3034" s="8"/>
      <c r="J3034" s="8"/>
      <c r="K3034" s="8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</row>
    <row r="3035" ht="18.75" customHeight="1">
      <c r="I3035" s="8"/>
      <c r="J3035" s="8"/>
      <c r="K3035" s="8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</row>
    <row r="3036" ht="18.75" customHeight="1">
      <c r="I3036" s="8"/>
      <c r="J3036" s="8"/>
      <c r="K3036" s="8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</row>
    <row r="3037" ht="18.75" customHeight="1">
      <c r="I3037" s="8"/>
      <c r="J3037" s="8"/>
      <c r="K3037" s="8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</row>
    <row r="3038" ht="18.75" customHeight="1">
      <c r="I3038" s="8"/>
      <c r="J3038" s="8"/>
      <c r="K3038" s="8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</row>
    <row r="3039" ht="18.75" customHeight="1">
      <c r="I3039" s="8"/>
      <c r="J3039" s="8"/>
      <c r="K3039" s="8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</row>
    <row r="3040" ht="18.75" customHeight="1">
      <c r="I3040" s="8"/>
      <c r="J3040" s="8"/>
      <c r="K3040" s="8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</row>
    <row r="3041" ht="18.75" customHeight="1">
      <c r="I3041" s="8"/>
      <c r="J3041" s="8"/>
      <c r="K3041" s="8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</row>
    <row r="3042" ht="18.75" customHeight="1">
      <c r="I3042" s="8"/>
      <c r="J3042" s="8"/>
      <c r="K3042" s="8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</row>
    <row r="3043" ht="18.75" customHeight="1">
      <c r="I3043" s="8"/>
      <c r="J3043" s="8"/>
      <c r="K3043" s="8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</row>
    <row r="3044" ht="18.75" customHeight="1">
      <c r="I3044" s="8"/>
      <c r="J3044" s="8"/>
      <c r="K3044" s="8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</row>
    <row r="3045" ht="18.75" customHeight="1">
      <c r="I3045" s="8"/>
      <c r="J3045" s="8"/>
      <c r="K3045" s="8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</row>
    <row r="3046" ht="18.75" customHeight="1">
      <c r="I3046" s="8"/>
      <c r="J3046" s="8"/>
      <c r="K3046" s="8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</row>
    <row r="3047" ht="18.75" customHeight="1">
      <c r="I3047" s="8"/>
      <c r="J3047" s="8"/>
      <c r="K3047" s="8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</row>
    <row r="3048" ht="18.75" customHeight="1">
      <c r="I3048" s="8"/>
      <c r="J3048" s="8"/>
      <c r="K3048" s="8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</row>
    <row r="3049" ht="18.75" customHeight="1">
      <c r="I3049" s="8"/>
      <c r="J3049" s="8"/>
      <c r="K3049" s="8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</row>
    <row r="3050" ht="18.75" customHeight="1">
      <c r="I3050" s="8"/>
      <c r="J3050" s="8"/>
      <c r="K3050" s="8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</row>
    <row r="3051" ht="18.75" customHeight="1">
      <c r="I3051" s="8"/>
      <c r="J3051" s="8"/>
      <c r="K3051" s="8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</row>
    <row r="3052" ht="18.75" customHeight="1">
      <c r="I3052" s="8"/>
      <c r="J3052" s="8"/>
      <c r="K3052" s="8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</row>
    <row r="3053" ht="18.75" customHeight="1">
      <c r="I3053" s="8"/>
      <c r="J3053" s="8"/>
      <c r="K3053" s="8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</row>
    <row r="3054" ht="18.75" customHeight="1">
      <c r="I3054" s="8"/>
      <c r="J3054" s="8"/>
      <c r="K3054" s="8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</row>
    <row r="3055" ht="18.75" customHeight="1">
      <c r="I3055" s="8"/>
      <c r="J3055" s="8"/>
      <c r="K3055" s="8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</row>
    <row r="3056" ht="18.75" customHeight="1">
      <c r="I3056" s="8"/>
      <c r="J3056" s="8"/>
      <c r="K3056" s="8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</row>
    <row r="3057" ht="18.75" customHeight="1">
      <c r="I3057" s="8"/>
      <c r="J3057" s="8"/>
      <c r="K3057" s="8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</row>
    <row r="3058" ht="18.75" customHeight="1">
      <c r="I3058" s="8"/>
      <c r="J3058" s="8"/>
      <c r="K3058" s="8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</row>
    <row r="3059" ht="18.75" customHeight="1">
      <c r="I3059" s="8"/>
      <c r="J3059" s="8"/>
      <c r="K3059" s="8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</row>
    <row r="3060" ht="18.75" customHeight="1">
      <c r="I3060" s="8"/>
      <c r="J3060" s="8"/>
      <c r="K3060" s="8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</row>
    <row r="3061" ht="18.75" customHeight="1">
      <c r="I3061" s="8"/>
      <c r="J3061" s="8"/>
      <c r="K3061" s="8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</row>
    <row r="3062" ht="18.75" customHeight="1">
      <c r="I3062" s="8"/>
      <c r="J3062" s="8"/>
      <c r="K3062" s="8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</row>
    <row r="3063" ht="18.75" customHeight="1">
      <c r="I3063" s="8"/>
      <c r="J3063" s="8"/>
      <c r="K3063" s="8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</row>
    <row r="3064" ht="18.75" customHeight="1">
      <c r="I3064" s="8"/>
      <c r="J3064" s="8"/>
      <c r="K3064" s="8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</row>
    <row r="3065" ht="18.75" customHeight="1">
      <c r="I3065" s="8"/>
      <c r="J3065" s="8"/>
      <c r="K3065" s="8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</row>
    <row r="3066" ht="18.75" customHeight="1">
      <c r="I3066" s="8"/>
      <c r="J3066" s="8"/>
      <c r="K3066" s="8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</row>
    <row r="3067" ht="18.75" customHeight="1">
      <c r="I3067" s="8"/>
      <c r="J3067" s="8"/>
      <c r="K3067" s="8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</row>
    <row r="3068" ht="18.75" customHeight="1">
      <c r="I3068" s="8"/>
      <c r="J3068" s="8"/>
      <c r="K3068" s="8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</row>
    <row r="3069" ht="18.75" customHeight="1">
      <c r="I3069" s="8"/>
      <c r="J3069" s="8"/>
      <c r="K3069" s="8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</row>
    <row r="3070" ht="18.75" customHeight="1">
      <c r="I3070" s="8"/>
      <c r="J3070" s="8"/>
      <c r="K3070" s="8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</row>
    <row r="3071" ht="18.75" customHeight="1">
      <c r="I3071" s="8"/>
      <c r="J3071" s="8"/>
      <c r="K3071" s="8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</row>
    <row r="3072" ht="18.75" customHeight="1">
      <c r="I3072" s="8"/>
      <c r="J3072" s="8"/>
      <c r="K3072" s="8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</row>
    <row r="3073" ht="18.75" customHeight="1">
      <c r="I3073" s="8"/>
      <c r="J3073" s="8"/>
      <c r="K3073" s="8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</row>
    <row r="3074" ht="18.75" customHeight="1">
      <c r="I3074" s="8"/>
      <c r="J3074" s="8"/>
      <c r="K3074" s="8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</row>
    <row r="3075" ht="18.75" customHeight="1">
      <c r="I3075" s="8"/>
      <c r="J3075" s="8"/>
      <c r="K3075" s="8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</row>
    <row r="3076" ht="18.75" customHeight="1">
      <c r="I3076" s="8"/>
      <c r="J3076" s="8"/>
      <c r="K3076" s="8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</row>
    <row r="3077" ht="18.75" customHeight="1">
      <c r="I3077" s="8"/>
      <c r="J3077" s="8"/>
      <c r="K3077" s="8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</row>
    <row r="3078" ht="18.75" customHeight="1">
      <c r="I3078" s="8"/>
      <c r="J3078" s="8"/>
      <c r="K3078" s="8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</row>
    <row r="3079" ht="18.75" customHeight="1">
      <c r="I3079" s="8"/>
      <c r="J3079" s="8"/>
      <c r="K3079" s="8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</row>
    <row r="3080" ht="18.75" customHeight="1">
      <c r="I3080" s="8"/>
      <c r="J3080" s="8"/>
      <c r="K3080" s="8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</row>
    <row r="3081" ht="18.75" customHeight="1">
      <c r="I3081" s="8"/>
      <c r="J3081" s="8"/>
      <c r="K3081" s="8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</row>
    <row r="3082" ht="18.75" customHeight="1">
      <c r="I3082" s="8"/>
      <c r="J3082" s="8"/>
      <c r="K3082" s="8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</row>
    <row r="3083" ht="18.75" customHeight="1">
      <c r="I3083" s="8"/>
      <c r="J3083" s="8"/>
      <c r="K3083" s="8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</row>
    <row r="3084" ht="18.75" customHeight="1">
      <c r="I3084" s="8"/>
      <c r="J3084" s="8"/>
      <c r="K3084" s="8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</row>
    <row r="3085" ht="18.75" customHeight="1">
      <c r="I3085" s="8"/>
      <c r="J3085" s="8"/>
      <c r="K3085" s="8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</row>
    <row r="3086" ht="18.75" customHeight="1">
      <c r="I3086" s="8"/>
      <c r="J3086" s="8"/>
      <c r="K3086" s="8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</row>
    <row r="3087" ht="18.75" customHeight="1">
      <c r="I3087" s="8"/>
      <c r="J3087" s="8"/>
      <c r="K3087" s="8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</row>
    <row r="3088" ht="18.75" customHeight="1">
      <c r="I3088" s="8"/>
      <c r="J3088" s="8"/>
      <c r="K3088" s="8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</row>
    <row r="3089" ht="18.75" customHeight="1">
      <c r="I3089" s="8"/>
      <c r="J3089" s="8"/>
      <c r="K3089" s="8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</row>
    <row r="3090" ht="18.75" customHeight="1">
      <c r="I3090" s="8"/>
      <c r="J3090" s="8"/>
      <c r="K3090" s="8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</row>
    <row r="3091" ht="18.75" customHeight="1">
      <c r="I3091" s="8"/>
      <c r="J3091" s="8"/>
      <c r="K3091" s="8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</row>
    <row r="3092" ht="18.75" customHeight="1">
      <c r="I3092" s="8"/>
      <c r="J3092" s="8"/>
      <c r="K3092" s="8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</row>
    <row r="3093" ht="18.75" customHeight="1">
      <c r="I3093" s="8"/>
      <c r="J3093" s="8"/>
      <c r="K3093" s="8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</row>
    <row r="3094" ht="18.75" customHeight="1">
      <c r="I3094" s="8"/>
      <c r="J3094" s="8"/>
      <c r="K3094" s="8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</row>
    <row r="3095" ht="18.75" customHeight="1">
      <c r="I3095" s="8"/>
      <c r="J3095" s="8"/>
      <c r="K3095" s="8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</row>
    <row r="3096" ht="18.75" customHeight="1">
      <c r="I3096" s="8"/>
      <c r="J3096" s="8"/>
      <c r="K3096" s="8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</row>
    <row r="3097" ht="18.75" customHeight="1">
      <c r="I3097" s="8"/>
      <c r="J3097" s="8"/>
      <c r="K3097" s="8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</row>
    <row r="3098" ht="18.75" customHeight="1">
      <c r="I3098" s="8"/>
      <c r="J3098" s="8"/>
      <c r="K3098" s="8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</row>
    <row r="3099" ht="18.75" customHeight="1">
      <c r="I3099" s="8"/>
      <c r="J3099" s="8"/>
      <c r="K3099" s="8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</row>
    <row r="3100" ht="18.75" customHeight="1">
      <c r="I3100" s="8"/>
      <c r="J3100" s="8"/>
      <c r="K3100" s="8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</row>
    <row r="3101" ht="18.75" customHeight="1">
      <c r="I3101" s="8"/>
      <c r="J3101" s="8"/>
      <c r="K3101" s="8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</row>
    <row r="3102" ht="18.75" customHeight="1">
      <c r="I3102" s="8"/>
      <c r="J3102" s="8"/>
      <c r="K3102" s="8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</row>
    <row r="3103" ht="18.75" customHeight="1">
      <c r="I3103" s="8"/>
      <c r="J3103" s="8"/>
      <c r="K3103" s="8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</row>
    <row r="3104" ht="18.75" customHeight="1">
      <c r="I3104" s="8"/>
      <c r="J3104" s="8"/>
      <c r="K3104" s="8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</row>
    <row r="3105" ht="18.75" customHeight="1">
      <c r="I3105" s="8"/>
      <c r="J3105" s="8"/>
      <c r="K3105" s="8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</row>
    <row r="3106" ht="18.75" customHeight="1">
      <c r="I3106" s="8"/>
      <c r="J3106" s="8"/>
      <c r="K3106" s="8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</row>
    <row r="3107" ht="18.75" customHeight="1">
      <c r="I3107" s="8"/>
      <c r="J3107" s="8"/>
      <c r="K3107" s="8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</row>
    <row r="3108" ht="18.75" customHeight="1">
      <c r="I3108" s="8"/>
      <c r="J3108" s="8"/>
      <c r="K3108" s="8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</row>
    <row r="3109" ht="18.75" customHeight="1">
      <c r="I3109" s="8"/>
      <c r="J3109" s="8"/>
      <c r="K3109" s="8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</row>
    <row r="3110" ht="18.75" customHeight="1">
      <c r="I3110" s="8"/>
      <c r="J3110" s="8"/>
      <c r="K3110" s="8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</row>
    <row r="3111" ht="18.75" customHeight="1">
      <c r="I3111" s="8"/>
      <c r="J3111" s="8"/>
      <c r="K3111" s="8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</row>
    <row r="3112" ht="18.75" customHeight="1">
      <c r="I3112" s="8"/>
      <c r="J3112" s="8"/>
      <c r="K3112" s="8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</row>
    <row r="3113" ht="18.75" customHeight="1">
      <c r="I3113" s="8"/>
      <c r="J3113" s="8"/>
      <c r="K3113" s="8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</row>
    <row r="3114" ht="18.75" customHeight="1">
      <c r="I3114" s="8"/>
      <c r="J3114" s="8"/>
      <c r="K3114" s="8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</row>
    <row r="3115" ht="18.75" customHeight="1">
      <c r="I3115" s="8"/>
      <c r="J3115" s="8"/>
      <c r="K3115" s="8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</row>
    <row r="3116" ht="18.75" customHeight="1">
      <c r="I3116" s="8"/>
      <c r="J3116" s="8"/>
      <c r="K3116" s="8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</row>
    <row r="3117" ht="18.75" customHeight="1">
      <c r="I3117" s="8"/>
      <c r="J3117" s="8"/>
      <c r="K3117" s="8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</row>
    <row r="3118" ht="18.75" customHeight="1">
      <c r="I3118" s="8"/>
      <c r="J3118" s="8"/>
      <c r="K3118" s="8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</row>
    <row r="3119" ht="18.75" customHeight="1">
      <c r="I3119" s="8"/>
      <c r="J3119" s="8"/>
      <c r="K3119" s="8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</row>
    <row r="3120" ht="18.75" customHeight="1">
      <c r="I3120" s="8"/>
      <c r="J3120" s="8"/>
      <c r="K3120" s="8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</row>
    <row r="3121" ht="18.75" customHeight="1">
      <c r="I3121" s="8"/>
      <c r="J3121" s="8"/>
      <c r="K3121" s="8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</row>
    <row r="3122" ht="18.75" customHeight="1">
      <c r="I3122" s="8"/>
      <c r="J3122" s="8"/>
      <c r="K3122" s="8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</row>
    <row r="3123" ht="18.75" customHeight="1">
      <c r="I3123" s="8"/>
      <c r="J3123" s="8"/>
      <c r="K3123" s="8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</row>
    <row r="3124" ht="18.75" customHeight="1">
      <c r="I3124" s="8"/>
      <c r="J3124" s="8"/>
      <c r="K3124" s="8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</row>
    <row r="3125" ht="18.75" customHeight="1">
      <c r="I3125" s="8"/>
      <c r="J3125" s="8"/>
      <c r="K3125" s="8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</row>
    <row r="3126" ht="18.75" customHeight="1">
      <c r="I3126" s="8"/>
      <c r="J3126" s="8"/>
      <c r="K3126" s="8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</row>
    <row r="3127" ht="18.75" customHeight="1">
      <c r="I3127" s="8"/>
      <c r="J3127" s="8"/>
      <c r="K3127" s="8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</row>
    <row r="3128" ht="18.75" customHeight="1">
      <c r="I3128" s="8"/>
      <c r="J3128" s="8"/>
      <c r="K3128" s="8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</row>
    <row r="3129" ht="18.75" customHeight="1">
      <c r="I3129" s="8"/>
      <c r="J3129" s="8"/>
      <c r="K3129" s="8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</row>
    <row r="3130" ht="18.75" customHeight="1">
      <c r="I3130" s="8"/>
      <c r="J3130" s="8"/>
      <c r="K3130" s="8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</row>
    <row r="3131" ht="18.75" customHeight="1">
      <c r="I3131" s="8"/>
      <c r="J3131" s="8"/>
      <c r="K3131" s="8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</row>
    <row r="3132" ht="18.75" customHeight="1">
      <c r="I3132" s="8"/>
      <c r="J3132" s="8"/>
      <c r="K3132" s="8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</row>
    <row r="3133" ht="18.75" customHeight="1">
      <c r="I3133" s="8"/>
      <c r="J3133" s="8"/>
      <c r="K3133" s="8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</row>
    <row r="3134" ht="18.75" customHeight="1">
      <c r="I3134" s="8"/>
      <c r="J3134" s="8"/>
      <c r="K3134" s="8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</row>
    <row r="3135" ht="18.75" customHeight="1">
      <c r="I3135" s="8"/>
      <c r="J3135" s="8"/>
      <c r="K3135" s="8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</row>
    <row r="3136" ht="18.75" customHeight="1">
      <c r="I3136" s="8"/>
      <c r="J3136" s="8"/>
      <c r="K3136" s="8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</row>
    <row r="3137" ht="18.75" customHeight="1">
      <c r="I3137" s="8"/>
      <c r="J3137" s="8"/>
      <c r="K3137" s="8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</row>
    <row r="3138" ht="18.75" customHeight="1">
      <c r="I3138" s="8"/>
      <c r="J3138" s="8"/>
      <c r="K3138" s="8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</row>
    <row r="3139" ht="18.75" customHeight="1">
      <c r="I3139" s="8"/>
      <c r="J3139" s="8"/>
      <c r="K3139" s="8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</row>
    <row r="3140" ht="18.75" customHeight="1">
      <c r="I3140" s="8"/>
      <c r="J3140" s="8"/>
      <c r="K3140" s="8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</row>
    <row r="3141" ht="18.75" customHeight="1">
      <c r="I3141" s="8"/>
      <c r="J3141" s="8"/>
      <c r="K3141" s="8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</row>
    <row r="3142" ht="18.75" customHeight="1">
      <c r="I3142" s="8"/>
      <c r="J3142" s="8"/>
      <c r="K3142" s="8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</row>
    <row r="3143" ht="18.75" customHeight="1">
      <c r="I3143" s="8"/>
      <c r="J3143" s="8"/>
      <c r="K3143" s="8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</row>
    <row r="3144" ht="18.75" customHeight="1">
      <c r="I3144" s="8"/>
      <c r="J3144" s="8"/>
      <c r="K3144" s="8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</row>
    <row r="3145" ht="18.75" customHeight="1">
      <c r="I3145" s="8"/>
      <c r="J3145" s="8"/>
      <c r="K3145" s="8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</row>
    <row r="3146" ht="18.75" customHeight="1">
      <c r="I3146" s="8"/>
      <c r="J3146" s="8"/>
      <c r="K3146" s="8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</row>
    <row r="3147" ht="18.75" customHeight="1">
      <c r="I3147" s="8"/>
      <c r="J3147" s="8"/>
      <c r="K3147" s="8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</row>
    <row r="3148" ht="18.75" customHeight="1">
      <c r="I3148" s="8"/>
      <c r="J3148" s="8"/>
      <c r="K3148" s="8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</row>
    <row r="3149" ht="18.75" customHeight="1">
      <c r="I3149" s="8"/>
      <c r="J3149" s="8"/>
      <c r="K3149" s="8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</row>
    <row r="3150" ht="18.75" customHeight="1">
      <c r="I3150" s="8"/>
      <c r="J3150" s="8"/>
      <c r="K3150" s="8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</row>
    <row r="3151" ht="18.75" customHeight="1">
      <c r="I3151" s="8"/>
      <c r="J3151" s="8"/>
      <c r="K3151" s="8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</row>
    <row r="3152" ht="18.75" customHeight="1">
      <c r="I3152" s="8"/>
      <c r="J3152" s="8"/>
      <c r="K3152" s="8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</row>
    <row r="3153" ht="18.75" customHeight="1">
      <c r="I3153" s="8"/>
      <c r="J3153" s="8"/>
      <c r="K3153" s="8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</row>
    <row r="3154" ht="18.75" customHeight="1">
      <c r="I3154" s="8"/>
      <c r="J3154" s="8"/>
      <c r="K3154" s="8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</row>
    <row r="3155" ht="18.75" customHeight="1">
      <c r="I3155" s="8"/>
      <c r="J3155" s="8"/>
      <c r="K3155" s="8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</row>
    <row r="3156" ht="18.75" customHeight="1">
      <c r="I3156" s="8"/>
      <c r="J3156" s="8"/>
      <c r="K3156" s="8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</row>
    <row r="3157" ht="18.75" customHeight="1">
      <c r="I3157" s="8"/>
      <c r="J3157" s="8"/>
      <c r="K3157" s="8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</row>
    <row r="3158" ht="18.75" customHeight="1">
      <c r="I3158" s="8"/>
      <c r="J3158" s="8"/>
      <c r="K3158" s="8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</row>
    <row r="3159" ht="18.75" customHeight="1">
      <c r="I3159" s="8"/>
      <c r="J3159" s="8"/>
      <c r="K3159" s="8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</row>
    <row r="3160" ht="18.75" customHeight="1">
      <c r="I3160" s="8"/>
      <c r="J3160" s="8"/>
      <c r="K3160" s="8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</row>
    <row r="3161" ht="18.75" customHeight="1">
      <c r="I3161" s="8"/>
      <c r="J3161" s="8"/>
      <c r="K3161" s="8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</row>
    <row r="3162" ht="18.75" customHeight="1">
      <c r="I3162" s="8"/>
      <c r="J3162" s="8"/>
      <c r="K3162" s="8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</row>
    <row r="3163" ht="18.75" customHeight="1">
      <c r="I3163" s="8"/>
      <c r="J3163" s="8"/>
      <c r="K3163" s="8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</row>
    <row r="3164" ht="18.75" customHeight="1">
      <c r="I3164" s="8"/>
      <c r="J3164" s="8"/>
      <c r="K3164" s="8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</row>
    <row r="3165" ht="18.75" customHeight="1">
      <c r="I3165" s="8"/>
      <c r="J3165" s="8"/>
      <c r="K3165" s="8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</row>
    <row r="3166" ht="18.75" customHeight="1">
      <c r="I3166" s="8"/>
      <c r="J3166" s="8"/>
      <c r="K3166" s="8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</row>
    <row r="3167" ht="18.75" customHeight="1">
      <c r="I3167" s="8"/>
      <c r="J3167" s="8"/>
      <c r="K3167" s="8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</row>
    <row r="3168" ht="18.75" customHeight="1">
      <c r="I3168" s="8"/>
      <c r="J3168" s="8"/>
      <c r="K3168" s="8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</row>
    <row r="3169" ht="18.75" customHeight="1">
      <c r="I3169" s="8"/>
      <c r="J3169" s="8"/>
      <c r="K3169" s="8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</row>
    <row r="3170" ht="18.75" customHeight="1">
      <c r="I3170" s="8"/>
      <c r="J3170" s="8"/>
      <c r="K3170" s="8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</row>
    <row r="3171" ht="18.75" customHeight="1">
      <c r="I3171" s="8"/>
      <c r="J3171" s="8"/>
      <c r="K3171" s="8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</row>
    <row r="3172" ht="18.75" customHeight="1">
      <c r="I3172" s="8"/>
      <c r="J3172" s="8"/>
      <c r="K3172" s="8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</row>
    <row r="3173" ht="18.75" customHeight="1">
      <c r="I3173" s="8"/>
      <c r="J3173" s="8"/>
      <c r="K3173" s="8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</row>
    <row r="3174" ht="18.75" customHeight="1">
      <c r="I3174" s="8"/>
      <c r="J3174" s="8"/>
      <c r="K3174" s="8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</row>
    <row r="3175" ht="18.75" customHeight="1">
      <c r="I3175" s="8"/>
      <c r="J3175" s="8"/>
      <c r="K3175" s="8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</row>
    <row r="3176" ht="18.75" customHeight="1">
      <c r="I3176" s="8"/>
      <c r="J3176" s="8"/>
      <c r="K3176" s="8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</row>
    <row r="3177" ht="18.75" customHeight="1">
      <c r="I3177" s="8"/>
      <c r="J3177" s="8"/>
      <c r="K3177" s="8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</row>
    <row r="3178" ht="18.75" customHeight="1">
      <c r="I3178" s="8"/>
      <c r="J3178" s="8"/>
      <c r="K3178" s="8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</row>
    <row r="3179" ht="18.75" customHeight="1">
      <c r="I3179" s="8"/>
      <c r="J3179" s="8"/>
      <c r="K3179" s="8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</row>
    <row r="3180" ht="18.75" customHeight="1">
      <c r="I3180" s="8"/>
      <c r="J3180" s="8"/>
      <c r="K3180" s="8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</row>
    <row r="3181" ht="18.75" customHeight="1">
      <c r="I3181" s="8"/>
      <c r="J3181" s="8"/>
      <c r="K3181" s="8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</row>
    <row r="3182" ht="18.75" customHeight="1">
      <c r="I3182" s="8"/>
      <c r="J3182" s="8"/>
      <c r="K3182" s="8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</row>
    <row r="3183" ht="18.75" customHeight="1">
      <c r="I3183" s="8"/>
      <c r="J3183" s="8"/>
      <c r="K3183" s="8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</row>
    <row r="3184" ht="18.75" customHeight="1">
      <c r="I3184" s="8"/>
      <c r="J3184" s="8"/>
      <c r="K3184" s="8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</row>
    <row r="3185" ht="18.75" customHeight="1">
      <c r="I3185" s="8"/>
      <c r="J3185" s="8"/>
      <c r="K3185" s="8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</row>
    <row r="3186" ht="18.75" customHeight="1">
      <c r="I3186" s="8"/>
      <c r="J3186" s="8"/>
      <c r="K3186" s="8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</row>
    <row r="3187" ht="18.75" customHeight="1">
      <c r="I3187" s="8"/>
      <c r="J3187" s="8"/>
      <c r="K3187" s="8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</row>
    <row r="3188" ht="18.75" customHeight="1">
      <c r="I3188" s="8"/>
      <c r="J3188" s="8"/>
      <c r="K3188" s="8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</row>
    <row r="3189" ht="18.75" customHeight="1">
      <c r="I3189" s="8"/>
      <c r="J3189" s="8"/>
      <c r="K3189" s="8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</row>
    <row r="3190" ht="18.75" customHeight="1">
      <c r="I3190" s="8"/>
      <c r="J3190" s="8"/>
      <c r="K3190" s="8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</row>
    <row r="3191" ht="18.75" customHeight="1">
      <c r="I3191" s="8"/>
      <c r="J3191" s="8"/>
      <c r="K3191" s="8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</row>
    <row r="3192" ht="18.75" customHeight="1">
      <c r="I3192" s="8"/>
      <c r="J3192" s="8"/>
      <c r="K3192" s="8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</row>
    <row r="3193" ht="18.75" customHeight="1">
      <c r="I3193" s="8"/>
      <c r="J3193" s="8"/>
      <c r="K3193" s="8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</row>
    <row r="3194" ht="18.75" customHeight="1">
      <c r="I3194" s="8"/>
      <c r="J3194" s="8"/>
      <c r="K3194" s="8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</row>
    <row r="3195" ht="18.75" customHeight="1">
      <c r="I3195" s="8"/>
      <c r="J3195" s="8"/>
      <c r="K3195" s="8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</row>
    <row r="3196" ht="18.75" customHeight="1">
      <c r="I3196" s="8"/>
      <c r="J3196" s="8"/>
      <c r="K3196" s="8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</row>
    <row r="3197" ht="18.75" customHeight="1">
      <c r="I3197" s="8"/>
      <c r="J3197" s="8"/>
      <c r="K3197" s="8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</row>
    <row r="3198" ht="18.75" customHeight="1">
      <c r="I3198" s="8"/>
      <c r="J3198" s="8"/>
      <c r="K3198" s="8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</row>
    <row r="3199" ht="18.75" customHeight="1">
      <c r="I3199" s="8"/>
      <c r="J3199" s="8"/>
      <c r="K3199" s="8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</row>
    <row r="3200" ht="18.75" customHeight="1">
      <c r="I3200" s="8"/>
      <c r="J3200" s="8"/>
      <c r="K3200" s="8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</row>
    <row r="3201" ht="18.75" customHeight="1">
      <c r="I3201" s="8"/>
      <c r="J3201" s="8"/>
      <c r="K3201" s="8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</row>
    <row r="3202" ht="18.75" customHeight="1">
      <c r="I3202" s="8"/>
      <c r="J3202" s="8"/>
      <c r="K3202" s="8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</row>
    <row r="3203" ht="18.75" customHeight="1">
      <c r="I3203" s="8"/>
      <c r="J3203" s="8"/>
      <c r="K3203" s="8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</row>
    <row r="3204" ht="18.75" customHeight="1">
      <c r="I3204" s="8"/>
      <c r="J3204" s="8"/>
      <c r="K3204" s="8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</row>
    <row r="3205" ht="18.75" customHeight="1">
      <c r="I3205" s="8"/>
      <c r="J3205" s="8"/>
      <c r="K3205" s="8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</row>
    <row r="3206" ht="18.75" customHeight="1">
      <c r="I3206" s="8"/>
      <c r="J3206" s="8"/>
      <c r="K3206" s="8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</row>
    <row r="3207" ht="18.75" customHeight="1">
      <c r="I3207" s="8"/>
      <c r="J3207" s="8"/>
      <c r="K3207" s="8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</row>
    <row r="3208" ht="18.75" customHeight="1">
      <c r="I3208" s="8"/>
      <c r="J3208" s="8"/>
      <c r="K3208" s="8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</row>
    <row r="3209" ht="18.75" customHeight="1">
      <c r="I3209" s="8"/>
      <c r="J3209" s="8"/>
      <c r="K3209" s="8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</row>
    <row r="3210" ht="18.75" customHeight="1">
      <c r="I3210" s="8"/>
      <c r="J3210" s="8"/>
      <c r="K3210" s="8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</row>
    <row r="3211" ht="18.75" customHeight="1">
      <c r="I3211" s="8"/>
      <c r="J3211" s="8"/>
      <c r="K3211" s="8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</row>
    <row r="3212" ht="18.75" customHeight="1">
      <c r="I3212" s="8"/>
      <c r="J3212" s="8"/>
      <c r="K3212" s="8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</row>
    <row r="3213" ht="18.75" customHeight="1">
      <c r="I3213" s="8"/>
      <c r="J3213" s="8"/>
      <c r="K3213" s="8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</row>
    <row r="3214" ht="18.75" customHeight="1">
      <c r="I3214" s="8"/>
      <c r="J3214" s="8"/>
      <c r="K3214" s="8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</row>
    <row r="3215" ht="18.75" customHeight="1">
      <c r="I3215" s="8"/>
      <c r="J3215" s="8"/>
      <c r="K3215" s="8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</row>
    <row r="3216" ht="18.75" customHeight="1">
      <c r="I3216" s="8"/>
      <c r="J3216" s="8"/>
      <c r="K3216" s="8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</row>
    <row r="3217" ht="18.75" customHeight="1">
      <c r="I3217" s="8"/>
      <c r="J3217" s="8"/>
      <c r="K3217" s="8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</row>
    <row r="3218" ht="18.75" customHeight="1">
      <c r="I3218" s="8"/>
      <c r="J3218" s="8"/>
      <c r="K3218" s="8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</row>
    <row r="3219" ht="18.75" customHeight="1">
      <c r="I3219" s="8"/>
      <c r="J3219" s="8"/>
      <c r="K3219" s="8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</row>
    <row r="3220" ht="18.75" customHeight="1">
      <c r="I3220" s="8"/>
      <c r="J3220" s="8"/>
      <c r="K3220" s="8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</row>
    <row r="3221" ht="18.75" customHeight="1">
      <c r="I3221" s="8"/>
      <c r="J3221" s="8"/>
      <c r="K3221" s="8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</row>
    <row r="3222" ht="18.75" customHeight="1">
      <c r="I3222" s="8"/>
      <c r="J3222" s="8"/>
      <c r="K3222" s="8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</row>
    <row r="3223" ht="18.75" customHeight="1">
      <c r="I3223" s="8"/>
      <c r="J3223" s="8"/>
      <c r="K3223" s="8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</row>
    <row r="3224" ht="18.75" customHeight="1">
      <c r="I3224" s="8"/>
      <c r="J3224" s="8"/>
      <c r="K3224" s="8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</row>
    <row r="3225" ht="18.75" customHeight="1">
      <c r="I3225" s="8"/>
      <c r="J3225" s="8"/>
      <c r="K3225" s="8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</row>
    <row r="3226" ht="18.75" customHeight="1">
      <c r="I3226" s="8"/>
      <c r="J3226" s="8"/>
      <c r="K3226" s="8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</row>
    <row r="3227" ht="18.75" customHeight="1">
      <c r="I3227" s="8"/>
      <c r="J3227" s="8"/>
      <c r="K3227" s="8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</row>
    <row r="3228" ht="18.75" customHeight="1">
      <c r="I3228" s="8"/>
      <c r="J3228" s="8"/>
      <c r="K3228" s="8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</row>
    <row r="3229" ht="18.75" customHeight="1">
      <c r="I3229" s="8"/>
      <c r="J3229" s="8"/>
      <c r="K3229" s="8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</row>
    <row r="3230" ht="18.75" customHeight="1">
      <c r="I3230" s="8"/>
      <c r="J3230" s="8"/>
      <c r="K3230" s="8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</row>
    <row r="3231" ht="18.75" customHeight="1">
      <c r="I3231" s="8"/>
      <c r="J3231" s="8"/>
      <c r="K3231" s="8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</row>
    <row r="3232" ht="18.75" customHeight="1">
      <c r="I3232" s="8"/>
      <c r="J3232" s="8"/>
      <c r="K3232" s="8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</row>
    <row r="3233" ht="18.75" customHeight="1">
      <c r="I3233" s="8"/>
      <c r="J3233" s="8"/>
      <c r="K3233" s="8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</row>
    <row r="3234" ht="18.75" customHeight="1">
      <c r="I3234" s="8"/>
      <c r="J3234" s="8"/>
      <c r="K3234" s="8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</row>
    <row r="3235" ht="18.75" customHeight="1">
      <c r="I3235" s="8"/>
      <c r="J3235" s="8"/>
      <c r="K3235" s="8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</row>
    <row r="3236" ht="18.75" customHeight="1">
      <c r="I3236" s="8"/>
      <c r="J3236" s="8"/>
      <c r="K3236" s="8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</row>
    <row r="3237" ht="18.75" customHeight="1">
      <c r="I3237" s="8"/>
      <c r="J3237" s="8"/>
      <c r="K3237" s="8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</row>
    <row r="3238" ht="18.75" customHeight="1">
      <c r="I3238" s="8"/>
      <c r="J3238" s="8"/>
      <c r="K3238" s="8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</row>
    <row r="3239" ht="18.75" customHeight="1">
      <c r="I3239" s="8"/>
      <c r="J3239" s="8"/>
      <c r="K3239" s="8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</row>
    <row r="3240" ht="18.75" customHeight="1">
      <c r="I3240" s="8"/>
      <c r="J3240" s="8"/>
      <c r="K3240" s="8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</row>
    <row r="3241" ht="18.75" customHeight="1">
      <c r="I3241" s="8"/>
      <c r="J3241" s="8"/>
      <c r="K3241" s="8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</row>
    <row r="3242" ht="18.75" customHeight="1">
      <c r="I3242" s="8"/>
      <c r="J3242" s="8"/>
      <c r="K3242" s="8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</row>
    <row r="3243" ht="18.75" customHeight="1">
      <c r="I3243" s="8"/>
      <c r="J3243" s="8"/>
      <c r="K3243" s="8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</row>
    <row r="3244" ht="18.75" customHeight="1">
      <c r="I3244" s="8"/>
      <c r="J3244" s="8"/>
      <c r="K3244" s="8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</row>
    <row r="3245" ht="18.75" customHeight="1">
      <c r="I3245" s="8"/>
      <c r="J3245" s="8"/>
      <c r="K3245" s="8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</row>
    <row r="3246" ht="18.75" customHeight="1">
      <c r="I3246" s="8"/>
      <c r="J3246" s="8"/>
      <c r="K3246" s="8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</row>
    <row r="3247" ht="18.75" customHeight="1">
      <c r="I3247" s="8"/>
      <c r="J3247" s="8"/>
      <c r="K3247" s="8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</row>
    <row r="3248" ht="18.75" customHeight="1">
      <c r="I3248" s="8"/>
      <c r="J3248" s="8"/>
      <c r="K3248" s="8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</row>
    <row r="3249" ht="18.75" customHeight="1">
      <c r="I3249" s="8"/>
      <c r="J3249" s="8"/>
      <c r="K3249" s="8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</row>
    <row r="3250" ht="18.75" customHeight="1">
      <c r="I3250" s="8"/>
      <c r="J3250" s="8"/>
      <c r="K3250" s="8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</row>
    <row r="3251" ht="18.75" customHeight="1">
      <c r="I3251" s="8"/>
      <c r="J3251" s="8"/>
      <c r="K3251" s="8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</row>
    <row r="3252" ht="18.75" customHeight="1">
      <c r="I3252" s="8"/>
      <c r="J3252" s="8"/>
      <c r="K3252" s="8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</row>
    <row r="3253" ht="18.75" customHeight="1">
      <c r="I3253" s="8"/>
      <c r="J3253" s="8"/>
      <c r="K3253" s="8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</row>
    <row r="3254" ht="18.75" customHeight="1">
      <c r="I3254" s="8"/>
      <c r="J3254" s="8"/>
      <c r="K3254" s="8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</row>
    <row r="3255" ht="18.75" customHeight="1">
      <c r="I3255" s="8"/>
      <c r="J3255" s="8"/>
      <c r="K3255" s="8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</row>
    <row r="3256" ht="18.75" customHeight="1">
      <c r="I3256" s="8"/>
      <c r="J3256" s="8"/>
      <c r="K3256" s="8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</row>
    <row r="3257" ht="18.75" customHeight="1">
      <c r="I3257" s="8"/>
      <c r="J3257" s="8"/>
      <c r="K3257" s="8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</row>
    <row r="3258" ht="18.75" customHeight="1">
      <c r="I3258" s="8"/>
      <c r="J3258" s="8"/>
      <c r="K3258" s="8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</row>
    <row r="3259" ht="18.75" customHeight="1">
      <c r="I3259" s="8"/>
      <c r="J3259" s="8"/>
      <c r="K3259" s="8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</row>
    <row r="3260" ht="18.75" customHeight="1">
      <c r="I3260" s="8"/>
      <c r="J3260" s="8"/>
      <c r="K3260" s="8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</row>
    <row r="3261" ht="18.75" customHeight="1">
      <c r="I3261" s="8"/>
      <c r="J3261" s="8"/>
      <c r="K3261" s="8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</row>
    <row r="3262" ht="18.75" customHeight="1">
      <c r="I3262" s="8"/>
      <c r="J3262" s="8"/>
      <c r="K3262" s="8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</row>
    <row r="3263" ht="18.75" customHeight="1">
      <c r="I3263" s="8"/>
      <c r="J3263" s="8"/>
      <c r="K3263" s="8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</row>
    <row r="3264" ht="18.75" customHeight="1">
      <c r="I3264" s="8"/>
      <c r="J3264" s="8"/>
      <c r="K3264" s="8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</row>
    <row r="3265" ht="18.75" customHeight="1">
      <c r="I3265" s="8"/>
      <c r="J3265" s="8"/>
      <c r="K3265" s="8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</row>
    <row r="3266" ht="18.75" customHeight="1">
      <c r="I3266" s="8"/>
      <c r="J3266" s="8"/>
      <c r="K3266" s="8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</row>
    <row r="3267" ht="18.75" customHeight="1">
      <c r="I3267" s="8"/>
      <c r="J3267" s="8"/>
      <c r="K3267" s="8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</row>
    <row r="3268" ht="18.75" customHeight="1">
      <c r="I3268" s="8"/>
      <c r="J3268" s="8"/>
      <c r="K3268" s="8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</row>
    <row r="3269" ht="18.75" customHeight="1">
      <c r="I3269" s="8"/>
      <c r="J3269" s="8"/>
      <c r="K3269" s="8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</row>
    <row r="3270" ht="18.75" customHeight="1">
      <c r="I3270" s="8"/>
      <c r="J3270" s="8"/>
      <c r="K3270" s="8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</row>
    <row r="3271" ht="18.75" customHeight="1">
      <c r="I3271" s="8"/>
      <c r="J3271" s="8"/>
      <c r="K3271" s="8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</row>
    <row r="3272" ht="18.75" customHeight="1">
      <c r="I3272" s="8"/>
      <c r="J3272" s="8"/>
      <c r="K3272" s="8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</row>
    <row r="3273" ht="18.75" customHeight="1">
      <c r="I3273" s="8"/>
      <c r="J3273" s="8"/>
      <c r="K3273" s="8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</row>
    <row r="3274" ht="18.75" customHeight="1">
      <c r="I3274" s="8"/>
      <c r="J3274" s="8"/>
      <c r="K3274" s="8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</row>
    <row r="3275" ht="18.75" customHeight="1">
      <c r="I3275" s="8"/>
      <c r="J3275" s="8"/>
      <c r="K3275" s="8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</row>
    <row r="3276" ht="18.75" customHeight="1">
      <c r="I3276" s="8"/>
      <c r="J3276" s="8"/>
      <c r="K3276" s="8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</row>
    <row r="3277" ht="18.75" customHeight="1">
      <c r="I3277" s="8"/>
      <c r="J3277" s="8"/>
      <c r="K3277" s="8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</row>
    <row r="3278" ht="18.75" customHeight="1">
      <c r="I3278" s="8"/>
      <c r="J3278" s="8"/>
      <c r="K3278" s="8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</row>
    <row r="3279" ht="18.75" customHeight="1">
      <c r="I3279" s="8"/>
      <c r="J3279" s="8"/>
      <c r="K3279" s="8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</row>
    <row r="3280" ht="18.75" customHeight="1">
      <c r="I3280" s="8"/>
      <c r="J3280" s="8"/>
      <c r="K3280" s="8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</row>
    <row r="3281" ht="18.75" customHeight="1">
      <c r="I3281" s="8"/>
      <c r="J3281" s="8"/>
      <c r="K3281" s="8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</row>
    <row r="3282" ht="18.75" customHeight="1">
      <c r="I3282" s="8"/>
      <c r="J3282" s="8"/>
      <c r="K3282" s="8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</row>
    <row r="3283" ht="18.75" customHeight="1">
      <c r="I3283" s="8"/>
      <c r="J3283" s="8"/>
      <c r="K3283" s="8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</row>
    <row r="3284" ht="18.75" customHeight="1">
      <c r="I3284" s="8"/>
      <c r="J3284" s="8"/>
      <c r="K3284" s="8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</row>
    <row r="3285" ht="18.75" customHeight="1">
      <c r="I3285" s="8"/>
      <c r="J3285" s="8"/>
      <c r="K3285" s="8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</row>
    <row r="3286" ht="18.75" customHeight="1">
      <c r="I3286" s="8"/>
      <c r="J3286" s="8"/>
      <c r="K3286" s="8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</row>
    <row r="3287" ht="18.75" customHeight="1">
      <c r="I3287" s="8"/>
      <c r="J3287" s="8"/>
      <c r="K3287" s="8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</row>
    <row r="3288" ht="18.75" customHeight="1">
      <c r="I3288" s="8"/>
      <c r="J3288" s="8"/>
      <c r="K3288" s="8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</row>
    <row r="3289" ht="18.75" customHeight="1">
      <c r="I3289" s="8"/>
      <c r="J3289" s="8"/>
      <c r="K3289" s="8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</row>
    <row r="3290" ht="18.75" customHeight="1">
      <c r="I3290" s="8"/>
      <c r="J3290" s="8"/>
      <c r="K3290" s="8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</row>
    <row r="3291" ht="18.75" customHeight="1">
      <c r="I3291" s="8"/>
      <c r="J3291" s="8"/>
      <c r="K3291" s="8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</row>
    <row r="3292" ht="18.75" customHeight="1">
      <c r="I3292" s="8"/>
      <c r="J3292" s="8"/>
      <c r="K3292" s="8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</row>
    <row r="3293" ht="18.75" customHeight="1">
      <c r="I3293" s="8"/>
      <c r="J3293" s="8"/>
      <c r="K3293" s="8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</row>
    <row r="3294" ht="18.75" customHeight="1">
      <c r="I3294" s="8"/>
      <c r="J3294" s="8"/>
      <c r="K3294" s="8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</row>
    <row r="3295" ht="18.75" customHeight="1">
      <c r="I3295" s="8"/>
      <c r="J3295" s="8"/>
      <c r="K3295" s="8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</row>
    <row r="3296" ht="18.75" customHeight="1">
      <c r="I3296" s="8"/>
      <c r="J3296" s="8"/>
      <c r="K3296" s="8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</row>
    <row r="3297" ht="18.75" customHeight="1">
      <c r="I3297" s="8"/>
      <c r="J3297" s="8"/>
      <c r="K3297" s="8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</row>
    <row r="3298" ht="18.75" customHeight="1">
      <c r="I3298" s="8"/>
      <c r="J3298" s="8"/>
      <c r="K3298" s="8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</row>
    <row r="3299" ht="18.75" customHeight="1">
      <c r="I3299" s="8"/>
      <c r="J3299" s="8"/>
      <c r="K3299" s="8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</row>
    <row r="3300" ht="18.75" customHeight="1">
      <c r="I3300" s="8"/>
      <c r="J3300" s="8"/>
      <c r="K3300" s="8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</row>
    <row r="3301" ht="18.75" customHeight="1">
      <c r="I3301" s="8"/>
      <c r="J3301" s="8"/>
      <c r="K3301" s="8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</row>
    <row r="3302" ht="18.75" customHeight="1">
      <c r="I3302" s="8"/>
      <c r="J3302" s="8"/>
      <c r="K3302" s="8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</row>
    <row r="3303" ht="18.75" customHeight="1">
      <c r="I3303" s="8"/>
      <c r="J3303" s="8"/>
      <c r="K3303" s="8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</row>
    <row r="3304" ht="18.75" customHeight="1">
      <c r="I3304" s="8"/>
      <c r="J3304" s="8"/>
      <c r="K3304" s="8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</row>
    <row r="3305" ht="18.75" customHeight="1">
      <c r="I3305" s="8"/>
      <c r="J3305" s="8"/>
      <c r="K3305" s="8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</row>
    <row r="3306" ht="18.75" customHeight="1">
      <c r="I3306" s="8"/>
      <c r="J3306" s="8"/>
      <c r="K3306" s="8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</row>
    <row r="3307" ht="18.75" customHeight="1">
      <c r="I3307" s="8"/>
      <c r="J3307" s="8"/>
      <c r="K3307" s="8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</row>
    <row r="3308" ht="18.75" customHeight="1">
      <c r="I3308" s="8"/>
      <c r="J3308" s="8"/>
      <c r="K3308" s="8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</row>
    <row r="3309" ht="18.75" customHeight="1">
      <c r="I3309" s="8"/>
      <c r="J3309" s="8"/>
      <c r="K3309" s="8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</row>
    <row r="3310" ht="18.75" customHeight="1">
      <c r="I3310" s="8"/>
      <c r="J3310" s="8"/>
      <c r="K3310" s="8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</row>
    <row r="3311" ht="18.75" customHeight="1">
      <c r="I3311" s="8"/>
      <c r="J3311" s="8"/>
      <c r="K3311" s="8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</row>
    <row r="3312" ht="18.75" customHeight="1">
      <c r="I3312" s="8"/>
      <c r="J3312" s="8"/>
      <c r="K3312" s="8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</row>
    <row r="3313" ht="18.75" customHeight="1">
      <c r="I3313" s="8"/>
      <c r="J3313" s="8"/>
      <c r="K3313" s="8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</row>
    <row r="3314" ht="18.75" customHeight="1">
      <c r="I3314" s="8"/>
      <c r="J3314" s="8"/>
      <c r="K3314" s="8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</row>
    <row r="3315" ht="18.75" customHeight="1">
      <c r="I3315" s="8"/>
      <c r="J3315" s="8"/>
      <c r="K3315" s="8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</row>
    <row r="3316" ht="18.75" customHeight="1">
      <c r="I3316" s="8"/>
      <c r="J3316" s="8"/>
      <c r="K3316" s="8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</row>
    <row r="3317" ht="18.75" customHeight="1">
      <c r="I3317" s="8"/>
      <c r="J3317" s="8"/>
      <c r="K3317" s="8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</row>
    <row r="3318" ht="18.75" customHeight="1">
      <c r="I3318" s="8"/>
      <c r="J3318" s="8"/>
      <c r="K3318" s="8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</row>
    <row r="3319" ht="18.75" customHeight="1">
      <c r="I3319" s="8"/>
      <c r="J3319" s="8"/>
      <c r="K3319" s="8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</row>
    <row r="3320" ht="18.75" customHeight="1">
      <c r="I3320" s="8"/>
      <c r="J3320" s="8"/>
      <c r="K3320" s="8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</row>
    <row r="3321" ht="18.75" customHeight="1">
      <c r="I3321" s="8"/>
      <c r="J3321" s="8"/>
      <c r="K3321" s="8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</row>
    <row r="3322" ht="18.75" customHeight="1">
      <c r="I3322" s="8"/>
      <c r="J3322" s="8"/>
      <c r="K3322" s="8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</row>
    <row r="3323" ht="18.75" customHeight="1">
      <c r="I3323" s="8"/>
      <c r="J3323" s="8"/>
      <c r="K3323" s="8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</row>
    <row r="3324" ht="18.75" customHeight="1">
      <c r="I3324" s="8"/>
      <c r="J3324" s="8"/>
      <c r="K3324" s="8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</row>
    <row r="3325" ht="18.75" customHeight="1">
      <c r="I3325" s="8"/>
      <c r="J3325" s="8"/>
      <c r="K3325" s="8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</row>
    <row r="3326" ht="18.75" customHeight="1">
      <c r="I3326" s="8"/>
      <c r="J3326" s="8"/>
      <c r="K3326" s="8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</row>
    <row r="3327" ht="18.75" customHeight="1">
      <c r="I3327" s="8"/>
      <c r="J3327" s="8"/>
      <c r="K3327" s="8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</row>
    <row r="3328" ht="18.75" customHeight="1">
      <c r="I3328" s="8"/>
      <c r="J3328" s="8"/>
      <c r="K3328" s="8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</row>
    <row r="3329" ht="18.75" customHeight="1">
      <c r="I3329" s="8"/>
      <c r="J3329" s="8"/>
      <c r="K3329" s="8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</row>
    <row r="3330" ht="18.75" customHeight="1">
      <c r="I3330" s="8"/>
      <c r="J3330" s="8"/>
      <c r="K3330" s="8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</row>
    <row r="3331" ht="18.75" customHeight="1">
      <c r="I3331" s="8"/>
      <c r="J3331" s="8"/>
      <c r="K3331" s="8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</row>
    <row r="3332" ht="18.75" customHeight="1">
      <c r="I3332" s="8"/>
      <c r="J3332" s="8"/>
      <c r="K3332" s="8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</row>
    <row r="3333" ht="18.75" customHeight="1">
      <c r="I3333" s="8"/>
      <c r="J3333" s="8"/>
      <c r="K3333" s="8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</row>
    <row r="3334" ht="18.75" customHeight="1">
      <c r="I3334" s="8"/>
      <c r="J3334" s="8"/>
      <c r="K3334" s="8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</row>
    <row r="3335" ht="18.75" customHeight="1">
      <c r="I3335" s="8"/>
      <c r="J3335" s="8"/>
      <c r="K3335" s="8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</row>
    <row r="3336" ht="18.75" customHeight="1">
      <c r="I3336" s="8"/>
      <c r="J3336" s="8"/>
      <c r="K3336" s="8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</row>
    <row r="3337" ht="18.75" customHeight="1">
      <c r="I3337" s="8"/>
      <c r="J3337" s="8"/>
      <c r="K3337" s="8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</row>
    <row r="3338" ht="18.75" customHeight="1">
      <c r="I3338" s="8"/>
      <c r="J3338" s="8"/>
      <c r="K3338" s="8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</row>
    <row r="3339" ht="18.75" customHeight="1">
      <c r="I3339" s="8"/>
      <c r="J3339" s="8"/>
      <c r="K3339" s="8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</row>
    <row r="3340" ht="18.75" customHeight="1">
      <c r="I3340" s="8"/>
      <c r="J3340" s="8"/>
      <c r="K3340" s="8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</row>
    <row r="3341" ht="18.75" customHeight="1">
      <c r="I3341" s="8"/>
      <c r="J3341" s="8"/>
      <c r="K3341" s="8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</row>
    <row r="3342" ht="18.75" customHeight="1">
      <c r="I3342" s="8"/>
      <c r="J3342" s="8"/>
      <c r="K3342" s="8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</row>
    <row r="3343" ht="18.75" customHeight="1">
      <c r="I3343" s="8"/>
      <c r="J3343" s="8"/>
      <c r="K3343" s="8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</row>
    <row r="3344" ht="18.75" customHeight="1">
      <c r="I3344" s="8"/>
      <c r="J3344" s="8"/>
      <c r="K3344" s="8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</row>
    <row r="3345" ht="18.75" customHeight="1">
      <c r="I3345" s="8"/>
      <c r="J3345" s="8"/>
      <c r="K3345" s="8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</row>
    <row r="3346" ht="18.75" customHeight="1">
      <c r="I3346" s="8"/>
      <c r="J3346" s="8"/>
      <c r="K3346" s="8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</row>
    <row r="3347" ht="18.75" customHeight="1">
      <c r="I3347" s="8"/>
      <c r="J3347" s="8"/>
      <c r="K3347" s="8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</row>
    <row r="3348" ht="18.75" customHeight="1">
      <c r="I3348" s="8"/>
      <c r="J3348" s="8"/>
      <c r="K3348" s="8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</row>
    <row r="3349" ht="18.75" customHeight="1">
      <c r="I3349" s="8"/>
      <c r="J3349" s="8"/>
      <c r="K3349" s="8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</row>
    <row r="3350" ht="18.75" customHeight="1">
      <c r="I3350" s="8"/>
      <c r="J3350" s="8"/>
      <c r="K3350" s="8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</row>
    <row r="3351" ht="18.75" customHeight="1">
      <c r="I3351" s="8"/>
      <c r="J3351" s="8"/>
      <c r="K3351" s="8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</row>
    <row r="3352" ht="18.75" customHeight="1">
      <c r="I3352" s="8"/>
      <c r="J3352" s="8"/>
      <c r="K3352" s="8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</row>
    <row r="3353" ht="18.75" customHeight="1">
      <c r="I3353" s="8"/>
      <c r="J3353" s="8"/>
      <c r="K3353" s="8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</row>
    <row r="3354" ht="18.75" customHeight="1">
      <c r="I3354" s="8"/>
      <c r="J3354" s="8"/>
      <c r="K3354" s="8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</row>
    <row r="3355" ht="18.75" customHeight="1">
      <c r="I3355" s="8"/>
      <c r="J3355" s="8"/>
      <c r="K3355" s="8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</row>
    <row r="3356" ht="18.75" customHeight="1">
      <c r="I3356" s="8"/>
      <c r="J3356" s="8"/>
      <c r="K3356" s="8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</row>
    <row r="3357" ht="18.75" customHeight="1">
      <c r="I3357" s="8"/>
      <c r="J3357" s="8"/>
      <c r="K3357" s="8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</row>
    <row r="3358" ht="18.75" customHeight="1">
      <c r="I3358" s="8"/>
      <c r="J3358" s="8"/>
      <c r="K3358" s="8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</row>
    <row r="3359" ht="18.75" customHeight="1">
      <c r="I3359" s="8"/>
      <c r="J3359" s="8"/>
      <c r="K3359" s="8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</row>
    <row r="3360" ht="18.75" customHeight="1">
      <c r="I3360" s="8"/>
      <c r="J3360" s="8"/>
      <c r="K3360" s="8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</row>
    <row r="3361" ht="18.75" customHeight="1">
      <c r="I3361" s="8"/>
      <c r="J3361" s="8"/>
      <c r="K3361" s="8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</row>
    <row r="3362" ht="18.75" customHeight="1">
      <c r="I3362" s="8"/>
      <c r="J3362" s="8"/>
      <c r="K3362" s="8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</row>
    <row r="3363" ht="18.75" customHeight="1">
      <c r="I3363" s="8"/>
      <c r="J3363" s="8"/>
      <c r="K3363" s="8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</row>
    <row r="3364" ht="18.75" customHeight="1">
      <c r="I3364" s="8"/>
      <c r="J3364" s="8"/>
      <c r="K3364" s="8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</row>
    <row r="3365" ht="18.75" customHeight="1">
      <c r="I3365" s="8"/>
      <c r="J3365" s="8"/>
      <c r="K3365" s="8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</row>
    <row r="3366" ht="18.75" customHeight="1">
      <c r="I3366" s="8"/>
      <c r="J3366" s="8"/>
      <c r="K3366" s="8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</row>
    <row r="3367" ht="18.75" customHeight="1">
      <c r="I3367" s="8"/>
      <c r="J3367" s="8"/>
      <c r="K3367" s="8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</row>
    <row r="3368" ht="18.75" customHeight="1">
      <c r="I3368" s="8"/>
      <c r="J3368" s="8"/>
      <c r="K3368" s="8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</row>
    <row r="3369" ht="18.75" customHeight="1">
      <c r="I3369" s="8"/>
      <c r="J3369" s="8"/>
      <c r="K3369" s="8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</row>
    <row r="3370" ht="18.75" customHeight="1">
      <c r="I3370" s="8"/>
      <c r="J3370" s="8"/>
      <c r="K3370" s="8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</row>
    <row r="3371" ht="18.75" customHeight="1">
      <c r="I3371" s="8"/>
      <c r="J3371" s="8"/>
      <c r="K3371" s="8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</row>
    <row r="3372" ht="18.75" customHeight="1">
      <c r="I3372" s="8"/>
      <c r="J3372" s="8"/>
      <c r="K3372" s="8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</row>
    <row r="3373" ht="18.75" customHeight="1">
      <c r="I3373" s="8"/>
      <c r="J3373" s="8"/>
      <c r="K3373" s="8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</row>
    <row r="3374" ht="18.75" customHeight="1">
      <c r="I3374" s="8"/>
      <c r="J3374" s="8"/>
      <c r="K3374" s="8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</row>
    <row r="3375" ht="18.75" customHeight="1">
      <c r="I3375" s="8"/>
      <c r="J3375" s="8"/>
      <c r="K3375" s="8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</row>
    <row r="3376" ht="18.75" customHeight="1">
      <c r="I3376" s="8"/>
      <c r="J3376" s="8"/>
      <c r="K3376" s="8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</row>
    <row r="3377" ht="18.75" customHeight="1">
      <c r="I3377" s="8"/>
      <c r="J3377" s="8"/>
      <c r="K3377" s="8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</row>
    <row r="3378" ht="18.75" customHeight="1">
      <c r="I3378" s="8"/>
      <c r="J3378" s="8"/>
      <c r="K3378" s="8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</row>
    <row r="3379" ht="18.75" customHeight="1">
      <c r="I3379" s="8"/>
      <c r="J3379" s="8"/>
      <c r="K3379" s="8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</row>
    <row r="3380" ht="18.75" customHeight="1">
      <c r="I3380" s="8"/>
      <c r="J3380" s="8"/>
      <c r="K3380" s="8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</row>
    <row r="3381" ht="18.75" customHeight="1">
      <c r="I3381" s="8"/>
      <c r="J3381" s="8"/>
      <c r="K3381" s="8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</row>
    <row r="3382" ht="18.75" customHeight="1">
      <c r="I3382" s="8"/>
      <c r="J3382" s="8"/>
      <c r="K3382" s="8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</row>
    <row r="3383" ht="18.75" customHeight="1">
      <c r="I3383" s="8"/>
      <c r="J3383" s="8"/>
      <c r="K3383" s="8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</row>
    <row r="3384" ht="18.75" customHeight="1">
      <c r="I3384" s="8"/>
      <c r="J3384" s="8"/>
      <c r="K3384" s="8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</row>
    <row r="3385" ht="18.75" customHeight="1">
      <c r="I3385" s="8"/>
      <c r="J3385" s="8"/>
      <c r="K3385" s="8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</row>
    <row r="3386" ht="18.75" customHeight="1">
      <c r="I3386" s="8"/>
      <c r="J3386" s="8"/>
      <c r="K3386" s="8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</row>
    <row r="3387" ht="18.75" customHeight="1">
      <c r="I3387" s="8"/>
      <c r="J3387" s="8"/>
      <c r="K3387" s="8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</row>
    <row r="3388" ht="18.75" customHeight="1">
      <c r="I3388" s="8"/>
      <c r="J3388" s="8"/>
      <c r="K3388" s="8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</row>
    <row r="3389" ht="18.75" customHeight="1">
      <c r="I3389" s="8"/>
      <c r="J3389" s="8"/>
      <c r="K3389" s="8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</row>
    <row r="3390" ht="18.75" customHeight="1">
      <c r="I3390" s="8"/>
      <c r="J3390" s="8"/>
      <c r="K3390" s="8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</row>
    <row r="3391" ht="18.75" customHeight="1">
      <c r="I3391" s="8"/>
      <c r="J3391" s="8"/>
      <c r="K3391" s="8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</row>
    <row r="3392" ht="18.75" customHeight="1">
      <c r="I3392" s="8"/>
      <c r="J3392" s="8"/>
      <c r="K3392" s="8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</row>
    <row r="3393" ht="18.75" customHeight="1">
      <c r="I3393" s="8"/>
      <c r="J3393" s="8"/>
      <c r="K3393" s="8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</row>
    <row r="3394" ht="18.75" customHeight="1">
      <c r="I3394" s="8"/>
      <c r="J3394" s="8"/>
      <c r="K3394" s="8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</row>
    <row r="3395" ht="18.75" customHeight="1">
      <c r="I3395" s="8"/>
      <c r="J3395" s="8"/>
      <c r="K3395" s="8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</row>
    <row r="3396" ht="18.75" customHeight="1">
      <c r="I3396" s="8"/>
      <c r="J3396" s="8"/>
      <c r="K3396" s="8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</row>
    <row r="3397" ht="18.75" customHeight="1">
      <c r="I3397" s="8"/>
      <c r="J3397" s="8"/>
      <c r="K3397" s="8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</row>
    <row r="3398" ht="18.75" customHeight="1">
      <c r="I3398" s="8"/>
      <c r="J3398" s="8"/>
      <c r="K3398" s="8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</row>
    <row r="3399" ht="18.75" customHeight="1">
      <c r="I3399" s="8"/>
      <c r="J3399" s="8"/>
      <c r="K3399" s="8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</row>
    <row r="3400" ht="18.75" customHeight="1">
      <c r="I3400" s="8"/>
      <c r="J3400" s="8"/>
      <c r="K3400" s="8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</row>
    <row r="3401" ht="18.75" customHeight="1">
      <c r="I3401" s="8"/>
      <c r="J3401" s="8"/>
      <c r="K3401" s="8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</row>
    <row r="3402" ht="18.75" customHeight="1">
      <c r="I3402" s="8"/>
      <c r="J3402" s="8"/>
      <c r="K3402" s="8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</row>
    <row r="3403" ht="18.75" customHeight="1">
      <c r="I3403" s="8"/>
      <c r="J3403" s="8"/>
      <c r="K3403" s="8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</row>
    <row r="3404" ht="18.75" customHeight="1">
      <c r="I3404" s="8"/>
      <c r="J3404" s="8"/>
      <c r="K3404" s="8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</row>
    <row r="3405" ht="18.75" customHeight="1">
      <c r="I3405" s="8"/>
      <c r="J3405" s="8"/>
      <c r="K3405" s="8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</row>
    <row r="3406" ht="18.75" customHeight="1">
      <c r="I3406" s="8"/>
      <c r="J3406" s="8"/>
      <c r="K3406" s="8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</row>
    <row r="3407" ht="18.75" customHeight="1">
      <c r="I3407" s="8"/>
      <c r="J3407" s="8"/>
      <c r="K3407" s="8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</row>
    <row r="3408" ht="18.75" customHeight="1">
      <c r="I3408" s="8"/>
      <c r="J3408" s="8"/>
      <c r="K3408" s="8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</row>
    <row r="3409" ht="18.75" customHeight="1">
      <c r="I3409" s="8"/>
      <c r="J3409" s="8"/>
      <c r="K3409" s="8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</row>
    <row r="3410" ht="18.75" customHeight="1">
      <c r="I3410" s="8"/>
      <c r="J3410" s="8"/>
      <c r="K3410" s="8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</row>
    <row r="3411" ht="18.75" customHeight="1">
      <c r="I3411" s="8"/>
      <c r="J3411" s="8"/>
      <c r="K3411" s="8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</row>
    <row r="3412" ht="18.75" customHeight="1">
      <c r="I3412" s="8"/>
      <c r="J3412" s="8"/>
      <c r="K3412" s="8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</row>
    <row r="3413" ht="18.75" customHeight="1">
      <c r="I3413" s="8"/>
      <c r="J3413" s="8"/>
      <c r="K3413" s="8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</row>
    <row r="3414" ht="18.75" customHeight="1">
      <c r="I3414" s="8"/>
      <c r="J3414" s="8"/>
      <c r="K3414" s="8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</row>
    <row r="3415" ht="18.75" customHeight="1">
      <c r="I3415" s="8"/>
      <c r="J3415" s="8"/>
      <c r="K3415" s="8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</row>
    <row r="3416" ht="18.75" customHeight="1">
      <c r="I3416" s="8"/>
      <c r="J3416" s="8"/>
      <c r="K3416" s="8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</row>
    <row r="3417" ht="18.75" customHeight="1">
      <c r="I3417" s="8"/>
      <c r="J3417" s="8"/>
      <c r="K3417" s="8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</row>
    <row r="3418" ht="18.75" customHeight="1">
      <c r="I3418" s="8"/>
      <c r="J3418" s="8"/>
      <c r="K3418" s="8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</row>
    <row r="3419" ht="18.75" customHeight="1">
      <c r="I3419" s="8"/>
      <c r="J3419" s="8"/>
      <c r="K3419" s="8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</row>
    <row r="3420" ht="18.75" customHeight="1">
      <c r="I3420" s="8"/>
      <c r="J3420" s="8"/>
      <c r="K3420" s="8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</row>
    <row r="3421" ht="18.75" customHeight="1">
      <c r="I3421" s="8"/>
      <c r="J3421" s="8"/>
      <c r="K3421" s="8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</row>
    <row r="3422" ht="18.75" customHeight="1">
      <c r="I3422" s="8"/>
      <c r="J3422" s="8"/>
      <c r="K3422" s="8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</row>
    <row r="3423" ht="18.75" customHeight="1">
      <c r="I3423" s="8"/>
      <c r="J3423" s="8"/>
      <c r="K3423" s="8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</row>
    <row r="3424" ht="18.75" customHeight="1">
      <c r="I3424" s="8"/>
      <c r="J3424" s="8"/>
      <c r="K3424" s="8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</row>
    <row r="3425" ht="18.75" customHeight="1">
      <c r="I3425" s="8"/>
      <c r="J3425" s="8"/>
      <c r="K3425" s="8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</row>
    <row r="3426" ht="18.75" customHeight="1">
      <c r="I3426" s="8"/>
      <c r="J3426" s="8"/>
      <c r="K3426" s="8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</row>
    <row r="3427" ht="18.75" customHeight="1">
      <c r="I3427" s="8"/>
      <c r="J3427" s="8"/>
      <c r="K3427" s="8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</row>
    <row r="3428" ht="18.75" customHeight="1">
      <c r="I3428" s="8"/>
      <c r="J3428" s="8"/>
      <c r="K3428" s="8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</row>
    <row r="3429" ht="18.75" customHeight="1">
      <c r="I3429" s="8"/>
      <c r="J3429" s="8"/>
      <c r="K3429" s="8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</row>
    <row r="3430" ht="18.75" customHeight="1">
      <c r="I3430" s="8"/>
      <c r="J3430" s="8"/>
      <c r="K3430" s="8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</row>
    <row r="3431" ht="18.75" customHeight="1">
      <c r="I3431" s="8"/>
      <c r="J3431" s="8"/>
      <c r="K3431" s="8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</row>
    <row r="3432" ht="18.75" customHeight="1">
      <c r="I3432" s="8"/>
      <c r="J3432" s="8"/>
      <c r="K3432" s="8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</row>
    <row r="3433" ht="18.75" customHeight="1">
      <c r="I3433" s="8"/>
      <c r="J3433" s="8"/>
      <c r="K3433" s="8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</row>
    <row r="3434" ht="18.75" customHeight="1">
      <c r="I3434" s="8"/>
      <c r="J3434" s="8"/>
      <c r="K3434" s="8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</row>
    <row r="3435" ht="18.75" customHeight="1">
      <c r="I3435" s="8"/>
      <c r="J3435" s="8"/>
      <c r="K3435" s="8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</row>
    <row r="3436" ht="18.75" customHeight="1">
      <c r="I3436" s="8"/>
      <c r="J3436" s="8"/>
      <c r="K3436" s="8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</row>
    <row r="3437" ht="18.75" customHeight="1">
      <c r="I3437" s="8"/>
      <c r="J3437" s="8"/>
      <c r="K3437" s="8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</row>
    <row r="3438" ht="18.75" customHeight="1">
      <c r="I3438" s="8"/>
      <c r="J3438" s="8"/>
      <c r="K3438" s="8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</row>
    <row r="3439" ht="18.75" customHeight="1">
      <c r="I3439" s="8"/>
      <c r="J3439" s="8"/>
      <c r="K3439" s="8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</row>
    <row r="3440" ht="18.75" customHeight="1">
      <c r="I3440" s="8"/>
      <c r="J3440" s="8"/>
      <c r="K3440" s="8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</row>
    <row r="3441" ht="18.75" customHeight="1">
      <c r="I3441" s="8"/>
      <c r="J3441" s="8"/>
      <c r="K3441" s="8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</row>
    <row r="3442" ht="18.75" customHeight="1">
      <c r="I3442" s="8"/>
      <c r="J3442" s="8"/>
      <c r="K3442" s="8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</row>
    <row r="3443" ht="18.75" customHeight="1">
      <c r="I3443" s="8"/>
      <c r="J3443" s="8"/>
      <c r="K3443" s="8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</row>
    <row r="3444" ht="18.75" customHeight="1">
      <c r="I3444" s="8"/>
      <c r="J3444" s="8"/>
      <c r="K3444" s="8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</row>
    <row r="3445" ht="18.75" customHeight="1">
      <c r="I3445" s="8"/>
      <c r="J3445" s="8"/>
      <c r="K3445" s="8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</row>
    <row r="3446" ht="18.75" customHeight="1">
      <c r="I3446" s="8"/>
      <c r="J3446" s="8"/>
      <c r="K3446" s="8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</row>
    <row r="3447" ht="18.75" customHeight="1">
      <c r="I3447" s="8"/>
      <c r="J3447" s="8"/>
      <c r="K3447" s="8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</row>
    <row r="3448" ht="18.75" customHeight="1">
      <c r="I3448" s="8"/>
      <c r="J3448" s="8"/>
      <c r="K3448" s="8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</row>
    <row r="3449" ht="18.75" customHeight="1">
      <c r="I3449" s="8"/>
      <c r="J3449" s="8"/>
      <c r="K3449" s="8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</row>
    <row r="3450" ht="18.75" customHeight="1">
      <c r="I3450" s="8"/>
      <c r="J3450" s="8"/>
      <c r="K3450" s="8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</row>
    <row r="3451" ht="18.75" customHeight="1">
      <c r="I3451" s="8"/>
      <c r="J3451" s="8"/>
      <c r="K3451" s="8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</row>
    <row r="3452" ht="18.75" customHeight="1">
      <c r="I3452" s="8"/>
      <c r="J3452" s="8"/>
      <c r="K3452" s="8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</row>
    <row r="3453" ht="18.75" customHeight="1">
      <c r="I3453" s="8"/>
      <c r="J3453" s="8"/>
      <c r="K3453" s="8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</row>
    <row r="3454" ht="18.75" customHeight="1">
      <c r="I3454" s="8"/>
      <c r="J3454" s="8"/>
      <c r="K3454" s="8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</row>
    <row r="3455" ht="18.75" customHeight="1">
      <c r="I3455" s="8"/>
      <c r="J3455" s="8"/>
      <c r="K3455" s="8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</row>
    <row r="3456" ht="18.75" customHeight="1">
      <c r="I3456" s="8"/>
      <c r="J3456" s="8"/>
      <c r="K3456" s="8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</row>
    <row r="3457" ht="18.75" customHeight="1">
      <c r="I3457" s="8"/>
      <c r="J3457" s="8"/>
      <c r="K3457" s="8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</row>
    <row r="3458" ht="18.75" customHeight="1">
      <c r="I3458" s="8"/>
      <c r="J3458" s="8"/>
      <c r="K3458" s="8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</row>
    <row r="3459" ht="18.75" customHeight="1">
      <c r="I3459" s="8"/>
      <c r="J3459" s="8"/>
      <c r="K3459" s="8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</row>
    <row r="3460" ht="18.75" customHeight="1">
      <c r="I3460" s="8"/>
      <c r="J3460" s="8"/>
      <c r="K3460" s="8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</row>
    <row r="3461" ht="18.75" customHeight="1">
      <c r="I3461" s="8"/>
      <c r="J3461" s="8"/>
      <c r="K3461" s="8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</row>
    <row r="3462" ht="18.75" customHeight="1">
      <c r="I3462" s="8"/>
      <c r="J3462" s="8"/>
      <c r="K3462" s="8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</row>
    <row r="3463" ht="18.75" customHeight="1">
      <c r="I3463" s="8"/>
      <c r="J3463" s="8"/>
      <c r="K3463" s="8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</row>
    <row r="3464" ht="18.75" customHeight="1">
      <c r="I3464" s="8"/>
      <c r="J3464" s="8"/>
      <c r="K3464" s="8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</row>
    <row r="3465" ht="18.75" customHeight="1">
      <c r="I3465" s="8"/>
      <c r="J3465" s="8"/>
      <c r="K3465" s="8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</row>
    <row r="3466" ht="18.75" customHeight="1">
      <c r="I3466" s="8"/>
      <c r="J3466" s="8"/>
      <c r="K3466" s="8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</row>
    <row r="3467" ht="18.75" customHeight="1">
      <c r="I3467" s="8"/>
      <c r="J3467" s="8"/>
      <c r="K3467" s="8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</row>
    <row r="3468" ht="18.75" customHeight="1">
      <c r="I3468" s="8"/>
      <c r="J3468" s="8"/>
      <c r="K3468" s="8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</row>
    <row r="3469" ht="18.75" customHeight="1">
      <c r="I3469" s="8"/>
      <c r="J3469" s="8"/>
      <c r="K3469" s="8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</row>
    <row r="3470" ht="18.75" customHeight="1">
      <c r="I3470" s="8"/>
      <c r="J3470" s="8"/>
      <c r="K3470" s="8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</row>
    <row r="3471" ht="18.75" customHeight="1">
      <c r="I3471" s="8"/>
      <c r="J3471" s="8"/>
      <c r="K3471" s="8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</row>
    <row r="3472" ht="18.75" customHeight="1">
      <c r="I3472" s="8"/>
      <c r="J3472" s="8"/>
      <c r="K3472" s="8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</row>
    <row r="3473" ht="18.75" customHeight="1">
      <c r="I3473" s="8"/>
      <c r="J3473" s="8"/>
      <c r="K3473" s="8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</row>
    <row r="3474" ht="18.75" customHeight="1">
      <c r="I3474" s="8"/>
      <c r="J3474" s="8"/>
      <c r="K3474" s="8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</row>
    <row r="3475" ht="18.75" customHeight="1">
      <c r="I3475" s="8"/>
      <c r="J3475" s="8"/>
      <c r="K3475" s="8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</row>
    <row r="3476" ht="18.75" customHeight="1">
      <c r="I3476" s="8"/>
      <c r="J3476" s="8"/>
      <c r="K3476" s="8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</row>
    <row r="3477" ht="18.75" customHeight="1">
      <c r="I3477" s="8"/>
      <c r="J3477" s="8"/>
      <c r="K3477" s="8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</row>
    <row r="3478" ht="18.75" customHeight="1">
      <c r="I3478" s="8"/>
      <c r="J3478" s="8"/>
      <c r="K3478" s="8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</row>
    <row r="3479" ht="18.75" customHeight="1">
      <c r="I3479" s="8"/>
      <c r="J3479" s="8"/>
      <c r="K3479" s="8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</row>
    <row r="3480" ht="18.75" customHeight="1">
      <c r="I3480" s="8"/>
      <c r="J3480" s="8"/>
      <c r="K3480" s="8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</row>
    <row r="3481" ht="18.75" customHeight="1">
      <c r="I3481" s="8"/>
      <c r="J3481" s="8"/>
      <c r="K3481" s="8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</row>
    <row r="3482" ht="18.75" customHeight="1">
      <c r="I3482" s="8"/>
      <c r="J3482" s="8"/>
      <c r="K3482" s="8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</row>
    <row r="3483" ht="18.75" customHeight="1">
      <c r="I3483" s="8"/>
      <c r="J3483" s="8"/>
      <c r="K3483" s="8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</row>
    <row r="3484" ht="18.75" customHeight="1">
      <c r="I3484" s="8"/>
      <c r="J3484" s="8"/>
      <c r="K3484" s="8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</row>
    <row r="3485" ht="18.75" customHeight="1">
      <c r="I3485" s="8"/>
      <c r="J3485" s="8"/>
      <c r="K3485" s="8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</row>
    <row r="3486" ht="18.75" customHeight="1">
      <c r="I3486" s="8"/>
      <c r="J3486" s="8"/>
      <c r="K3486" s="8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</row>
    <row r="3487" ht="18.75" customHeight="1">
      <c r="I3487" s="8"/>
      <c r="J3487" s="8"/>
      <c r="K3487" s="8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</row>
    <row r="3488" ht="18.75" customHeight="1">
      <c r="I3488" s="8"/>
      <c r="J3488" s="8"/>
      <c r="K3488" s="8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</row>
    <row r="3489" ht="18.75" customHeight="1">
      <c r="I3489" s="8"/>
      <c r="J3489" s="8"/>
      <c r="K3489" s="8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</row>
    <row r="3490" ht="18.75" customHeight="1">
      <c r="I3490" s="8"/>
      <c r="J3490" s="8"/>
      <c r="K3490" s="8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</row>
    <row r="3491" ht="18.75" customHeight="1">
      <c r="I3491" s="8"/>
      <c r="J3491" s="8"/>
      <c r="K3491" s="8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</row>
    <row r="3492" ht="18.75" customHeight="1">
      <c r="I3492" s="8"/>
      <c r="J3492" s="8"/>
      <c r="K3492" s="8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</row>
    <row r="3493" ht="18.75" customHeight="1">
      <c r="I3493" s="8"/>
      <c r="J3493" s="8"/>
      <c r="K3493" s="8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</row>
    <row r="3494" ht="18.75" customHeight="1">
      <c r="I3494" s="8"/>
      <c r="J3494" s="8"/>
      <c r="K3494" s="8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</row>
    <row r="3495" ht="18.75" customHeight="1">
      <c r="I3495" s="8"/>
      <c r="J3495" s="8"/>
      <c r="K3495" s="8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</row>
    <row r="3496" ht="18.75" customHeight="1">
      <c r="I3496" s="8"/>
      <c r="J3496" s="8"/>
      <c r="K3496" s="8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</row>
    <row r="3497" ht="18.75" customHeight="1">
      <c r="I3497" s="8"/>
      <c r="J3497" s="8"/>
      <c r="K3497" s="8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</row>
    <row r="3498" ht="18.75" customHeight="1">
      <c r="I3498" s="8"/>
      <c r="J3498" s="8"/>
      <c r="K3498" s="8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</row>
    <row r="3499" ht="18.75" customHeight="1">
      <c r="I3499" s="8"/>
      <c r="J3499" s="8"/>
      <c r="K3499" s="8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</row>
    <row r="3500" ht="18.75" customHeight="1">
      <c r="I3500" s="8"/>
      <c r="J3500" s="8"/>
      <c r="K3500" s="8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</row>
    <row r="3501" ht="18.75" customHeight="1">
      <c r="I3501" s="8"/>
      <c r="J3501" s="8"/>
      <c r="K3501" s="8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</row>
    <row r="3502" ht="18.75" customHeight="1">
      <c r="I3502" s="8"/>
      <c r="J3502" s="8"/>
      <c r="K3502" s="8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</row>
    <row r="3503" ht="18.75" customHeight="1">
      <c r="I3503" s="8"/>
      <c r="J3503" s="8"/>
      <c r="K3503" s="8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</row>
    <row r="3504" ht="18.75" customHeight="1">
      <c r="I3504" s="8"/>
      <c r="J3504" s="8"/>
      <c r="K3504" s="8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</row>
    <row r="3505" ht="18.75" customHeight="1">
      <c r="I3505" s="8"/>
      <c r="J3505" s="8"/>
      <c r="K3505" s="8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</row>
    <row r="3506" ht="18.75" customHeight="1">
      <c r="I3506" s="8"/>
      <c r="J3506" s="8"/>
      <c r="K3506" s="8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</row>
    <row r="3507" ht="18.75" customHeight="1">
      <c r="I3507" s="8"/>
      <c r="J3507" s="8"/>
      <c r="K3507" s="8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</row>
    <row r="3508" ht="18.75" customHeight="1">
      <c r="I3508" s="8"/>
      <c r="J3508" s="8"/>
      <c r="K3508" s="8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</row>
    <row r="3509" ht="18.75" customHeight="1">
      <c r="I3509" s="8"/>
      <c r="J3509" s="8"/>
      <c r="K3509" s="8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</row>
    <row r="3510" ht="18.75" customHeight="1">
      <c r="I3510" s="8"/>
      <c r="J3510" s="8"/>
      <c r="K3510" s="8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</row>
    <row r="3511" ht="18.75" customHeight="1">
      <c r="I3511" s="8"/>
      <c r="J3511" s="8"/>
      <c r="K3511" s="8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</row>
    <row r="3512" ht="18.75" customHeight="1">
      <c r="I3512" s="8"/>
      <c r="J3512" s="8"/>
      <c r="K3512" s="8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</row>
    <row r="3513" ht="18.75" customHeight="1">
      <c r="I3513" s="8"/>
      <c r="J3513" s="8"/>
      <c r="K3513" s="8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</row>
    <row r="3514" ht="18.75" customHeight="1">
      <c r="I3514" s="8"/>
      <c r="J3514" s="8"/>
      <c r="K3514" s="8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</row>
    <row r="3515" ht="18.75" customHeight="1">
      <c r="I3515" s="8"/>
      <c r="J3515" s="8"/>
      <c r="K3515" s="8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</row>
    <row r="3516" ht="18.75" customHeight="1">
      <c r="I3516" s="8"/>
      <c r="J3516" s="8"/>
      <c r="K3516" s="8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</row>
    <row r="3517" ht="18.75" customHeight="1">
      <c r="I3517" s="8"/>
      <c r="J3517" s="8"/>
      <c r="K3517" s="8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</row>
    <row r="3518" ht="18.75" customHeight="1">
      <c r="I3518" s="8"/>
      <c r="J3518" s="8"/>
      <c r="K3518" s="8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</row>
    <row r="3519" ht="18.75" customHeight="1">
      <c r="I3519" s="8"/>
      <c r="J3519" s="8"/>
      <c r="K3519" s="8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</row>
    <row r="3520" ht="18.75" customHeight="1">
      <c r="I3520" s="8"/>
      <c r="J3520" s="8"/>
      <c r="K3520" s="8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</row>
    <row r="3521" ht="18.75" customHeight="1">
      <c r="I3521" s="8"/>
      <c r="J3521" s="8"/>
      <c r="K3521" s="8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</row>
    <row r="3522" ht="18.75" customHeight="1">
      <c r="I3522" s="8"/>
      <c r="J3522" s="8"/>
      <c r="K3522" s="8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</row>
    <row r="3523" ht="18.75" customHeight="1">
      <c r="I3523" s="8"/>
      <c r="J3523" s="8"/>
      <c r="K3523" s="8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</row>
    <row r="3524" ht="18.75" customHeight="1">
      <c r="I3524" s="8"/>
      <c r="J3524" s="8"/>
      <c r="K3524" s="8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</row>
    <row r="3525" ht="18.75" customHeight="1">
      <c r="I3525" s="8"/>
      <c r="J3525" s="8"/>
      <c r="K3525" s="8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</row>
    <row r="3526" ht="18.75" customHeight="1">
      <c r="I3526" s="8"/>
      <c r="J3526" s="8"/>
      <c r="K3526" s="8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</row>
    <row r="3527" ht="18.75" customHeight="1">
      <c r="I3527" s="8"/>
      <c r="J3527" s="8"/>
      <c r="K3527" s="8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</row>
    <row r="3528" ht="18.75" customHeight="1">
      <c r="I3528" s="8"/>
      <c r="J3528" s="8"/>
      <c r="K3528" s="8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</row>
    <row r="3529" ht="18.75" customHeight="1">
      <c r="I3529" s="8"/>
      <c r="J3529" s="8"/>
      <c r="K3529" s="8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</row>
    <row r="3530" ht="18.75" customHeight="1">
      <c r="I3530" s="8"/>
      <c r="J3530" s="8"/>
      <c r="K3530" s="8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</row>
    <row r="3531" ht="18.75" customHeight="1">
      <c r="I3531" s="8"/>
      <c r="J3531" s="8"/>
      <c r="K3531" s="8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</row>
    <row r="3532" ht="18.75" customHeight="1">
      <c r="I3532" s="8"/>
      <c r="J3532" s="8"/>
      <c r="K3532" s="8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</row>
    <row r="3533" ht="18.75" customHeight="1">
      <c r="I3533" s="8"/>
      <c r="J3533" s="8"/>
      <c r="K3533" s="8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</row>
    <row r="3534" ht="18.75" customHeight="1">
      <c r="I3534" s="8"/>
      <c r="J3534" s="8"/>
      <c r="K3534" s="8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</row>
    <row r="3535" ht="18.75" customHeight="1">
      <c r="I3535" s="8"/>
      <c r="J3535" s="8"/>
      <c r="K3535" s="8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</row>
    <row r="3536" ht="18.75" customHeight="1">
      <c r="I3536" s="8"/>
      <c r="J3536" s="8"/>
      <c r="K3536" s="8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</row>
    <row r="3537" ht="18.75" customHeight="1">
      <c r="I3537" s="8"/>
      <c r="J3537" s="8"/>
      <c r="K3537" s="8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</row>
    <row r="3538" ht="18.75" customHeight="1">
      <c r="I3538" s="8"/>
      <c r="J3538" s="8"/>
      <c r="K3538" s="8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</row>
    <row r="3539" ht="18.75" customHeight="1">
      <c r="I3539" s="8"/>
      <c r="J3539" s="8"/>
      <c r="K3539" s="8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</row>
    <row r="3540" ht="18.75" customHeight="1">
      <c r="I3540" s="8"/>
      <c r="J3540" s="8"/>
      <c r="K3540" s="8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</row>
    <row r="3541" ht="18.75" customHeight="1">
      <c r="I3541" s="8"/>
      <c r="J3541" s="8"/>
      <c r="K3541" s="8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</row>
    <row r="3542" ht="18.75" customHeight="1">
      <c r="I3542" s="8"/>
      <c r="J3542" s="8"/>
      <c r="K3542" s="8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</row>
    <row r="3543" ht="18.75" customHeight="1">
      <c r="I3543" s="8"/>
      <c r="J3543" s="8"/>
      <c r="K3543" s="8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</row>
    <row r="3544" ht="18.75" customHeight="1">
      <c r="I3544" s="8"/>
      <c r="J3544" s="8"/>
      <c r="K3544" s="8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</row>
    <row r="3545" ht="18.75" customHeight="1">
      <c r="I3545" s="8"/>
      <c r="J3545" s="8"/>
      <c r="K3545" s="8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</row>
    <row r="3546" ht="18.75" customHeight="1">
      <c r="I3546" s="8"/>
      <c r="J3546" s="8"/>
      <c r="K3546" s="8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</row>
    <row r="3547" ht="18.75" customHeight="1">
      <c r="I3547" s="8"/>
      <c r="J3547" s="8"/>
      <c r="K3547" s="8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</row>
    <row r="3548" ht="18.75" customHeight="1">
      <c r="I3548" s="8"/>
      <c r="J3548" s="8"/>
      <c r="K3548" s="8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</row>
    <row r="3549" ht="18.75" customHeight="1">
      <c r="I3549" s="8"/>
      <c r="J3549" s="8"/>
      <c r="K3549" s="8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</row>
    <row r="3550" ht="18.75" customHeight="1">
      <c r="I3550" s="8"/>
      <c r="J3550" s="8"/>
      <c r="K3550" s="8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</row>
    <row r="3551" ht="18.75" customHeight="1">
      <c r="I3551" s="8"/>
      <c r="J3551" s="8"/>
      <c r="K3551" s="8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</row>
    <row r="3552" ht="18.75" customHeight="1">
      <c r="I3552" s="8"/>
      <c r="J3552" s="8"/>
      <c r="K3552" s="8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</row>
    <row r="3553" ht="18.75" customHeight="1">
      <c r="I3553" s="8"/>
      <c r="J3553" s="8"/>
      <c r="K3553" s="8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</row>
    <row r="3554" ht="18.75" customHeight="1">
      <c r="I3554" s="8"/>
      <c r="J3554" s="8"/>
      <c r="K3554" s="8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</row>
    <row r="3555" ht="18.75" customHeight="1">
      <c r="I3555" s="8"/>
      <c r="J3555" s="8"/>
      <c r="K3555" s="8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</row>
    <row r="3556" ht="18.75" customHeight="1">
      <c r="I3556" s="8"/>
      <c r="J3556" s="8"/>
      <c r="K3556" s="8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</row>
    <row r="3557" ht="18.75" customHeight="1">
      <c r="I3557" s="8"/>
      <c r="J3557" s="8"/>
      <c r="K3557" s="8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</row>
    <row r="3558" ht="18.75" customHeight="1">
      <c r="I3558" s="8"/>
      <c r="J3558" s="8"/>
      <c r="K3558" s="8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</row>
    <row r="3559" ht="18.75" customHeight="1">
      <c r="I3559" s="8"/>
      <c r="J3559" s="8"/>
      <c r="K3559" s="8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</row>
    <row r="3560" ht="18.75" customHeight="1">
      <c r="I3560" s="8"/>
      <c r="J3560" s="8"/>
      <c r="K3560" s="8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</row>
    <row r="3561" ht="18.75" customHeight="1">
      <c r="I3561" s="8"/>
      <c r="J3561" s="8"/>
      <c r="K3561" s="8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</row>
    <row r="3562" ht="18.75" customHeight="1">
      <c r="I3562" s="8"/>
      <c r="J3562" s="8"/>
      <c r="K3562" s="8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</row>
    <row r="3563" ht="18.75" customHeight="1">
      <c r="I3563" s="8"/>
      <c r="J3563" s="8"/>
      <c r="K3563" s="8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</row>
    <row r="3564" ht="18.75" customHeight="1">
      <c r="I3564" s="8"/>
      <c r="J3564" s="8"/>
      <c r="K3564" s="8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</row>
    <row r="3565" ht="18.75" customHeight="1">
      <c r="I3565" s="8"/>
      <c r="J3565" s="8"/>
      <c r="K3565" s="8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</row>
    <row r="3566" ht="18.75" customHeight="1">
      <c r="I3566" s="8"/>
      <c r="J3566" s="8"/>
      <c r="K3566" s="8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</row>
    <row r="3567" ht="18.75" customHeight="1">
      <c r="I3567" s="8"/>
      <c r="J3567" s="8"/>
      <c r="K3567" s="8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</row>
    <row r="3568" ht="18.75" customHeight="1">
      <c r="I3568" s="8"/>
      <c r="J3568" s="8"/>
      <c r="K3568" s="8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</row>
    <row r="3569" ht="18.75" customHeight="1">
      <c r="I3569" s="8"/>
      <c r="J3569" s="8"/>
      <c r="K3569" s="8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</row>
    <row r="3570" ht="18.75" customHeight="1">
      <c r="I3570" s="8"/>
      <c r="J3570" s="8"/>
      <c r="K3570" s="8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</row>
    <row r="3571" ht="18.75" customHeight="1">
      <c r="I3571" s="8"/>
      <c r="J3571" s="8"/>
      <c r="K3571" s="8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</row>
    <row r="3572" ht="18.75" customHeight="1">
      <c r="I3572" s="8"/>
      <c r="J3572" s="8"/>
      <c r="K3572" s="8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</row>
    <row r="3573" ht="18.75" customHeight="1">
      <c r="I3573" s="8"/>
      <c r="J3573" s="8"/>
      <c r="K3573" s="8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</row>
    <row r="3574" ht="18.75" customHeight="1">
      <c r="I3574" s="8"/>
      <c r="J3574" s="8"/>
      <c r="K3574" s="8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</row>
    <row r="3575" ht="18.75" customHeight="1">
      <c r="I3575" s="8"/>
      <c r="J3575" s="8"/>
      <c r="K3575" s="8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</row>
    <row r="3576" ht="18.75" customHeight="1">
      <c r="I3576" s="8"/>
      <c r="J3576" s="8"/>
      <c r="K3576" s="8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</row>
    <row r="3577" ht="18.75" customHeight="1">
      <c r="I3577" s="8"/>
      <c r="J3577" s="8"/>
      <c r="K3577" s="8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</row>
    <row r="3578" ht="18.75" customHeight="1">
      <c r="I3578" s="8"/>
      <c r="J3578" s="8"/>
      <c r="K3578" s="8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</row>
    <row r="3579" ht="18.75" customHeight="1">
      <c r="I3579" s="8"/>
      <c r="J3579" s="8"/>
      <c r="K3579" s="8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</row>
    <row r="3580" ht="18.75" customHeight="1">
      <c r="I3580" s="8"/>
      <c r="J3580" s="8"/>
      <c r="K3580" s="8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</row>
    <row r="3581" ht="18.75" customHeight="1">
      <c r="I3581" s="8"/>
      <c r="J3581" s="8"/>
      <c r="K3581" s="8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</row>
    <row r="3582" ht="18.75" customHeight="1">
      <c r="I3582" s="8"/>
      <c r="J3582" s="8"/>
      <c r="K3582" s="8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</row>
    <row r="3583" ht="18.75" customHeight="1">
      <c r="I3583" s="8"/>
      <c r="J3583" s="8"/>
      <c r="K3583" s="8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</row>
    <row r="3584" ht="18.75" customHeight="1">
      <c r="I3584" s="8"/>
      <c r="J3584" s="8"/>
      <c r="K3584" s="8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</row>
    <row r="3585" ht="18.75" customHeight="1">
      <c r="I3585" s="8"/>
      <c r="J3585" s="8"/>
      <c r="K3585" s="8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</row>
    <row r="3586" ht="18.75" customHeight="1">
      <c r="I3586" s="8"/>
      <c r="J3586" s="8"/>
      <c r="K3586" s="8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</row>
    <row r="3587" ht="18.75" customHeight="1">
      <c r="I3587" s="8"/>
      <c r="J3587" s="8"/>
      <c r="K3587" s="8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</row>
    <row r="3588" ht="18.75" customHeight="1">
      <c r="I3588" s="8"/>
      <c r="J3588" s="8"/>
      <c r="K3588" s="8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</row>
    <row r="3589" ht="18.75" customHeight="1">
      <c r="I3589" s="8"/>
      <c r="J3589" s="8"/>
      <c r="K3589" s="8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</row>
    <row r="3590" ht="18.75" customHeight="1">
      <c r="I3590" s="8"/>
      <c r="J3590" s="8"/>
      <c r="K3590" s="8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</row>
    <row r="3591" ht="18.75" customHeight="1">
      <c r="I3591" s="8"/>
      <c r="J3591" s="8"/>
      <c r="K3591" s="8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</row>
    <row r="3592" ht="18.75" customHeight="1">
      <c r="I3592" s="8"/>
      <c r="J3592" s="8"/>
      <c r="K3592" s="8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</row>
    <row r="3593" ht="18.75" customHeight="1">
      <c r="I3593" s="8"/>
      <c r="J3593" s="8"/>
      <c r="K3593" s="8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</row>
    <row r="3594" ht="18.75" customHeight="1">
      <c r="I3594" s="8"/>
      <c r="J3594" s="8"/>
      <c r="K3594" s="8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</row>
    <row r="3595" ht="18.75" customHeight="1">
      <c r="I3595" s="8"/>
      <c r="J3595" s="8"/>
      <c r="K3595" s="8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</row>
    <row r="3596" ht="18.75" customHeight="1">
      <c r="I3596" s="8"/>
      <c r="J3596" s="8"/>
      <c r="K3596" s="8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</row>
    <row r="3597" ht="18.75" customHeight="1">
      <c r="I3597" s="8"/>
      <c r="J3597" s="8"/>
      <c r="K3597" s="8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</row>
    <row r="3598" ht="18.75" customHeight="1">
      <c r="I3598" s="8"/>
      <c r="J3598" s="8"/>
      <c r="K3598" s="8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</row>
    <row r="3599" ht="18.75" customHeight="1">
      <c r="I3599" s="8"/>
      <c r="J3599" s="8"/>
      <c r="K3599" s="8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</row>
    <row r="3600" ht="18.75" customHeight="1">
      <c r="I3600" s="8"/>
      <c r="J3600" s="8"/>
      <c r="K3600" s="8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</row>
    <row r="3601" ht="18.75" customHeight="1">
      <c r="I3601" s="8"/>
      <c r="J3601" s="8"/>
      <c r="K3601" s="8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</row>
    <row r="3602" ht="18.75" customHeight="1">
      <c r="I3602" s="8"/>
      <c r="J3602" s="8"/>
      <c r="K3602" s="8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</row>
    <row r="3603" ht="18.75" customHeight="1">
      <c r="I3603" s="8"/>
      <c r="J3603" s="8"/>
      <c r="K3603" s="8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</row>
    <row r="3604" ht="18.75" customHeight="1">
      <c r="I3604" s="8"/>
      <c r="J3604" s="8"/>
      <c r="K3604" s="8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</row>
    <row r="3605" ht="18.75" customHeight="1">
      <c r="I3605" s="8"/>
      <c r="J3605" s="8"/>
      <c r="K3605" s="8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</row>
    <row r="3606" ht="18.75" customHeight="1">
      <c r="I3606" s="8"/>
      <c r="J3606" s="8"/>
      <c r="K3606" s="8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</row>
    <row r="3607" ht="18.75" customHeight="1">
      <c r="I3607" s="8"/>
      <c r="J3607" s="8"/>
      <c r="K3607" s="8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</row>
    <row r="3608" ht="18.75" customHeight="1">
      <c r="I3608" s="8"/>
      <c r="J3608" s="8"/>
      <c r="K3608" s="8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</row>
    <row r="3609" ht="18.75" customHeight="1">
      <c r="I3609" s="8"/>
      <c r="J3609" s="8"/>
      <c r="K3609" s="8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</row>
    <row r="3610" ht="18.75" customHeight="1">
      <c r="I3610" s="8"/>
      <c r="J3610" s="8"/>
      <c r="K3610" s="8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</row>
    <row r="3611" ht="18.75" customHeight="1">
      <c r="I3611" s="8"/>
      <c r="J3611" s="8"/>
      <c r="K3611" s="8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</row>
    <row r="3612" ht="18.75" customHeight="1">
      <c r="I3612" s="8"/>
      <c r="J3612" s="8"/>
      <c r="K3612" s="8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</row>
    <row r="3613" ht="18.75" customHeight="1">
      <c r="I3613" s="8"/>
      <c r="J3613" s="8"/>
      <c r="K3613" s="8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</row>
    <row r="3614" ht="18.75" customHeight="1">
      <c r="I3614" s="8"/>
      <c r="J3614" s="8"/>
      <c r="K3614" s="8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</row>
    <row r="3615" ht="18.75" customHeight="1">
      <c r="I3615" s="8"/>
      <c r="J3615" s="8"/>
      <c r="K3615" s="8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</row>
    <row r="3616" ht="18.75" customHeight="1">
      <c r="I3616" s="8"/>
      <c r="J3616" s="8"/>
      <c r="K3616" s="8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</row>
    <row r="3617" ht="18.75" customHeight="1">
      <c r="I3617" s="8"/>
      <c r="J3617" s="8"/>
      <c r="K3617" s="8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</row>
    <row r="3618" ht="18.75" customHeight="1">
      <c r="I3618" s="8"/>
      <c r="J3618" s="8"/>
      <c r="K3618" s="8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</row>
    <row r="3619" ht="18.75" customHeight="1">
      <c r="I3619" s="8"/>
      <c r="J3619" s="8"/>
      <c r="K3619" s="8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</row>
    <row r="3620" ht="18.75" customHeight="1">
      <c r="I3620" s="8"/>
      <c r="J3620" s="8"/>
      <c r="K3620" s="8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</row>
    <row r="3621" ht="18.75" customHeight="1">
      <c r="I3621" s="8"/>
      <c r="J3621" s="8"/>
      <c r="K3621" s="8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</row>
    <row r="3622" ht="18.75" customHeight="1">
      <c r="I3622" s="8"/>
      <c r="J3622" s="8"/>
      <c r="K3622" s="8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</row>
    <row r="3623" ht="18.75" customHeight="1">
      <c r="I3623" s="8"/>
      <c r="J3623" s="8"/>
      <c r="K3623" s="8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</row>
    <row r="3624" ht="18.75" customHeight="1">
      <c r="I3624" s="8"/>
      <c r="J3624" s="8"/>
      <c r="K3624" s="8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</row>
    <row r="3625" ht="18.75" customHeight="1">
      <c r="I3625" s="8"/>
      <c r="J3625" s="8"/>
      <c r="K3625" s="8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</row>
    <row r="3626" ht="18.75" customHeight="1">
      <c r="I3626" s="8"/>
      <c r="J3626" s="8"/>
      <c r="K3626" s="8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</row>
    <row r="3627" ht="18.75" customHeight="1">
      <c r="I3627" s="8"/>
      <c r="J3627" s="8"/>
      <c r="K3627" s="8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</row>
    <row r="3628" ht="18.75" customHeight="1">
      <c r="I3628" s="8"/>
      <c r="J3628" s="8"/>
      <c r="K3628" s="8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</row>
    <row r="3629" ht="18.75" customHeight="1">
      <c r="I3629" s="8"/>
      <c r="J3629" s="8"/>
      <c r="K3629" s="8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</row>
    <row r="3630" ht="18.75" customHeight="1">
      <c r="I3630" s="8"/>
      <c r="J3630" s="8"/>
      <c r="K3630" s="8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</row>
    <row r="3631" ht="18.75" customHeight="1">
      <c r="I3631" s="8"/>
      <c r="J3631" s="8"/>
      <c r="K3631" s="8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</row>
    <row r="3632" ht="18.75" customHeight="1">
      <c r="I3632" s="8"/>
      <c r="J3632" s="8"/>
      <c r="K3632" s="8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</row>
    <row r="3633" ht="18.75" customHeight="1">
      <c r="I3633" s="8"/>
      <c r="J3633" s="8"/>
      <c r="K3633" s="8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</row>
    <row r="3634" ht="18.75" customHeight="1">
      <c r="I3634" s="8"/>
      <c r="J3634" s="8"/>
      <c r="K3634" s="8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</row>
    <row r="3635" ht="18.75" customHeight="1">
      <c r="I3635" s="8"/>
      <c r="J3635" s="8"/>
      <c r="K3635" s="8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</row>
    <row r="3636" ht="18.75" customHeight="1">
      <c r="I3636" s="8"/>
      <c r="J3636" s="8"/>
      <c r="K3636" s="8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</row>
    <row r="3637" ht="18.75" customHeight="1">
      <c r="I3637" s="8"/>
      <c r="J3637" s="8"/>
      <c r="K3637" s="8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</row>
    <row r="3638" ht="18.75" customHeight="1">
      <c r="I3638" s="8"/>
      <c r="J3638" s="8"/>
      <c r="K3638" s="8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</row>
    <row r="3639" ht="18.75" customHeight="1">
      <c r="I3639" s="8"/>
      <c r="J3639" s="8"/>
      <c r="K3639" s="8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</row>
    <row r="3640" ht="18.75" customHeight="1">
      <c r="I3640" s="8"/>
      <c r="J3640" s="8"/>
      <c r="K3640" s="8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</row>
    <row r="3641" ht="18.75" customHeight="1">
      <c r="I3641" s="8"/>
      <c r="J3641" s="8"/>
      <c r="K3641" s="8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</row>
    <row r="3642" ht="18.75" customHeight="1">
      <c r="I3642" s="8"/>
      <c r="J3642" s="8"/>
      <c r="K3642" s="8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</row>
    <row r="3643" ht="18.75" customHeight="1">
      <c r="I3643" s="8"/>
      <c r="J3643" s="8"/>
      <c r="K3643" s="8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</row>
    <row r="3644" ht="18.75" customHeight="1">
      <c r="I3644" s="8"/>
      <c r="J3644" s="8"/>
      <c r="K3644" s="8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</row>
    <row r="3645" ht="18.75" customHeight="1">
      <c r="I3645" s="8"/>
      <c r="J3645" s="8"/>
      <c r="K3645" s="8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</row>
    <row r="3646" ht="18.75" customHeight="1">
      <c r="I3646" s="8"/>
      <c r="J3646" s="8"/>
      <c r="K3646" s="8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</row>
    <row r="3647" ht="18.75" customHeight="1">
      <c r="I3647" s="8"/>
      <c r="J3647" s="8"/>
      <c r="K3647" s="8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</row>
    <row r="3648" ht="18.75" customHeight="1">
      <c r="I3648" s="8"/>
      <c r="J3648" s="8"/>
      <c r="K3648" s="8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</row>
    <row r="3649" ht="18.75" customHeight="1">
      <c r="I3649" s="8"/>
      <c r="J3649" s="8"/>
      <c r="K3649" s="8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</row>
    <row r="3650" ht="18.75" customHeight="1">
      <c r="I3650" s="8"/>
      <c r="J3650" s="8"/>
      <c r="K3650" s="8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</row>
    <row r="3651" ht="18.75" customHeight="1">
      <c r="I3651" s="8"/>
      <c r="J3651" s="8"/>
      <c r="K3651" s="8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</row>
    <row r="3652" ht="18.75" customHeight="1">
      <c r="I3652" s="8"/>
      <c r="J3652" s="8"/>
      <c r="K3652" s="8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</row>
    <row r="3653" ht="18.75" customHeight="1">
      <c r="I3653" s="8"/>
      <c r="J3653" s="8"/>
      <c r="K3653" s="8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</row>
    <row r="3654" ht="18.75" customHeight="1">
      <c r="I3654" s="8"/>
      <c r="J3654" s="8"/>
      <c r="K3654" s="8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</row>
    <row r="3655" ht="18.75" customHeight="1">
      <c r="I3655" s="8"/>
      <c r="J3655" s="8"/>
      <c r="K3655" s="8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</row>
    <row r="3656" ht="18.75" customHeight="1">
      <c r="I3656" s="8"/>
      <c r="J3656" s="8"/>
      <c r="K3656" s="8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</row>
    <row r="3657" ht="18.75" customHeight="1">
      <c r="I3657" s="8"/>
      <c r="J3657" s="8"/>
      <c r="K3657" s="8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</row>
    <row r="3658" ht="18.75" customHeight="1">
      <c r="I3658" s="8"/>
      <c r="J3658" s="8"/>
      <c r="K3658" s="8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</row>
    <row r="3659" ht="18.75" customHeight="1">
      <c r="I3659" s="8"/>
      <c r="J3659" s="8"/>
      <c r="K3659" s="8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</row>
    <row r="3660" ht="18.75" customHeight="1">
      <c r="I3660" s="8"/>
      <c r="J3660" s="8"/>
      <c r="K3660" s="8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</row>
    <row r="3661" ht="18.75" customHeight="1">
      <c r="I3661" s="8"/>
      <c r="J3661" s="8"/>
      <c r="K3661" s="8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</row>
    <row r="3662" ht="18.75" customHeight="1">
      <c r="I3662" s="8"/>
      <c r="J3662" s="8"/>
      <c r="K3662" s="8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</row>
    <row r="3663" ht="18.75" customHeight="1">
      <c r="I3663" s="8"/>
      <c r="J3663" s="8"/>
      <c r="K3663" s="8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</row>
    <row r="3664" ht="18.75" customHeight="1">
      <c r="I3664" s="8"/>
      <c r="J3664" s="8"/>
      <c r="K3664" s="8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</row>
    <row r="3665" ht="18.75" customHeight="1">
      <c r="I3665" s="8"/>
      <c r="J3665" s="8"/>
      <c r="K3665" s="8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</row>
    <row r="3666" ht="18.75" customHeight="1">
      <c r="I3666" s="8"/>
      <c r="J3666" s="8"/>
      <c r="K3666" s="8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</row>
    <row r="3667" ht="18.75" customHeight="1">
      <c r="I3667" s="8"/>
      <c r="J3667" s="8"/>
      <c r="K3667" s="8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</row>
    <row r="3668" ht="18.75" customHeight="1">
      <c r="I3668" s="8"/>
      <c r="J3668" s="8"/>
      <c r="K3668" s="8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</row>
    <row r="3669" ht="18.75" customHeight="1">
      <c r="I3669" s="8"/>
      <c r="J3669" s="8"/>
      <c r="K3669" s="8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</row>
    <row r="3670" ht="18.75" customHeight="1">
      <c r="I3670" s="8"/>
      <c r="J3670" s="8"/>
      <c r="K3670" s="8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</row>
    <row r="3671" ht="18.75" customHeight="1">
      <c r="I3671" s="8"/>
      <c r="J3671" s="8"/>
      <c r="K3671" s="8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</row>
    <row r="3672" ht="18.75" customHeight="1">
      <c r="I3672" s="8"/>
      <c r="J3672" s="8"/>
      <c r="K3672" s="8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</row>
    <row r="3673" ht="18.75" customHeight="1">
      <c r="I3673" s="8"/>
      <c r="J3673" s="8"/>
      <c r="K3673" s="8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</row>
    <row r="3674" ht="18.75" customHeight="1">
      <c r="I3674" s="8"/>
      <c r="J3674" s="8"/>
      <c r="K3674" s="8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</row>
    <row r="3675" ht="18.75" customHeight="1">
      <c r="I3675" s="8"/>
      <c r="J3675" s="8"/>
      <c r="K3675" s="8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</row>
    <row r="3676" ht="18.75" customHeight="1">
      <c r="I3676" s="8"/>
      <c r="J3676" s="8"/>
      <c r="K3676" s="8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</row>
    <row r="3677" ht="18.75" customHeight="1">
      <c r="I3677" s="8"/>
      <c r="J3677" s="8"/>
      <c r="K3677" s="8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</row>
    <row r="3678" ht="18.75" customHeight="1">
      <c r="I3678" s="8"/>
      <c r="J3678" s="8"/>
      <c r="K3678" s="8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</row>
    <row r="3679" ht="18.75" customHeight="1">
      <c r="I3679" s="8"/>
      <c r="J3679" s="8"/>
      <c r="K3679" s="8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</row>
    <row r="3680" ht="18.75" customHeight="1">
      <c r="I3680" s="8"/>
      <c r="J3680" s="8"/>
      <c r="K3680" s="8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</row>
    <row r="3681" ht="18.75" customHeight="1">
      <c r="I3681" s="8"/>
      <c r="J3681" s="8"/>
      <c r="K3681" s="8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</row>
    <row r="3682" ht="18.75" customHeight="1">
      <c r="I3682" s="8"/>
      <c r="J3682" s="8"/>
      <c r="K3682" s="8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</row>
    <row r="3683" ht="18.75" customHeight="1">
      <c r="I3683" s="8"/>
      <c r="J3683" s="8"/>
      <c r="K3683" s="8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</row>
    <row r="3684" ht="18.75" customHeight="1">
      <c r="I3684" s="8"/>
      <c r="J3684" s="8"/>
      <c r="K3684" s="8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</row>
    <row r="3685" ht="18.75" customHeight="1">
      <c r="I3685" s="8"/>
      <c r="J3685" s="8"/>
      <c r="K3685" s="8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</row>
    <row r="3686" ht="18.75" customHeight="1">
      <c r="I3686" s="8"/>
      <c r="J3686" s="8"/>
      <c r="K3686" s="8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</row>
    <row r="3687" ht="18.75" customHeight="1">
      <c r="I3687" s="8"/>
      <c r="J3687" s="8"/>
      <c r="K3687" s="8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</row>
    <row r="3688" ht="18.75" customHeight="1">
      <c r="I3688" s="8"/>
      <c r="J3688" s="8"/>
      <c r="K3688" s="8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</row>
    <row r="3689" ht="18.75" customHeight="1">
      <c r="I3689" s="8"/>
      <c r="J3689" s="8"/>
      <c r="K3689" s="8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</row>
    <row r="3690" ht="18.75" customHeight="1">
      <c r="I3690" s="8"/>
      <c r="J3690" s="8"/>
      <c r="K3690" s="8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</row>
    <row r="3691" ht="18.75" customHeight="1">
      <c r="I3691" s="8"/>
      <c r="J3691" s="8"/>
      <c r="K3691" s="8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</row>
    <row r="3692" ht="18.75" customHeight="1">
      <c r="I3692" s="8"/>
      <c r="J3692" s="8"/>
      <c r="K3692" s="8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</row>
    <row r="3693" ht="18.75" customHeight="1">
      <c r="I3693" s="8"/>
      <c r="J3693" s="8"/>
      <c r="K3693" s="8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</row>
    <row r="3694" ht="18.75" customHeight="1">
      <c r="I3694" s="8"/>
      <c r="J3694" s="8"/>
      <c r="K3694" s="8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</row>
    <row r="3695" ht="18.75" customHeight="1">
      <c r="I3695" s="8"/>
      <c r="J3695" s="8"/>
      <c r="K3695" s="8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</row>
    <row r="3696" ht="18.75" customHeight="1">
      <c r="I3696" s="8"/>
      <c r="J3696" s="8"/>
      <c r="K3696" s="8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</row>
    <row r="3697" ht="18.75" customHeight="1">
      <c r="I3697" s="8"/>
      <c r="J3697" s="8"/>
      <c r="K3697" s="8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</row>
    <row r="3698" ht="18.75" customHeight="1">
      <c r="I3698" s="8"/>
      <c r="J3698" s="8"/>
      <c r="K3698" s="8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</row>
    <row r="3699" ht="18.75" customHeight="1">
      <c r="I3699" s="8"/>
      <c r="J3699" s="8"/>
      <c r="K3699" s="8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</row>
    <row r="3700" ht="18.75" customHeight="1">
      <c r="I3700" s="8"/>
      <c r="J3700" s="8"/>
      <c r="K3700" s="8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</row>
    <row r="3701" ht="18.75" customHeight="1">
      <c r="I3701" s="8"/>
      <c r="J3701" s="8"/>
      <c r="K3701" s="8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</row>
    <row r="3702" ht="18.75" customHeight="1">
      <c r="I3702" s="8"/>
      <c r="J3702" s="8"/>
      <c r="K3702" s="8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</row>
    <row r="3703" ht="18.75" customHeight="1">
      <c r="I3703" s="8"/>
      <c r="J3703" s="8"/>
      <c r="K3703" s="8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</row>
    <row r="3704" ht="18.75" customHeight="1">
      <c r="I3704" s="8"/>
      <c r="J3704" s="8"/>
      <c r="K3704" s="8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</row>
    <row r="3705" ht="18.75" customHeight="1">
      <c r="I3705" s="8"/>
      <c r="J3705" s="8"/>
      <c r="K3705" s="8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</row>
    <row r="3706" ht="18.75" customHeight="1">
      <c r="I3706" s="8"/>
      <c r="J3706" s="8"/>
      <c r="K3706" s="8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</row>
    <row r="3707" ht="18.75" customHeight="1">
      <c r="I3707" s="8"/>
      <c r="J3707" s="8"/>
      <c r="K3707" s="8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</row>
    <row r="3708" ht="18.75" customHeight="1">
      <c r="I3708" s="8"/>
      <c r="J3708" s="8"/>
      <c r="K3708" s="8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</row>
    <row r="3709" ht="18.75" customHeight="1">
      <c r="I3709" s="8"/>
      <c r="J3709" s="8"/>
      <c r="K3709" s="8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</row>
    <row r="3710" ht="18.75" customHeight="1">
      <c r="I3710" s="8"/>
      <c r="J3710" s="8"/>
      <c r="K3710" s="8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</row>
    <row r="3711" ht="18.75" customHeight="1">
      <c r="I3711" s="8"/>
      <c r="J3711" s="8"/>
      <c r="K3711" s="8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</row>
    <row r="3712" ht="18.75" customHeight="1">
      <c r="I3712" s="8"/>
      <c r="J3712" s="8"/>
      <c r="K3712" s="8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</row>
    <row r="3713" ht="18.75" customHeight="1">
      <c r="I3713" s="8"/>
      <c r="J3713" s="8"/>
      <c r="K3713" s="8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</row>
    <row r="3714" ht="18.75" customHeight="1">
      <c r="I3714" s="8"/>
      <c r="J3714" s="8"/>
      <c r="K3714" s="8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</row>
    <row r="3715" ht="18.75" customHeight="1">
      <c r="I3715" s="8"/>
      <c r="J3715" s="8"/>
      <c r="K3715" s="8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</row>
    <row r="3716" ht="18.75" customHeight="1">
      <c r="I3716" s="8"/>
      <c r="J3716" s="8"/>
      <c r="K3716" s="8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</row>
    <row r="3717" ht="18.75" customHeight="1">
      <c r="I3717" s="8"/>
      <c r="J3717" s="8"/>
      <c r="K3717" s="8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</row>
    <row r="3718" ht="18.75" customHeight="1">
      <c r="I3718" s="8"/>
      <c r="J3718" s="8"/>
      <c r="K3718" s="8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</row>
    <row r="3719" ht="18.75" customHeight="1">
      <c r="I3719" s="8"/>
      <c r="J3719" s="8"/>
      <c r="K3719" s="8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</row>
    <row r="3720" ht="18.75" customHeight="1">
      <c r="I3720" s="8"/>
      <c r="J3720" s="8"/>
      <c r="K3720" s="8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</row>
    <row r="3721" ht="18.75" customHeight="1">
      <c r="I3721" s="8"/>
      <c r="J3721" s="8"/>
      <c r="K3721" s="8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</row>
    <row r="3722" ht="18.75" customHeight="1">
      <c r="I3722" s="8"/>
      <c r="J3722" s="8"/>
      <c r="K3722" s="8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</row>
    <row r="3723" ht="18.75" customHeight="1">
      <c r="I3723" s="8"/>
      <c r="J3723" s="8"/>
      <c r="K3723" s="8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</row>
    <row r="3724" ht="18.75" customHeight="1">
      <c r="I3724" s="8"/>
      <c r="J3724" s="8"/>
      <c r="K3724" s="8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</row>
    <row r="3725" ht="18.75" customHeight="1">
      <c r="I3725" s="8"/>
      <c r="J3725" s="8"/>
      <c r="K3725" s="8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</row>
    <row r="3726" ht="18.75" customHeight="1">
      <c r="I3726" s="8"/>
      <c r="J3726" s="8"/>
      <c r="K3726" s="8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</row>
    <row r="3727" ht="18.75" customHeight="1">
      <c r="I3727" s="8"/>
      <c r="J3727" s="8"/>
      <c r="K3727" s="8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</row>
    <row r="3728" ht="18.75" customHeight="1">
      <c r="I3728" s="8"/>
      <c r="J3728" s="8"/>
      <c r="K3728" s="8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</row>
    <row r="3729" ht="18.75" customHeight="1">
      <c r="I3729" s="8"/>
      <c r="J3729" s="8"/>
      <c r="K3729" s="8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</row>
    <row r="3730" ht="18.75" customHeight="1">
      <c r="I3730" s="8"/>
      <c r="J3730" s="8"/>
      <c r="K3730" s="8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</row>
    <row r="3731" ht="18.75" customHeight="1">
      <c r="I3731" s="8"/>
      <c r="J3731" s="8"/>
      <c r="K3731" s="8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</row>
    <row r="3732" ht="18.75" customHeight="1">
      <c r="I3732" s="8"/>
      <c r="J3732" s="8"/>
      <c r="K3732" s="8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</row>
    <row r="3733" ht="18.75" customHeight="1">
      <c r="I3733" s="8"/>
      <c r="J3733" s="8"/>
      <c r="K3733" s="8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</row>
    <row r="3734" ht="18.75" customHeight="1">
      <c r="I3734" s="8"/>
      <c r="J3734" s="8"/>
      <c r="K3734" s="8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</row>
    <row r="3735" ht="18.75" customHeight="1">
      <c r="I3735" s="8"/>
      <c r="J3735" s="8"/>
      <c r="K3735" s="8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</row>
    <row r="3736" ht="18.75" customHeight="1">
      <c r="I3736" s="8"/>
      <c r="J3736" s="8"/>
      <c r="K3736" s="8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</row>
    <row r="3737" ht="18.75" customHeight="1">
      <c r="I3737" s="8"/>
      <c r="J3737" s="8"/>
      <c r="K3737" s="8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</row>
    <row r="3738" ht="18.75" customHeight="1">
      <c r="I3738" s="8"/>
      <c r="J3738" s="8"/>
      <c r="K3738" s="8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</row>
    <row r="3739" ht="18.75" customHeight="1">
      <c r="I3739" s="8"/>
      <c r="J3739" s="8"/>
      <c r="K3739" s="8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</row>
    <row r="3740" ht="18.75" customHeight="1">
      <c r="I3740" s="8"/>
      <c r="J3740" s="8"/>
      <c r="K3740" s="8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</row>
    <row r="3741" ht="18.75" customHeight="1">
      <c r="I3741" s="8"/>
      <c r="J3741" s="8"/>
      <c r="K3741" s="8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</row>
    <row r="3742" ht="18.75" customHeight="1">
      <c r="I3742" s="8"/>
      <c r="J3742" s="8"/>
      <c r="K3742" s="8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</row>
    <row r="3743" ht="18.75" customHeight="1">
      <c r="I3743" s="8"/>
      <c r="J3743" s="8"/>
      <c r="K3743" s="8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</row>
    <row r="3744" ht="18.75" customHeight="1">
      <c r="I3744" s="8"/>
      <c r="J3744" s="8"/>
      <c r="K3744" s="8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</row>
    <row r="3745" ht="18.75" customHeight="1">
      <c r="I3745" s="8"/>
      <c r="J3745" s="8"/>
      <c r="K3745" s="8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</row>
    <row r="3746" ht="18.75" customHeight="1">
      <c r="I3746" s="8"/>
      <c r="J3746" s="8"/>
      <c r="K3746" s="8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</row>
    <row r="3747" ht="18.75" customHeight="1">
      <c r="I3747" s="8"/>
      <c r="J3747" s="8"/>
      <c r="K3747" s="8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</row>
    <row r="3748" ht="18.75" customHeight="1">
      <c r="I3748" s="8"/>
      <c r="J3748" s="8"/>
      <c r="K3748" s="8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</row>
    <row r="3749" ht="18.75" customHeight="1">
      <c r="I3749" s="8"/>
      <c r="J3749" s="8"/>
      <c r="K3749" s="8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</row>
    <row r="3750" ht="18.75" customHeight="1">
      <c r="I3750" s="8"/>
      <c r="J3750" s="8"/>
      <c r="K3750" s="8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</row>
    <row r="3751" ht="18.75" customHeight="1">
      <c r="I3751" s="8"/>
      <c r="J3751" s="8"/>
      <c r="K3751" s="8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</row>
    <row r="3752" ht="18.75" customHeight="1">
      <c r="I3752" s="8"/>
      <c r="J3752" s="8"/>
      <c r="K3752" s="8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</row>
    <row r="3753" ht="18.75" customHeight="1">
      <c r="I3753" s="8"/>
      <c r="J3753" s="8"/>
      <c r="K3753" s="8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</row>
    <row r="3754" ht="18.75" customHeight="1">
      <c r="I3754" s="8"/>
      <c r="J3754" s="8"/>
      <c r="K3754" s="8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</row>
    <row r="3755" ht="18.75" customHeight="1">
      <c r="I3755" s="8"/>
      <c r="J3755" s="8"/>
      <c r="K3755" s="8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</row>
    <row r="3756" ht="18.75" customHeight="1">
      <c r="I3756" s="8"/>
      <c r="J3756" s="8"/>
      <c r="K3756" s="8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</row>
    <row r="3757" ht="18.75" customHeight="1">
      <c r="I3757" s="8"/>
      <c r="J3757" s="8"/>
      <c r="K3757" s="8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</row>
    <row r="3758" ht="18.75" customHeight="1">
      <c r="I3758" s="8"/>
      <c r="J3758" s="8"/>
      <c r="K3758" s="8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</row>
    <row r="3759" ht="18.75" customHeight="1">
      <c r="I3759" s="8"/>
      <c r="J3759" s="8"/>
      <c r="K3759" s="8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</row>
    <row r="3760" ht="18.75" customHeight="1">
      <c r="I3760" s="8"/>
      <c r="J3760" s="8"/>
      <c r="K3760" s="8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</row>
    <row r="3761" ht="18.75" customHeight="1">
      <c r="I3761" s="8"/>
      <c r="J3761" s="8"/>
      <c r="K3761" s="8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</row>
    <row r="3762" ht="18.75" customHeight="1">
      <c r="I3762" s="8"/>
      <c r="J3762" s="8"/>
      <c r="K3762" s="8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</row>
    <row r="3763" ht="18.75" customHeight="1">
      <c r="I3763" s="8"/>
      <c r="J3763" s="8"/>
      <c r="K3763" s="8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</row>
    <row r="3764" ht="18.75" customHeight="1">
      <c r="I3764" s="8"/>
      <c r="J3764" s="8"/>
      <c r="K3764" s="8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</row>
    <row r="3765" ht="18.75" customHeight="1">
      <c r="I3765" s="8"/>
      <c r="J3765" s="8"/>
      <c r="K3765" s="8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</row>
    <row r="3766" ht="18.75" customHeight="1">
      <c r="I3766" s="8"/>
      <c r="J3766" s="8"/>
      <c r="K3766" s="8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</row>
    <row r="3767" ht="18.75" customHeight="1">
      <c r="I3767" s="8"/>
      <c r="J3767" s="8"/>
      <c r="K3767" s="8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</row>
    <row r="3768" ht="18.75" customHeight="1">
      <c r="I3768" s="8"/>
      <c r="J3768" s="8"/>
      <c r="K3768" s="8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</row>
    <row r="3769" ht="18.75" customHeight="1">
      <c r="I3769" s="8"/>
      <c r="J3769" s="8"/>
      <c r="K3769" s="8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</row>
    <row r="3770" ht="18.75" customHeight="1">
      <c r="I3770" s="8"/>
      <c r="J3770" s="8"/>
      <c r="K3770" s="8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</row>
    <row r="3771" ht="18.75" customHeight="1">
      <c r="I3771" s="8"/>
      <c r="J3771" s="8"/>
      <c r="K3771" s="8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</row>
    <row r="3772" ht="18.75" customHeight="1">
      <c r="I3772" s="8"/>
      <c r="J3772" s="8"/>
      <c r="K3772" s="8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</row>
    <row r="3773" ht="18.75" customHeight="1">
      <c r="I3773" s="8"/>
      <c r="J3773" s="8"/>
      <c r="K3773" s="8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</row>
    <row r="3774" ht="18.75" customHeight="1">
      <c r="I3774" s="8"/>
      <c r="J3774" s="8"/>
      <c r="K3774" s="8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</row>
    <row r="3775" ht="18.75" customHeight="1">
      <c r="I3775" s="8"/>
      <c r="J3775" s="8"/>
      <c r="K3775" s="8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</row>
    <row r="3776" ht="18.75" customHeight="1">
      <c r="I3776" s="8"/>
      <c r="J3776" s="8"/>
      <c r="K3776" s="8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</row>
    <row r="3777" ht="18.75" customHeight="1">
      <c r="I3777" s="8"/>
      <c r="J3777" s="8"/>
      <c r="K3777" s="8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</row>
    <row r="3778" ht="18.75" customHeight="1">
      <c r="I3778" s="8"/>
      <c r="J3778" s="8"/>
      <c r="K3778" s="8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</row>
    <row r="3779" ht="18.75" customHeight="1">
      <c r="I3779" s="8"/>
      <c r="J3779" s="8"/>
      <c r="K3779" s="8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</row>
    <row r="3780" ht="18.75" customHeight="1">
      <c r="I3780" s="8"/>
      <c r="J3780" s="8"/>
      <c r="K3780" s="8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</row>
    <row r="3781" ht="18.75" customHeight="1">
      <c r="I3781" s="8"/>
      <c r="J3781" s="8"/>
      <c r="K3781" s="8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</row>
    <row r="3782" ht="18.75" customHeight="1">
      <c r="I3782" s="8"/>
      <c r="J3782" s="8"/>
      <c r="K3782" s="8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</row>
    <row r="3783" ht="18.75" customHeight="1">
      <c r="I3783" s="8"/>
      <c r="J3783" s="8"/>
      <c r="K3783" s="8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</row>
    <row r="3784" ht="18.75" customHeight="1">
      <c r="I3784" s="8"/>
      <c r="J3784" s="8"/>
      <c r="K3784" s="8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</row>
    <row r="3785" ht="18.75" customHeight="1">
      <c r="I3785" s="8"/>
      <c r="J3785" s="8"/>
      <c r="K3785" s="8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</row>
    <row r="3786" ht="18.75" customHeight="1">
      <c r="I3786" s="8"/>
      <c r="J3786" s="8"/>
      <c r="K3786" s="8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</row>
    <row r="3787" ht="18.75" customHeight="1">
      <c r="I3787" s="8"/>
      <c r="J3787" s="8"/>
      <c r="K3787" s="8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</row>
    <row r="3788" ht="18.75" customHeight="1">
      <c r="I3788" s="8"/>
      <c r="J3788" s="8"/>
      <c r="K3788" s="8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</row>
    <row r="3789" ht="18.75" customHeight="1">
      <c r="I3789" s="8"/>
      <c r="J3789" s="8"/>
      <c r="K3789" s="8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</row>
    <row r="3790" ht="18.75" customHeight="1">
      <c r="I3790" s="8"/>
      <c r="J3790" s="8"/>
      <c r="K3790" s="8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</row>
    <row r="3791" ht="18.75" customHeight="1">
      <c r="I3791" s="8"/>
      <c r="J3791" s="8"/>
      <c r="K3791" s="8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</row>
    <row r="3792" ht="18.75" customHeight="1">
      <c r="I3792" s="8"/>
      <c r="J3792" s="8"/>
      <c r="K3792" s="8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</row>
    <row r="3793" ht="18.75" customHeight="1">
      <c r="I3793" s="8"/>
      <c r="J3793" s="8"/>
      <c r="K3793" s="8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</row>
    <row r="3794" ht="18.75" customHeight="1">
      <c r="I3794" s="8"/>
      <c r="J3794" s="8"/>
      <c r="K3794" s="8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</row>
    <row r="3795" ht="18.75" customHeight="1">
      <c r="I3795" s="8"/>
      <c r="J3795" s="8"/>
      <c r="K3795" s="8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</row>
    <row r="3796" ht="18.75" customHeight="1">
      <c r="I3796" s="8"/>
      <c r="J3796" s="8"/>
      <c r="K3796" s="8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</row>
    <row r="3797" ht="18.75" customHeight="1">
      <c r="I3797" s="8"/>
      <c r="J3797" s="8"/>
      <c r="K3797" s="8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</row>
    <row r="3798" ht="18.75" customHeight="1">
      <c r="I3798" s="8"/>
      <c r="J3798" s="8"/>
      <c r="K3798" s="8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</row>
    <row r="3799" ht="18.75" customHeight="1">
      <c r="I3799" s="8"/>
      <c r="J3799" s="8"/>
      <c r="K3799" s="8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</row>
    <row r="3800" ht="18.75" customHeight="1">
      <c r="I3800" s="8"/>
      <c r="J3800" s="8"/>
      <c r="K3800" s="8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</row>
    <row r="3801" ht="18.75" customHeight="1">
      <c r="I3801" s="8"/>
      <c r="J3801" s="8"/>
      <c r="K3801" s="8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</row>
    <row r="3802" ht="18.75" customHeight="1">
      <c r="I3802" s="8"/>
      <c r="J3802" s="8"/>
      <c r="K3802" s="8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</row>
    <row r="3803" ht="18.75" customHeight="1">
      <c r="I3803" s="8"/>
      <c r="J3803" s="8"/>
      <c r="K3803" s="8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</row>
    <row r="3804" ht="18.75" customHeight="1">
      <c r="I3804" s="8"/>
      <c r="J3804" s="8"/>
      <c r="K3804" s="8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</row>
    <row r="3805" ht="18.75" customHeight="1">
      <c r="I3805" s="8"/>
      <c r="J3805" s="8"/>
      <c r="K3805" s="8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</row>
    <row r="3806" ht="18.75" customHeight="1">
      <c r="I3806" s="8"/>
      <c r="J3806" s="8"/>
      <c r="K3806" s="8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</row>
    <row r="3807" ht="18.75" customHeight="1">
      <c r="I3807" s="8"/>
      <c r="J3807" s="8"/>
      <c r="K3807" s="8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</row>
    <row r="3808" ht="18.75" customHeight="1">
      <c r="I3808" s="8"/>
      <c r="J3808" s="8"/>
      <c r="K3808" s="8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</row>
    <row r="3809" ht="18.75" customHeight="1">
      <c r="I3809" s="8"/>
      <c r="J3809" s="8"/>
      <c r="K3809" s="8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</row>
    <row r="3810" ht="18.75" customHeight="1">
      <c r="I3810" s="8"/>
      <c r="J3810" s="8"/>
      <c r="K3810" s="8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</row>
    <row r="3811" ht="18.75" customHeight="1">
      <c r="I3811" s="8"/>
      <c r="J3811" s="8"/>
      <c r="K3811" s="8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</row>
    <row r="3812" ht="18.75" customHeight="1">
      <c r="I3812" s="8"/>
      <c r="J3812" s="8"/>
      <c r="K3812" s="8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</row>
    <row r="3813" ht="18.75" customHeight="1">
      <c r="I3813" s="8"/>
      <c r="J3813" s="8"/>
      <c r="K3813" s="8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</row>
    <row r="3814" ht="18.75" customHeight="1">
      <c r="I3814" s="8"/>
      <c r="J3814" s="8"/>
      <c r="K3814" s="8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</row>
    <row r="3815" ht="18.75" customHeight="1">
      <c r="I3815" s="8"/>
      <c r="J3815" s="8"/>
      <c r="K3815" s="8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</row>
    <row r="3816" ht="18.75" customHeight="1">
      <c r="I3816" s="8"/>
      <c r="J3816" s="8"/>
      <c r="K3816" s="8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</row>
    <row r="3817" ht="18.75" customHeight="1">
      <c r="I3817" s="8"/>
      <c r="J3817" s="8"/>
      <c r="K3817" s="8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</row>
    <row r="3818" ht="18.75" customHeight="1">
      <c r="I3818" s="8"/>
      <c r="J3818" s="8"/>
      <c r="K3818" s="8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</row>
    <row r="3819" ht="18.75" customHeight="1">
      <c r="I3819" s="8"/>
      <c r="J3819" s="8"/>
      <c r="K3819" s="8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</row>
    <row r="3820" ht="18.75" customHeight="1">
      <c r="I3820" s="8"/>
      <c r="J3820" s="8"/>
      <c r="K3820" s="8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</row>
    <row r="3821" ht="18.75" customHeight="1">
      <c r="I3821" s="8"/>
      <c r="J3821" s="8"/>
      <c r="K3821" s="8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</row>
    <row r="3822" ht="18.75" customHeight="1">
      <c r="I3822" s="8"/>
      <c r="J3822" s="8"/>
      <c r="K3822" s="8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</row>
    <row r="3823" ht="18.75" customHeight="1">
      <c r="I3823" s="8"/>
      <c r="J3823" s="8"/>
      <c r="K3823" s="8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</row>
    <row r="3824" ht="18.75" customHeight="1">
      <c r="I3824" s="8"/>
      <c r="J3824" s="8"/>
      <c r="K3824" s="8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</row>
    <row r="3825" ht="18.75" customHeight="1">
      <c r="I3825" s="8"/>
      <c r="J3825" s="8"/>
      <c r="K3825" s="8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</row>
    <row r="3826" ht="18.75" customHeight="1">
      <c r="I3826" s="8"/>
      <c r="J3826" s="8"/>
      <c r="K3826" s="8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</row>
    <row r="3827" ht="18.75" customHeight="1">
      <c r="I3827" s="8"/>
      <c r="J3827" s="8"/>
      <c r="K3827" s="8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</row>
    <row r="3828" ht="18.75" customHeight="1">
      <c r="I3828" s="8"/>
      <c r="J3828" s="8"/>
      <c r="K3828" s="8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</row>
    <row r="3829" ht="18.75" customHeight="1">
      <c r="I3829" s="8"/>
      <c r="J3829" s="8"/>
      <c r="K3829" s="8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</row>
    <row r="3830" ht="18.75" customHeight="1">
      <c r="I3830" s="8"/>
      <c r="J3830" s="8"/>
      <c r="K3830" s="8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</row>
    <row r="3831" ht="18.75" customHeight="1">
      <c r="I3831" s="8"/>
      <c r="J3831" s="8"/>
      <c r="K3831" s="8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</row>
    <row r="3832" ht="18.75" customHeight="1">
      <c r="I3832" s="8"/>
      <c r="J3832" s="8"/>
      <c r="K3832" s="8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</row>
    <row r="3833" ht="18.75" customHeight="1">
      <c r="I3833" s="8"/>
      <c r="J3833" s="8"/>
      <c r="K3833" s="8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</row>
    <row r="3834" ht="18.75" customHeight="1">
      <c r="I3834" s="8"/>
      <c r="J3834" s="8"/>
      <c r="K3834" s="8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</row>
    <row r="3835" ht="18.75" customHeight="1">
      <c r="I3835" s="8"/>
      <c r="J3835" s="8"/>
      <c r="K3835" s="8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</row>
    <row r="3836" ht="18.75" customHeight="1">
      <c r="I3836" s="8"/>
      <c r="J3836" s="8"/>
      <c r="K3836" s="8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</row>
    <row r="3837" ht="18.75" customHeight="1">
      <c r="I3837" s="8"/>
      <c r="J3837" s="8"/>
      <c r="K3837" s="8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</row>
    <row r="3838" ht="18.75" customHeight="1">
      <c r="I3838" s="8"/>
      <c r="J3838" s="8"/>
      <c r="K3838" s="8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</row>
    <row r="3839" ht="18.75" customHeight="1">
      <c r="I3839" s="8"/>
      <c r="J3839" s="8"/>
      <c r="K3839" s="8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</row>
    <row r="3840" ht="18.75" customHeight="1">
      <c r="I3840" s="8"/>
      <c r="J3840" s="8"/>
      <c r="K3840" s="8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</row>
    <row r="3841" ht="18.75" customHeight="1">
      <c r="I3841" s="8"/>
      <c r="J3841" s="8"/>
      <c r="K3841" s="8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</row>
    <row r="3842" ht="18.75" customHeight="1">
      <c r="I3842" s="8"/>
      <c r="J3842" s="8"/>
      <c r="K3842" s="8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</row>
    <row r="3843" ht="18.75" customHeight="1">
      <c r="I3843" s="8"/>
      <c r="J3843" s="8"/>
      <c r="K3843" s="8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</row>
    <row r="3844" ht="18.75" customHeight="1">
      <c r="I3844" s="8"/>
      <c r="J3844" s="8"/>
      <c r="K3844" s="8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</row>
    <row r="3845" ht="18.75" customHeight="1">
      <c r="I3845" s="8"/>
      <c r="J3845" s="8"/>
      <c r="K3845" s="8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</row>
    <row r="3846" ht="18.75" customHeight="1">
      <c r="I3846" s="8"/>
      <c r="J3846" s="8"/>
      <c r="K3846" s="8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</row>
    <row r="3847" ht="18.75" customHeight="1">
      <c r="I3847" s="8"/>
      <c r="J3847" s="8"/>
      <c r="K3847" s="8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</row>
    <row r="3848" ht="18.75" customHeight="1">
      <c r="I3848" s="8"/>
      <c r="J3848" s="8"/>
      <c r="K3848" s="8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</row>
    <row r="3849" ht="18.75" customHeight="1">
      <c r="I3849" s="8"/>
      <c r="J3849" s="8"/>
      <c r="K3849" s="8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</row>
    <row r="3850" ht="18.75" customHeight="1">
      <c r="I3850" s="8"/>
      <c r="J3850" s="8"/>
      <c r="K3850" s="8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</row>
    <row r="3851" ht="18.75" customHeight="1">
      <c r="I3851" s="8"/>
      <c r="J3851" s="8"/>
      <c r="K3851" s="8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</row>
    <row r="3852" ht="18.75" customHeight="1">
      <c r="I3852" s="8"/>
      <c r="J3852" s="8"/>
      <c r="K3852" s="8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</row>
    <row r="3853" ht="18.75" customHeight="1">
      <c r="I3853" s="8"/>
      <c r="J3853" s="8"/>
      <c r="K3853" s="8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</row>
    <row r="3854" ht="18.75" customHeight="1">
      <c r="I3854" s="8"/>
      <c r="J3854" s="8"/>
      <c r="K3854" s="8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</row>
    <row r="3855" ht="18.75" customHeight="1">
      <c r="I3855" s="8"/>
      <c r="J3855" s="8"/>
      <c r="K3855" s="8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</row>
    <row r="3856" ht="18.75" customHeight="1">
      <c r="I3856" s="8"/>
      <c r="J3856" s="8"/>
      <c r="K3856" s="8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</row>
    <row r="3857" ht="18.75" customHeight="1">
      <c r="I3857" s="8"/>
      <c r="J3857" s="8"/>
      <c r="K3857" s="8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</row>
    <row r="3858" ht="18.75" customHeight="1">
      <c r="I3858" s="8"/>
      <c r="J3858" s="8"/>
      <c r="K3858" s="8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</row>
    <row r="3859" ht="18.75" customHeight="1">
      <c r="I3859" s="8"/>
      <c r="J3859" s="8"/>
      <c r="K3859" s="8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</row>
    <row r="3860" ht="18.75" customHeight="1">
      <c r="I3860" s="8"/>
      <c r="J3860" s="8"/>
      <c r="K3860" s="8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</row>
    <row r="3861" ht="18.75" customHeight="1">
      <c r="I3861" s="8"/>
      <c r="J3861" s="8"/>
      <c r="K3861" s="8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</row>
    <row r="3862" ht="18.75" customHeight="1">
      <c r="I3862" s="8"/>
      <c r="J3862" s="8"/>
      <c r="K3862" s="8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</row>
    <row r="3863" ht="18.75" customHeight="1">
      <c r="I3863" s="8"/>
      <c r="J3863" s="8"/>
      <c r="K3863" s="8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</row>
    <row r="3864" ht="18.75" customHeight="1">
      <c r="I3864" s="8"/>
      <c r="J3864" s="8"/>
      <c r="K3864" s="8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</row>
    <row r="3865" ht="18.75" customHeight="1">
      <c r="I3865" s="8"/>
      <c r="J3865" s="8"/>
      <c r="K3865" s="8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</row>
    <row r="3866" ht="18.75" customHeight="1">
      <c r="I3866" s="8"/>
      <c r="J3866" s="8"/>
      <c r="K3866" s="8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</row>
    <row r="3867" ht="18.75" customHeight="1">
      <c r="I3867" s="8"/>
      <c r="J3867" s="8"/>
      <c r="K3867" s="8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</row>
    <row r="3868" ht="18.75" customHeight="1">
      <c r="I3868" s="8"/>
      <c r="J3868" s="8"/>
      <c r="K3868" s="8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</row>
    <row r="3869" ht="18.75" customHeight="1">
      <c r="I3869" s="8"/>
      <c r="J3869" s="8"/>
      <c r="K3869" s="8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</row>
    <row r="3870" ht="18.75" customHeight="1">
      <c r="I3870" s="8"/>
      <c r="J3870" s="8"/>
      <c r="K3870" s="8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</row>
    <row r="3871" ht="18.75" customHeight="1">
      <c r="I3871" s="8"/>
      <c r="J3871" s="8"/>
      <c r="K3871" s="8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</row>
    <row r="3872" ht="18.75" customHeight="1">
      <c r="I3872" s="8"/>
      <c r="J3872" s="8"/>
      <c r="K3872" s="8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</row>
    <row r="3873" ht="18.75" customHeight="1">
      <c r="I3873" s="8"/>
      <c r="J3873" s="8"/>
      <c r="K3873" s="8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</row>
    <row r="3874" ht="18.75" customHeight="1">
      <c r="I3874" s="8"/>
      <c r="J3874" s="8"/>
      <c r="K3874" s="8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</row>
    <row r="3875" ht="18.75" customHeight="1">
      <c r="I3875" s="8"/>
      <c r="J3875" s="8"/>
      <c r="K3875" s="8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</row>
    <row r="3876" ht="18.75" customHeight="1">
      <c r="I3876" s="8"/>
      <c r="J3876" s="8"/>
      <c r="K3876" s="8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</row>
    <row r="3877" ht="18.75" customHeight="1">
      <c r="I3877" s="8"/>
      <c r="J3877" s="8"/>
      <c r="K3877" s="8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</row>
    <row r="3878" ht="18.75" customHeight="1">
      <c r="I3878" s="8"/>
      <c r="J3878" s="8"/>
      <c r="K3878" s="8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</row>
    <row r="3879" ht="18.75" customHeight="1">
      <c r="I3879" s="8"/>
      <c r="J3879" s="8"/>
      <c r="K3879" s="8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</row>
    <row r="3880" ht="18.75" customHeight="1">
      <c r="I3880" s="8"/>
      <c r="J3880" s="8"/>
      <c r="K3880" s="8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</row>
    <row r="3881" ht="18.75" customHeight="1">
      <c r="I3881" s="8"/>
      <c r="J3881" s="8"/>
      <c r="K3881" s="8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</row>
    <row r="3882" ht="18.75" customHeight="1">
      <c r="I3882" s="8"/>
      <c r="J3882" s="8"/>
      <c r="K3882" s="8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</row>
    <row r="3883" ht="18.75" customHeight="1">
      <c r="I3883" s="8"/>
      <c r="J3883" s="8"/>
      <c r="K3883" s="8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</row>
    <row r="3884" ht="18.75" customHeight="1">
      <c r="I3884" s="8"/>
      <c r="J3884" s="8"/>
      <c r="K3884" s="8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</row>
    <row r="3885" ht="18.75" customHeight="1">
      <c r="I3885" s="8"/>
      <c r="J3885" s="8"/>
      <c r="K3885" s="8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</row>
    <row r="3886" ht="18.75" customHeight="1">
      <c r="I3886" s="8"/>
      <c r="J3886" s="8"/>
      <c r="K3886" s="8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</row>
    <row r="3887" ht="18.75" customHeight="1">
      <c r="I3887" s="8"/>
      <c r="J3887" s="8"/>
      <c r="K3887" s="8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</row>
    <row r="3888" ht="18.75" customHeight="1">
      <c r="I3888" s="8"/>
      <c r="J3888" s="8"/>
      <c r="K3888" s="8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</row>
    <row r="3889" ht="18.75" customHeight="1">
      <c r="I3889" s="8"/>
      <c r="J3889" s="8"/>
      <c r="K3889" s="8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</row>
    <row r="3890" ht="18.75" customHeight="1">
      <c r="I3890" s="8"/>
      <c r="J3890" s="8"/>
      <c r="K3890" s="8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</row>
    <row r="3891" ht="18.75" customHeight="1">
      <c r="I3891" s="8"/>
      <c r="J3891" s="8"/>
      <c r="K3891" s="8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</row>
    <row r="3892" ht="18.75" customHeight="1">
      <c r="I3892" s="8"/>
      <c r="J3892" s="8"/>
      <c r="K3892" s="8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</row>
    <row r="3893" ht="18.75" customHeight="1">
      <c r="I3893" s="8"/>
      <c r="J3893" s="8"/>
      <c r="K3893" s="8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</row>
    <row r="3894" ht="18.75" customHeight="1">
      <c r="I3894" s="8"/>
      <c r="J3894" s="8"/>
      <c r="K3894" s="8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</row>
    <row r="3895" ht="18.75" customHeight="1">
      <c r="I3895" s="8"/>
      <c r="J3895" s="8"/>
      <c r="K3895" s="8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</row>
    <row r="3896" ht="18.75" customHeight="1">
      <c r="I3896" s="8"/>
      <c r="J3896" s="8"/>
      <c r="K3896" s="8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</row>
    <row r="3897" ht="18.75" customHeight="1">
      <c r="I3897" s="8"/>
      <c r="J3897" s="8"/>
      <c r="K3897" s="8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</row>
    <row r="3898" ht="18.75" customHeight="1">
      <c r="I3898" s="8"/>
      <c r="J3898" s="8"/>
      <c r="K3898" s="8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</row>
    <row r="3899" ht="18.75" customHeight="1">
      <c r="I3899" s="8"/>
      <c r="J3899" s="8"/>
      <c r="K3899" s="8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</row>
    <row r="3900" ht="18.75" customHeight="1">
      <c r="I3900" s="8"/>
      <c r="J3900" s="8"/>
      <c r="K3900" s="8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</row>
    <row r="3901" ht="18.75" customHeight="1">
      <c r="I3901" s="8"/>
      <c r="J3901" s="8"/>
      <c r="K3901" s="8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</row>
    <row r="3902" ht="18.75" customHeight="1">
      <c r="I3902" s="8"/>
      <c r="J3902" s="8"/>
      <c r="K3902" s="8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</row>
    <row r="3903" ht="18.75" customHeight="1">
      <c r="I3903" s="8"/>
      <c r="J3903" s="8"/>
      <c r="K3903" s="8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</row>
    <row r="3904" ht="18.75" customHeight="1">
      <c r="I3904" s="8"/>
      <c r="J3904" s="8"/>
      <c r="K3904" s="8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</row>
    <row r="3905" ht="18.75" customHeight="1">
      <c r="I3905" s="8"/>
      <c r="J3905" s="8"/>
      <c r="K3905" s="8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</row>
    <row r="3906" ht="18.75" customHeight="1">
      <c r="I3906" s="8"/>
      <c r="J3906" s="8"/>
      <c r="K3906" s="8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</row>
    <row r="3907" ht="18.75" customHeight="1">
      <c r="I3907" s="8"/>
      <c r="J3907" s="8"/>
      <c r="K3907" s="8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</row>
    <row r="3908" ht="18.75" customHeight="1">
      <c r="I3908" s="8"/>
      <c r="J3908" s="8"/>
      <c r="K3908" s="8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</row>
    <row r="3909" ht="18.75" customHeight="1">
      <c r="I3909" s="8"/>
      <c r="J3909" s="8"/>
      <c r="K3909" s="8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</row>
    <row r="3910" ht="18.75" customHeight="1">
      <c r="I3910" s="8"/>
      <c r="J3910" s="8"/>
      <c r="K3910" s="8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</row>
    <row r="3911" ht="18.75" customHeight="1">
      <c r="I3911" s="8"/>
      <c r="J3911" s="8"/>
      <c r="K3911" s="8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</row>
    <row r="3912" ht="18.75" customHeight="1">
      <c r="I3912" s="8"/>
      <c r="J3912" s="8"/>
      <c r="K3912" s="8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</row>
    <row r="3913" ht="18.75" customHeight="1">
      <c r="I3913" s="8"/>
      <c r="J3913" s="8"/>
      <c r="K3913" s="8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</row>
    <row r="3914" ht="18.75" customHeight="1">
      <c r="I3914" s="8"/>
      <c r="J3914" s="8"/>
      <c r="K3914" s="8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</row>
    <row r="3915" ht="18.75" customHeight="1">
      <c r="I3915" s="8"/>
      <c r="J3915" s="8"/>
      <c r="K3915" s="8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</row>
    <row r="3916" ht="18.75" customHeight="1">
      <c r="I3916" s="8"/>
      <c r="J3916" s="8"/>
      <c r="K3916" s="8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</row>
    <row r="3917" ht="18.75" customHeight="1">
      <c r="I3917" s="8"/>
      <c r="J3917" s="8"/>
      <c r="K3917" s="8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</row>
    <row r="3918" ht="18.75" customHeight="1">
      <c r="I3918" s="8"/>
      <c r="J3918" s="8"/>
      <c r="K3918" s="8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</row>
    <row r="3919" ht="18.75" customHeight="1">
      <c r="I3919" s="8"/>
      <c r="J3919" s="8"/>
      <c r="K3919" s="8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</row>
    <row r="3920" ht="18.75" customHeight="1">
      <c r="I3920" s="8"/>
      <c r="J3920" s="8"/>
      <c r="K3920" s="8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</row>
    <row r="3921" ht="18.75" customHeight="1">
      <c r="I3921" s="8"/>
      <c r="J3921" s="8"/>
      <c r="K3921" s="8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</row>
    <row r="3922" ht="18.75" customHeight="1">
      <c r="I3922" s="8"/>
      <c r="J3922" s="8"/>
      <c r="K3922" s="8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</row>
    <row r="3923" ht="18.75" customHeight="1">
      <c r="I3923" s="8"/>
      <c r="J3923" s="8"/>
      <c r="K3923" s="8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</row>
    <row r="3924" ht="18.75" customHeight="1">
      <c r="I3924" s="8"/>
      <c r="J3924" s="8"/>
      <c r="K3924" s="8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</row>
    <row r="3925" ht="18.75" customHeight="1">
      <c r="I3925" s="8"/>
      <c r="J3925" s="8"/>
      <c r="K3925" s="8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</row>
    <row r="3926" ht="18.75" customHeight="1">
      <c r="I3926" s="8"/>
      <c r="J3926" s="8"/>
      <c r="K3926" s="8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</row>
    <row r="3927" ht="18.75" customHeight="1">
      <c r="I3927" s="8"/>
      <c r="J3927" s="8"/>
      <c r="K3927" s="8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</row>
    <row r="3928" ht="18.75" customHeight="1">
      <c r="I3928" s="8"/>
      <c r="J3928" s="8"/>
      <c r="K3928" s="8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</row>
    <row r="3929" ht="18.75" customHeight="1">
      <c r="I3929" s="8"/>
      <c r="J3929" s="8"/>
      <c r="K3929" s="8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</row>
    <row r="3930" ht="18.75" customHeight="1">
      <c r="I3930" s="8"/>
      <c r="J3930" s="8"/>
      <c r="K3930" s="8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</row>
    <row r="3931" ht="18.75" customHeight="1">
      <c r="I3931" s="8"/>
      <c r="J3931" s="8"/>
      <c r="K3931" s="8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</row>
    <row r="3932" ht="18.75" customHeight="1">
      <c r="I3932" s="8"/>
      <c r="J3932" s="8"/>
      <c r="K3932" s="8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</row>
    <row r="3933" ht="18.75" customHeight="1">
      <c r="I3933" s="8"/>
      <c r="J3933" s="8"/>
      <c r="K3933" s="8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</row>
    <row r="3934" ht="18.75" customHeight="1">
      <c r="I3934" s="8"/>
      <c r="J3934" s="8"/>
      <c r="K3934" s="8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</row>
    <row r="3935" ht="18.75" customHeight="1">
      <c r="I3935" s="8"/>
      <c r="J3935" s="8"/>
      <c r="K3935" s="8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</row>
    <row r="3936" ht="18.75" customHeight="1">
      <c r="I3936" s="8"/>
      <c r="J3936" s="8"/>
      <c r="K3936" s="8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</row>
    <row r="3937" ht="18.75" customHeight="1">
      <c r="I3937" s="8"/>
      <c r="J3937" s="8"/>
      <c r="K3937" s="8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</row>
    <row r="3938" ht="18.75" customHeight="1">
      <c r="I3938" s="8"/>
      <c r="J3938" s="8"/>
      <c r="K3938" s="8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</row>
    <row r="3939" ht="18.75" customHeight="1">
      <c r="I3939" s="8"/>
      <c r="J3939" s="8"/>
      <c r="K3939" s="8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</row>
    <row r="3940" ht="18.75" customHeight="1">
      <c r="I3940" s="8"/>
      <c r="J3940" s="8"/>
      <c r="K3940" s="8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</row>
    <row r="3941" ht="18.75" customHeight="1">
      <c r="I3941" s="8"/>
      <c r="J3941" s="8"/>
      <c r="K3941" s="8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</row>
    <row r="3942" ht="18.75" customHeight="1">
      <c r="I3942" s="8"/>
      <c r="J3942" s="8"/>
      <c r="K3942" s="8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</row>
    <row r="3943" ht="18.75" customHeight="1">
      <c r="I3943" s="8"/>
      <c r="J3943" s="8"/>
      <c r="K3943" s="8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</row>
    <row r="3944" ht="18.75" customHeight="1">
      <c r="I3944" s="8"/>
      <c r="J3944" s="8"/>
      <c r="K3944" s="8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</row>
    <row r="3945" ht="18.75" customHeight="1">
      <c r="I3945" s="8"/>
      <c r="J3945" s="8"/>
      <c r="K3945" s="8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</row>
    <row r="3946" ht="18.75" customHeight="1">
      <c r="I3946" s="8"/>
      <c r="J3946" s="8"/>
      <c r="K3946" s="8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</row>
    <row r="3947" ht="18.75" customHeight="1">
      <c r="I3947" s="8"/>
      <c r="J3947" s="8"/>
      <c r="K3947" s="8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</row>
    <row r="3948" ht="18.75" customHeight="1">
      <c r="I3948" s="8"/>
      <c r="J3948" s="8"/>
      <c r="K3948" s="8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</row>
    <row r="3949" ht="18.75" customHeight="1">
      <c r="I3949" s="8"/>
      <c r="J3949" s="8"/>
      <c r="K3949" s="8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</row>
    <row r="3950" ht="18.75" customHeight="1">
      <c r="I3950" s="8"/>
      <c r="J3950" s="8"/>
      <c r="K3950" s="8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</row>
    <row r="3951" ht="18.75" customHeight="1">
      <c r="I3951" s="8"/>
      <c r="J3951" s="8"/>
      <c r="K3951" s="8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</row>
    <row r="3952" ht="18.75" customHeight="1">
      <c r="I3952" s="8"/>
      <c r="J3952" s="8"/>
      <c r="K3952" s="8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</row>
    <row r="3953" ht="18.75" customHeight="1">
      <c r="I3953" s="8"/>
      <c r="J3953" s="8"/>
      <c r="K3953" s="8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</row>
    <row r="3954" ht="18.75" customHeight="1">
      <c r="I3954" s="8"/>
      <c r="J3954" s="8"/>
      <c r="K3954" s="8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</row>
    <row r="3955" ht="18.75" customHeight="1">
      <c r="I3955" s="8"/>
      <c r="J3955" s="8"/>
      <c r="K3955" s="8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</row>
    <row r="3956" ht="18.75" customHeight="1">
      <c r="I3956" s="8"/>
      <c r="J3956" s="8"/>
      <c r="K3956" s="8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</row>
    <row r="3957" ht="18.75" customHeight="1">
      <c r="I3957" s="8"/>
      <c r="J3957" s="8"/>
      <c r="K3957" s="8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</row>
    <row r="3958" ht="18.75" customHeight="1">
      <c r="I3958" s="8"/>
      <c r="J3958" s="8"/>
      <c r="K3958" s="8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</row>
    <row r="3959" ht="18.75" customHeight="1">
      <c r="I3959" s="8"/>
      <c r="J3959" s="8"/>
      <c r="K3959" s="8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</row>
    <row r="3960" ht="18.75" customHeight="1">
      <c r="I3960" s="8"/>
      <c r="J3960" s="8"/>
      <c r="K3960" s="8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</row>
    <row r="3961" ht="18.75" customHeight="1">
      <c r="I3961" s="8"/>
      <c r="J3961" s="8"/>
      <c r="K3961" s="8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</row>
    <row r="3962" ht="18.75" customHeight="1">
      <c r="I3962" s="8"/>
      <c r="J3962" s="8"/>
      <c r="K3962" s="8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</row>
    <row r="3963" ht="18.75" customHeight="1">
      <c r="I3963" s="8"/>
      <c r="J3963" s="8"/>
      <c r="K3963" s="8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</row>
    <row r="3964" ht="18.75" customHeight="1">
      <c r="I3964" s="8"/>
      <c r="J3964" s="8"/>
      <c r="K3964" s="8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</row>
    <row r="3965" ht="18.75" customHeight="1">
      <c r="I3965" s="8"/>
      <c r="J3965" s="8"/>
      <c r="K3965" s="8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</row>
    <row r="3966" ht="18.75" customHeight="1">
      <c r="I3966" s="8"/>
      <c r="J3966" s="8"/>
      <c r="K3966" s="8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</row>
    <row r="3967" ht="18.75" customHeight="1">
      <c r="I3967" s="8"/>
      <c r="J3967" s="8"/>
      <c r="K3967" s="8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</row>
    <row r="3968" ht="18.75" customHeight="1">
      <c r="I3968" s="8"/>
      <c r="J3968" s="8"/>
      <c r="K3968" s="8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</row>
    <row r="3969" ht="18.75" customHeight="1">
      <c r="I3969" s="8"/>
      <c r="J3969" s="8"/>
      <c r="K3969" s="8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</row>
    <row r="3970" ht="18.75" customHeight="1">
      <c r="I3970" s="8"/>
      <c r="J3970" s="8"/>
      <c r="K3970" s="8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</row>
    <row r="3971" ht="18.75" customHeight="1">
      <c r="I3971" s="8"/>
      <c r="J3971" s="8"/>
      <c r="K3971" s="8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</row>
    <row r="3972" ht="18.75" customHeight="1">
      <c r="I3972" s="8"/>
      <c r="J3972" s="8"/>
      <c r="K3972" s="8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</row>
    <row r="3973" ht="18.75" customHeight="1">
      <c r="I3973" s="8"/>
      <c r="J3973" s="8"/>
      <c r="K3973" s="8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</row>
    <row r="3974" ht="18.75" customHeight="1">
      <c r="I3974" s="8"/>
      <c r="J3974" s="8"/>
      <c r="K3974" s="8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</row>
    <row r="3975" ht="18.75" customHeight="1">
      <c r="I3975" s="8"/>
      <c r="J3975" s="8"/>
      <c r="K3975" s="8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</row>
    <row r="3976" ht="18.75" customHeight="1">
      <c r="I3976" s="8"/>
      <c r="J3976" s="8"/>
      <c r="K3976" s="8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</row>
    <row r="3977" ht="18.75" customHeight="1">
      <c r="I3977" s="8"/>
      <c r="J3977" s="8"/>
      <c r="K3977" s="8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</row>
    <row r="3978" ht="18.75" customHeight="1">
      <c r="I3978" s="8"/>
      <c r="J3978" s="8"/>
      <c r="K3978" s="8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</row>
    <row r="3979" ht="18.75" customHeight="1">
      <c r="I3979" s="8"/>
      <c r="J3979" s="8"/>
      <c r="K3979" s="8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</row>
    <row r="3980" ht="18.75" customHeight="1">
      <c r="I3980" s="8"/>
      <c r="J3980" s="8"/>
      <c r="K3980" s="8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</row>
    <row r="3981" ht="18.75" customHeight="1">
      <c r="I3981" s="8"/>
      <c r="J3981" s="8"/>
      <c r="K3981" s="8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</row>
    <row r="3982" ht="18.75" customHeight="1">
      <c r="I3982" s="8"/>
      <c r="J3982" s="8"/>
      <c r="K3982" s="8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</row>
    <row r="3983" ht="18.75" customHeight="1">
      <c r="I3983" s="8"/>
      <c r="J3983" s="8"/>
      <c r="K3983" s="8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</row>
    <row r="3984" ht="18.75" customHeight="1">
      <c r="I3984" s="8"/>
      <c r="J3984" s="8"/>
      <c r="K3984" s="8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</row>
    <row r="3985" ht="18.75" customHeight="1">
      <c r="I3985" s="8"/>
      <c r="J3985" s="8"/>
      <c r="K3985" s="8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</row>
    <row r="3986" ht="18.75" customHeight="1">
      <c r="I3986" s="8"/>
      <c r="J3986" s="8"/>
      <c r="K3986" s="8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</row>
    <row r="3987" ht="18.75" customHeight="1">
      <c r="I3987" s="8"/>
      <c r="J3987" s="8"/>
      <c r="K3987" s="8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</row>
    <row r="3988" ht="18.75" customHeight="1">
      <c r="I3988" s="8"/>
      <c r="J3988" s="8"/>
      <c r="K3988" s="8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</row>
    <row r="3989" ht="18.75" customHeight="1">
      <c r="I3989" s="8"/>
      <c r="J3989" s="8"/>
      <c r="K3989" s="8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</row>
    <row r="3990" ht="18.75" customHeight="1">
      <c r="I3990" s="8"/>
      <c r="J3990" s="8"/>
      <c r="K3990" s="8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</row>
    <row r="3991" ht="18.75" customHeight="1">
      <c r="I3991" s="8"/>
      <c r="J3991" s="8"/>
      <c r="K3991" s="8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</row>
    <row r="3992" ht="18.75" customHeight="1">
      <c r="I3992" s="8"/>
      <c r="J3992" s="8"/>
      <c r="K3992" s="8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</row>
    <row r="3993" ht="18.75" customHeight="1">
      <c r="I3993" s="8"/>
      <c r="J3993" s="8"/>
      <c r="K3993" s="8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</row>
    <row r="3994" ht="18.75" customHeight="1">
      <c r="I3994" s="8"/>
      <c r="J3994" s="8"/>
      <c r="K3994" s="8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</row>
    <row r="3995" ht="18.75" customHeight="1">
      <c r="I3995" s="8"/>
      <c r="J3995" s="8"/>
      <c r="K3995" s="8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</row>
    <row r="3996" ht="18.75" customHeight="1">
      <c r="I3996" s="8"/>
      <c r="J3996" s="8"/>
      <c r="K3996" s="8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</row>
    <row r="3997" ht="18.75" customHeight="1">
      <c r="I3997" s="8"/>
      <c r="J3997" s="8"/>
      <c r="K3997" s="8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</row>
    <row r="3998" ht="18.75" customHeight="1">
      <c r="I3998" s="8"/>
      <c r="J3998" s="8"/>
      <c r="K3998" s="8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</row>
    <row r="3999" ht="18.75" customHeight="1">
      <c r="I3999" s="8"/>
      <c r="J3999" s="8"/>
      <c r="K3999" s="8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</row>
    <row r="4000" ht="18.75" customHeight="1">
      <c r="I4000" s="8"/>
      <c r="J4000" s="8"/>
      <c r="K4000" s="8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</row>
    <row r="4001" ht="18.75" customHeight="1">
      <c r="I4001" s="8"/>
      <c r="J4001" s="8"/>
      <c r="K4001" s="8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</row>
    <row r="4002" ht="18.75" customHeight="1">
      <c r="I4002" s="8"/>
      <c r="J4002" s="8"/>
      <c r="K4002" s="8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</row>
    <row r="4003" ht="18.75" customHeight="1">
      <c r="I4003" s="8"/>
      <c r="J4003" s="8"/>
      <c r="K4003" s="8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</row>
    <row r="4004" ht="18.75" customHeight="1">
      <c r="I4004" s="8"/>
      <c r="J4004" s="8"/>
      <c r="K4004" s="8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</row>
    <row r="4005" ht="18.75" customHeight="1">
      <c r="I4005" s="8"/>
      <c r="J4005" s="8"/>
      <c r="K4005" s="8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</row>
    <row r="4006" ht="18.75" customHeight="1">
      <c r="I4006" s="8"/>
      <c r="J4006" s="8"/>
      <c r="K4006" s="8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</row>
    <row r="4007" ht="18.75" customHeight="1">
      <c r="I4007" s="8"/>
      <c r="J4007" s="8"/>
      <c r="K4007" s="8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</row>
    <row r="4008" ht="18.75" customHeight="1">
      <c r="I4008" s="8"/>
      <c r="J4008" s="8"/>
      <c r="K4008" s="8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</row>
    <row r="4009" ht="18.75" customHeight="1">
      <c r="I4009" s="8"/>
      <c r="J4009" s="8"/>
      <c r="K4009" s="8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</row>
    <row r="4010" ht="18.75" customHeight="1">
      <c r="I4010" s="8"/>
      <c r="J4010" s="8"/>
      <c r="K4010" s="8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</row>
    <row r="4011" ht="18.75" customHeight="1">
      <c r="I4011" s="8"/>
      <c r="J4011" s="8"/>
      <c r="K4011" s="8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</row>
    <row r="4012" ht="18.75" customHeight="1">
      <c r="I4012" s="8"/>
      <c r="J4012" s="8"/>
      <c r="K4012" s="8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</row>
    <row r="4013" ht="18.75" customHeight="1">
      <c r="I4013" s="8"/>
      <c r="J4013" s="8"/>
      <c r="K4013" s="8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</row>
    <row r="4014" ht="18.75" customHeight="1">
      <c r="I4014" s="8"/>
      <c r="J4014" s="8"/>
      <c r="K4014" s="8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</row>
    <row r="4015" ht="18.75" customHeight="1">
      <c r="I4015" s="8"/>
      <c r="J4015" s="8"/>
      <c r="K4015" s="8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</row>
    <row r="4016" ht="18.75" customHeight="1">
      <c r="I4016" s="8"/>
      <c r="J4016" s="8"/>
      <c r="K4016" s="8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</row>
    <row r="4017" ht="18.75" customHeight="1">
      <c r="I4017" s="8"/>
      <c r="J4017" s="8"/>
      <c r="K4017" s="8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</row>
    <row r="4018" ht="18.75" customHeight="1">
      <c r="I4018" s="8"/>
      <c r="J4018" s="8"/>
      <c r="K4018" s="8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</row>
    <row r="4019" ht="18.75" customHeight="1">
      <c r="I4019" s="8"/>
      <c r="J4019" s="8"/>
      <c r="K4019" s="8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</row>
    <row r="4020" ht="18.75" customHeight="1">
      <c r="I4020" s="8"/>
      <c r="J4020" s="8"/>
      <c r="K4020" s="8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</row>
    <row r="4021" ht="18.75" customHeight="1">
      <c r="I4021" s="8"/>
      <c r="J4021" s="8"/>
      <c r="K4021" s="8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</row>
    <row r="4022" ht="18.75" customHeight="1">
      <c r="I4022" s="8"/>
      <c r="J4022" s="8"/>
      <c r="K4022" s="8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</row>
    <row r="4023" ht="18.75" customHeight="1">
      <c r="I4023" s="8"/>
      <c r="J4023" s="8"/>
      <c r="K4023" s="8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</row>
    <row r="4024" ht="18.75" customHeight="1">
      <c r="I4024" s="8"/>
      <c r="J4024" s="8"/>
      <c r="K4024" s="8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</row>
    <row r="4025" ht="18.75" customHeight="1">
      <c r="I4025" s="8"/>
      <c r="J4025" s="8"/>
      <c r="K4025" s="8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</row>
    <row r="4026" ht="18.75" customHeight="1">
      <c r="I4026" s="8"/>
      <c r="J4026" s="8"/>
      <c r="K4026" s="8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</row>
    <row r="4027" ht="18.75" customHeight="1">
      <c r="I4027" s="8"/>
      <c r="J4027" s="8"/>
      <c r="K4027" s="8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</row>
    <row r="4028" ht="18.75" customHeight="1">
      <c r="I4028" s="8"/>
      <c r="J4028" s="8"/>
      <c r="K4028" s="8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</row>
    <row r="4029" ht="18.75" customHeight="1">
      <c r="I4029" s="8"/>
      <c r="J4029" s="8"/>
      <c r="K4029" s="8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</row>
    <row r="4030" ht="18.75" customHeight="1">
      <c r="I4030" s="8"/>
      <c r="J4030" s="8"/>
      <c r="K4030" s="8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</row>
    <row r="4031" ht="18.75" customHeight="1">
      <c r="I4031" s="8"/>
      <c r="J4031" s="8"/>
      <c r="K4031" s="8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</row>
    <row r="4032" ht="18.75" customHeight="1">
      <c r="I4032" s="8"/>
      <c r="J4032" s="8"/>
      <c r="K4032" s="8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</row>
    <row r="4033" ht="18.75" customHeight="1">
      <c r="I4033" s="8"/>
      <c r="J4033" s="8"/>
      <c r="K4033" s="8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</row>
    <row r="4034" ht="18.75" customHeight="1">
      <c r="I4034" s="8"/>
      <c r="J4034" s="8"/>
      <c r="K4034" s="8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</row>
    <row r="4035" ht="18.75" customHeight="1">
      <c r="I4035" s="8"/>
      <c r="J4035" s="8"/>
      <c r="K4035" s="8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</row>
    <row r="4036" ht="18.75" customHeight="1">
      <c r="I4036" s="8"/>
      <c r="J4036" s="8"/>
      <c r="K4036" s="8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</row>
    <row r="4037" ht="18.75" customHeight="1">
      <c r="I4037" s="8"/>
      <c r="J4037" s="8"/>
      <c r="K4037" s="8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</row>
    <row r="4038" ht="18.75" customHeight="1">
      <c r="I4038" s="8"/>
      <c r="J4038" s="8"/>
      <c r="K4038" s="8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</row>
    <row r="4039" ht="18.75" customHeight="1">
      <c r="I4039" s="8"/>
      <c r="J4039" s="8"/>
      <c r="K4039" s="8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</row>
    <row r="4040" ht="18.75" customHeight="1">
      <c r="I4040" s="8"/>
      <c r="J4040" s="8"/>
      <c r="K4040" s="8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</row>
    <row r="4041" ht="18.75" customHeight="1">
      <c r="I4041" s="8"/>
      <c r="J4041" s="8"/>
      <c r="K4041" s="8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</row>
    <row r="4042" ht="18.75" customHeight="1">
      <c r="I4042" s="8"/>
      <c r="J4042" s="8"/>
      <c r="K4042" s="8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</row>
    <row r="4043" ht="18.75" customHeight="1">
      <c r="I4043" s="8"/>
      <c r="J4043" s="8"/>
      <c r="K4043" s="8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</row>
    <row r="4044" ht="18.75" customHeight="1">
      <c r="I4044" s="8"/>
      <c r="J4044" s="8"/>
      <c r="K4044" s="8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</row>
    <row r="4045" ht="18.75" customHeight="1">
      <c r="I4045" s="8"/>
      <c r="J4045" s="8"/>
      <c r="K4045" s="8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</row>
    <row r="4046" ht="18.75" customHeight="1">
      <c r="I4046" s="8"/>
      <c r="J4046" s="8"/>
      <c r="K4046" s="8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</row>
    <row r="4047" ht="18.75" customHeight="1">
      <c r="I4047" s="8"/>
      <c r="J4047" s="8"/>
      <c r="K4047" s="8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</row>
    <row r="4048" ht="18.75" customHeight="1">
      <c r="I4048" s="8"/>
      <c r="J4048" s="8"/>
      <c r="K4048" s="8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</row>
    <row r="4049" ht="18.75" customHeight="1">
      <c r="I4049" s="8"/>
      <c r="J4049" s="8"/>
      <c r="K4049" s="8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</row>
    <row r="4050" ht="18.75" customHeight="1">
      <c r="I4050" s="8"/>
      <c r="J4050" s="8"/>
      <c r="K4050" s="8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</row>
    <row r="4051" ht="18.75" customHeight="1">
      <c r="I4051" s="8"/>
      <c r="J4051" s="8"/>
      <c r="K4051" s="8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</row>
    <row r="4052" ht="18.75" customHeight="1">
      <c r="I4052" s="8"/>
      <c r="J4052" s="8"/>
      <c r="K4052" s="8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</row>
    <row r="4053" ht="18.75" customHeight="1">
      <c r="I4053" s="8"/>
      <c r="J4053" s="8"/>
      <c r="K4053" s="8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</row>
    <row r="4054" ht="18.75" customHeight="1">
      <c r="I4054" s="8"/>
      <c r="J4054" s="8"/>
      <c r="K4054" s="8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</row>
    <row r="4055" ht="18.75" customHeight="1">
      <c r="I4055" s="8"/>
      <c r="J4055" s="8"/>
      <c r="K4055" s="8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</row>
    <row r="4056" ht="18.75" customHeight="1">
      <c r="I4056" s="8"/>
      <c r="J4056" s="8"/>
      <c r="K4056" s="8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</row>
    <row r="4057" ht="18.75" customHeight="1">
      <c r="I4057" s="8"/>
      <c r="J4057" s="8"/>
      <c r="K4057" s="8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</row>
    <row r="4058" ht="18.75" customHeight="1">
      <c r="I4058" s="8"/>
      <c r="J4058" s="8"/>
      <c r="K4058" s="8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</row>
    <row r="4059" ht="18.75" customHeight="1">
      <c r="I4059" s="8"/>
      <c r="J4059" s="8"/>
      <c r="K4059" s="8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</row>
    <row r="4060" ht="18.75" customHeight="1">
      <c r="I4060" s="8"/>
      <c r="J4060" s="8"/>
      <c r="K4060" s="8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</row>
    <row r="4061" ht="18.75" customHeight="1">
      <c r="I4061" s="8"/>
      <c r="J4061" s="8"/>
      <c r="K4061" s="8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</row>
    <row r="4062" ht="18.75" customHeight="1">
      <c r="I4062" s="8"/>
      <c r="J4062" s="8"/>
      <c r="K4062" s="8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</row>
    <row r="4063" ht="18.75" customHeight="1">
      <c r="I4063" s="8"/>
      <c r="J4063" s="8"/>
      <c r="K4063" s="8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</row>
    <row r="4064" ht="18.75" customHeight="1">
      <c r="I4064" s="8"/>
      <c r="J4064" s="8"/>
      <c r="K4064" s="8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</row>
    <row r="4065" ht="18.75" customHeight="1">
      <c r="I4065" s="8"/>
      <c r="J4065" s="8"/>
      <c r="K4065" s="8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</row>
    <row r="4066" ht="18.75" customHeight="1">
      <c r="I4066" s="8"/>
      <c r="J4066" s="8"/>
      <c r="K4066" s="8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</row>
    <row r="4067" ht="18.75" customHeight="1">
      <c r="I4067" s="8"/>
      <c r="J4067" s="8"/>
      <c r="K4067" s="8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</row>
    <row r="4068" ht="18.75" customHeight="1">
      <c r="I4068" s="8"/>
      <c r="J4068" s="8"/>
      <c r="K4068" s="8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</row>
    <row r="4069" ht="18.75" customHeight="1">
      <c r="I4069" s="8"/>
      <c r="J4069" s="8"/>
      <c r="K4069" s="8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</row>
    <row r="4070" ht="18.75" customHeight="1">
      <c r="I4070" s="8"/>
      <c r="J4070" s="8"/>
      <c r="K4070" s="8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</row>
    <row r="4071" ht="18.75" customHeight="1">
      <c r="I4071" s="8"/>
      <c r="J4071" s="8"/>
      <c r="K4071" s="8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</row>
    <row r="4072" ht="18.75" customHeight="1">
      <c r="I4072" s="8"/>
      <c r="J4072" s="8"/>
      <c r="K4072" s="8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</row>
    <row r="4073" ht="18.75" customHeight="1">
      <c r="I4073" s="8"/>
      <c r="J4073" s="8"/>
      <c r="K4073" s="8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</row>
    <row r="4074" ht="18.75" customHeight="1">
      <c r="I4074" s="8"/>
      <c r="J4074" s="8"/>
      <c r="K4074" s="8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</row>
    <row r="4075" ht="18.75" customHeight="1">
      <c r="I4075" s="8"/>
      <c r="J4075" s="8"/>
      <c r="K4075" s="8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</row>
    <row r="4076" ht="18.75" customHeight="1">
      <c r="I4076" s="8"/>
      <c r="J4076" s="8"/>
      <c r="K4076" s="8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</row>
    <row r="4077" ht="18.75" customHeight="1">
      <c r="I4077" s="8"/>
      <c r="J4077" s="8"/>
      <c r="K4077" s="8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</row>
    <row r="4078" ht="18.75" customHeight="1">
      <c r="I4078" s="8"/>
      <c r="J4078" s="8"/>
      <c r="K4078" s="8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</row>
    <row r="4079" ht="18.75" customHeight="1">
      <c r="I4079" s="8"/>
      <c r="J4079" s="8"/>
      <c r="K4079" s="8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</row>
    <row r="4080" ht="18.75" customHeight="1">
      <c r="I4080" s="8"/>
      <c r="J4080" s="8"/>
      <c r="K4080" s="8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</row>
    <row r="4081" ht="18.75" customHeight="1">
      <c r="I4081" s="8"/>
      <c r="J4081" s="8"/>
      <c r="K4081" s="8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</row>
    <row r="4082" ht="18.75" customHeight="1">
      <c r="I4082" s="8"/>
      <c r="J4082" s="8"/>
      <c r="K4082" s="8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</row>
    <row r="4083" ht="18.75" customHeight="1">
      <c r="I4083" s="8"/>
      <c r="J4083" s="8"/>
      <c r="K4083" s="8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</row>
    <row r="4084" ht="18.75" customHeight="1">
      <c r="I4084" s="8"/>
      <c r="J4084" s="8"/>
      <c r="K4084" s="8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</row>
    <row r="4085" ht="18.75" customHeight="1">
      <c r="I4085" s="8"/>
      <c r="J4085" s="8"/>
      <c r="K4085" s="8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</row>
    <row r="4086" ht="18.75" customHeight="1">
      <c r="I4086" s="8"/>
      <c r="J4086" s="8"/>
      <c r="K4086" s="8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</row>
    <row r="4087" ht="18.75" customHeight="1">
      <c r="I4087" s="8"/>
      <c r="J4087" s="8"/>
      <c r="K4087" s="8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</row>
    <row r="4088" ht="18.75" customHeight="1">
      <c r="I4088" s="8"/>
      <c r="J4088" s="8"/>
      <c r="K4088" s="8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</row>
    <row r="4089" ht="18.75" customHeight="1">
      <c r="I4089" s="8"/>
      <c r="J4089" s="8"/>
      <c r="K4089" s="8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</row>
    <row r="4090" ht="18.75" customHeight="1">
      <c r="I4090" s="8"/>
      <c r="J4090" s="8"/>
      <c r="K4090" s="8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</row>
    <row r="4091" ht="18.75" customHeight="1">
      <c r="I4091" s="8"/>
      <c r="J4091" s="8"/>
      <c r="K4091" s="8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</row>
    <row r="4092" ht="18.75" customHeight="1">
      <c r="I4092" s="8"/>
      <c r="J4092" s="8"/>
      <c r="K4092" s="8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</row>
    <row r="4093" ht="18.75" customHeight="1">
      <c r="I4093" s="8"/>
      <c r="J4093" s="8"/>
      <c r="K4093" s="8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</row>
    <row r="4094" ht="18.75" customHeight="1">
      <c r="I4094" s="8"/>
      <c r="J4094" s="8"/>
      <c r="K4094" s="8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</row>
    <row r="4095" ht="18.75" customHeight="1">
      <c r="I4095" s="8"/>
      <c r="J4095" s="8"/>
      <c r="K4095" s="8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</row>
    <row r="4096" ht="18.75" customHeight="1">
      <c r="I4096" s="8"/>
      <c r="J4096" s="8"/>
      <c r="K4096" s="8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</row>
    <row r="4097" ht="18.75" customHeight="1">
      <c r="I4097" s="8"/>
      <c r="J4097" s="8"/>
      <c r="K4097" s="8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</row>
    <row r="4098" ht="18.75" customHeight="1">
      <c r="I4098" s="8"/>
      <c r="J4098" s="8"/>
      <c r="K4098" s="8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</row>
    <row r="4099" ht="18.75" customHeight="1">
      <c r="I4099" s="8"/>
      <c r="J4099" s="8"/>
      <c r="K4099" s="8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</row>
    <row r="4100" ht="18.75" customHeight="1">
      <c r="I4100" s="8"/>
      <c r="J4100" s="8"/>
      <c r="K4100" s="8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</row>
    <row r="4101" ht="18.75" customHeight="1">
      <c r="I4101" s="8"/>
      <c r="J4101" s="8"/>
      <c r="K4101" s="8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</row>
    <row r="4102" ht="18.75" customHeight="1">
      <c r="I4102" s="8"/>
      <c r="J4102" s="8"/>
      <c r="K4102" s="8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</row>
    <row r="4103" ht="18.75" customHeight="1">
      <c r="I4103" s="8"/>
      <c r="J4103" s="8"/>
      <c r="K4103" s="8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</row>
    <row r="4104" ht="18.75" customHeight="1">
      <c r="I4104" s="8"/>
      <c r="J4104" s="8"/>
      <c r="K4104" s="8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</row>
    <row r="4105" ht="18.75" customHeight="1">
      <c r="I4105" s="8"/>
      <c r="J4105" s="8"/>
      <c r="K4105" s="8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</row>
    <row r="4106" ht="18.75" customHeight="1">
      <c r="I4106" s="8"/>
      <c r="J4106" s="8"/>
      <c r="K4106" s="8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</row>
    <row r="4107" ht="18.75" customHeight="1">
      <c r="I4107" s="8"/>
      <c r="J4107" s="8"/>
      <c r="K4107" s="8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</row>
    <row r="4108" ht="18.75" customHeight="1">
      <c r="I4108" s="8"/>
      <c r="J4108" s="8"/>
      <c r="K4108" s="8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</row>
    <row r="4109" ht="18.75" customHeight="1">
      <c r="I4109" s="8"/>
      <c r="J4109" s="8"/>
      <c r="K4109" s="8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</row>
    <row r="4110" ht="18.75" customHeight="1">
      <c r="I4110" s="8"/>
      <c r="J4110" s="8"/>
      <c r="K4110" s="8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</row>
    <row r="4111" ht="18.75" customHeight="1">
      <c r="I4111" s="8"/>
      <c r="J4111" s="8"/>
      <c r="K4111" s="8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</row>
    <row r="4112" ht="18.75" customHeight="1">
      <c r="I4112" s="8"/>
      <c r="J4112" s="8"/>
      <c r="K4112" s="8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</row>
    <row r="4113" ht="18.75" customHeight="1">
      <c r="I4113" s="8"/>
      <c r="J4113" s="8"/>
      <c r="K4113" s="8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</row>
    <row r="4114" ht="18.75" customHeight="1">
      <c r="I4114" s="8"/>
      <c r="J4114" s="8"/>
      <c r="K4114" s="8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</row>
    <row r="4115" ht="18.75" customHeight="1">
      <c r="I4115" s="8"/>
      <c r="J4115" s="8"/>
      <c r="K4115" s="8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</row>
    <row r="4116" ht="18.75" customHeight="1">
      <c r="I4116" s="8"/>
      <c r="J4116" s="8"/>
      <c r="K4116" s="8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</row>
    <row r="4117" ht="18.75" customHeight="1">
      <c r="I4117" s="8"/>
      <c r="J4117" s="8"/>
      <c r="K4117" s="8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</row>
    <row r="4118" ht="18.75" customHeight="1">
      <c r="I4118" s="8"/>
      <c r="J4118" s="8"/>
      <c r="K4118" s="8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</row>
    <row r="4119" ht="18.75" customHeight="1">
      <c r="I4119" s="8"/>
      <c r="J4119" s="8"/>
      <c r="K4119" s="8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</row>
    <row r="4120" ht="18.75" customHeight="1">
      <c r="I4120" s="8"/>
      <c r="J4120" s="8"/>
      <c r="K4120" s="8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</row>
    <row r="4121" ht="18.75" customHeight="1">
      <c r="I4121" s="8"/>
      <c r="J4121" s="8"/>
      <c r="K4121" s="8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</row>
    <row r="4122" ht="18.75" customHeight="1">
      <c r="I4122" s="8"/>
      <c r="J4122" s="8"/>
      <c r="K4122" s="8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</row>
    <row r="4123" ht="18.75" customHeight="1">
      <c r="I4123" s="8"/>
      <c r="J4123" s="8"/>
      <c r="K4123" s="8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</row>
    <row r="4124" ht="18.75" customHeight="1">
      <c r="I4124" s="8"/>
      <c r="J4124" s="8"/>
      <c r="K4124" s="8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</row>
    <row r="4125" ht="18.75" customHeight="1">
      <c r="I4125" s="8"/>
      <c r="J4125" s="8"/>
      <c r="K4125" s="8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</row>
    <row r="4126" ht="18.75" customHeight="1">
      <c r="I4126" s="8"/>
      <c r="J4126" s="8"/>
      <c r="K4126" s="8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</row>
    <row r="4127" ht="18.75" customHeight="1">
      <c r="I4127" s="8"/>
      <c r="J4127" s="8"/>
      <c r="K4127" s="8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</row>
    <row r="4128" ht="18.75" customHeight="1">
      <c r="I4128" s="8"/>
      <c r="J4128" s="8"/>
      <c r="K4128" s="8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</row>
    <row r="4129" ht="18.75" customHeight="1">
      <c r="I4129" s="8"/>
      <c r="J4129" s="8"/>
      <c r="K4129" s="8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</row>
    <row r="4130" ht="18.75" customHeight="1">
      <c r="I4130" s="8"/>
      <c r="J4130" s="8"/>
      <c r="K4130" s="8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</row>
    <row r="4131" ht="18.75" customHeight="1">
      <c r="I4131" s="8"/>
      <c r="J4131" s="8"/>
      <c r="K4131" s="8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</row>
    <row r="4132" ht="18.75" customHeight="1">
      <c r="I4132" s="8"/>
      <c r="J4132" s="8"/>
      <c r="K4132" s="8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</row>
    <row r="4133" ht="18.75" customHeight="1">
      <c r="I4133" s="8"/>
      <c r="J4133" s="8"/>
      <c r="K4133" s="8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</row>
    <row r="4134" ht="18.75" customHeight="1">
      <c r="I4134" s="8"/>
      <c r="J4134" s="8"/>
      <c r="K4134" s="8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</row>
    <row r="4135" ht="18.75" customHeight="1">
      <c r="I4135" s="8"/>
      <c r="J4135" s="8"/>
      <c r="K4135" s="8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</row>
    <row r="4136" ht="18.75" customHeight="1">
      <c r="I4136" s="8"/>
      <c r="J4136" s="8"/>
      <c r="K4136" s="8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</row>
    <row r="4137" ht="18.75" customHeight="1">
      <c r="I4137" s="8"/>
      <c r="J4137" s="8"/>
      <c r="K4137" s="8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</row>
    <row r="4138" ht="18.75" customHeight="1">
      <c r="I4138" s="8"/>
      <c r="J4138" s="8"/>
      <c r="K4138" s="8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</row>
    <row r="4139" ht="18.75" customHeight="1">
      <c r="I4139" s="8"/>
      <c r="J4139" s="8"/>
      <c r="K4139" s="8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</row>
    <row r="4140" ht="18.75" customHeight="1">
      <c r="I4140" s="8"/>
      <c r="J4140" s="8"/>
      <c r="K4140" s="8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</row>
    <row r="4141" ht="18.75" customHeight="1">
      <c r="I4141" s="8"/>
      <c r="J4141" s="8"/>
      <c r="K4141" s="8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</row>
    <row r="4142" ht="18.75" customHeight="1">
      <c r="I4142" s="8"/>
      <c r="J4142" s="8"/>
      <c r="K4142" s="8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</row>
    <row r="4143" ht="18.75" customHeight="1">
      <c r="I4143" s="8"/>
      <c r="J4143" s="8"/>
      <c r="K4143" s="8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</row>
    <row r="4144" ht="18.75" customHeight="1">
      <c r="I4144" s="8"/>
      <c r="J4144" s="8"/>
      <c r="K4144" s="8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</row>
    <row r="4145" ht="18.75" customHeight="1">
      <c r="I4145" s="8"/>
      <c r="J4145" s="8"/>
      <c r="K4145" s="8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</row>
    <row r="4146" ht="18.75" customHeight="1">
      <c r="I4146" s="8"/>
      <c r="J4146" s="8"/>
      <c r="K4146" s="8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</row>
    <row r="4147" ht="18.75" customHeight="1">
      <c r="I4147" s="8"/>
      <c r="J4147" s="8"/>
      <c r="K4147" s="8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</row>
    <row r="4148" ht="18.75" customHeight="1">
      <c r="I4148" s="8"/>
      <c r="J4148" s="8"/>
      <c r="K4148" s="8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</row>
    <row r="4149" ht="18.75" customHeight="1">
      <c r="I4149" s="8"/>
      <c r="J4149" s="8"/>
      <c r="K4149" s="8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</row>
    <row r="4150" ht="18.75" customHeight="1">
      <c r="I4150" s="8"/>
      <c r="J4150" s="8"/>
      <c r="K4150" s="8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</row>
    <row r="4151" ht="18.75" customHeight="1">
      <c r="I4151" s="8"/>
      <c r="J4151" s="8"/>
      <c r="K4151" s="8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</row>
    <row r="4152" ht="18.75" customHeight="1">
      <c r="I4152" s="8"/>
      <c r="J4152" s="8"/>
      <c r="K4152" s="8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</row>
    <row r="4153" ht="18.75" customHeight="1">
      <c r="I4153" s="8"/>
      <c r="J4153" s="8"/>
      <c r="K4153" s="8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</row>
    <row r="4154" ht="18.75" customHeight="1">
      <c r="I4154" s="8"/>
      <c r="J4154" s="8"/>
      <c r="K4154" s="8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</row>
    <row r="4155" ht="18.75" customHeight="1">
      <c r="I4155" s="8"/>
      <c r="J4155" s="8"/>
      <c r="K4155" s="8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</row>
    <row r="4156" ht="18.75" customHeight="1">
      <c r="I4156" s="8"/>
      <c r="J4156" s="8"/>
      <c r="K4156" s="8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</row>
    <row r="4157" ht="18.75" customHeight="1">
      <c r="I4157" s="8"/>
      <c r="J4157" s="8"/>
      <c r="K4157" s="8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</row>
    <row r="4158" ht="18.75" customHeight="1">
      <c r="I4158" s="8"/>
      <c r="J4158" s="8"/>
      <c r="K4158" s="8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</row>
    <row r="4159" ht="18.75" customHeight="1">
      <c r="I4159" s="8"/>
      <c r="J4159" s="8"/>
      <c r="K4159" s="8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</row>
    <row r="4160" ht="18.75" customHeight="1">
      <c r="I4160" s="8"/>
      <c r="J4160" s="8"/>
      <c r="K4160" s="8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</row>
    <row r="4161" ht="18.75" customHeight="1">
      <c r="I4161" s="8"/>
      <c r="J4161" s="8"/>
      <c r="K4161" s="8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</row>
    <row r="4162" ht="18.75" customHeight="1">
      <c r="I4162" s="8"/>
      <c r="J4162" s="8"/>
      <c r="K4162" s="8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</row>
    <row r="4163" ht="18.75" customHeight="1">
      <c r="I4163" s="8"/>
      <c r="J4163" s="8"/>
      <c r="K4163" s="8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</row>
    <row r="4164" ht="18.75" customHeight="1">
      <c r="I4164" s="8"/>
      <c r="J4164" s="8"/>
      <c r="K4164" s="8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</row>
    <row r="4165" ht="18.75" customHeight="1">
      <c r="I4165" s="8"/>
      <c r="J4165" s="8"/>
      <c r="K4165" s="8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</row>
    <row r="4166" ht="18.75" customHeight="1">
      <c r="I4166" s="8"/>
      <c r="J4166" s="8"/>
      <c r="K4166" s="8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</row>
    <row r="4167" ht="18.75" customHeight="1">
      <c r="I4167" s="8"/>
      <c r="J4167" s="8"/>
      <c r="K4167" s="8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</row>
    <row r="4168" ht="18.75" customHeight="1">
      <c r="I4168" s="8"/>
      <c r="J4168" s="8"/>
      <c r="K4168" s="8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</row>
    <row r="4169" ht="18.75" customHeight="1">
      <c r="I4169" s="8"/>
      <c r="J4169" s="8"/>
      <c r="K4169" s="8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</row>
    <row r="4170" ht="18.75" customHeight="1">
      <c r="I4170" s="8"/>
      <c r="J4170" s="8"/>
      <c r="K4170" s="8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</row>
    <row r="4171" ht="18.75" customHeight="1">
      <c r="I4171" s="8"/>
      <c r="J4171" s="8"/>
      <c r="K4171" s="8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</row>
    <row r="4172" ht="18.75" customHeight="1">
      <c r="I4172" s="8"/>
      <c r="J4172" s="8"/>
      <c r="K4172" s="8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</row>
    <row r="4173" ht="18.75" customHeight="1">
      <c r="I4173" s="8"/>
      <c r="J4173" s="8"/>
      <c r="K4173" s="8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</row>
    <row r="4174" ht="18.75" customHeight="1">
      <c r="I4174" s="8"/>
      <c r="J4174" s="8"/>
      <c r="K4174" s="8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</row>
    <row r="4175" ht="18.75" customHeight="1">
      <c r="I4175" s="8"/>
      <c r="J4175" s="8"/>
      <c r="K4175" s="8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</row>
    <row r="4176" ht="18.75" customHeight="1">
      <c r="I4176" s="8"/>
      <c r="J4176" s="8"/>
      <c r="K4176" s="8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</row>
    <row r="4177" ht="18.75" customHeight="1">
      <c r="I4177" s="8"/>
      <c r="J4177" s="8"/>
      <c r="K4177" s="8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</row>
    <row r="4178" ht="18.75" customHeight="1">
      <c r="I4178" s="8"/>
      <c r="J4178" s="8"/>
      <c r="K4178" s="8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</row>
    <row r="4179" ht="18.75" customHeight="1">
      <c r="I4179" s="8"/>
      <c r="J4179" s="8"/>
      <c r="K4179" s="8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</row>
    <row r="4180" ht="18.75" customHeight="1">
      <c r="I4180" s="8"/>
      <c r="J4180" s="8"/>
      <c r="K4180" s="8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</row>
    <row r="4181" ht="18.75" customHeight="1">
      <c r="I4181" s="8"/>
      <c r="J4181" s="8"/>
      <c r="K4181" s="8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</row>
    <row r="4182" ht="18.75" customHeight="1">
      <c r="I4182" s="8"/>
      <c r="J4182" s="8"/>
      <c r="K4182" s="8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</row>
    <row r="4183" ht="18.75" customHeight="1">
      <c r="I4183" s="8"/>
      <c r="J4183" s="8"/>
      <c r="K4183" s="8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</row>
    <row r="4184" ht="18.75" customHeight="1">
      <c r="I4184" s="8"/>
      <c r="J4184" s="8"/>
      <c r="K4184" s="8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</row>
    <row r="4185" ht="18.75" customHeight="1">
      <c r="I4185" s="8"/>
      <c r="J4185" s="8"/>
      <c r="K4185" s="8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</row>
    <row r="4186" ht="18.75" customHeight="1">
      <c r="I4186" s="8"/>
      <c r="J4186" s="8"/>
      <c r="K4186" s="8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</row>
    <row r="4187" ht="18.75" customHeight="1">
      <c r="I4187" s="8"/>
      <c r="J4187" s="8"/>
      <c r="K4187" s="8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</row>
    <row r="4188" ht="18.75" customHeight="1">
      <c r="I4188" s="8"/>
      <c r="J4188" s="8"/>
      <c r="K4188" s="8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</row>
    <row r="4189" ht="18.75" customHeight="1">
      <c r="I4189" s="8"/>
      <c r="J4189" s="8"/>
      <c r="K4189" s="8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</row>
    <row r="4190" ht="18.75" customHeight="1">
      <c r="I4190" s="8"/>
      <c r="J4190" s="8"/>
      <c r="K4190" s="8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</row>
    <row r="4191" ht="18.75" customHeight="1">
      <c r="I4191" s="8"/>
      <c r="J4191" s="8"/>
      <c r="K4191" s="8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</row>
    <row r="4192" ht="18.75" customHeight="1">
      <c r="I4192" s="8"/>
      <c r="J4192" s="8"/>
      <c r="K4192" s="8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</row>
    <row r="4193" ht="18.75" customHeight="1">
      <c r="I4193" s="8"/>
      <c r="J4193" s="8"/>
      <c r="K4193" s="8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</row>
    <row r="4194" ht="18.75" customHeight="1">
      <c r="I4194" s="8"/>
      <c r="J4194" s="8"/>
      <c r="K4194" s="8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</row>
    <row r="4195" ht="18.75" customHeight="1">
      <c r="I4195" s="8"/>
      <c r="J4195" s="8"/>
      <c r="K4195" s="8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</row>
    <row r="4196" ht="18.75" customHeight="1">
      <c r="I4196" s="8"/>
      <c r="J4196" s="8"/>
      <c r="K4196" s="8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</row>
    <row r="4197" ht="18.75" customHeight="1">
      <c r="I4197" s="8"/>
      <c r="J4197" s="8"/>
      <c r="K4197" s="8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</row>
    <row r="4198" ht="18.75" customHeight="1">
      <c r="I4198" s="8"/>
      <c r="J4198" s="8"/>
      <c r="K4198" s="8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</row>
    <row r="4199" ht="18.75" customHeight="1">
      <c r="I4199" s="8"/>
      <c r="J4199" s="8"/>
      <c r="K4199" s="8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</row>
    <row r="4200" ht="18.75" customHeight="1">
      <c r="I4200" s="8"/>
      <c r="J4200" s="8"/>
      <c r="K4200" s="8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</row>
    <row r="4201" ht="18.75" customHeight="1">
      <c r="I4201" s="8"/>
      <c r="J4201" s="8"/>
      <c r="K4201" s="8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</row>
    <row r="4202" ht="18.75" customHeight="1">
      <c r="I4202" s="8"/>
      <c r="J4202" s="8"/>
      <c r="K4202" s="8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</row>
    <row r="4203" ht="18.75" customHeight="1">
      <c r="I4203" s="8"/>
      <c r="J4203" s="8"/>
      <c r="K4203" s="8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</row>
    <row r="4204" ht="18.75" customHeight="1">
      <c r="I4204" s="8"/>
      <c r="J4204" s="8"/>
      <c r="K4204" s="8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</row>
    <row r="4205" ht="18.75" customHeight="1">
      <c r="I4205" s="8"/>
      <c r="J4205" s="8"/>
      <c r="K4205" s="8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</row>
    <row r="4206" ht="18.75" customHeight="1">
      <c r="I4206" s="8"/>
      <c r="J4206" s="8"/>
      <c r="K4206" s="8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</row>
    <row r="4207" ht="18.75" customHeight="1">
      <c r="I4207" s="8"/>
      <c r="J4207" s="8"/>
      <c r="K4207" s="8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</row>
    <row r="4208" ht="18.75" customHeight="1">
      <c r="I4208" s="8"/>
      <c r="J4208" s="8"/>
      <c r="K4208" s="8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</row>
    <row r="4209" ht="18.75" customHeight="1">
      <c r="I4209" s="8"/>
      <c r="J4209" s="8"/>
      <c r="K4209" s="8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</row>
    <row r="4210" ht="18.75" customHeight="1">
      <c r="I4210" s="8"/>
      <c r="J4210" s="8"/>
      <c r="K4210" s="8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</row>
    <row r="4211" ht="18.75" customHeight="1">
      <c r="I4211" s="8"/>
      <c r="J4211" s="8"/>
      <c r="K4211" s="8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</row>
    <row r="4212" ht="18.75" customHeight="1">
      <c r="I4212" s="8"/>
      <c r="J4212" s="8"/>
      <c r="K4212" s="8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</row>
    <row r="4213" ht="18.75" customHeight="1">
      <c r="I4213" s="8"/>
      <c r="J4213" s="8"/>
      <c r="K4213" s="8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</row>
    <row r="4214" ht="18.75" customHeight="1">
      <c r="I4214" s="8"/>
      <c r="J4214" s="8"/>
      <c r="K4214" s="8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</row>
    <row r="4215" ht="18.75" customHeight="1">
      <c r="I4215" s="8"/>
      <c r="J4215" s="8"/>
      <c r="K4215" s="8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</row>
    <row r="4216" ht="18.75" customHeight="1">
      <c r="I4216" s="8"/>
      <c r="J4216" s="8"/>
      <c r="K4216" s="8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</row>
    <row r="4217" ht="18.75" customHeight="1">
      <c r="I4217" s="8"/>
      <c r="J4217" s="8"/>
      <c r="K4217" s="8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</row>
    <row r="4218" ht="18.75" customHeight="1">
      <c r="I4218" s="8"/>
      <c r="J4218" s="8"/>
      <c r="K4218" s="8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</row>
    <row r="4219" ht="18.75" customHeight="1">
      <c r="I4219" s="8"/>
      <c r="J4219" s="8"/>
      <c r="K4219" s="8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</row>
    <row r="4220" ht="18.75" customHeight="1">
      <c r="I4220" s="8"/>
      <c r="J4220" s="8"/>
      <c r="K4220" s="8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</row>
    <row r="4221" ht="18.75" customHeight="1">
      <c r="I4221" s="8"/>
      <c r="J4221" s="8"/>
      <c r="K4221" s="8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</row>
    <row r="4222" ht="18.75" customHeight="1">
      <c r="I4222" s="8"/>
      <c r="J4222" s="8"/>
      <c r="K4222" s="8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</row>
    <row r="4223" ht="18.75" customHeight="1">
      <c r="I4223" s="8"/>
      <c r="J4223" s="8"/>
      <c r="K4223" s="8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</row>
    <row r="4224" ht="18.75" customHeight="1">
      <c r="I4224" s="8"/>
      <c r="J4224" s="8"/>
      <c r="K4224" s="8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</row>
    <row r="4225" ht="18.75" customHeight="1">
      <c r="I4225" s="8"/>
      <c r="J4225" s="8"/>
      <c r="K4225" s="8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</row>
    <row r="4226" ht="18.75" customHeight="1">
      <c r="I4226" s="8"/>
      <c r="J4226" s="8"/>
      <c r="K4226" s="8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</row>
    <row r="4227" ht="18.75" customHeight="1">
      <c r="I4227" s="8"/>
      <c r="J4227" s="8"/>
      <c r="K4227" s="8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</row>
    <row r="4228" ht="18.75" customHeight="1">
      <c r="I4228" s="8"/>
      <c r="J4228" s="8"/>
      <c r="K4228" s="8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</row>
    <row r="4229" ht="18.75" customHeight="1">
      <c r="I4229" s="8"/>
      <c r="J4229" s="8"/>
      <c r="K4229" s="8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</row>
    <row r="4230" ht="18.75" customHeight="1">
      <c r="I4230" s="8"/>
      <c r="J4230" s="8"/>
      <c r="K4230" s="8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</row>
    <row r="4231" ht="18.75" customHeight="1">
      <c r="I4231" s="8"/>
      <c r="J4231" s="8"/>
      <c r="K4231" s="8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</row>
    <row r="4232" ht="18.75" customHeight="1">
      <c r="I4232" s="8"/>
      <c r="J4232" s="8"/>
      <c r="K4232" s="8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</row>
    <row r="4233" ht="18.75" customHeight="1">
      <c r="I4233" s="8"/>
      <c r="J4233" s="8"/>
      <c r="K4233" s="8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</row>
    <row r="4234" ht="18.75" customHeight="1">
      <c r="I4234" s="8"/>
      <c r="J4234" s="8"/>
      <c r="K4234" s="8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</row>
    <row r="4235" ht="18.75" customHeight="1">
      <c r="I4235" s="8"/>
      <c r="J4235" s="8"/>
      <c r="K4235" s="8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</row>
    <row r="4236" ht="18.75" customHeight="1">
      <c r="I4236" s="8"/>
      <c r="J4236" s="8"/>
      <c r="K4236" s="8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</row>
    <row r="4237" ht="18.75" customHeight="1">
      <c r="I4237" s="8"/>
      <c r="J4237" s="8"/>
      <c r="K4237" s="8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</row>
    <row r="4238" ht="18.75" customHeight="1">
      <c r="I4238" s="8"/>
      <c r="J4238" s="8"/>
      <c r="K4238" s="8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</row>
    <row r="4239" ht="18.75" customHeight="1">
      <c r="I4239" s="8"/>
      <c r="J4239" s="8"/>
      <c r="K4239" s="8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</row>
    <row r="4240" ht="18.75" customHeight="1">
      <c r="I4240" s="8"/>
      <c r="J4240" s="8"/>
      <c r="K4240" s="8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</row>
    <row r="4241" ht="18.75" customHeight="1">
      <c r="I4241" s="8"/>
      <c r="J4241" s="8"/>
      <c r="K4241" s="8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</row>
    <row r="4242" ht="18.75" customHeight="1">
      <c r="I4242" s="8"/>
      <c r="J4242" s="8"/>
      <c r="K4242" s="8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</row>
    <row r="4243" ht="18.75" customHeight="1">
      <c r="I4243" s="8"/>
      <c r="J4243" s="8"/>
      <c r="K4243" s="8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</row>
    <row r="4244" ht="18.75" customHeight="1">
      <c r="I4244" s="8"/>
      <c r="J4244" s="8"/>
      <c r="K4244" s="8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</row>
    <row r="4245" ht="18.75" customHeight="1">
      <c r="I4245" s="8"/>
      <c r="J4245" s="8"/>
      <c r="K4245" s="8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</row>
    <row r="4246" ht="18.75" customHeight="1">
      <c r="I4246" s="8"/>
      <c r="J4246" s="8"/>
      <c r="K4246" s="8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</row>
    <row r="4247" ht="18.75" customHeight="1">
      <c r="I4247" s="8"/>
      <c r="J4247" s="8"/>
      <c r="K4247" s="8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</row>
    <row r="4248" ht="18.75" customHeight="1">
      <c r="I4248" s="8"/>
      <c r="J4248" s="8"/>
      <c r="K4248" s="8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</row>
    <row r="4249" ht="18.75" customHeight="1">
      <c r="I4249" s="8"/>
      <c r="J4249" s="8"/>
      <c r="K4249" s="8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</row>
    <row r="4250" ht="18.75" customHeight="1">
      <c r="I4250" s="8"/>
      <c r="J4250" s="8"/>
      <c r="K4250" s="8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</row>
    <row r="4251" ht="18.75" customHeight="1">
      <c r="I4251" s="8"/>
      <c r="J4251" s="8"/>
      <c r="K4251" s="8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</row>
    <row r="4252" ht="18.75" customHeight="1">
      <c r="I4252" s="8"/>
      <c r="J4252" s="8"/>
      <c r="K4252" s="8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</row>
    <row r="4253" ht="18.75" customHeight="1">
      <c r="I4253" s="8"/>
      <c r="J4253" s="8"/>
      <c r="K4253" s="8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</row>
    <row r="4254" ht="18.75" customHeight="1">
      <c r="I4254" s="8"/>
      <c r="J4254" s="8"/>
      <c r="K4254" s="8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</row>
    <row r="4255" ht="18.75" customHeight="1">
      <c r="I4255" s="8"/>
      <c r="J4255" s="8"/>
      <c r="K4255" s="8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</row>
    <row r="4256" ht="18.75" customHeight="1">
      <c r="I4256" s="8"/>
      <c r="J4256" s="8"/>
      <c r="K4256" s="8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</row>
    <row r="4257" ht="18.75" customHeight="1">
      <c r="I4257" s="8"/>
      <c r="J4257" s="8"/>
      <c r="K4257" s="8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</row>
    <row r="4258" ht="18.75" customHeight="1">
      <c r="I4258" s="8"/>
      <c r="J4258" s="8"/>
      <c r="K4258" s="8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</row>
    <row r="4259" ht="18.75" customHeight="1">
      <c r="I4259" s="8"/>
      <c r="J4259" s="8"/>
      <c r="K4259" s="8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</row>
    <row r="4260" ht="18.75" customHeight="1">
      <c r="I4260" s="8"/>
      <c r="J4260" s="8"/>
      <c r="K4260" s="8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</row>
    <row r="4261" ht="18.75" customHeight="1">
      <c r="I4261" s="8"/>
      <c r="J4261" s="8"/>
      <c r="K4261" s="8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</row>
    <row r="4262" ht="18.75" customHeight="1">
      <c r="I4262" s="8"/>
      <c r="J4262" s="8"/>
      <c r="K4262" s="8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</row>
    <row r="4263" ht="18.75" customHeight="1">
      <c r="I4263" s="8"/>
      <c r="J4263" s="8"/>
      <c r="K4263" s="8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</row>
    <row r="4264" ht="18.75" customHeight="1">
      <c r="I4264" s="8"/>
      <c r="J4264" s="8"/>
      <c r="K4264" s="8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</row>
    <row r="4265" ht="18.75" customHeight="1">
      <c r="I4265" s="8"/>
      <c r="J4265" s="8"/>
      <c r="K4265" s="8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</row>
    <row r="4266" ht="18.75" customHeight="1">
      <c r="I4266" s="8"/>
      <c r="J4266" s="8"/>
      <c r="K4266" s="8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</row>
    <row r="4267" ht="18.75" customHeight="1">
      <c r="I4267" s="8"/>
      <c r="J4267" s="8"/>
      <c r="K4267" s="8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</row>
    <row r="4268" ht="18.75" customHeight="1">
      <c r="I4268" s="8"/>
      <c r="J4268" s="8"/>
      <c r="K4268" s="8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</row>
    <row r="4269" ht="18.75" customHeight="1">
      <c r="I4269" s="8"/>
      <c r="J4269" s="8"/>
      <c r="K4269" s="8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</row>
    <row r="4270" ht="18.75" customHeight="1">
      <c r="I4270" s="8"/>
      <c r="J4270" s="8"/>
      <c r="K4270" s="8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</row>
    <row r="4271" ht="18.75" customHeight="1">
      <c r="I4271" s="8"/>
      <c r="J4271" s="8"/>
      <c r="K4271" s="8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</row>
    <row r="4272" ht="18.75" customHeight="1">
      <c r="I4272" s="8"/>
      <c r="J4272" s="8"/>
      <c r="K4272" s="8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</row>
    <row r="4273" ht="18.75" customHeight="1">
      <c r="I4273" s="8"/>
      <c r="J4273" s="8"/>
      <c r="K4273" s="8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</row>
    <row r="4274" ht="18.75" customHeight="1">
      <c r="I4274" s="8"/>
      <c r="J4274" s="8"/>
      <c r="K4274" s="8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</row>
    <row r="4275" ht="18.75" customHeight="1">
      <c r="I4275" s="8"/>
      <c r="J4275" s="8"/>
      <c r="K4275" s="8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</row>
    <row r="4276" ht="18.75" customHeight="1">
      <c r="I4276" s="8"/>
      <c r="J4276" s="8"/>
      <c r="K4276" s="8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</row>
    <row r="4277" ht="18.75" customHeight="1">
      <c r="I4277" s="8"/>
      <c r="J4277" s="8"/>
      <c r="K4277" s="8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</row>
    <row r="4278" ht="18.75" customHeight="1">
      <c r="I4278" s="8"/>
      <c r="J4278" s="8"/>
      <c r="K4278" s="8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</row>
    <row r="4279" ht="18.75" customHeight="1">
      <c r="I4279" s="8"/>
      <c r="J4279" s="8"/>
      <c r="K4279" s="8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</row>
    <row r="4280" ht="18.75" customHeight="1">
      <c r="I4280" s="8"/>
      <c r="J4280" s="8"/>
      <c r="K4280" s="8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</row>
    <row r="4281" ht="18.75" customHeight="1">
      <c r="I4281" s="8"/>
      <c r="J4281" s="8"/>
      <c r="K4281" s="8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</row>
    <row r="4282" ht="18.75" customHeight="1">
      <c r="I4282" s="8"/>
      <c r="J4282" s="8"/>
      <c r="K4282" s="8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</row>
    <row r="4283" ht="18.75" customHeight="1">
      <c r="I4283" s="8"/>
      <c r="J4283" s="8"/>
      <c r="K4283" s="8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</row>
    <row r="4284" ht="18.75" customHeight="1">
      <c r="I4284" s="8"/>
      <c r="J4284" s="8"/>
      <c r="K4284" s="8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</row>
    <row r="4285" ht="18.75" customHeight="1">
      <c r="I4285" s="8"/>
      <c r="J4285" s="8"/>
      <c r="K4285" s="8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</row>
    <row r="4286" ht="18.75" customHeight="1">
      <c r="I4286" s="8"/>
      <c r="J4286" s="8"/>
      <c r="K4286" s="8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</row>
    <row r="4287" ht="18.75" customHeight="1">
      <c r="I4287" s="8"/>
      <c r="J4287" s="8"/>
      <c r="K4287" s="8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</row>
    <row r="4288" ht="18.75" customHeight="1">
      <c r="I4288" s="8"/>
      <c r="J4288" s="8"/>
      <c r="K4288" s="8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</row>
    <row r="4289" ht="18.75" customHeight="1">
      <c r="I4289" s="8"/>
      <c r="J4289" s="8"/>
      <c r="K4289" s="8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</row>
    <row r="4290" ht="18.75" customHeight="1">
      <c r="I4290" s="8"/>
      <c r="J4290" s="8"/>
      <c r="K4290" s="8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</row>
    <row r="4291" ht="18.75" customHeight="1">
      <c r="I4291" s="8"/>
      <c r="J4291" s="8"/>
      <c r="K4291" s="8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</row>
    <row r="4292" ht="18.75" customHeight="1">
      <c r="I4292" s="8"/>
      <c r="J4292" s="8"/>
      <c r="K4292" s="8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</row>
    <row r="4293" ht="18.75" customHeight="1">
      <c r="I4293" s="8"/>
      <c r="J4293" s="8"/>
      <c r="K4293" s="8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</row>
    <row r="4294" ht="18.75" customHeight="1">
      <c r="I4294" s="8"/>
      <c r="J4294" s="8"/>
      <c r="K4294" s="8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</row>
    <row r="4295" ht="18.75" customHeight="1">
      <c r="I4295" s="8"/>
      <c r="J4295" s="8"/>
      <c r="K4295" s="8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</row>
    <row r="4296" ht="18.75" customHeight="1">
      <c r="I4296" s="8"/>
      <c r="J4296" s="8"/>
      <c r="K4296" s="8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</row>
    <row r="4297" ht="18.75" customHeight="1">
      <c r="I4297" s="8"/>
      <c r="J4297" s="8"/>
      <c r="K4297" s="8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</row>
    <row r="4298" ht="18.75" customHeight="1">
      <c r="I4298" s="8"/>
      <c r="J4298" s="8"/>
      <c r="K4298" s="8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</row>
    <row r="4299" ht="18.75" customHeight="1">
      <c r="I4299" s="8"/>
      <c r="J4299" s="8"/>
      <c r="K4299" s="8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</row>
    <row r="4300" ht="18.75" customHeight="1">
      <c r="I4300" s="8"/>
      <c r="J4300" s="8"/>
      <c r="K4300" s="8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</row>
    <row r="4301" ht="18.75" customHeight="1">
      <c r="I4301" s="8"/>
      <c r="J4301" s="8"/>
      <c r="K4301" s="8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</row>
    <row r="4302" ht="18.75" customHeight="1">
      <c r="I4302" s="8"/>
      <c r="J4302" s="8"/>
      <c r="K4302" s="8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</row>
    <row r="4303" ht="18.75" customHeight="1">
      <c r="I4303" s="8"/>
      <c r="J4303" s="8"/>
      <c r="K4303" s="8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</row>
    <row r="4304" ht="18.75" customHeight="1">
      <c r="I4304" s="8"/>
      <c r="J4304" s="8"/>
      <c r="K4304" s="8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</row>
    <row r="4305" ht="18.75" customHeight="1">
      <c r="I4305" s="8"/>
      <c r="J4305" s="8"/>
      <c r="K4305" s="8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</row>
    <row r="4306" ht="18.75" customHeight="1">
      <c r="I4306" s="8"/>
      <c r="J4306" s="8"/>
      <c r="K4306" s="8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</row>
    <row r="4307" ht="18.75" customHeight="1">
      <c r="I4307" s="8"/>
      <c r="J4307" s="8"/>
      <c r="K4307" s="8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</row>
    <row r="4308" ht="18.75" customHeight="1">
      <c r="I4308" s="8"/>
      <c r="J4308" s="8"/>
      <c r="K4308" s="8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</row>
    <row r="4309" ht="18.75" customHeight="1">
      <c r="I4309" s="8"/>
      <c r="J4309" s="8"/>
      <c r="K4309" s="8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</row>
    <row r="4310" ht="18.75" customHeight="1">
      <c r="I4310" s="8"/>
      <c r="J4310" s="8"/>
      <c r="K4310" s="8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</row>
    <row r="4311" ht="18.75" customHeight="1">
      <c r="I4311" s="8"/>
      <c r="J4311" s="8"/>
      <c r="K4311" s="8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</row>
    <row r="4312" ht="18.75" customHeight="1">
      <c r="I4312" s="8"/>
      <c r="J4312" s="8"/>
      <c r="K4312" s="8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</row>
    <row r="4313" ht="18.75" customHeight="1">
      <c r="I4313" s="8"/>
      <c r="J4313" s="8"/>
      <c r="K4313" s="8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</row>
    <row r="4314" ht="18.75" customHeight="1">
      <c r="I4314" s="8"/>
      <c r="J4314" s="8"/>
      <c r="K4314" s="8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</row>
    <row r="4315" ht="18.75" customHeight="1">
      <c r="I4315" s="8"/>
      <c r="J4315" s="8"/>
      <c r="K4315" s="8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</row>
    <row r="4316" ht="18.75" customHeight="1">
      <c r="I4316" s="8"/>
      <c r="J4316" s="8"/>
      <c r="K4316" s="8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</row>
    <row r="4317" ht="18.75" customHeight="1">
      <c r="I4317" s="8"/>
      <c r="J4317" s="8"/>
      <c r="K4317" s="8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</row>
    <row r="4318" ht="18.75" customHeight="1">
      <c r="I4318" s="8"/>
      <c r="J4318" s="8"/>
      <c r="K4318" s="8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</row>
    <row r="4319" ht="18.75" customHeight="1">
      <c r="I4319" s="8"/>
      <c r="J4319" s="8"/>
      <c r="K4319" s="8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</row>
    <row r="4320" ht="18.75" customHeight="1">
      <c r="I4320" s="8"/>
      <c r="J4320" s="8"/>
      <c r="K4320" s="8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</row>
    <row r="4321" ht="18.75" customHeight="1">
      <c r="I4321" s="8"/>
      <c r="J4321" s="8"/>
      <c r="K4321" s="8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</row>
    <row r="4322" ht="18.75" customHeight="1">
      <c r="I4322" s="8"/>
      <c r="J4322" s="8"/>
      <c r="K4322" s="8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</row>
    <row r="4323" ht="18.75" customHeight="1">
      <c r="I4323" s="8"/>
      <c r="J4323" s="8"/>
      <c r="K4323" s="8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</row>
    <row r="4324" ht="18.75" customHeight="1">
      <c r="I4324" s="8"/>
      <c r="J4324" s="8"/>
      <c r="K4324" s="8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</row>
    <row r="4325" ht="18.75" customHeight="1">
      <c r="I4325" s="8"/>
      <c r="J4325" s="8"/>
      <c r="K4325" s="8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</row>
    <row r="4326" ht="18.75" customHeight="1">
      <c r="I4326" s="8"/>
      <c r="J4326" s="8"/>
      <c r="K4326" s="8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</row>
    <row r="4327" ht="18.75" customHeight="1">
      <c r="I4327" s="8"/>
      <c r="J4327" s="8"/>
      <c r="K4327" s="8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</row>
    <row r="4328" ht="18.75" customHeight="1">
      <c r="I4328" s="8"/>
      <c r="J4328" s="8"/>
      <c r="K4328" s="8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</row>
    <row r="4329" ht="18.75" customHeight="1">
      <c r="I4329" s="8"/>
      <c r="J4329" s="8"/>
      <c r="K4329" s="8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</row>
    <row r="4330" ht="18.75" customHeight="1">
      <c r="I4330" s="8"/>
      <c r="J4330" s="8"/>
      <c r="K4330" s="8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</row>
    <row r="4331" ht="18.75" customHeight="1">
      <c r="I4331" s="8"/>
      <c r="J4331" s="8"/>
      <c r="K4331" s="8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</row>
    <row r="4332" ht="18.75" customHeight="1">
      <c r="I4332" s="8"/>
      <c r="J4332" s="8"/>
      <c r="K4332" s="8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</row>
    <row r="4333" ht="18.75" customHeight="1">
      <c r="I4333" s="8"/>
      <c r="J4333" s="8"/>
      <c r="K4333" s="8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</row>
    <row r="4334" ht="18.75" customHeight="1">
      <c r="I4334" s="8"/>
      <c r="J4334" s="8"/>
      <c r="K4334" s="8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</row>
    <row r="4335" ht="18.75" customHeight="1">
      <c r="I4335" s="8"/>
      <c r="J4335" s="8"/>
      <c r="K4335" s="8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</row>
    <row r="4336" ht="18.75" customHeight="1">
      <c r="I4336" s="8"/>
      <c r="J4336" s="8"/>
      <c r="K4336" s="8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</row>
    <row r="4337" ht="18.75" customHeight="1">
      <c r="I4337" s="8"/>
      <c r="J4337" s="8"/>
      <c r="K4337" s="8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</row>
    <row r="4338" ht="18.75" customHeight="1">
      <c r="I4338" s="8"/>
      <c r="J4338" s="8"/>
      <c r="K4338" s="8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</row>
    <row r="4339" ht="18.75" customHeight="1">
      <c r="I4339" s="8"/>
      <c r="J4339" s="8"/>
      <c r="K4339" s="8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</row>
    <row r="4340" ht="18.75" customHeight="1">
      <c r="I4340" s="8"/>
      <c r="J4340" s="8"/>
      <c r="K4340" s="8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</row>
    <row r="4341" ht="18.75" customHeight="1">
      <c r="I4341" s="8"/>
      <c r="J4341" s="8"/>
      <c r="K4341" s="8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</row>
    <row r="4342" ht="18.75" customHeight="1">
      <c r="I4342" s="8"/>
      <c r="J4342" s="8"/>
      <c r="K4342" s="8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</row>
    <row r="4343" ht="18.75" customHeight="1">
      <c r="I4343" s="8"/>
      <c r="J4343" s="8"/>
      <c r="K4343" s="8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</row>
    <row r="4344" ht="18.75" customHeight="1">
      <c r="I4344" s="8"/>
      <c r="J4344" s="8"/>
      <c r="K4344" s="8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</row>
    <row r="4345" ht="18.75" customHeight="1">
      <c r="I4345" s="8"/>
      <c r="J4345" s="8"/>
      <c r="K4345" s="8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</row>
    <row r="4346" ht="18.75" customHeight="1">
      <c r="I4346" s="8"/>
      <c r="J4346" s="8"/>
      <c r="K4346" s="8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</row>
    <row r="4347" ht="18.75" customHeight="1">
      <c r="I4347" s="8"/>
      <c r="J4347" s="8"/>
      <c r="K4347" s="8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</row>
    <row r="4348" ht="18.75" customHeight="1">
      <c r="I4348" s="8"/>
      <c r="J4348" s="8"/>
      <c r="K4348" s="8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</row>
    <row r="4349" ht="18.75" customHeight="1">
      <c r="I4349" s="8"/>
      <c r="J4349" s="8"/>
      <c r="K4349" s="8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</row>
    <row r="4350" ht="18.75" customHeight="1">
      <c r="I4350" s="8"/>
      <c r="J4350" s="8"/>
      <c r="K4350" s="8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</row>
    <row r="4351" ht="18.75" customHeight="1">
      <c r="I4351" s="8"/>
      <c r="J4351" s="8"/>
      <c r="K4351" s="8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</row>
    <row r="4352" ht="18.75" customHeight="1">
      <c r="I4352" s="8"/>
      <c r="J4352" s="8"/>
      <c r="K4352" s="8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</row>
    <row r="4353" ht="18.75" customHeight="1">
      <c r="I4353" s="8"/>
      <c r="J4353" s="8"/>
      <c r="K4353" s="8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</row>
    <row r="4354" ht="18.75" customHeight="1">
      <c r="I4354" s="8"/>
      <c r="J4354" s="8"/>
      <c r="K4354" s="8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</row>
    <row r="4355" ht="18.75" customHeight="1">
      <c r="I4355" s="8"/>
      <c r="J4355" s="8"/>
      <c r="K4355" s="8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</row>
    <row r="4356" ht="18.75" customHeight="1">
      <c r="I4356" s="8"/>
      <c r="J4356" s="8"/>
      <c r="K4356" s="8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</row>
    <row r="4357" ht="18.75" customHeight="1">
      <c r="I4357" s="8"/>
      <c r="J4357" s="8"/>
      <c r="K4357" s="8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</row>
    <row r="4358" ht="18.75" customHeight="1">
      <c r="I4358" s="8"/>
      <c r="J4358" s="8"/>
      <c r="K4358" s="8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</row>
    <row r="4359" ht="18.75" customHeight="1">
      <c r="I4359" s="8"/>
      <c r="J4359" s="8"/>
      <c r="K4359" s="8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</row>
    <row r="4360" ht="18.75" customHeight="1">
      <c r="I4360" s="8"/>
      <c r="J4360" s="8"/>
      <c r="K4360" s="8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</row>
    <row r="4361" ht="18.75" customHeight="1">
      <c r="I4361" s="8"/>
      <c r="J4361" s="8"/>
      <c r="K4361" s="8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</row>
    <row r="4362" ht="18.75" customHeight="1">
      <c r="I4362" s="8"/>
      <c r="J4362" s="8"/>
      <c r="K4362" s="8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</row>
    <row r="4363" ht="18.75" customHeight="1">
      <c r="I4363" s="8"/>
      <c r="J4363" s="8"/>
      <c r="K4363" s="8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</row>
    <row r="4364" ht="18.75" customHeight="1">
      <c r="I4364" s="8"/>
      <c r="J4364" s="8"/>
      <c r="K4364" s="8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</row>
    <row r="4365" ht="18.75" customHeight="1">
      <c r="I4365" s="8"/>
      <c r="J4365" s="8"/>
      <c r="K4365" s="8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</row>
    <row r="4366" ht="18.75" customHeight="1">
      <c r="I4366" s="8"/>
      <c r="J4366" s="8"/>
      <c r="K4366" s="8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</row>
    <row r="4367" ht="18.75" customHeight="1">
      <c r="I4367" s="8"/>
      <c r="J4367" s="8"/>
      <c r="K4367" s="8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</row>
    <row r="4368" ht="18.75" customHeight="1">
      <c r="I4368" s="8"/>
      <c r="J4368" s="8"/>
      <c r="K4368" s="8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</row>
    <row r="4369" ht="18.75" customHeight="1">
      <c r="I4369" s="8"/>
      <c r="J4369" s="8"/>
      <c r="K4369" s="8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</row>
    <row r="4370" ht="18.75" customHeight="1">
      <c r="I4370" s="8"/>
      <c r="J4370" s="8"/>
      <c r="K4370" s="8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</row>
    <row r="4371" ht="18.75" customHeight="1">
      <c r="I4371" s="8"/>
      <c r="J4371" s="8"/>
      <c r="K4371" s="8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</row>
    <row r="4372" ht="18.75" customHeight="1">
      <c r="I4372" s="8"/>
      <c r="J4372" s="8"/>
      <c r="K4372" s="8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</row>
    <row r="4373" ht="18.75" customHeight="1">
      <c r="I4373" s="8"/>
      <c r="J4373" s="8"/>
      <c r="K4373" s="8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</row>
    <row r="4374" ht="18.75" customHeight="1">
      <c r="I4374" s="8"/>
      <c r="J4374" s="8"/>
      <c r="K4374" s="8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</row>
    <row r="4375" ht="18.75" customHeight="1">
      <c r="I4375" s="8"/>
      <c r="J4375" s="8"/>
      <c r="K4375" s="8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</row>
    <row r="4376" ht="18.75" customHeight="1">
      <c r="I4376" s="8"/>
      <c r="J4376" s="8"/>
      <c r="K4376" s="8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</row>
    <row r="4377" ht="18.75" customHeight="1">
      <c r="I4377" s="8"/>
      <c r="J4377" s="8"/>
      <c r="K4377" s="8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</row>
    <row r="4378" ht="18.75" customHeight="1">
      <c r="I4378" s="8"/>
      <c r="J4378" s="8"/>
      <c r="K4378" s="8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</row>
    <row r="4379" ht="18.75" customHeight="1">
      <c r="I4379" s="8"/>
      <c r="J4379" s="8"/>
      <c r="K4379" s="8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</row>
    <row r="4380" ht="18.75" customHeight="1">
      <c r="I4380" s="8"/>
      <c r="J4380" s="8"/>
      <c r="K4380" s="8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</row>
    <row r="4381" ht="18.75" customHeight="1">
      <c r="I4381" s="8"/>
      <c r="J4381" s="8"/>
      <c r="K4381" s="8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</row>
    <row r="4382" ht="18.75" customHeight="1">
      <c r="I4382" s="8"/>
      <c r="J4382" s="8"/>
      <c r="K4382" s="8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</row>
    <row r="4383" ht="18.75" customHeight="1">
      <c r="I4383" s="8"/>
      <c r="J4383" s="8"/>
      <c r="K4383" s="8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</row>
    <row r="4384" ht="18.75" customHeight="1">
      <c r="I4384" s="8"/>
      <c r="J4384" s="8"/>
      <c r="K4384" s="8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</row>
    <row r="4385" ht="18.75" customHeight="1">
      <c r="I4385" s="8"/>
      <c r="J4385" s="8"/>
      <c r="K4385" s="8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</row>
    <row r="4386" ht="18.75" customHeight="1">
      <c r="I4386" s="8"/>
      <c r="J4386" s="8"/>
      <c r="K4386" s="8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</row>
    <row r="4387" ht="18.75" customHeight="1">
      <c r="I4387" s="8"/>
      <c r="J4387" s="8"/>
      <c r="K4387" s="8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</row>
    <row r="4388" ht="18.75" customHeight="1">
      <c r="I4388" s="8"/>
      <c r="J4388" s="8"/>
      <c r="K4388" s="8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</row>
    <row r="4389" ht="18.75" customHeight="1">
      <c r="I4389" s="8"/>
      <c r="J4389" s="8"/>
      <c r="K4389" s="8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</row>
    <row r="4390" ht="18.75" customHeight="1">
      <c r="I4390" s="8"/>
      <c r="J4390" s="8"/>
      <c r="K4390" s="8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</row>
    <row r="4391" ht="18.75" customHeight="1">
      <c r="I4391" s="8"/>
      <c r="J4391" s="8"/>
      <c r="K4391" s="8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</row>
    <row r="4392" ht="18.75" customHeight="1">
      <c r="I4392" s="8"/>
      <c r="J4392" s="8"/>
      <c r="K4392" s="8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</row>
    <row r="4393" ht="18.75" customHeight="1">
      <c r="I4393" s="8"/>
      <c r="J4393" s="8"/>
      <c r="K4393" s="8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</row>
    <row r="4394" ht="18.75" customHeight="1">
      <c r="I4394" s="8"/>
      <c r="J4394" s="8"/>
      <c r="K4394" s="8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</row>
    <row r="4395" ht="18.75" customHeight="1">
      <c r="I4395" s="8"/>
      <c r="J4395" s="8"/>
      <c r="K4395" s="8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</row>
    <row r="4396" ht="18.75" customHeight="1">
      <c r="I4396" s="8"/>
      <c r="J4396" s="8"/>
      <c r="K4396" s="8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</row>
    <row r="4397" ht="18.75" customHeight="1">
      <c r="I4397" s="8"/>
      <c r="J4397" s="8"/>
      <c r="K4397" s="8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</row>
    <row r="4398" ht="18.75" customHeight="1">
      <c r="I4398" s="8"/>
      <c r="J4398" s="8"/>
      <c r="K4398" s="8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</row>
    <row r="4399" ht="18.75" customHeight="1">
      <c r="I4399" s="8"/>
      <c r="J4399" s="8"/>
      <c r="K4399" s="8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</row>
    <row r="4400" ht="18.75" customHeight="1">
      <c r="I4400" s="8"/>
      <c r="J4400" s="8"/>
      <c r="K4400" s="8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</row>
    <row r="4401" ht="18.75" customHeight="1">
      <c r="I4401" s="8"/>
      <c r="J4401" s="8"/>
      <c r="K4401" s="8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</row>
    <row r="4402" ht="18.75" customHeight="1">
      <c r="I4402" s="8"/>
      <c r="J4402" s="8"/>
      <c r="K4402" s="8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</row>
    <row r="4403" ht="18.75" customHeight="1">
      <c r="I4403" s="8"/>
      <c r="J4403" s="8"/>
      <c r="K4403" s="8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</row>
    <row r="4404" ht="18.75" customHeight="1">
      <c r="I4404" s="8"/>
      <c r="J4404" s="8"/>
      <c r="K4404" s="8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</row>
    <row r="4405" ht="18.75" customHeight="1">
      <c r="I4405" s="8"/>
      <c r="J4405" s="8"/>
      <c r="K4405" s="8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</row>
    <row r="4406" ht="18.75" customHeight="1">
      <c r="I4406" s="8"/>
      <c r="J4406" s="8"/>
      <c r="K4406" s="8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</row>
    <row r="4407" ht="18.75" customHeight="1">
      <c r="I4407" s="8"/>
      <c r="J4407" s="8"/>
      <c r="K4407" s="8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</row>
    <row r="4408" ht="18.75" customHeight="1">
      <c r="I4408" s="8"/>
      <c r="J4408" s="8"/>
      <c r="K4408" s="8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</row>
    <row r="4409" ht="18.75" customHeight="1">
      <c r="I4409" s="8"/>
      <c r="J4409" s="8"/>
      <c r="K4409" s="8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</row>
    <row r="4410" ht="18.75" customHeight="1">
      <c r="I4410" s="8"/>
      <c r="J4410" s="8"/>
      <c r="K4410" s="8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</row>
    <row r="4411" ht="18.75" customHeight="1">
      <c r="I4411" s="8"/>
      <c r="J4411" s="8"/>
      <c r="K4411" s="8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</row>
    <row r="4412" ht="18.75" customHeight="1">
      <c r="I4412" s="8"/>
      <c r="J4412" s="8"/>
      <c r="K4412" s="8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</row>
    <row r="4413" ht="18.75" customHeight="1">
      <c r="I4413" s="8"/>
      <c r="J4413" s="8"/>
      <c r="K4413" s="8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</row>
    <row r="4414" ht="18.75" customHeight="1">
      <c r="I4414" s="8"/>
      <c r="J4414" s="8"/>
      <c r="K4414" s="8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</row>
    <row r="4415" ht="18.75" customHeight="1">
      <c r="I4415" s="8"/>
      <c r="J4415" s="8"/>
      <c r="K4415" s="8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</row>
    <row r="4416" ht="18.75" customHeight="1">
      <c r="I4416" s="8"/>
      <c r="J4416" s="8"/>
      <c r="K4416" s="8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</row>
    <row r="4417" ht="18.75" customHeight="1">
      <c r="I4417" s="8"/>
      <c r="J4417" s="8"/>
      <c r="K4417" s="8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</row>
    <row r="4418" ht="18.75" customHeight="1">
      <c r="I4418" s="8"/>
      <c r="J4418" s="8"/>
      <c r="K4418" s="8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</row>
    <row r="4419" ht="18.75" customHeight="1">
      <c r="I4419" s="8"/>
      <c r="J4419" s="8"/>
      <c r="K4419" s="8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</row>
    <row r="4420" ht="18.75" customHeight="1">
      <c r="I4420" s="8"/>
      <c r="J4420" s="8"/>
      <c r="K4420" s="8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</row>
    <row r="4421" ht="18.75" customHeight="1">
      <c r="I4421" s="8"/>
      <c r="J4421" s="8"/>
      <c r="K4421" s="8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</row>
    <row r="4422" ht="18.75" customHeight="1">
      <c r="I4422" s="8"/>
      <c r="J4422" s="8"/>
      <c r="K4422" s="8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</row>
    <row r="4423" ht="18.75" customHeight="1">
      <c r="I4423" s="8"/>
      <c r="J4423" s="8"/>
      <c r="K4423" s="8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</row>
    <row r="4424" ht="18.75" customHeight="1">
      <c r="I4424" s="8"/>
      <c r="J4424" s="8"/>
      <c r="K4424" s="8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</row>
    <row r="4425" ht="18.75" customHeight="1">
      <c r="I4425" s="8"/>
      <c r="J4425" s="8"/>
      <c r="K4425" s="8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</row>
    <row r="4426" ht="18.75" customHeight="1">
      <c r="I4426" s="8"/>
      <c r="J4426" s="8"/>
      <c r="K4426" s="8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</row>
    <row r="4427" ht="18.75" customHeight="1">
      <c r="I4427" s="8"/>
      <c r="J4427" s="8"/>
      <c r="K4427" s="8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</row>
    <row r="4428" ht="18.75" customHeight="1">
      <c r="I4428" s="8"/>
      <c r="J4428" s="8"/>
      <c r="K4428" s="8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</row>
    <row r="4429" ht="18.75" customHeight="1">
      <c r="I4429" s="8"/>
      <c r="J4429" s="8"/>
      <c r="K4429" s="8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</row>
    <row r="4430" ht="18.75" customHeight="1">
      <c r="I4430" s="8"/>
      <c r="J4430" s="8"/>
      <c r="K4430" s="8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</row>
    <row r="4431" ht="18.75" customHeight="1">
      <c r="I4431" s="8"/>
      <c r="J4431" s="8"/>
      <c r="K4431" s="8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</row>
    <row r="4432" ht="18.75" customHeight="1">
      <c r="I4432" s="8"/>
      <c r="J4432" s="8"/>
      <c r="K4432" s="8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</row>
    <row r="4433" ht="18.75" customHeight="1">
      <c r="I4433" s="8"/>
      <c r="J4433" s="8"/>
      <c r="K4433" s="8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</row>
    <row r="4434" ht="18.75" customHeight="1">
      <c r="I4434" s="8"/>
      <c r="J4434" s="8"/>
      <c r="K4434" s="8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</row>
    <row r="4435" ht="18.75" customHeight="1">
      <c r="I4435" s="8"/>
      <c r="J4435" s="8"/>
      <c r="K4435" s="8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</row>
    <row r="4436" ht="18.75" customHeight="1">
      <c r="I4436" s="8"/>
      <c r="J4436" s="8"/>
      <c r="K4436" s="8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</row>
    <row r="4437" ht="18.75" customHeight="1">
      <c r="I4437" s="8"/>
      <c r="J4437" s="8"/>
      <c r="K4437" s="8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</row>
    <row r="4438" ht="18.75" customHeight="1">
      <c r="I4438" s="8"/>
      <c r="J4438" s="8"/>
      <c r="K4438" s="8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</row>
    <row r="4439" ht="18.75" customHeight="1">
      <c r="I4439" s="8"/>
      <c r="J4439" s="8"/>
      <c r="K4439" s="8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</row>
    <row r="4440" ht="18.75" customHeight="1">
      <c r="I4440" s="8"/>
      <c r="J4440" s="8"/>
      <c r="K4440" s="8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</row>
    <row r="4441" ht="18.75" customHeight="1">
      <c r="I4441" s="8"/>
      <c r="J4441" s="8"/>
      <c r="K4441" s="8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</row>
    <row r="4442" ht="18.75" customHeight="1">
      <c r="I4442" s="8"/>
      <c r="J4442" s="8"/>
      <c r="K4442" s="8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</row>
    <row r="4443" ht="18.75" customHeight="1">
      <c r="I4443" s="8"/>
      <c r="J4443" s="8"/>
      <c r="K4443" s="8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</row>
    <row r="4444" ht="18.75" customHeight="1">
      <c r="I4444" s="8"/>
      <c r="J4444" s="8"/>
      <c r="K4444" s="8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</row>
    <row r="4445" ht="18.75" customHeight="1">
      <c r="I4445" s="8"/>
      <c r="J4445" s="8"/>
      <c r="K4445" s="8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</row>
    <row r="4446" ht="18.75" customHeight="1">
      <c r="I4446" s="8"/>
      <c r="J4446" s="8"/>
      <c r="K4446" s="8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</row>
    <row r="4447" ht="18.75" customHeight="1">
      <c r="I4447" s="8"/>
      <c r="J4447" s="8"/>
      <c r="K4447" s="8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</row>
    <row r="4448" ht="18.75" customHeight="1">
      <c r="I4448" s="8"/>
      <c r="J4448" s="8"/>
      <c r="K4448" s="8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</row>
    <row r="4449" ht="18.75" customHeight="1">
      <c r="I4449" s="8"/>
      <c r="J4449" s="8"/>
      <c r="K4449" s="8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</row>
    <row r="4450" ht="18.75" customHeight="1">
      <c r="I4450" s="8"/>
      <c r="J4450" s="8"/>
      <c r="K4450" s="8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</row>
    <row r="4451" ht="18.75" customHeight="1">
      <c r="I4451" s="8"/>
      <c r="J4451" s="8"/>
      <c r="K4451" s="8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</row>
    <row r="4452" ht="18.75" customHeight="1">
      <c r="I4452" s="8"/>
      <c r="J4452" s="8"/>
      <c r="K4452" s="8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</row>
    <row r="4453" ht="18.75" customHeight="1">
      <c r="I4453" s="8"/>
      <c r="J4453" s="8"/>
      <c r="K4453" s="8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</row>
    <row r="4454" ht="18.75" customHeight="1">
      <c r="I4454" s="8"/>
      <c r="J4454" s="8"/>
      <c r="K4454" s="8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</row>
    <row r="4455" ht="18.75" customHeight="1">
      <c r="I4455" s="8"/>
      <c r="J4455" s="8"/>
      <c r="K4455" s="8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</row>
    <row r="4456" ht="18.75" customHeight="1">
      <c r="I4456" s="8"/>
      <c r="J4456" s="8"/>
      <c r="K4456" s="8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</row>
    <row r="4457" ht="18.75" customHeight="1">
      <c r="I4457" s="8"/>
      <c r="J4457" s="8"/>
      <c r="K4457" s="8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</row>
    <row r="4458" ht="18.75" customHeight="1">
      <c r="I4458" s="8"/>
      <c r="J4458" s="8"/>
      <c r="K4458" s="8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</row>
    <row r="4459" ht="18.75" customHeight="1">
      <c r="I4459" s="8"/>
      <c r="J4459" s="8"/>
      <c r="K4459" s="8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</row>
    <row r="4460" ht="18.75" customHeight="1">
      <c r="I4460" s="8"/>
      <c r="J4460" s="8"/>
      <c r="K4460" s="8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</row>
    <row r="4461" ht="18.75" customHeight="1">
      <c r="I4461" s="8"/>
      <c r="J4461" s="8"/>
      <c r="K4461" s="8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</row>
    <row r="4462" ht="18.75" customHeight="1">
      <c r="I4462" s="8"/>
      <c r="J4462" s="8"/>
      <c r="K4462" s="8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</row>
    <row r="4463" ht="18.75" customHeight="1">
      <c r="I4463" s="8"/>
      <c r="J4463" s="8"/>
      <c r="K4463" s="8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</row>
    <row r="4464" ht="18.75" customHeight="1">
      <c r="I4464" s="8"/>
      <c r="J4464" s="8"/>
      <c r="K4464" s="8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</row>
    <row r="4465" ht="18.75" customHeight="1">
      <c r="I4465" s="8"/>
      <c r="J4465" s="8"/>
      <c r="K4465" s="8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</row>
    <row r="4466" ht="18.75" customHeight="1">
      <c r="I4466" s="8"/>
      <c r="J4466" s="8"/>
      <c r="K4466" s="8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</row>
    <row r="4467" ht="18.75" customHeight="1">
      <c r="I4467" s="8"/>
      <c r="J4467" s="8"/>
      <c r="K4467" s="8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</row>
    <row r="4468" ht="18.75" customHeight="1">
      <c r="I4468" s="8"/>
      <c r="J4468" s="8"/>
      <c r="K4468" s="8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</row>
    <row r="4469" ht="18.75" customHeight="1">
      <c r="I4469" s="8"/>
      <c r="J4469" s="8"/>
      <c r="K4469" s="8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</row>
    <row r="4470" ht="18.75" customHeight="1">
      <c r="I4470" s="8"/>
      <c r="J4470" s="8"/>
      <c r="K4470" s="8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</row>
    <row r="4471" ht="18.75" customHeight="1">
      <c r="I4471" s="8"/>
      <c r="J4471" s="8"/>
      <c r="K4471" s="8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</row>
    <row r="4472" ht="18.75" customHeight="1">
      <c r="I4472" s="8"/>
      <c r="J4472" s="8"/>
      <c r="K4472" s="8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</row>
    <row r="4473" ht="18.75" customHeight="1">
      <c r="I4473" s="8"/>
      <c r="J4473" s="8"/>
      <c r="K4473" s="8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</row>
    <row r="4474" ht="18.75" customHeight="1">
      <c r="I4474" s="8"/>
      <c r="J4474" s="8"/>
      <c r="K4474" s="8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</row>
    <row r="4475" ht="18.75" customHeight="1">
      <c r="I4475" s="8"/>
      <c r="J4475" s="8"/>
      <c r="K4475" s="8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</row>
    <row r="4476" ht="18.75" customHeight="1">
      <c r="I4476" s="8"/>
      <c r="J4476" s="8"/>
      <c r="K4476" s="8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</row>
    <row r="4477" ht="18.75" customHeight="1">
      <c r="I4477" s="8"/>
      <c r="J4477" s="8"/>
      <c r="K4477" s="8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</row>
    <row r="4478" ht="18.75" customHeight="1">
      <c r="I4478" s="8"/>
      <c r="J4478" s="8"/>
      <c r="K4478" s="8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</row>
    <row r="4479" ht="18.75" customHeight="1">
      <c r="I4479" s="8"/>
      <c r="J4479" s="8"/>
      <c r="K4479" s="8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</row>
    <row r="4480" ht="18.75" customHeight="1">
      <c r="I4480" s="8"/>
      <c r="J4480" s="8"/>
      <c r="K4480" s="8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</row>
    <row r="4481" ht="18.75" customHeight="1">
      <c r="I4481" s="8"/>
      <c r="J4481" s="8"/>
      <c r="K4481" s="8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</row>
    <row r="4482" ht="18.75" customHeight="1">
      <c r="I4482" s="8"/>
      <c r="J4482" s="8"/>
      <c r="K4482" s="8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</row>
    <row r="4483" ht="18.75" customHeight="1">
      <c r="I4483" s="8"/>
      <c r="J4483" s="8"/>
      <c r="K4483" s="8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</row>
    <row r="4484" ht="18.75" customHeight="1">
      <c r="I4484" s="8"/>
      <c r="J4484" s="8"/>
      <c r="K4484" s="8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</row>
    <row r="4485" ht="18.75" customHeight="1">
      <c r="I4485" s="8"/>
      <c r="J4485" s="8"/>
      <c r="K4485" s="8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</row>
    <row r="4486" ht="18.75" customHeight="1">
      <c r="I4486" s="8"/>
      <c r="J4486" s="8"/>
      <c r="K4486" s="8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</row>
    <row r="4487" ht="18.75" customHeight="1">
      <c r="I4487" s="8"/>
      <c r="J4487" s="8"/>
      <c r="K4487" s="8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</row>
    <row r="4488" ht="18.75" customHeight="1">
      <c r="I4488" s="8"/>
      <c r="J4488" s="8"/>
      <c r="K4488" s="8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</row>
    <row r="4489" ht="18.75" customHeight="1">
      <c r="I4489" s="8"/>
      <c r="J4489" s="8"/>
      <c r="K4489" s="8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</row>
    <row r="4490" ht="18.75" customHeight="1">
      <c r="I4490" s="8"/>
      <c r="J4490" s="8"/>
      <c r="K4490" s="8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</row>
    <row r="4491" ht="18.75" customHeight="1">
      <c r="I4491" s="8"/>
      <c r="J4491" s="8"/>
      <c r="K4491" s="8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</row>
    <row r="4492" ht="18.75" customHeight="1">
      <c r="I4492" s="8"/>
      <c r="J4492" s="8"/>
      <c r="K4492" s="8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</row>
    <row r="4493" ht="18.75" customHeight="1">
      <c r="I4493" s="8"/>
      <c r="J4493" s="8"/>
      <c r="K4493" s="8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</row>
    <row r="4494" ht="18.75" customHeight="1">
      <c r="I4494" s="8"/>
      <c r="J4494" s="8"/>
      <c r="K4494" s="8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</row>
    <row r="4495" ht="18.75" customHeight="1">
      <c r="I4495" s="8"/>
      <c r="J4495" s="8"/>
      <c r="K4495" s="8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</row>
    <row r="4496" ht="18.75" customHeight="1">
      <c r="I4496" s="8"/>
      <c r="J4496" s="8"/>
      <c r="K4496" s="8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</row>
    <row r="4497" ht="18.75" customHeight="1">
      <c r="I4497" s="8"/>
      <c r="J4497" s="8"/>
      <c r="K4497" s="8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</row>
    <row r="4498" ht="18.75" customHeight="1">
      <c r="I4498" s="8"/>
      <c r="J4498" s="8"/>
      <c r="K4498" s="8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</row>
    <row r="4499" ht="18.75" customHeight="1">
      <c r="I4499" s="8"/>
      <c r="J4499" s="8"/>
      <c r="K4499" s="8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</row>
    <row r="4500" ht="18.75" customHeight="1">
      <c r="I4500" s="8"/>
      <c r="J4500" s="8"/>
      <c r="K4500" s="8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</row>
    <row r="4501" ht="18.75" customHeight="1">
      <c r="I4501" s="8"/>
      <c r="J4501" s="8"/>
      <c r="K4501" s="8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</row>
    <row r="4502" ht="18.75" customHeight="1">
      <c r="I4502" s="8"/>
      <c r="J4502" s="8"/>
      <c r="K4502" s="8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</row>
    <row r="4503" ht="18.75" customHeight="1">
      <c r="I4503" s="8"/>
      <c r="J4503" s="8"/>
      <c r="K4503" s="8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</row>
    <row r="4504" ht="18.75" customHeight="1">
      <c r="I4504" s="8"/>
      <c r="J4504" s="8"/>
      <c r="K4504" s="8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</row>
    <row r="4505" ht="18.75" customHeight="1">
      <c r="I4505" s="8"/>
      <c r="J4505" s="8"/>
      <c r="K4505" s="8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</row>
    <row r="4506" ht="18.75" customHeight="1">
      <c r="I4506" s="8"/>
      <c r="J4506" s="8"/>
      <c r="K4506" s="8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</row>
    <row r="4507" ht="18.75" customHeight="1">
      <c r="I4507" s="8"/>
      <c r="J4507" s="8"/>
      <c r="K4507" s="8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</row>
    <row r="4508" ht="18.75" customHeight="1">
      <c r="I4508" s="8"/>
      <c r="J4508" s="8"/>
      <c r="K4508" s="8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</row>
    <row r="4509" ht="18.75" customHeight="1">
      <c r="I4509" s="8"/>
      <c r="J4509" s="8"/>
      <c r="K4509" s="8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</row>
    <row r="4510" ht="18.75" customHeight="1">
      <c r="I4510" s="8"/>
      <c r="J4510" s="8"/>
      <c r="K4510" s="8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</row>
    <row r="4511" ht="18.75" customHeight="1">
      <c r="I4511" s="8"/>
      <c r="J4511" s="8"/>
      <c r="K4511" s="8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</row>
    <row r="4512" ht="18.75" customHeight="1">
      <c r="I4512" s="8"/>
      <c r="J4512" s="8"/>
      <c r="K4512" s="8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</row>
    <row r="4513" ht="18.75" customHeight="1">
      <c r="I4513" s="8"/>
      <c r="J4513" s="8"/>
      <c r="K4513" s="8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</row>
    <row r="4514" ht="18.75" customHeight="1">
      <c r="I4514" s="8"/>
      <c r="J4514" s="8"/>
      <c r="K4514" s="8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</row>
    <row r="4515" ht="18.75" customHeight="1">
      <c r="I4515" s="8"/>
      <c r="J4515" s="8"/>
      <c r="K4515" s="8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</row>
    <row r="4516" ht="18.75" customHeight="1">
      <c r="I4516" s="8"/>
      <c r="J4516" s="8"/>
      <c r="K4516" s="8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</row>
    <row r="4517" ht="18.75" customHeight="1">
      <c r="I4517" s="8"/>
      <c r="J4517" s="8"/>
      <c r="K4517" s="8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</row>
    <row r="4518" ht="18.75" customHeight="1">
      <c r="I4518" s="8"/>
      <c r="J4518" s="8"/>
      <c r="K4518" s="8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</row>
    <row r="4519" ht="18.75" customHeight="1">
      <c r="I4519" s="8"/>
      <c r="J4519" s="8"/>
      <c r="K4519" s="8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</row>
    <row r="4520" ht="18.75" customHeight="1">
      <c r="I4520" s="8"/>
      <c r="J4520" s="8"/>
      <c r="K4520" s="8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</row>
    <row r="4521" ht="18.75" customHeight="1">
      <c r="I4521" s="8"/>
      <c r="J4521" s="8"/>
      <c r="K4521" s="8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</row>
    <row r="4522" ht="18.75" customHeight="1">
      <c r="I4522" s="8"/>
      <c r="J4522" s="8"/>
      <c r="K4522" s="8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</row>
    <row r="4523" ht="18.75" customHeight="1">
      <c r="I4523" s="8"/>
      <c r="J4523" s="8"/>
      <c r="K4523" s="8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</row>
    <row r="4524" ht="18.75" customHeight="1">
      <c r="I4524" s="8"/>
      <c r="J4524" s="8"/>
      <c r="K4524" s="8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</row>
    <row r="4525" ht="18.75" customHeight="1">
      <c r="I4525" s="8"/>
      <c r="J4525" s="8"/>
      <c r="K4525" s="8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</row>
    <row r="4526" ht="18.75" customHeight="1">
      <c r="I4526" s="8"/>
      <c r="J4526" s="8"/>
      <c r="K4526" s="8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</row>
    <row r="4527" ht="18.75" customHeight="1">
      <c r="I4527" s="8"/>
      <c r="J4527" s="8"/>
      <c r="K4527" s="8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</row>
    <row r="4528" ht="18.75" customHeight="1">
      <c r="I4528" s="8"/>
      <c r="J4528" s="8"/>
      <c r="K4528" s="8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</row>
    <row r="4529" ht="18.75" customHeight="1">
      <c r="I4529" s="8"/>
      <c r="J4529" s="8"/>
      <c r="K4529" s="8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</row>
    <row r="4530" ht="18.75" customHeight="1">
      <c r="I4530" s="8"/>
      <c r="J4530" s="8"/>
      <c r="K4530" s="8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</row>
    <row r="4531" ht="18.75" customHeight="1">
      <c r="I4531" s="8"/>
      <c r="J4531" s="8"/>
      <c r="K4531" s="8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</row>
    <row r="4532" ht="18.75" customHeight="1">
      <c r="I4532" s="8"/>
      <c r="J4532" s="8"/>
      <c r="K4532" s="8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</row>
    <row r="4533" ht="18.75" customHeight="1">
      <c r="I4533" s="8"/>
      <c r="J4533" s="8"/>
      <c r="K4533" s="8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</row>
    <row r="4534" ht="18.75" customHeight="1">
      <c r="I4534" s="8"/>
      <c r="J4534" s="8"/>
      <c r="K4534" s="8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</row>
    <row r="4535" ht="18.75" customHeight="1">
      <c r="I4535" s="8"/>
      <c r="J4535" s="8"/>
      <c r="K4535" s="8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</row>
    <row r="4536" ht="18.75" customHeight="1">
      <c r="I4536" s="8"/>
      <c r="J4536" s="8"/>
      <c r="K4536" s="8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</row>
    <row r="4537" ht="18.75" customHeight="1">
      <c r="I4537" s="8"/>
      <c r="J4537" s="8"/>
      <c r="K4537" s="8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</row>
    <row r="4538" ht="18.75" customHeight="1">
      <c r="I4538" s="8"/>
      <c r="J4538" s="8"/>
      <c r="K4538" s="8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</row>
    <row r="4539" ht="18.75" customHeight="1">
      <c r="I4539" s="8"/>
      <c r="J4539" s="8"/>
      <c r="K4539" s="8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</row>
    <row r="4540" ht="18.75" customHeight="1">
      <c r="I4540" s="8"/>
      <c r="J4540" s="8"/>
      <c r="K4540" s="8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</row>
    <row r="4541" ht="18.75" customHeight="1">
      <c r="I4541" s="8"/>
      <c r="J4541" s="8"/>
      <c r="K4541" s="8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</row>
    <row r="4542" ht="18.75" customHeight="1">
      <c r="I4542" s="8"/>
      <c r="J4542" s="8"/>
      <c r="K4542" s="8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</row>
    <row r="4543" ht="18.75" customHeight="1">
      <c r="I4543" s="8"/>
      <c r="J4543" s="8"/>
      <c r="K4543" s="8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</row>
    <row r="4544" ht="18.75" customHeight="1">
      <c r="I4544" s="8"/>
      <c r="J4544" s="8"/>
      <c r="K4544" s="8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</row>
    <row r="4545" ht="18.75" customHeight="1">
      <c r="I4545" s="8"/>
      <c r="J4545" s="8"/>
      <c r="K4545" s="8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</row>
    <row r="4546" ht="18.75" customHeight="1">
      <c r="I4546" s="8"/>
      <c r="J4546" s="8"/>
      <c r="K4546" s="8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</row>
    <row r="4547" ht="18.75" customHeight="1">
      <c r="I4547" s="8"/>
      <c r="J4547" s="8"/>
      <c r="K4547" s="8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</row>
    <row r="4548" ht="18.75" customHeight="1">
      <c r="I4548" s="8"/>
      <c r="J4548" s="8"/>
      <c r="K4548" s="8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</row>
    <row r="4549" ht="18.75" customHeight="1">
      <c r="I4549" s="8"/>
      <c r="J4549" s="8"/>
      <c r="K4549" s="8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</row>
    <row r="4550" ht="18.75" customHeight="1">
      <c r="I4550" s="8"/>
      <c r="J4550" s="8"/>
      <c r="K4550" s="8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</row>
    <row r="4551" ht="18.75" customHeight="1">
      <c r="I4551" s="8"/>
      <c r="J4551" s="8"/>
      <c r="K4551" s="8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</row>
    <row r="4552" ht="18.75" customHeight="1">
      <c r="I4552" s="8"/>
      <c r="J4552" s="8"/>
      <c r="K4552" s="8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</row>
    <row r="4553" ht="18.75" customHeight="1">
      <c r="I4553" s="8"/>
      <c r="J4553" s="8"/>
      <c r="K4553" s="8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</row>
    <row r="4554" ht="18.75" customHeight="1">
      <c r="I4554" s="8"/>
      <c r="J4554" s="8"/>
      <c r="K4554" s="8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</row>
    <row r="4555" ht="18.75" customHeight="1">
      <c r="I4555" s="8"/>
      <c r="J4555" s="8"/>
      <c r="K4555" s="8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</row>
    <row r="4556" ht="18.75" customHeight="1">
      <c r="I4556" s="8"/>
      <c r="J4556" s="8"/>
      <c r="K4556" s="8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</row>
    <row r="4557" ht="18.75" customHeight="1">
      <c r="I4557" s="8"/>
      <c r="J4557" s="8"/>
      <c r="K4557" s="8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</row>
    <row r="4558" ht="18.75" customHeight="1">
      <c r="I4558" s="8"/>
      <c r="J4558" s="8"/>
      <c r="K4558" s="8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</row>
    <row r="4559" ht="18.75" customHeight="1">
      <c r="I4559" s="8"/>
      <c r="J4559" s="8"/>
      <c r="K4559" s="8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</row>
    <row r="4560" ht="18.75" customHeight="1">
      <c r="I4560" s="8"/>
      <c r="J4560" s="8"/>
      <c r="K4560" s="8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</row>
    <row r="4561" ht="18.75" customHeight="1">
      <c r="I4561" s="8"/>
      <c r="J4561" s="8"/>
      <c r="K4561" s="8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</row>
    <row r="4562" ht="18.75" customHeight="1">
      <c r="I4562" s="8"/>
      <c r="J4562" s="8"/>
      <c r="K4562" s="8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</row>
    <row r="4563" ht="18.75" customHeight="1">
      <c r="I4563" s="8"/>
      <c r="J4563" s="8"/>
      <c r="K4563" s="8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</row>
    <row r="4564" ht="18.75" customHeight="1">
      <c r="I4564" s="8"/>
      <c r="J4564" s="8"/>
      <c r="K4564" s="8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</row>
    <row r="4565" ht="18.75" customHeight="1">
      <c r="I4565" s="8"/>
      <c r="J4565" s="8"/>
      <c r="K4565" s="8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</row>
    <row r="4566" ht="18.75" customHeight="1">
      <c r="I4566" s="8"/>
      <c r="J4566" s="8"/>
      <c r="K4566" s="8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</row>
    <row r="4567" ht="18.75" customHeight="1">
      <c r="I4567" s="8"/>
      <c r="J4567" s="8"/>
      <c r="K4567" s="8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</row>
    <row r="4568" ht="18.75" customHeight="1">
      <c r="I4568" s="8"/>
      <c r="J4568" s="8"/>
      <c r="K4568" s="8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</row>
    <row r="4569" ht="18.75" customHeight="1">
      <c r="I4569" s="8"/>
      <c r="J4569" s="8"/>
      <c r="K4569" s="8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</row>
    <row r="4570" ht="18.75" customHeight="1">
      <c r="I4570" s="8"/>
      <c r="J4570" s="8"/>
      <c r="K4570" s="8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</row>
    <row r="4571" ht="18.75" customHeight="1">
      <c r="I4571" s="8"/>
      <c r="J4571" s="8"/>
      <c r="K4571" s="8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</row>
    <row r="4572" ht="18.75" customHeight="1">
      <c r="I4572" s="8"/>
      <c r="J4572" s="8"/>
      <c r="K4572" s="8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</row>
    <row r="4573" ht="18.75" customHeight="1">
      <c r="I4573" s="8"/>
      <c r="J4573" s="8"/>
      <c r="K4573" s="8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</row>
    <row r="4574" ht="18.75" customHeight="1">
      <c r="I4574" s="8"/>
      <c r="J4574" s="8"/>
      <c r="K4574" s="8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</row>
    <row r="4575" ht="18.75" customHeight="1">
      <c r="I4575" s="8"/>
      <c r="J4575" s="8"/>
      <c r="K4575" s="8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</row>
    <row r="4576" ht="18.75" customHeight="1">
      <c r="I4576" s="8"/>
      <c r="J4576" s="8"/>
      <c r="K4576" s="8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</row>
    <row r="4577" ht="18.75" customHeight="1">
      <c r="I4577" s="8"/>
      <c r="J4577" s="8"/>
      <c r="K4577" s="8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</row>
    <row r="4578" ht="18.75" customHeight="1">
      <c r="I4578" s="8"/>
      <c r="J4578" s="8"/>
      <c r="K4578" s="8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</row>
    <row r="4579" ht="18.75" customHeight="1">
      <c r="I4579" s="8"/>
      <c r="J4579" s="8"/>
      <c r="K4579" s="8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</row>
    <row r="4580" ht="18.75" customHeight="1">
      <c r="I4580" s="8"/>
      <c r="J4580" s="8"/>
      <c r="K4580" s="8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</row>
    <row r="4581" ht="18.75" customHeight="1">
      <c r="I4581" s="8"/>
      <c r="J4581" s="8"/>
      <c r="K4581" s="8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</row>
    <row r="4582" ht="18.75" customHeight="1">
      <c r="I4582" s="8"/>
      <c r="J4582" s="8"/>
      <c r="K4582" s="8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</row>
    <row r="4583" ht="18.75" customHeight="1">
      <c r="I4583" s="8"/>
      <c r="J4583" s="8"/>
      <c r="K4583" s="8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</row>
    <row r="4584" ht="18.75" customHeight="1">
      <c r="I4584" s="8"/>
      <c r="J4584" s="8"/>
      <c r="K4584" s="8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</row>
    <row r="4585" ht="18.75" customHeight="1">
      <c r="I4585" s="8"/>
      <c r="J4585" s="8"/>
      <c r="K4585" s="8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</row>
    <row r="4586" ht="18.75" customHeight="1">
      <c r="I4586" s="8"/>
      <c r="J4586" s="8"/>
      <c r="K4586" s="8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</row>
    <row r="4587" ht="18.75" customHeight="1">
      <c r="I4587" s="8"/>
      <c r="J4587" s="8"/>
      <c r="K4587" s="8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</row>
    <row r="4588" ht="18.75" customHeight="1">
      <c r="I4588" s="8"/>
      <c r="J4588" s="8"/>
      <c r="K4588" s="8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</row>
    <row r="4589" ht="18.75" customHeight="1">
      <c r="I4589" s="8"/>
      <c r="J4589" s="8"/>
      <c r="K4589" s="8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</row>
    <row r="4590" ht="18.75" customHeight="1">
      <c r="I4590" s="8"/>
      <c r="J4590" s="8"/>
      <c r="K4590" s="8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</row>
    <row r="4591" ht="18.75" customHeight="1">
      <c r="I4591" s="8"/>
      <c r="J4591" s="8"/>
      <c r="K4591" s="8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</row>
    <row r="4592" ht="18.75" customHeight="1">
      <c r="I4592" s="8"/>
      <c r="J4592" s="8"/>
      <c r="K4592" s="8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</row>
    <row r="4593" ht="18.75" customHeight="1">
      <c r="I4593" s="8"/>
      <c r="J4593" s="8"/>
      <c r="K4593" s="8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</row>
    <row r="4594" ht="18.75" customHeight="1">
      <c r="I4594" s="8"/>
      <c r="J4594" s="8"/>
      <c r="K4594" s="8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</row>
    <row r="4595" ht="18.75" customHeight="1">
      <c r="I4595" s="8"/>
      <c r="J4595" s="8"/>
      <c r="K4595" s="8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</row>
    <row r="4596" ht="18.75" customHeight="1">
      <c r="I4596" s="8"/>
      <c r="J4596" s="8"/>
      <c r="K4596" s="8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</row>
    <row r="4597" ht="18.75" customHeight="1">
      <c r="I4597" s="8"/>
      <c r="J4597" s="8"/>
      <c r="K4597" s="8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</row>
    <row r="4598" ht="18.75" customHeight="1">
      <c r="I4598" s="8"/>
      <c r="J4598" s="8"/>
      <c r="K4598" s="8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</row>
    <row r="4599" ht="18.75" customHeight="1">
      <c r="I4599" s="8"/>
      <c r="J4599" s="8"/>
      <c r="K4599" s="8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</row>
    <row r="4600" ht="18.75" customHeight="1">
      <c r="I4600" s="8"/>
      <c r="J4600" s="8"/>
      <c r="K4600" s="8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</row>
    <row r="4601" ht="18.75" customHeight="1">
      <c r="I4601" s="8"/>
      <c r="J4601" s="8"/>
      <c r="K4601" s="8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</row>
    <row r="4602" ht="18.75" customHeight="1">
      <c r="I4602" s="8"/>
      <c r="J4602" s="8"/>
      <c r="K4602" s="8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</row>
    <row r="4603" ht="18.75" customHeight="1">
      <c r="I4603" s="8"/>
      <c r="J4603" s="8"/>
      <c r="K4603" s="8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</row>
    <row r="4604" ht="18.75" customHeight="1">
      <c r="I4604" s="8"/>
      <c r="J4604" s="8"/>
      <c r="K4604" s="8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</row>
    <row r="4605" ht="18.75" customHeight="1">
      <c r="I4605" s="8"/>
      <c r="J4605" s="8"/>
      <c r="K4605" s="8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</row>
    <row r="4606" ht="18.75" customHeight="1">
      <c r="I4606" s="8"/>
      <c r="J4606" s="8"/>
      <c r="K4606" s="8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</row>
    <row r="4607" ht="18.75" customHeight="1">
      <c r="I4607" s="8"/>
      <c r="J4607" s="8"/>
      <c r="K4607" s="8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</row>
    <row r="4608" ht="18.75" customHeight="1">
      <c r="I4608" s="8"/>
      <c r="J4608" s="8"/>
      <c r="K4608" s="8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</row>
    <row r="4609" ht="18.75" customHeight="1">
      <c r="I4609" s="8"/>
      <c r="J4609" s="8"/>
      <c r="K4609" s="8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</row>
    <row r="4610" ht="18.75" customHeight="1">
      <c r="I4610" s="8"/>
      <c r="J4610" s="8"/>
      <c r="K4610" s="8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</row>
    <row r="4611" ht="18.75" customHeight="1">
      <c r="I4611" s="8"/>
      <c r="J4611" s="8"/>
      <c r="K4611" s="8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</row>
    <row r="4612" ht="18.75" customHeight="1">
      <c r="I4612" s="8"/>
      <c r="J4612" s="8"/>
      <c r="K4612" s="8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</row>
    <row r="4613" ht="18.75" customHeight="1">
      <c r="I4613" s="8"/>
      <c r="J4613" s="8"/>
      <c r="K4613" s="8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</row>
    <row r="4614" ht="18.75" customHeight="1">
      <c r="I4614" s="8"/>
      <c r="J4614" s="8"/>
      <c r="K4614" s="8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</row>
    <row r="4615" ht="18.75" customHeight="1">
      <c r="I4615" s="8"/>
      <c r="J4615" s="8"/>
      <c r="K4615" s="8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</row>
    <row r="4616" ht="18.75" customHeight="1">
      <c r="I4616" s="8"/>
      <c r="J4616" s="8"/>
      <c r="K4616" s="8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</row>
    <row r="4617" ht="18.75" customHeight="1">
      <c r="I4617" s="8"/>
      <c r="J4617" s="8"/>
      <c r="K4617" s="8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</row>
    <row r="4618" ht="18.75" customHeight="1">
      <c r="I4618" s="8"/>
      <c r="J4618" s="8"/>
      <c r="K4618" s="8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</row>
    <row r="4619" ht="18.75" customHeight="1">
      <c r="I4619" s="8"/>
      <c r="J4619" s="8"/>
      <c r="K4619" s="8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</row>
    <row r="4620" ht="18.75" customHeight="1">
      <c r="I4620" s="8"/>
      <c r="J4620" s="8"/>
      <c r="K4620" s="8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</row>
    <row r="4621" ht="18.75" customHeight="1">
      <c r="I4621" s="8"/>
      <c r="J4621" s="8"/>
      <c r="K4621" s="8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</row>
    <row r="4622" ht="18.75" customHeight="1">
      <c r="I4622" s="8"/>
      <c r="J4622" s="8"/>
      <c r="K4622" s="8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</row>
    <row r="4623" ht="18.75" customHeight="1">
      <c r="I4623" s="8"/>
      <c r="J4623" s="8"/>
      <c r="K4623" s="8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</row>
    <row r="4624" ht="18.75" customHeight="1">
      <c r="I4624" s="8"/>
      <c r="J4624" s="8"/>
      <c r="K4624" s="8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</row>
    <row r="4625" ht="18.75" customHeight="1">
      <c r="I4625" s="8"/>
      <c r="J4625" s="8"/>
      <c r="K4625" s="8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</row>
    <row r="4626" ht="18.75" customHeight="1">
      <c r="I4626" s="8"/>
      <c r="J4626" s="8"/>
      <c r="K4626" s="8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</row>
    <row r="4627" ht="18.75" customHeight="1">
      <c r="I4627" s="8"/>
      <c r="J4627" s="8"/>
      <c r="K4627" s="8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</row>
    <row r="4628" ht="18.75" customHeight="1">
      <c r="I4628" s="8"/>
      <c r="J4628" s="8"/>
      <c r="K4628" s="8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</row>
    <row r="4629" ht="18.75" customHeight="1">
      <c r="I4629" s="8"/>
      <c r="J4629" s="8"/>
      <c r="K4629" s="8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</row>
    <row r="4630" ht="18.75" customHeight="1">
      <c r="I4630" s="8"/>
      <c r="J4630" s="8"/>
      <c r="K4630" s="8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</row>
    <row r="4631" ht="18.75" customHeight="1">
      <c r="I4631" s="8"/>
      <c r="J4631" s="8"/>
      <c r="K4631" s="8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</row>
    <row r="4632" ht="18.75" customHeight="1">
      <c r="I4632" s="8"/>
      <c r="J4632" s="8"/>
      <c r="K4632" s="8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</row>
    <row r="4633" ht="18.75" customHeight="1">
      <c r="I4633" s="8"/>
      <c r="J4633" s="8"/>
      <c r="K4633" s="8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</row>
    <row r="4634" ht="18.75" customHeight="1">
      <c r="I4634" s="8"/>
      <c r="J4634" s="8"/>
      <c r="K4634" s="8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</row>
    <row r="4635" ht="18.75" customHeight="1">
      <c r="I4635" s="8"/>
      <c r="J4635" s="8"/>
      <c r="K4635" s="8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</row>
    <row r="4636" ht="18.75" customHeight="1">
      <c r="I4636" s="8"/>
      <c r="J4636" s="8"/>
      <c r="K4636" s="8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</row>
    <row r="4637" ht="18.75" customHeight="1">
      <c r="I4637" s="8"/>
      <c r="J4637" s="8"/>
      <c r="K4637" s="8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</row>
    <row r="4638" ht="18.75" customHeight="1">
      <c r="I4638" s="8"/>
      <c r="J4638" s="8"/>
      <c r="K4638" s="8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</row>
    <row r="4639" ht="18.75" customHeight="1">
      <c r="I4639" s="8"/>
      <c r="J4639" s="8"/>
      <c r="K4639" s="8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</row>
    <row r="4640" ht="18.75" customHeight="1">
      <c r="I4640" s="8"/>
      <c r="J4640" s="8"/>
      <c r="K4640" s="8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</row>
    <row r="4641" ht="18.75" customHeight="1">
      <c r="I4641" s="8"/>
      <c r="J4641" s="8"/>
      <c r="K4641" s="8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</row>
    <row r="4642" ht="18.75" customHeight="1">
      <c r="I4642" s="8"/>
      <c r="J4642" s="8"/>
      <c r="K4642" s="8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</row>
    <row r="4643" ht="18.75" customHeight="1">
      <c r="I4643" s="8"/>
      <c r="J4643" s="8"/>
      <c r="K4643" s="8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</row>
    <row r="4644" ht="18.75" customHeight="1">
      <c r="I4644" s="8"/>
      <c r="J4644" s="8"/>
      <c r="K4644" s="8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</row>
    <row r="4645" ht="18.75" customHeight="1">
      <c r="I4645" s="8"/>
      <c r="J4645" s="8"/>
      <c r="K4645" s="8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</row>
    <row r="4646" ht="18.75" customHeight="1">
      <c r="I4646" s="8"/>
      <c r="J4646" s="8"/>
      <c r="K4646" s="8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</row>
    <row r="4647" ht="18.75" customHeight="1">
      <c r="I4647" s="8"/>
      <c r="J4647" s="8"/>
      <c r="K4647" s="8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</row>
    <row r="4648" ht="18.75" customHeight="1">
      <c r="I4648" s="8"/>
      <c r="J4648" s="8"/>
      <c r="K4648" s="8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</row>
    <row r="4649" ht="18.75" customHeight="1">
      <c r="I4649" s="8"/>
      <c r="J4649" s="8"/>
      <c r="K4649" s="8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</row>
    <row r="4650" ht="18.75" customHeight="1">
      <c r="I4650" s="8"/>
      <c r="J4650" s="8"/>
      <c r="K4650" s="8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</row>
    <row r="4651" ht="18.75" customHeight="1">
      <c r="I4651" s="8"/>
      <c r="J4651" s="8"/>
      <c r="K4651" s="8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</row>
    <row r="4652" ht="18.75" customHeight="1">
      <c r="I4652" s="8"/>
      <c r="J4652" s="8"/>
      <c r="K4652" s="8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</row>
    <row r="4653" ht="18.75" customHeight="1">
      <c r="I4653" s="8"/>
      <c r="J4653" s="8"/>
      <c r="K4653" s="8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</row>
    <row r="4654" ht="18.75" customHeight="1">
      <c r="I4654" s="8"/>
      <c r="J4654" s="8"/>
      <c r="K4654" s="8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</row>
    <row r="4655" ht="18.75" customHeight="1">
      <c r="I4655" s="8"/>
      <c r="J4655" s="8"/>
      <c r="K4655" s="8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</row>
    <row r="4656" ht="18.75" customHeight="1">
      <c r="I4656" s="8"/>
      <c r="J4656" s="8"/>
      <c r="K4656" s="8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</row>
    <row r="4657" ht="18.75" customHeight="1">
      <c r="I4657" s="8"/>
      <c r="J4657" s="8"/>
      <c r="K4657" s="8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</row>
    <row r="4658" ht="18.75" customHeight="1">
      <c r="I4658" s="8"/>
      <c r="J4658" s="8"/>
      <c r="K4658" s="8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</row>
    <row r="4659" ht="18.75" customHeight="1">
      <c r="I4659" s="8"/>
      <c r="J4659" s="8"/>
      <c r="K4659" s="8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</row>
    <row r="4660" ht="18.75" customHeight="1">
      <c r="I4660" s="8"/>
      <c r="J4660" s="8"/>
      <c r="K4660" s="8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</row>
    <row r="4661" ht="18.75" customHeight="1">
      <c r="I4661" s="8"/>
      <c r="J4661" s="8"/>
      <c r="K4661" s="8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</row>
    <row r="4662" ht="18.75" customHeight="1">
      <c r="I4662" s="8"/>
      <c r="J4662" s="8"/>
      <c r="K4662" s="8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</row>
    <row r="4663" ht="18.75" customHeight="1">
      <c r="I4663" s="8"/>
      <c r="J4663" s="8"/>
      <c r="K4663" s="8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</row>
    <row r="4664" ht="18.75" customHeight="1">
      <c r="I4664" s="8"/>
      <c r="J4664" s="8"/>
      <c r="K4664" s="8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</row>
    <row r="4665" ht="18.75" customHeight="1">
      <c r="I4665" s="8"/>
      <c r="J4665" s="8"/>
      <c r="K4665" s="8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</row>
    <row r="4666" ht="18.75" customHeight="1">
      <c r="I4666" s="8"/>
      <c r="J4666" s="8"/>
      <c r="K4666" s="8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</row>
    <row r="4667" ht="18.75" customHeight="1">
      <c r="I4667" s="8"/>
      <c r="J4667" s="8"/>
      <c r="K4667" s="8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</row>
    <row r="4668" ht="18.75" customHeight="1">
      <c r="I4668" s="8"/>
      <c r="J4668" s="8"/>
      <c r="K4668" s="8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</row>
    <row r="4669" ht="18.75" customHeight="1">
      <c r="I4669" s="8"/>
      <c r="J4669" s="8"/>
      <c r="K4669" s="8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</row>
    <row r="4670" ht="18.75" customHeight="1">
      <c r="I4670" s="8"/>
      <c r="J4670" s="8"/>
      <c r="K4670" s="8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</row>
    <row r="4671" ht="18.75" customHeight="1">
      <c r="I4671" s="8"/>
      <c r="J4671" s="8"/>
      <c r="K4671" s="8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</row>
    <row r="4672" ht="18.75" customHeight="1">
      <c r="I4672" s="8"/>
      <c r="J4672" s="8"/>
      <c r="K4672" s="8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</row>
    <row r="4673" ht="18.75" customHeight="1">
      <c r="I4673" s="8"/>
      <c r="J4673" s="8"/>
      <c r="K4673" s="8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</row>
    <row r="4674" ht="18.75" customHeight="1">
      <c r="I4674" s="8"/>
      <c r="J4674" s="8"/>
      <c r="K4674" s="8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</row>
    <row r="4675" ht="18.75" customHeight="1">
      <c r="I4675" s="8"/>
      <c r="J4675" s="8"/>
      <c r="K4675" s="8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</row>
    <row r="4676" ht="18.75" customHeight="1">
      <c r="I4676" s="8"/>
      <c r="J4676" s="8"/>
      <c r="K4676" s="8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</row>
    <row r="4677" ht="18.75" customHeight="1">
      <c r="I4677" s="8"/>
      <c r="J4677" s="8"/>
      <c r="K4677" s="8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</row>
    <row r="4678" ht="18.75" customHeight="1">
      <c r="I4678" s="8"/>
      <c r="J4678" s="8"/>
      <c r="K4678" s="8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</row>
    <row r="4679" ht="18.75" customHeight="1">
      <c r="I4679" s="8"/>
      <c r="J4679" s="8"/>
      <c r="K4679" s="8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</row>
    <row r="4680" ht="18.75" customHeight="1">
      <c r="I4680" s="8"/>
      <c r="J4680" s="8"/>
      <c r="K4680" s="8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</row>
    <row r="4681" ht="18.75" customHeight="1">
      <c r="I4681" s="8"/>
      <c r="J4681" s="8"/>
      <c r="K4681" s="8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</row>
    <row r="4682" ht="18.75" customHeight="1">
      <c r="I4682" s="8"/>
      <c r="J4682" s="8"/>
      <c r="K4682" s="8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</row>
    <row r="4683" ht="18.75" customHeight="1">
      <c r="I4683" s="8"/>
      <c r="J4683" s="8"/>
      <c r="K4683" s="8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</row>
    <row r="4684" ht="18.75" customHeight="1">
      <c r="I4684" s="8"/>
      <c r="J4684" s="8"/>
      <c r="K4684" s="8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</row>
    <row r="4685" ht="18.75" customHeight="1">
      <c r="I4685" s="8"/>
      <c r="J4685" s="8"/>
      <c r="K4685" s="8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</row>
    <row r="4686" ht="18.75" customHeight="1">
      <c r="I4686" s="8"/>
      <c r="J4686" s="8"/>
      <c r="K4686" s="8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</row>
    <row r="4687" ht="18.75" customHeight="1">
      <c r="I4687" s="8"/>
      <c r="J4687" s="8"/>
      <c r="K4687" s="8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</row>
    <row r="4688" ht="18.75" customHeight="1">
      <c r="I4688" s="8"/>
      <c r="J4688" s="8"/>
      <c r="K4688" s="8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</row>
    <row r="4689" ht="18.75" customHeight="1">
      <c r="I4689" s="8"/>
      <c r="J4689" s="8"/>
      <c r="K4689" s="8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</row>
    <row r="4690" ht="18.75" customHeight="1">
      <c r="I4690" s="8"/>
      <c r="J4690" s="8"/>
      <c r="K4690" s="8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</row>
    <row r="4691" ht="18.75" customHeight="1">
      <c r="I4691" s="8"/>
      <c r="J4691" s="8"/>
      <c r="K4691" s="8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</row>
    <row r="4692" ht="18.75" customHeight="1">
      <c r="I4692" s="8"/>
      <c r="J4692" s="8"/>
      <c r="K4692" s="8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</row>
    <row r="4693" ht="18.75" customHeight="1">
      <c r="I4693" s="8"/>
      <c r="J4693" s="8"/>
      <c r="K4693" s="8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</row>
    <row r="4694" ht="18.75" customHeight="1">
      <c r="I4694" s="8"/>
      <c r="J4694" s="8"/>
      <c r="K4694" s="8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</row>
    <row r="4695" ht="18.75" customHeight="1">
      <c r="I4695" s="8"/>
      <c r="J4695" s="8"/>
      <c r="K4695" s="8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</row>
    <row r="4696" ht="18.75" customHeight="1">
      <c r="I4696" s="8"/>
      <c r="J4696" s="8"/>
      <c r="K4696" s="8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</row>
    <row r="4697" ht="18.75" customHeight="1">
      <c r="I4697" s="8"/>
      <c r="J4697" s="8"/>
      <c r="K4697" s="8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</row>
    <row r="4698" ht="18.75" customHeight="1">
      <c r="I4698" s="8"/>
      <c r="J4698" s="8"/>
      <c r="K4698" s="8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</row>
    <row r="4699" ht="18.75" customHeight="1">
      <c r="I4699" s="8"/>
      <c r="J4699" s="8"/>
      <c r="K4699" s="8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</row>
    <row r="4700" ht="18.75" customHeight="1">
      <c r="I4700" s="8"/>
      <c r="J4700" s="8"/>
      <c r="K4700" s="8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</row>
    <row r="4701" ht="18.75" customHeight="1">
      <c r="I4701" s="8"/>
      <c r="J4701" s="8"/>
      <c r="K4701" s="8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</row>
    <row r="4702" ht="18.75" customHeight="1">
      <c r="I4702" s="8"/>
      <c r="J4702" s="8"/>
      <c r="K4702" s="8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</row>
    <row r="4703" ht="18.75" customHeight="1">
      <c r="I4703" s="8"/>
      <c r="J4703" s="8"/>
      <c r="K4703" s="8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</row>
    <row r="4704" ht="18.75" customHeight="1">
      <c r="I4704" s="8"/>
      <c r="J4704" s="8"/>
      <c r="K4704" s="8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</row>
    <row r="4705" ht="18.75" customHeight="1">
      <c r="I4705" s="8"/>
      <c r="J4705" s="8"/>
      <c r="K4705" s="8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</row>
    <row r="4706" ht="18.75" customHeight="1">
      <c r="I4706" s="8"/>
      <c r="J4706" s="8"/>
      <c r="K4706" s="8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</row>
    <row r="4707" ht="18.75" customHeight="1">
      <c r="I4707" s="8"/>
      <c r="J4707" s="8"/>
      <c r="K4707" s="8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</row>
    <row r="4708" ht="18.75" customHeight="1">
      <c r="I4708" s="8"/>
      <c r="J4708" s="8"/>
      <c r="K4708" s="8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</row>
    <row r="4709" ht="18.75" customHeight="1">
      <c r="I4709" s="8"/>
      <c r="J4709" s="8"/>
      <c r="K4709" s="8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</row>
    <row r="4710" ht="18.75" customHeight="1">
      <c r="I4710" s="8"/>
      <c r="J4710" s="8"/>
      <c r="K4710" s="8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</row>
    <row r="4711" ht="18.75" customHeight="1">
      <c r="I4711" s="8"/>
      <c r="J4711" s="8"/>
      <c r="K4711" s="8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</row>
    <row r="4712" ht="18.75" customHeight="1">
      <c r="I4712" s="8"/>
      <c r="J4712" s="8"/>
      <c r="K4712" s="8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</row>
    <row r="4713" ht="18.75" customHeight="1">
      <c r="I4713" s="8"/>
      <c r="J4713" s="8"/>
      <c r="K4713" s="8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</row>
    <row r="4714" ht="18.75" customHeight="1">
      <c r="I4714" s="8"/>
      <c r="J4714" s="8"/>
      <c r="K4714" s="8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</row>
    <row r="4715" ht="18.75" customHeight="1">
      <c r="I4715" s="8"/>
      <c r="J4715" s="8"/>
      <c r="K4715" s="8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</row>
    <row r="4716" ht="18.75" customHeight="1">
      <c r="I4716" s="8"/>
      <c r="J4716" s="8"/>
      <c r="K4716" s="8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</row>
    <row r="4717" ht="18.75" customHeight="1">
      <c r="I4717" s="8"/>
      <c r="J4717" s="8"/>
      <c r="K4717" s="8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</row>
    <row r="4718" ht="18.75" customHeight="1">
      <c r="I4718" s="8"/>
      <c r="J4718" s="8"/>
      <c r="K4718" s="8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</row>
    <row r="4719" ht="18.75" customHeight="1">
      <c r="I4719" s="8"/>
      <c r="J4719" s="8"/>
      <c r="K4719" s="8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</row>
    <row r="4720" ht="18.75" customHeight="1">
      <c r="I4720" s="8"/>
      <c r="J4720" s="8"/>
      <c r="K4720" s="8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</row>
    <row r="4721" ht="18.75" customHeight="1">
      <c r="I4721" s="8"/>
      <c r="J4721" s="8"/>
      <c r="K4721" s="8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</row>
    <row r="4722" ht="18.75" customHeight="1">
      <c r="I4722" s="8"/>
      <c r="J4722" s="8"/>
      <c r="K4722" s="8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</row>
    <row r="4723" ht="18.75" customHeight="1">
      <c r="I4723" s="8"/>
      <c r="J4723" s="8"/>
      <c r="K4723" s="8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</row>
    <row r="4724" ht="18.75" customHeight="1">
      <c r="I4724" s="8"/>
      <c r="J4724" s="8"/>
      <c r="K4724" s="8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</row>
    <row r="4725" ht="18.75" customHeight="1">
      <c r="I4725" s="8"/>
      <c r="J4725" s="8"/>
      <c r="K4725" s="8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</row>
    <row r="4726" ht="18.75" customHeight="1">
      <c r="I4726" s="8"/>
      <c r="J4726" s="8"/>
      <c r="K4726" s="8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</row>
    <row r="4727" ht="18.75" customHeight="1">
      <c r="I4727" s="8"/>
      <c r="J4727" s="8"/>
      <c r="K4727" s="8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</row>
    <row r="4728" ht="18.75" customHeight="1">
      <c r="I4728" s="8"/>
      <c r="J4728" s="8"/>
      <c r="K4728" s="8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</row>
    <row r="4729" ht="18.75" customHeight="1">
      <c r="I4729" s="8"/>
      <c r="J4729" s="8"/>
      <c r="K4729" s="8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</row>
    <row r="4730" ht="18.75" customHeight="1">
      <c r="I4730" s="8"/>
      <c r="J4730" s="8"/>
      <c r="K4730" s="8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</row>
    <row r="4731" ht="18.75" customHeight="1">
      <c r="I4731" s="8"/>
      <c r="J4731" s="8"/>
      <c r="K4731" s="8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</row>
    <row r="4732" ht="18.75" customHeight="1">
      <c r="I4732" s="8"/>
      <c r="J4732" s="8"/>
      <c r="K4732" s="8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</row>
    <row r="4733" ht="18.75" customHeight="1">
      <c r="I4733" s="8"/>
      <c r="J4733" s="8"/>
      <c r="K4733" s="8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</row>
    <row r="4734" ht="18.75" customHeight="1">
      <c r="I4734" s="8"/>
      <c r="J4734" s="8"/>
      <c r="K4734" s="8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</row>
    <row r="4735" ht="18.75" customHeight="1">
      <c r="I4735" s="8"/>
      <c r="J4735" s="8"/>
      <c r="K4735" s="8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</row>
    <row r="4736" ht="18.75" customHeight="1">
      <c r="I4736" s="8"/>
      <c r="J4736" s="8"/>
      <c r="K4736" s="8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</row>
    <row r="4737" ht="18.75" customHeight="1">
      <c r="I4737" s="8"/>
      <c r="J4737" s="8"/>
      <c r="K4737" s="8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</row>
    <row r="4738" ht="18.75" customHeight="1">
      <c r="I4738" s="8"/>
      <c r="J4738" s="8"/>
      <c r="K4738" s="8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</row>
    <row r="4739" ht="18.75" customHeight="1">
      <c r="I4739" s="8"/>
      <c r="J4739" s="8"/>
      <c r="K4739" s="8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</row>
    <row r="4740" ht="18.75" customHeight="1">
      <c r="I4740" s="8"/>
      <c r="J4740" s="8"/>
      <c r="K4740" s="8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</row>
    <row r="4741" ht="18.75" customHeight="1">
      <c r="I4741" s="8"/>
      <c r="J4741" s="8"/>
      <c r="K4741" s="8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</row>
    <row r="4742" ht="18.75" customHeight="1">
      <c r="I4742" s="8"/>
      <c r="J4742" s="8"/>
      <c r="K4742" s="8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</row>
    <row r="4743" ht="18.75" customHeight="1">
      <c r="I4743" s="8"/>
      <c r="J4743" s="8"/>
      <c r="K4743" s="8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</row>
    <row r="4744" ht="18.75" customHeight="1">
      <c r="I4744" s="8"/>
      <c r="J4744" s="8"/>
      <c r="K4744" s="8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</row>
    <row r="4745" ht="18.75" customHeight="1">
      <c r="I4745" s="8"/>
      <c r="J4745" s="8"/>
      <c r="K4745" s="8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</row>
    <row r="4746" ht="18.75" customHeight="1">
      <c r="I4746" s="8"/>
      <c r="J4746" s="8"/>
      <c r="K4746" s="8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</row>
    <row r="4747" ht="18.75" customHeight="1">
      <c r="I4747" s="8"/>
      <c r="J4747" s="8"/>
      <c r="K4747" s="8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</row>
    <row r="4748" ht="18.75" customHeight="1">
      <c r="I4748" s="8"/>
      <c r="J4748" s="8"/>
      <c r="K4748" s="8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</row>
    <row r="4749" ht="18.75" customHeight="1">
      <c r="I4749" s="8"/>
      <c r="J4749" s="8"/>
      <c r="K4749" s="8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</row>
    <row r="4750" ht="18.75" customHeight="1">
      <c r="I4750" s="8"/>
      <c r="J4750" s="8"/>
      <c r="K4750" s="8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</row>
    <row r="4751" ht="18.75" customHeight="1">
      <c r="I4751" s="8"/>
      <c r="J4751" s="8"/>
      <c r="K4751" s="8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</row>
    <row r="4752" ht="18.75" customHeight="1">
      <c r="I4752" s="8"/>
      <c r="J4752" s="8"/>
      <c r="K4752" s="8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</row>
    <row r="4753" ht="18.75" customHeight="1">
      <c r="I4753" s="8"/>
      <c r="J4753" s="8"/>
      <c r="K4753" s="8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</row>
    <row r="4754" ht="18.75" customHeight="1">
      <c r="I4754" s="8"/>
      <c r="J4754" s="8"/>
      <c r="K4754" s="8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</row>
    <row r="4755" ht="18.75" customHeight="1">
      <c r="I4755" s="8"/>
      <c r="J4755" s="8"/>
      <c r="K4755" s="8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</row>
    <row r="4756" ht="18.75" customHeight="1">
      <c r="I4756" s="8"/>
      <c r="J4756" s="8"/>
      <c r="K4756" s="8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</row>
    <row r="4757" ht="18.75" customHeight="1">
      <c r="I4757" s="8"/>
      <c r="J4757" s="8"/>
      <c r="K4757" s="8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</row>
    <row r="4758" ht="18.75" customHeight="1">
      <c r="I4758" s="8"/>
      <c r="J4758" s="8"/>
      <c r="K4758" s="8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</row>
    <row r="4759" ht="18.75" customHeight="1">
      <c r="I4759" s="8"/>
      <c r="J4759" s="8"/>
      <c r="K4759" s="8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</row>
    <row r="4760" ht="18.75" customHeight="1">
      <c r="I4760" s="8"/>
      <c r="J4760" s="8"/>
      <c r="K4760" s="8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</row>
    <row r="4761" ht="18.75" customHeight="1">
      <c r="I4761" s="8"/>
      <c r="J4761" s="8"/>
      <c r="K4761" s="8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</row>
    <row r="4762" ht="18.75" customHeight="1">
      <c r="I4762" s="8"/>
      <c r="J4762" s="8"/>
      <c r="K4762" s="8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</row>
    <row r="4763" ht="18.75" customHeight="1">
      <c r="I4763" s="8"/>
      <c r="J4763" s="8"/>
      <c r="K4763" s="8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</row>
    <row r="4764" ht="18.75" customHeight="1">
      <c r="I4764" s="8"/>
      <c r="J4764" s="8"/>
      <c r="K4764" s="8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</row>
    <row r="4765" ht="18.75" customHeight="1">
      <c r="I4765" s="8"/>
      <c r="J4765" s="8"/>
      <c r="K4765" s="8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</row>
    <row r="4766" ht="18.75" customHeight="1">
      <c r="I4766" s="8"/>
      <c r="J4766" s="8"/>
      <c r="K4766" s="8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</row>
    <row r="4767" ht="18.75" customHeight="1">
      <c r="I4767" s="8"/>
      <c r="J4767" s="8"/>
      <c r="K4767" s="8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</row>
    <row r="4768" ht="18.75" customHeight="1">
      <c r="I4768" s="8"/>
      <c r="J4768" s="8"/>
      <c r="K4768" s="8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</row>
    <row r="4769" ht="18.75" customHeight="1">
      <c r="I4769" s="8"/>
      <c r="J4769" s="8"/>
      <c r="K4769" s="8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</row>
    <row r="4770" ht="18.75" customHeight="1">
      <c r="I4770" s="8"/>
      <c r="J4770" s="8"/>
      <c r="K4770" s="8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</row>
    <row r="4771" ht="18.75" customHeight="1">
      <c r="I4771" s="8"/>
      <c r="J4771" s="8"/>
      <c r="K4771" s="8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</row>
    <row r="4772" ht="18.75" customHeight="1">
      <c r="I4772" s="8"/>
      <c r="J4772" s="8"/>
      <c r="K4772" s="8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</row>
    <row r="4773" ht="18.75" customHeight="1">
      <c r="I4773" s="8"/>
      <c r="J4773" s="8"/>
      <c r="K4773" s="8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</row>
    <row r="4774" ht="18.75" customHeight="1">
      <c r="I4774" s="8"/>
      <c r="J4774" s="8"/>
      <c r="K4774" s="8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</row>
    <row r="4775" ht="18.75" customHeight="1">
      <c r="I4775" s="8"/>
      <c r="J4775" s="8"/>
      <c r="K4775" s="8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</row>
    <row r="4776" ht="18.75" customHeight="1">
      <c r="I4776" s="8"/>
      <c r="J4776" s="8"/>
      <c r="K4776" s="8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</row>
    <row r="4777" ht="18.75" customHeight="1">
      <c r="I4777" s="8"/>
      <c r="J4777" s="8"/>
      <c r="K4777" s="8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</row>
    <row r="4778" ht="18.75" customHeight="1">
      <c r="I4778" s="8"/>
      <c r="J4778" s="8"/>
      <c r="K4778" s="8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</row>
    <row r="4779" ht="18.75" customHeight="1">
      <c r="I4779" s="8"/>
      <c r="J4779" s="8"/>
      <c r="K4779" s="8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</row>
    <row r="4780" ht="18.75" customHeight="1">
      <c r="I4780" s="8"/>
      <c r="J4780" s="8"/>
      <c r="K4780" s="8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</row>
    <row r="4781" ht="18.75" customHeight="1">
      <c r="I4781" s="8"/>
      <c r="J4781" s="8"/>
      <c r="K4781" s="8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</row>
    <row r="4782" ht="18.75" customHeight="1">
      <c r="I4782" s="8"/>
      <c r="J4782" s="8"/>
      <c r="K4782" s="8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</row>
    <row r="4783" ht="18.75" customHeight="1">
      <c r="I4783" s="8"/>
      <c r="J4783" s="8"/>
      <c r="K4783" s="8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</row>
    <row r="4784" ht="18.75" customHeight="1">
      <c r="I4784" s="8"/>
      <c r="J4784" s="8"/>
      <c r="K4784" s="8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</row>
    <row r="4785" ht="18.75" customHeight="1">
      <c r="I4785" s="8"/>
      <c r="J4785" s="8"/>
      <c r="K4785" s="8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</row>
    <row r="4786" ht="18.75" customHeight="1">
      <c r="I4786" s="8"/>
      <c r="J4786" s="8"/>
      <c r="K4786" s="8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</row>
    <row r="4787" ht="18.75" customHeight="1">
      <c r="I4787" s="8"/>
      <c r="J4787" s="8"/>
      <c r="K4787" s="8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</row>
    <row r="4788" ht="18.75" customHeight="1">
      <c r="I4788" s="8"/>
      <c r="J4788" s="8"/>
      <c r="K4788" s="8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</row>
    <row r="4789" ht="18.75" customHeight="1">
      <c r="I4789" s="8"/>
      <c r="J4789" s="8"/>
      <c r="K4789" s="8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</row>
    <row r="4790" ht="18.75" customHeight="1">
      <c r="I4790" s="8"/>
      <c r="J4790" s="8"/>
      <c r="K4790" s="8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</row>
    <row r="4791" ht="18.75" customHeight="1">
      <c r="I4791" s="8"/>
      <c r="J4791" s="8"/>
      <c r="K4791" s="8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</row>
    <row r="4792" ht="18.75" customHeight="1">
      <c r="I4792" s="8"/>
      <c r="J4792" s="8"/>
      <c r="K4792" s="8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</row>
    <row r="4793" ht="18.75" customHeight="1">
      <c r="I4793" s="8"/>
      <c r="J4793" s="8"/>
      <c r="K4793" s="8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</row>
    <row r="4794" ht="18.75" customHeight="1">
      <c r="I4794" s="8"/>
      <c r="J4794" s="8"/>
      <c r="K4794" s="8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</row>
    <row r="4795" ht="18.75" customHeight="1">
      <c r="I4795" s="8"/>
      <c r="J4795" s="8"/>
      <c r="K4795" s="8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</row>
    <row r="4796" ht="18.75" customHeight="1">
      <c r="I4796" s="8"/>
      <c r="J4796" s="8"/>
      <c r="K4796" s="8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</row>
    <row r="4797" ht="18.75" customHeight="1">
      <c r="I4797" s="8"/>
      <c r="J4797" s="8"/>
      <c r="K4797" s="8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</row>
    <row r="4798" ht="18.75" customHeight="1">
      <c r="I4798" s="8"/>
      <c r="J4798" s="8"/>
      <c r="K4798" s="8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</row>
    <row r="4799" ht="18.75" customHeight="1">
      <c r="I4799" s="8"/>
      <c r="J4799" s="8"/>
      <c r="K4799" s="8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</row>
    <row r="4800" ht="18.75" customHeight="1">
      <c r="I4800" s="8"/>
      <c r="J4800" s="8"/>
      <c r="K4800" s="8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</row>
    <row r="4801" ht="18.75" customHeight="1">
      <c r="I4801" s="8"/>
      <c r="J4801" s="8"/>
      <c r="K4801" s="8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</row>
    <row r="4802" ht="18.75" customHeight="1">
      <c r="I4802" s="8"/>
      <c r="J4802" s="8"/>
      <c r="K4802" s="8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</row>
    <row r="4803" ht="18.75" customHeight="1">
      <c r="I4803" s="8"/>
      <c r="J4803" s="8"/>
      <c r="K4803" s="8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</row>
    <row r="4804" ht="18.75" customHeight="1">
      <c r="I4804" s="8"/>
      <c r="J4804" s="8"/>
      <c r="K4804" s="8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</row>
    <row r="4805" ht="18.75" customHeight="1">
      <c r="I4805" s="8"/>
      <c r="J4805" s="8"/>
      <c r="K4805" s="8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</row>
    <row r="4806" ht="18.75" customHeight="1">
      <c r="I4806" s="8"/>
      <c r="J4806" s="8"/>
      <c r="K4806" s="8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</row>
    <row r="4807" ht="18.75" customHeight="1">
      <c r="I4807" s="8"/>
      <c r="J4807" s="8"/>
      <c r="K4807" s="8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</row>
    <row r="4808" ht="18.75" customHeight="1">
      <c r="I4808" s="8"/>
      <c r="J4808" s="8"/>
      <c r="K4808" s="8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</row>
    <row r="4809" ht="18.75" customHeight="1">
      <c r="I4809" s="8"/>
      <c r="J4809" s="8"/>
      <c r="K4809" s="8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</row>
    <row r="4810" ht="18.75" customHeight="1">
      <c r="I4810" s="8"/>
      <c r="J4810" s="8"/>
      <c r="K4810" s="8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</row>
    <row r="4811" ht="18.75" customHeight="1">
      <c r="I4811" s="8"/>
      <c r="J4811" s="8"/>
      <c r="K4811" s="8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</row>
    <row r="4812" ht="18.75" customHeight="1">
      <c r="I4812" s="8"/>
      <c r="J4812" s="8"/>
      <c r="K4812" s="8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</row>
    <row r="4813" ht="18.75" customHeight="1">
      <c r="I4813" s="8"/>
      <c r="J4813" s="8"/>
      <c r="K4813" s="8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</row>
    <row r="4814" ht="18.75" customHeight="1">
      <c r="I4814" s="8"/>
      <c r="J4814" s="8"/>
      <c r="K4814" s="8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</row>
    <row r="4815" ht="18.75" customHeight="1">
      <c r="I4815" s="8"/>
      <c r="J4815" s="8"/>
      <c r="K4815" s="8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</row>
    <row r="4816" ht="18.75" customHeight="1">
      <c r="I4816" s="8"/>
      <c r="J4816" s="8"/>
      <c r="K4816" s="8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</row>
    <row r="4817" ht="18.75" customHeight="1">
      <c r="I4817" s="8"/>
      <c r="J4817" s="8"/>
      <c r="K4817" s="8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</row>
    <row r="4818" ht="18.75" customHeight="1">
      <c r="I4818" s="8"/>
      <c r="J4818" s="8"/>
      <c r="K4818" s="8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</row>
    <row r="4819" ht="18.75" customHeight="1">
      <c r="I4819" s="8"/>
      <c r="J4819" s="8"/>
      <c r="K4819" s="8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</row>
    <row r="4820" ht="18.75" customHeight="1">
      <c r="I4820" s="8"/>
      <c r="J4820" s="8"/>
      <c r="K4820" s="8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</row>
    <row r="4821" ht="18.75" customHeight="1">
      <c r="I4821" s="8"/>
      <c r="J4821" s="8"/>
      <c r="K4821" s="8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</row>
    <row r="4822" ht="18.75" customHeight="1">
      <c r="I4822" s="8"/>
      <c r="J4822" s="8"/>
      <c r="K4822" s="8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</row>
    <row r="4823" ht="18.75" customHeight="1">
      <c r="I4823" s="8"/>
      <c r="J4823" s="8"/>
      <c r="K4823" s="8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</row>
    <row r="4824" ht="18.75" customHeight="1">
      <c r="I4824" s="8"/>
      <c r="J4824" s="8"/>
      <c r="K4824" s="8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</row>
    <row r="4825" ht="18.75" customHeight="1">
      <c r="I4825" s="8"/>
      <c r="J4825" s="8"/>
      <c r="K4825" s="8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</row>
    <row r="4826" ht="18.75" customHeight="1">
      <c r="I4826" s="8"/>
      <c r="J4826" s="8"/>
      <c r="K4826" s="8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</row>
    <row r="4827" ht="18.75" customHeight="1">
      <c r="I4827" s="8"/>
      <c r="J4827" s="8"/>
      <c r="K4827" s="8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</row>
    <row r="4828" ht="18.75" customHeight="1">
      <c r="I4828" s="8"/>
      <c r="J4828" s="8"/>
      <c r="K4828" s="8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</row>
    <row r="4829" ht="18.75" customHeight="1">
      <c r="I4829" s="8"/>
      <c r="J4829" s="8"/>
      <c r="K4829" s="8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</row>
    <row r="4830" ht="18.75" customHeight="1">
      <c r="I4830" s="8"/>
      <c r="J4830" s="8"/>
      <c r="K4830" s="8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</row>
    <row r="4831" ht="18.75" customHeight="1">
      <c r="I4831" s="8"/>
      <c r="J4831" s="8"/>
      <c r="K4831" s="8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</row>
    <row r="4832" ht="18.75" customHeight="1">
      <c r="I4832" s="8"/>
      <c r="J4832" s="8"/>
      <c r="K4832" s="8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</row>
    <row r="4833" ht="18.75" customHeight="1">
      <c r="I4833" s="8"/>
      <c r="J4833" s="8"/>
      <c r="K4833" s="8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</row>
    <row r="4834" ht="18.75" customHeight="1">
      <c r="I4834" s="8"/>
      <c r="J4834" s="8"/>
      <c r="K4834" s="8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</row>
    <row r="4835" ht="18.75" customHeight="1">
      <c r="I4835" s="8"/>
      <c r="J4835" s="8"/>
      <c r="K4835" s="8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</row>
    <row r="4836" ht="18.75" customHeight="1">
      <c r="I4836" s="8"/>
      <c r="J4836" s="8"/>
      <c r="K4836" s="8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</row>
    <row r="4837" ht="18.75" customHeight="1">
      <c r="I4837" s="8"/>
      <c r="J4837" s="8"/>
      <c r="K4837" s="8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</row>
    <row r="4838" ht="18.75" customHeight="1">
      <c r="I4838" s="8"/>
      <c r="J4838" s="8"/>
      <c r="K4838" s="8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</row>
    <row r="4839" ht="18.75" customHeight="1">
      <c r="I4839" s="8"/>
      <c r="J4839" s="8"/>
      <c r="K4839" s="8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</row>
    <row r="4840" ht="18.75" customHeight="1">
      <c r="I4840" s="8"/>
      <c r="J4840" s="8"/>
      <c r="K4840" s="8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</row>
    <row r="4841" ht="18.75" customHeight="1">
      <c r="I4841" s="8"/>
      <c r="J4841" s="8"/>
      <c r="K4841" s="8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</row>
    <row r="4842" ht="18.75" customHeight="1">
      <c r="I4842" s="8"/>
      <c r="J4842" s="8"/>
      <c r="K4842" s="8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</row>
    <row r="4843" ht="18.75" customHeight="1">
      <c r="I4843" s="8"/>
      <c r="J4843" s="8"/>
      <c r="K4843" s="8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</row>
    <row r="4844" ht="18.75" customHeight="1">
      <c r="I4844" s="8"/>
      <c r="J4844" s="8"/>
      <c r="K4844" s="8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</row>
    <row r="4845" ht="18.75" customHeight="1">
      <c r="I4845" s="8"/>
      <c r="J4845" s="8"/>
      <c r="K4845" s="8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</row>
    <row r="4846" ht="18.75" customHeight="1">
      <c r="I4846" s="8"/>
      <c r="J4846" s="8"/>
      <c r="K4846" s="8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</row>
    <row r="4847" ht="18.75" customHeight="1">
      <c r="I4847" s="8"/>
      <c r="J4847" s="8"/>
      <c r="K4847" s="8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</row>
    <row r="4848" ht="18.75" customHeight="1">
      <c r="I4848" s="8"/>
      <c r="J4848" s="8"/>
      <c r="K4848" s="8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</row>
    <row r="4849" ht="18.75" customHeight="1">
      <c r="I4849" s="8"/>
      <c r="J4849" s="8"/>
      <c r="K4849" s="8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</row>
    <row r="4850" ht="18.75" customHeight="1">
      <c r="I4850" s="8"/>
      <c r="J4850" s="8"/>
      <c r="K4850" s="8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</row>
    <row r="4851" ht="18.75" customHeight="1">
      <c r="I4851" s="8"/>
      <c r="J4851" s="8"/>
      <c r="K4851" s="8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</row>
    <row r="4852" ht="18.75" customHeight="1">
      <c r="I4852" s="8"/>
      <c r="J4852" s="8"/>
      <c r="K4852" s="8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</row>
    <row r="4853" ht="18.75" customHeight="1">
      <c r="I4853" s="8"/>
      <c r="J4853" s="8"/>
      <c r="K4853" s="8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</row>
    <row r="4854" ht="18.75" customHeight="1">
      <c r="I4854" s="8"/>
      <c r="J4854" s="8"/>
      <c r="K4854" s="8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</row>
    <row r="4855" ht="18.75" customHeight="1">
      <c r="I4855" s="8"/>
      <c r="J4855" s="8"/>
      <c r="K4855" s="8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</row>
    <row r="4856" ht="18.75" customHeight="1">
      <c r="I4856" s="8"/>
      <c r="J4856" s="8"/>
      <c r="K4856" s="8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</row>
    <row r="4857" ht="18.75" customHeight="1">
      <c r="I4857" s="8"/>
      <c r="J4857" s="8"/>
      <c r="K4857" s="8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</row>
    <row r="4858" ht="18.75" customHeight="1">
      <c r="I4858" s="8"/>
      <c r="J4858" s="8"/>
      <c r="K4858" s="8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</row>
    <row r="4859" ht="18.75" customHeight="1">
      <c r="I4859" s="8"/>
      <c r="J4859" s="8"/>
      <c r="K4859" s="8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</row>
    <row r="4860" ht="18.75" customHeight="1">
      <c r="I4860" s="8"/>
      <c r="J4860" s="8"/>
      <c r="K4860" s="8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</row>
    <row r="4861" ht="18.75" customHeight="1">
      <c r="I4861" s="8"/>
      <c r="J4861" s="8"/>
      <c r="K4861" s="8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</row>
    <row r="4862" ht="18.75" customHeight="1">
      <c r="I4862" s="8"/>
      <c r="J4862" s="8"/>
      <c r="K4862" s="8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</row>
    <row r="4863" ht="18.75" customHeight="1">
      <c r="I4863" s="8"/>
      <c r="J4863" s="8"/>
      <c r="K4863" s="8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</row>
    <row r="4864" ht="18.75" customHeight="1">
      <c r="I4864" s="8"/>
      <c r="J4864" s="8"/>
      <c r="K4864" s="8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</row>
    <row r="4865" ht="18.75" customHeight="1">
      <c r="I4865" s="8"/>
      <c r="J4865" s="8"/>
      <c r="K4865" s="8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</row>
    <row r="4866" ht="18.75" customHeight="1">
      <c r="I4866" s="8"/>
      <c r="J4866" s="8"/>
      <c r="K4866" s="8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</row>
    <row r="4867" ht="18.75" customHeight="1">
      <c r="I4867" s="8"/>
      <c r="J4867" s="8"/>
      <c r="K4867" s="8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</row>
    <row r="4868" ht="18.75" customHeight="1">
      <c r="I4868" s="8"/>
      <c r="J4868" s="8"/>
      <c r="K4868" s="8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</row>
    <row r="4869" ht="18.75" customHeight="1">
      <c r="I4869" s="8"/>
      <c r="J4869" s="8"/>
      <c r="K4869" s="8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</row>
    <row r="4870" ht="18.75" customHeight="1">
      <c r="I4870" s="8"/>
      <c r="J4870" s="8"/>
      <c r="K4870" s="8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</row>
    <row r="4871" ht="18.75" customHeight="1">
      <c r="I4871" s="8"/>
      <c r="J4871" s="8"/>
      <c r="K4871" s="8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</row>
    <row r="4872" ht="18.75" customHeight="1">
      <c r="I4872" s="8"/>
      <c r="J4872" s="8"/>
      <c r="K4872" s="8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</row>
    <row r="4873" ht="18.75" customHeight="1">
      <c r="I4873" s="8"/>
      <c r="J4873" s="8"/>
      <c r="K4873" s="8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</row>
    <row r="4874" ht="18.75" customHeight="1">
      <c r="I4874" s="8"/>
      <c r="J4874" s="8"/>
      <c r="K4874" s="8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</row>
    <row r="4875" ht="18.75" customHeight="1">
      <c r="I4875" s="8"/>
      <c r="J4875" s="8"/>
      <c r="K4875" s="8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</row>
    <row r="4876" ht="18.75" customHeight="1">
      <c r="I4876" s="8"/>
      <c r="J4876" s="8"/>
      <c r="K4876" s="8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</row>
    <row r="4877" ht="18.75" customHeight="1">
      <c r="I4877" s="8"/>
      <c r="J4877" s="8"/>
      <c r="K4877" s="8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</row>
    <row r="4878" ht="18.75" customHeight="1">
      <c r="I4878" s="8"/>
      <c r="J4878" s="8"/>
      <c r="K4878" s="8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</row>
    <row r="4879" ht="18.75" customHeight="1">
      <c r="I4879" s="8"/>
      <c r="J4879" s="8"/>
      <c r="K4879" s="8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</row>
    <row r="4880" ht="18.75" customHeight="1">
      <c r="I4880" s="8"/>
      <c r="J4880" s="8"/>
      <c r="K4880" s="8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</row>
    <row r="4881" ht="18.75" customHeight="1">
      <c r="I4881" s="8"/>
      <c r="J4881" s="8"/>
      <c r="K4881" s="8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</row>
    <row r="4882" ht="18.75" customHeight="1">
      <c r="I4882" s="8"/>
      <c r="J4882" s="8"/>
      <c r="K4882" s="8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</row>
    <row r="4883" ht="18.75" customHeight="1">
      <c r="I4883" s="8"/>
      <c r="J4883" s="8"/>
      <c r="K4883" s="8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</row>
    <row r="4884" ht="18.75" customHeight="1">
      <c r="I4884" s="8"/>
      <c r="J4884" s="8"/>
      <c r="K4884" s="8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</row>
    <row r="4885" ht="18.75" customHeight="1">
      <c r="I4885" s="8"/>
      <c r="J4885" s="8"/>
      <c r="K4885" s="8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</row>
    <row r="4886" ht="18.75" customHeight="1">
      <c r="I4886" s="8"/>
      <c r="J4886" s="8"/>
      <c r="K4886" s="8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</row>
    <row r="4887" ht="18.75" customHeight="1">
      <c r="I4887" s="8"/>
      <c r="J4887" s="8"/>
      <c r="K4887" s="8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</row>
    <row r="4888" ht="18.75" customHeight="1">
      <c r="I4888" s="8"/>
      <c r="J4888" s="8"/>
      <c r="K4888" s="8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</row>
    <row r="4889" ht="18.75" customHeight="1">
      <c r="I4889" s="8"/>
      <c r="J4889" s="8"/>
      <c r="K4889" s="8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</row>
    <row r="4890" ht="18.75" customHeight="1">
      <c r="I4890" s="8"/>
      <c r="J4890" s="8"/>
      <c r="K4890" s="8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</row>
    <row r="4891" ht="18.75" customHeight="1">
      <c r="I4891" s="8"/>
      <c r="J4891" s="8"/>
      <c r="K4891" s="8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</row>
    <row r="4892" ht="18.75" customHeight="1">
      <c r="I4892" s="8"/>
      <c r="J4892" s="8"/>
      <c r="K4892" s="8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</row>
    <row r="4893" ht="18.75" customHeight="1">
      <c r="I4893" s="8"/>
      <c r="J4893" s="8"/>
      <c r="K4893" s="8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</row>
    <row r="4894" ht="18.75" customHeight="1">
      <c r="I4894" s="8"/>
      <c r="J4894" s="8"/>
      <c r="K4894" s="8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</row>
    <row r="4895" ht="18.75" customHeight="1">
      <c r="I4895" s="8"/>
      <c r="J4895" s="8"/>
      <c r="K4895" s="8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</row>
    <row r="4896" ht="18.75" customHeight="1">
      <c r="I4896" s="8"/>
      <c r="J4896" s="8"/>
      <c r="K4896" s="8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</row>
    <row r="4897" ht="18.75" customHeight="1">
      <c r="I4897" s="8"/>
      <c r="J4897" s="8"/>
      <c r="K4897" s="8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</row>
    <row r="4898" ht="18.75" customHeight="1">
      <c r="I4898" s="8"/>
      <c r="J4898" s="8"/>
      <c r="K4898" s="8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</row>
    <row r="4899" ht="18.75" customHeight="1">
      <c r="I4899" s="8"/>
      <c r="J4899" s="8"/>
      <c r="K4899" s="8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</row>
    <row r="4900" ht="18.75" customHeight="1">
      <c r="I4900" s="8"/>
      <c r="J4900" s="8"/>
      <c r="K4900" s="8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</row>
    <row r="4901" ht="18.75" customHeight="1">
      <c r="I4901" s="8"/>
      <c r="J4901" s="8"/>
      <c r="K4901" s="8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</row>
    <row r="4902" ht="18.75" customHeight="1">
      <c r="I4902" s="8"/>
      <c r="J4902" s="8"/>
      <c r="K4902" s="8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</row>
    <row r="4903" ht="18.75" customHeight="1">
      <c r="I4903" s="8"/>
      <c r="J4903" s="8"/>
      <c r="K4903" s="8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</row>
    <row r="4904" ht="18.75" customHeight="1">
      <c r="I4904" s="8"/>
      <c r="J4904" s="8"/>
      <c r="K4904" s="8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</row>
    <row r="4905" ht="18.75" customHeight="1">
      <c r="I4905" s="8"/>
      <c r="J4905" s="8"/>
      <c r="K4905" s="8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</row>
    <row r="4906" ht="18.75" customHeight="1">
      <c r="I4906" s="8"/>
      <c r="J4906" s="8"/>
      <c r="K4906" s="8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</row>
    <row r="4907" ht="18.75" customHeight="1">
      <c r="I4907" s="8"/>
      <c r="J4907" s="8"/>
      <c r="K4907" s="8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</row>
    <row r="4908" ht="18.75" customHeight="1">
      <c r="I4908" s="8"/>
      <c r="J4908" s="8"/>
      <c r="K4908" s="8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</row>
    <row r="4909" ht="18.75" customHeight="1">
      <c r="I4909" s="8"/>
      <c r="J4909" s="8"/>
      <c r="K4909" s="8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</row>
    <row r="4910" ht="18.75" customHeight="1">
      <c r="I4910" s="8"/>
      <c r="J4910" s="8"/>
      <c r="K4910" s="8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</row>
    <row r="4911" ht="18.75" customHeight="1">
      <c r="I4911" s="8"/>
      <c r="J4911" s="8"/>
      <c r="K4911" s="8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</row>
    <row r="4912" ht="18.75" customHeight="1">
      <c r="I4912" s="8"/>
      <c r="J4912" s="8"/>
      <c r="K4912" s="8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</row>
    <row r="4913" ht="18.75" customHeight="1">
      <c r="I4913" s="8"/>
      <c r="J4913" s="8"/>
      <c r="K4913" s="8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</row>
    <row r="4914" ht="18.75" customHeight="1">
      <c r="I4914" s="8"/>
      <c r="J4914" s="8"/>
      <c r="K4914" s="8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</row>
    <row r="4915" ht="18.75" customHeight="1">
      <c r="I4915" s="8"/>
      <c r="J4915" s="8"/>
      <c r="K4915" s="8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</row>
    <row r="4916" ht="18.75" customHeight="1">
      <c r="I4916" s="8"/>
      <c r="J4916" s="8"/>
      <c r="K4916" s="8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</row>
    <row r="4917" ht="18.75" customHeight="1">
      <c r="I4917" s="8"/>
      <c r="J4917" s="8"/>
      <c r="K4917" s="8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</row>
    <row r="4918" ht="18.75" customHeight="1">
      <c r="I4918" s="8"/>
      <c r="J4918" s="8"/>
      <c r="K4918" s="8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</row>
    <row r="4919" ht="18.75" customHeight="1">
      <c r="I4919" s="8"/>
      <c r="J4919" s="8"/>
      <c r="K4919" s="8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</row>
    <row r="4920" ht="18.75" customHeight="1">
      <c r="I4920" s="8"/>
      <c r="J4920" s="8"/>
      <c r="K4920" s="8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</row>
    <row r="4921" ht="18.75" customHeight="1">
      <c r="I4921" s="8"/>
      <c r="J4921" s="8"/>
      <c r="K4921" s="8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</row>
    <row r="4922" ht="18.75" customHeight="1">
      <c r="I4922" s="8"/>
      <c r="J4922" s="8"/>
      <c r="K4922" s="8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</row>
    <row r="4923" ht="18.75" customHeight="1">
      <c r="I4923" s="8"/>
      <c r="J4923" s="8"/>
      <c r="K4923" s="8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</row>
    <row r="4924" ht="18.75" customHeight="1">
      <c r="I4924" s="8"/>
      <c r="J4924" s="8"/>
      <c r="K4924" s="8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</row>
    <row r="4925" ht="18.75" customHeight="1">
      <c r="I4925" s="8"/>
      <c r="J4925" s="8"/>
      <c r="K4925" s="8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</row>
    <row r="4926" ht="18.75" customHeight="1">
      <c r="I4926" s="8"/>
      <c r="J4926" s="8"/>
      <c r="K4926" s="8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</row>
    <row r="4927" ht="18.75" customHeight="1">
      <c r="I4927" s="8"/>
      <c r="J4927" s="8"/>
      <c r="K4927" s="8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</row>
    <row r="4928" ht="18.75" customHeight="1">
      <c r="I4928" s="8"/>
      <c r="J4928" s="8"/>
      <c r="K4928" s="8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</row>
    <row r="4929" ht="18.75" customHeight="1">
      <c r="I4929" s="8"/>
      <c r="J4929" s="8"/>
      <c r="K4929" s="8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</row>
    <row r="4930" ht="18.75" customHeight="1">
      <c r="I4930" s="8"/>
      <c r="J4930" s="8"/>
      <c r="K4930" s="8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</row>
    <row r="4931" ht="18.75" customHeight="1">
      <c r="I4931" s="8"/>
      <c r="J4931" s="8"/>
      <c r="K4931" s="8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</row>
    <row r="4932" ht="18.75" customHeight="1">
      <c r="I4932" s="8"/>
      <c r="J4932" s="8"/>
      <c r="K4932" s="8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</row>
    <row r="4933" ht="18.75" customHeight="1">
      <c r="I4933" s="8"/>
      <c r="J4933" s="8"/>
      <c r="K4933" s="8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</row>
    <row r="4934" ht="18.75" customHeight="1">
      <c r="I4934" s="8"/>
      <c r="J4934" s="8"/>
      <c r="K4934" s="8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</row>
    <row r="4935" ht="18.75" customHeight="1">
      <c r="I4935" s="8"/>
      <c r="J4935" s="8"/>
      <c r="K4935" s="8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</row>
    <row r="4936" ht="18.75" customHeight="1">
      <c r="I4936" s="8"/>
      <c r="J4936" s="8"/>
      <c r="K4936" s="8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</row>
    <row r="4937" ht="18.75" customHeight="1">
      <c r="I4937" s="8"/>
      <c r="J4937" s="8"/>
      <c r="K4937" s="8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</row>
    <row r="4938" ht="18.75" customHeight="1">
      <c r="I4938" s="8"/>
      <c r="J4938" s="8"/>
      <c r="K4938" s="8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</row>
    <row r="4939" ht="18.75" customHeight="1">
      <c r="I4939" s="8"/>
      <c r="J4939" s="8"/>
      <c r="K4939" s="8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</row>
    <row r="4940" ht="18.75" customHeight="1">
      <c r="I4940" s="8"/>
      <c r="J4940" s="8"/>
      <c r="K4940" s="8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</row>
    <row r="4941" ht="18.75" customHeight="1">
      <c r="I4941" s="8"/>
      <c r="J4941" s="8"/>
      <c r="K4941" s="8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</row>
    <row r="4942" ht="18.75" customHeight="1">
      <c r="I4942" s="8"/>
      <c r="J4942" s="8"/>
      <c r="K4942" s="8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</row>
    <row r="4943" ht="18.75" customHeight="1">
      <c r="I4943" s="8"/>
      <c r="J4943" s="8"/>
      <c r="K4943" s="8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</row>
    <row r="4944" ht="18.75" customHeight="1">
      <c r="I4944" s="8"/>
      <c r="J4944" s="8"/>
      <c r="K4944" s="8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</row>
    <row r="4945" ht="18.75" customHeight="1">
      <c r="I4945" s="8"/>
      <c r="J4945" s="8"/>
      <c r="K4945" s="8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</row>
    <row r="4946" ht="18.75" customHeight="1">
      <c r="I4946" s="8"/>
      <c r="J4946" s="8"/>
      <c r="K4946" s="8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</row>
    <row r="4947" ht="18.75" customHeight="1">
      <c r="I4947" s="8"/>
      <c r="J4947" s="8"/>
      <c r="K4947" s="8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</row>
    <row r="4948" ht="18.75" customHeight="1">
      <c r="I4948" s="8"/>
      <c r="J4948" s="8"/>
      <c r="K4948" s="8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</row>
    <row r="4949" ht="18.75" customHeight="1">
      <c r="I4949" s="8"/>
      <c r="J4949" s="8"/>
      <c r="K4949" s="8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</row>
    <row r="4950" ht="18.75" customHeight="1">
      <c r="I4950" s="8"/>
      <c r="J4950" s="8"/>
      <c r="K4950" s="8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</row>
    <row r="4951" ht="18.75" customHeight="1">
      <c r="I4951" s="8"/>
      <c r="J4951" s="8"/>
      <c r="K4951" s="8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</row>
    <row r="4952" ht="18.75" customHeight="1">
      <c r="I4952" s="8"/>
      <c r="J4952" s="8"/>
      <c r="K4952" s="8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</row>
    <row r="4953" ht="18.75" customHeight="1">
      <c r="I4953" s="8"/>
      <c r="J4953" s="8"/>
      <c r="K4953" s="8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</row>
    <row r="4954" ht="18.75" customHeight="1">
      <c r="I4954" s="8"/>
      <c r="J4954" s="8"/>
      <c r="K4954" s="8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</row>
    <row r="4955" ht="18.75" customHeight="1">
      <c r="I4955" s="8"/>
      <c r="J4955" s="8"/>
      <c r="K4955" s="8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</row>
    <row r="4956" ht="18.75" customHeight="1">
      <c r="I4956" s="8"/>
      <c r="J4956" s="8"/>
      <c r="K4956" s="8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</row>
    <row r="4957" ht="18.75" customHeight="1">
      <c r="I4957" s="8"/>
      <c r="J4957" s="8"/>
      <c r="K4957" s="8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</row>
    <row r="4958" ht="18.75" customHeight="1">
      <c r="I4958" s="8"/>
      <c r="J4958" s="8"/>
      <c r="K4958" s="8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</row>
    <row r="4959" ht="18.75" customHeight="1">
      <c r="I4959" s="8"/>
      <c r="J4959" s="8"/>
      <c r="K4959" s="8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</row>
    <row r="4960" ht="18.75" customHeight="1">
      <c r="I4960" s="8"/>
      <c r="J4960" s="8"/>
      <c r="K4960" s="8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</row>
    <row r="4961" ht="18.75" customHeight="1">
      <c r="I4961" s="8"/>
      <c r="J4961" s="8"/>
      <c r="K4961" s="8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</row>
    <row r="4962" ht="18.75" customHeight="1">
      <c r="I4962" s="8"/>
      <c r="J4962" s="8"/>
      <c r="K4962" s="8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</row>
    <row r="4963" ht="18.75" customHeight="1">
      <c r="I4963" s="8"/>
      <c r="J4963" s="8"/>
      <c r="K4963" s="8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</row>
    <row r="4964" ht="18.75" customHeight="1">
      <c r="I4964" s="8"/>
      <c r="J4964" s="8"/>
      <c r="K4964" s="8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</row>
    <row r="4965" ht="18.75" customHeight="1">
      <c r="I4965" s="8"/>
      <c r="J4965" s="8"/>
      <c r="K4965" s="8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</row>
    <row r="4966" ht="18.75" customHeight="1">
      <c r="I4966" s="8"/>
      <c r="J4966" s="8"/>
      <c r="K4966" s="8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</row>
    <row r="4967" ht="18.75" customHeight="1">
      <c r="I4967" s="8"/>
      <c r="J4967" s="8"/>
      <c r="K4967" s="8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</row>
    <row r="4968" ht="18.75" customHeight="1">
      <c r="I4968" s="8"/>
      <c r="J4968" s="8"/>
      <c r="K4968" s="8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</row>
    <row r="4969" ht="18.75" customHeight="1">
      <c r="I4969" s="8"/>
      <c r="J4969" s="8"/>
      <c r="K4969" s="8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</row>
    <row r="4970" ht="18.75" customHeight="1">
      <c r="I4970" s="8"/>
      <c r="J4970" s="8"/>
      <c r="K4970" s="8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</row>
    <row r="4971" ht="18.75" customHeight="1">
      <c r="I4971" s="8"/>
      <c r="J4971" s="8"/>
      <c r="K4971" s="8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</row>
    <row r="4972" ht="18.75" customHeight="1">
      <c r="I4972" s="8"/>
      <c r="J4972" s="8"/>
      <c r="K4972" s="8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</row>
    <row r="4973" ht="18.75" customHeight="1">
      <c r="I4973" s="8"/>
      <c r="J4973" s="8"/>
      <c r="K4973" s="8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</row>
    <row r="4974" ht="18.75" customHeight="1">
      <c r="I4974" s="8"/>
      <c r="J4974" s="8"/>
      <c r="K4974" s="8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</row>
    <row r="4975" ht="18.75" customHeight="1">
      <c r="I4975" s="8"/>
      <c r="J4975" s="8"/>
      <c r="K4975" s="8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</row>
    <row r="4976" ht="18.75" customHeight="1">
      <c r="I4976" s="8"/>
      <c r="J4976" s="8"/>
      <c r="K4976" s="8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</row>
    <row r="4977" ht="18.75" customHeight="1">
      <c r="I4977" s="8"/>
      <c r="J4977" s="8"/>
      <c r="K4977" s="8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</row>
    <row r="4978" ht="18.75" customHeight="1">
      <c r="I4978" s="8"/>
      <c r="J4978" s="8"/>
      <c r="K4978" s="8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</row>
    <row r="4979" ht="18.75" customHeight="1">
      <c r="I4979" s="8"/>
      <c r="J4979" s="8"/>
      <c r="K4979" s="8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</row>
    <row r="4980" ht="18.75" customHeight="1">
      <c r="I4980" s="8"/>
      <c r="J4980" s="8"/>
      <c r="K4980" s="8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</row>
    <row r="4981" ht="18.75" customHeight="1">
      <c r="I4981" s="8"/>
      <c r="J4981" s="8"/>
      <c r="K4981" s="8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</row>
    <row r="4982" ht="18.75" customHeight="1">
      <c r="I4982" s="8"/>
      <c r="J4982" s="8"/>
      <c r="K4982" s="8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</row>
    <row r="4983" ht="18.75" customHeight="1">
      <c r="I4983" s="8"/>
      <c r="J4983" s="8"/>
      <c r="K4983" s="8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</row>
    <row r="4984" ht="18.75" customHeight="1">
      <c r="I4984" s="8"/>
      <c r="J4984" s="8"/>
      <c r="K4984" s="8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</row>
    <row r="4985" ht="18.75" customHeight="1">
      <c r="I4985" s="8"/>
      <c r="J4985" s="8"/>
      <c r="K4985" s="8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</row>
    <row r="4986" ht="18.75" customHeight="1">
      <c r="I4986" s="8"/>
      <c r="J4986" s="8"/>
      <c r="K4986" s="8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</row>
    <row r="4987" ht="18.75" customHeight="1">
      <c r="I4987" s="8"/>
      <c r="J4987" s="8"/>
      <c r="K4987" s="8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</row>
    <row r="4988" ht="18.75" customHeight="1">
      <c r="I4988" s="8"/>
      <c r="J4988" s="8"/>
      <c r="K4988" s="8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</row>
    <row r="4989" ht="18.75" customHeight="1">
      <c r="I4989" s="8"/>
      <c r="J4989" s="8"/>
      <c r="K4989" s="8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</row>
    <row r="4990" ht="18.75" customHeight="1">
      <c r="I4990" s="8"/>
      <c r="J4990" s="8"/>
      <c r="K4990" s="8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</row>
    <row r="4991" ht="18.75" customHeight="1">
      <c r="I4991" s="8"/>
      <c r="J4991" s="8"/>
      <c r="K4991" s="8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</row>
    <row r="4992" ht="18.75" customHeight="1">
      <c r="I4992" s="8"/>
      <c r="J4992" s="8"/>
      <c r="K4992" s="8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</row>
    <row r="4993" ht="18.75" customHeight="1">
      <c r="I4993" s="8"/>
      <c r="J4993" s="8"/>
      <c r="K4993" s="8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</row>
    <row r="4994" ht="18.75" customHeight="1">
      <c r="I4994" s="8"/>
      <c r="J4994" s="8"/>
      <c r="K4994" s="8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</row>
    <row r="4995" ht="18.75" customHeight="1">
      <c r="I4995" s="8"/>
      <c r="J4995" s="8"/>
      <c r="K4995" s="8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</row>
    <row r="4996" ht="18.75" customHeight="1">
      <c r="I4996" s="8"/>
      <c r="J4996" s="8"/>
      <c r="K4996" s="8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</row>
    <row r="4997" ht="18.75" customHeight="1">
      <c r="I4997" s="8"/>
      <c r="J4997" s="8"/>
      <c r="K4997" s="8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</row>
    <row r="4998" ht="18.75" customHeight="1">
      <c r="I4998" s="8"/>
      <c r="J4998" s="8"/>
      <c r="K4998" s="8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</row>
    <row r="4999" ht="18.75" customHeight="1">
      <c r="I4999" s="8"/>
      <c r="J4999" s="8"/>
      <c r="K4999" s="8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</row>
    <row r="5000" ht="18.75" customHeight="1">
      <c r="I5000" s="8"/>
      <c r="J5000" s="8"/>
      <c r="K5000" s="8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</row>
    <row r="5001" ht="18.75" customHeight="1">
      <c r="I5001" s="8"/>
      <c r="J5001" s="8"/>
      <c r="K5001" s="8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</row>
    <row r="5002" ht="18.75" customHeight="1">
      <c r="I5002" s="8"/>
      <c r="J5002" s="8"/>
      <c r="K5002" s="8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</row>
    <row r="5003" ht="18.75" customHeight="1">
      <c r="I5003" s="8"/>
      <c r="J5003" s="8"/>
      <c r="K5003" s="8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</row>
    <row r="5004" ht="18.75" customHeight="1">
      <c r="I5004" s="8"/>
      <c r="J5004" s="8"/>
      <c r="K5004" s="8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</row>
    <row r="5005" ht="18.75" customHeight="1">
      <c r="I5005" s="8"/>
      <c r="J5005" s="8"/>
      <c r="K5005" s="8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</row>
    <row r="5006" ht="18.75" customHeight="1">
      <c r="I5006" s="8"/>
      <c r="J5006" s="8"/>
      <c r="K5006" s="8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</row>
    <row r="5007" ht="18.75" customHeight="1">
      <c r="I5007" s="8"/>
      <c r="J5007" s="8"/>
      <c r="K5007" s="8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</row>
    <row r="5008" ht="18.75" customHeight="1">
      <c r="I5008" s="8"/>
      <c r="J5008" s="8"/>
      <c r="K5008" s="8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</row>
    <row r="5009" ht="18.75" customHeight="1">
      <c r="I5009" s="8"/>
      <c r="J5009" s="8"/>
      <c r="K5009" s="8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</row>
    <row r="5010" ht="18.75" customHeight="1">
      <c r="I5010" s="8"/>
      <c r="J5010" s="8"/>
      <c r="K5010" s="8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</row>
    <row r="5011" ht="18.75" customHeight="1">
      <c r="I5011" s="8"/>
      <c r="J5011" s="8"/>
      <c r="K5011" s="8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</row>
    <row r="5012" ht="18.75" customHeight="1">
      <c r="I5012" s="8"/>
      <c r="J5012" s="8"/>
      <c r="K5012" s="8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</row>
    <row r="5013" ht="18.75" customHeight="1">
      <c r="I5013" s="8"/>
      <c r="J5013" s="8"/>
      <c r="K5013" s="8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</row>
    <row r="5014" ht="18.75" customHeight="1">
      <c r="I5014" s="8"/>
      <c r="J5014" s="8"/>
      <c r="K5014" s="8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</row>
    <row r="5015" ht="18.75" customHeight="1">
      <c r="I5015" s="8"/>
      <c r="J5015" s="8"/>
      <c r="K5015" s="8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</row>
    <row r="5016" ht="18.75" customHeight="1">
      <c r="I5016" s="8"/>
      <c r="J5016" s="8"/>
      <c r="K5016" s="8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</row>
    <row r="5017" ht="18.75" customHeight="1">
      <c r="I5017" s="8"/>
      <c r="J5017" s="8"/>
      <c r="K5017" s="8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</row>
    <row r="5018" ht="18.75" customHeight="1">
      <c r="I5018" s="8"/>
      <c r="J5018" s="8"/>
      <c r="K5018" s="8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</row>
    <row r="5019" ht="18.75" customHeight="1">
      <c r="I5019" s="8"/>
      <c r="J5019" s="8"/>
      <c r="K5019" s="8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</row>
    <row r="5020" ht="18.75" customHeight="1">
      <c r="I5020" s="8"/>
      <c r="J5020" s="8"/>
      <c r="K5020" s="8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</row>
    <row r="5021" ht="18.75" customHeight="1">
      <c r="I5021" s="8"/>
      <c r="J5021" s="8"/>
      <c r="K5021" s="8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</row>
    <row r="5022" ht="18.75" customHeight="1">
      <c r="I5022" s="8"/>
      <c r="J5022" s="8"/>
      <c r="K5022" s="8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</row>
    <row r="5023" ht="18.75" customHeight="1">
      <c r="I5023" s="8"/>
      <c r="J5023" s="8"/>
      <c r="K5023" s="8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</row>
    <row r="5024" ht="18.75" customHeight="1">
      <c r="I5024" s="8"/>
      <c r="J5024" s="8"/>
      <c r="K5024" s="8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</row>
    <row r="5025" ht="18.75" customHeight="1">
      <c r="I5025" s="8"/>
      <c r="J5025" s="8"/>
      <c r="K5025" s="8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</row>
    <row r="5026" ht="18.75" customHeight="1">
      <c r="I5026" s="8"/>
      <c r="J5026" s="8"/>
      <c r="K5026" s="8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</row>
    <row r="5027" ht="18.75" customHeight="1">
      <c r="I5027" s="8"/>
      <c r="J5027" s="8"/>
      <c r="K5027" s="8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</row>
    <row r="5028" ht="18.75" customHeight="1">
      <c r="I5028" s="8"/>
      <c r="J5028" s="8"/>
      <c r="K5028" s="8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</row>
    <row r="5029" ht="18.75" customHeight="1">
      <c r="I5029" s="8"/>
      <c r="J5029" s="8"/>
      <c r="K5029" s="8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</row>
    <row r="5030" ht="18.75" customHeight="1">
      <c r="I5030" s="8"/>
      <c r="J5030" s="8"/>
      <c r="K5030" s="8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</row>
    <row r="5031" ht="18.75" customHeight="1">
      <c r="I5031" s="8"/>
      <c r="J5031" s="8"/>
      <c r="K5031" s="8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</row>
    <row r="5032" ht="18.75" customHeight="1">
      <c r="I5032" s="8"/>
      <c r="J5032" s="8"/>
      <c r="K5032" s="8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</row>
    <row r="5033" ht="18.75" customHeight="1">
      <c r="I5033" s="8"/>
      <c r="J5033" s="8"/>
      <c r="K5033" s="8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</row>
    <row r="5034" ht="18.75" customHeight="1">
      <c r="I5034" s="8"/>
      <c r="J5034" s="8"/>
      <c r="K5034" s="8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</row>
    <row r="5035" ht="18.75" customHeight="1">
      <c r="I5035" s="8"/>
      <c r="J5035" s="8"/>
      <c r="K5035" s="8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</row>
    <row r="5036" ht="18.75" customHeight="1">
      <c r="I5036" s="8"/>
      <c r="J5036" s="8"/>
      <c r="K5036" s="8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</row>
    <row r="5037" ht="18.75" customHeight="1">
      <c r="I5037" s="8"/>
      <c r="J5037" s="8"/>
      <c r="K5037" s="8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</row>
    <row r="5038" ht="18.75" customHeight="1">
      <c r="I5038" s="8"/>
      <c r="J5038" s="8"/>
      <c r="K5038" s="8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</row>
    <row r="5039" ht="18.75" customHeight="1">
      <c r="I5039" s="8"/>
      <c r="J5039" s="8"/>
      <c r="K5039" s="8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</row>
    <row r="5040" ht="18.75" customHeight="1">
      <c r="I5040" s="8"/>
      <c r="J5040" s="8"/>
      <c r="K5040" s="8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</row>
    <row r="5041" ht="18.75" customHeight="1">
      <c r="I5041" s="8"/>
      <c r="J5041" s="8"/>
      <c r="K5041" s="8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</row>
    <row r="5042" ht="18.75" customHeight="1">
      <c r="I5042" s="8"/>
      <c r="J5042" s="8"/>
      <c r="K5042" s="8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</row>
    <row r="5043" ht="18.75" customHeight="1">
      <c r="I5043" s="8"/>
      <c r="J5043" s="8"/>
      <c r="K5043" s="8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</row>
    <row r="5044" ht="18.75" customHeight="1">
      <c r="I5044" s="8"/>
      <c r="J5044" s="8"/>
      <c r="K5044" s="8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</row>
    <row r="5045" ht="18.75" customHeight="1">
      <c r="I5045" s="8"/>
      <c r="J5045" s="8"/>
      <c r="K5045" s="8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</row>
    <row r="5046" ht="18.75" customHeight="1">
      <c r="I5046" s="8"/>
      <c r="J5046" s="8"/>
      <c r="K5046" s="8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</row>
    <row r="5047" ht="18.75" customHeight="1">
      <c r="I5047" s="8"/>
      <c r="J5047" s="8"/>
      <c r="K5047" s="8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</row>
    <row r="5048" ht="18.75" customHeight="1">
      <c r="I5048" s="8"/>
      <c r="J5048" s="8"/>
      <c r="K5048" s="8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</row>
    <row r="5049" ht="18.75" customHeight="1">
      <c r="I5049" s="8"/>
      <c r="J5049" s="8"/>
      <c r="K5049" s="8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</row>
    <row r="5050" ht="18.75" customHeight="1">
      <c r="I5050" s="8"/>
      <c r="J5050" s="8"/>
      <c r="K5050" s="8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</row>
    <row r="5051" ht="18.75" customHeight="1">
      <c r="I5051" s="8"/>
      <c r="J5051" s="8"/>
      <c r="K5051" s="8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</row>
    <row r="5052" ht="18.75" customHeight="1">
      <c r="I5052" s="8"/>
      <c r="J5052" s="8"/>
      <c r="K5052" s="8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</row>
    <row r="5053" ht="18.75" customHeight="1">
      <c r="I5053" s="8"/>
      <c r="J5053" s="8"/>
      <c r="K5053" s="8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</row>
    <row r="5054" ht="18.75" customHeight="1">
      <c r="I5054" s="8"/>
      <c r="J5054" s="8"/>
      <c r="K5054" s="8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</row>
    <row r="5055" ht="18.75" customHeight="1">
      <c r="I5055" s="8"/>
      <c r="J5055" s="8"/>
      <c r="K5055" s="8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</row>
    <row r="5056" ht="18.75" customHeight="1">
      <c r="I5056" s="8"/>
      <c r="J5056" s="8"/>
      <c r="K5056" s="8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</row>
    <row r="5057" ht="18.75" customHeight="1">
      <c r="I5057" s="8"/>
      <c r="J5057" s="8"/>
      <c r="K5057" s="8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</row>
    <row r="5058" ht="18.75" customHeight="1">
      <c r="I5058" s="8"/>
      <c r="J5058" s="8"/>
      <c r="K5058" s="8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</row>
    <row r="5059" ht="18.75" customHeight="1">
      <c r="I5059" s="8"/>
      <c r="J5059" s="8"/>
      <c r="K5059" s="8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</row>
    <row r="5060" ht="18.75" customHeight="1">
      <c r="I5060" s="8"/>
      <c r="J5060" s="8"/>
      <c r="K5060" s="8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</row>
    <row r="5061" ht="18.75" customHeight="1">
      <c r="I5061" s="8"/>
      <c r="J5061" s="8"/>
      <c r="K5061" s="8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</row>
    <row r="5062" ht="18.75" customHeight="1">
      <c r="I5062" s="8"/>
      <c r="J5062" s="8"/>
      <c r="K5062" s="8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</row>
    <row r="5063" ht="18.75" customHeight="1">
      <c r="I5063" s="8"/>
      <c r="J5063" s="8"/>
      <c r="K5063" s="8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</row>
    <row r="5064" ht="18.75" customHeight="1">
      <c r="I5064" s="8"/>
      <c r="J5064" s="8"/>
      <c r="K5064" s="8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</row>
    <row r="5065" ht="18.75" customHeight="1">
      <c r="I5065" s="8"/>
      <c r="J5065" s="8"/>
      <c r="K5065" s="8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</row>
    <row r="5066" ht="18.75" customHeight="1">
      <c r="I5066" s="8"/>
      <c r="J5066" s="8"/>
      <c r="K5066" s="8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</row>
    <row r="5067" ht="18.75" customHeight="1">
      <c r="I5067" s="8"/>
      <c r="J5067" s="8"/>
      <c r="K5067" s="8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</row>
    <row r="5068" ht="18.75" customHeight="1">
      <c r="I5068" s="8"/>
      <c r="J5068" s="8"/>
      <c r="K5068" s="8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</row>
    <row r="5069" ht="18.75" customHeight="1">
      <c r="I5069" s="8"/>
      <c r="J5069" s="8"/>
      <c r="K5069" s="8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</row>
    <row r="5070" ht="18.75" customHeight="1">
      <c r="I5070" s="8"/>
      <c r="J5070" s="8"/>
      <c r="K5070" s="8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</row>
    <row r="5071" ht="18.75" customHeight="1">
      <c r="I5071" s="8"/>
      <c r="J5071" s="8"/>
      <c r="K5071" s="8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</row>
    <row r="5072" ht="18.75" customHeight="1">
      <c r="I5072" s="8"/>
      <c r="J5072" s="8"/>
      <c r="K5072" s="8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</row>
    <row r="5073" ht="18.75" customHeight="1">
      <c r="I5073" s="8"/>
      <c r="J5073" s="8"/>
      <c r="K5073" s="8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</row>
    <row r="5074" ht="18.75" customHeight="1">
      <c r="I5074" s="8"/>
      <c r="J5074" s="8"/>
      <c r="K5074" s="8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</row>
    <row r="5075" ht="18.75" customHeight="1">
      <c r="I5075" s="8"/>
      <c r="J5075" s="8"/>
      <c r="K5075" s="8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</row>
    <row r="5076" ht="18.75" customHeight="1">
      <c r="I5076" s="8"/>
      <c r="J5076" s="8"/>
      <c r="K5076" s="8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</row>
    <row r="5077" ht="18.75" customHeight="1">
      <c r="I5077" s="8"/>
      <c r="J5077" s="8"/>
      <c r="K5077" s="8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</row>
    <row r="5078" ht="18.75" customHeight="1">
      <c r="I5078" s="8"/>
      <c r="J5078" s="8"/>
      <c r="K5078" s="8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</row>
    <row r="5079" ht="18.75" customHeight="1">
      <c r="I5079" s="8"/>
      <c r="J5079" s="8"/>
      <c r="K5079" s="8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</row>
    <row r="5080" ht="18.75" customHeight="1">
      <c r="I5080" s="8"/>
      <c r="J5080" s="8"/>
      <c r="K5080" s="8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</row>
    <row r="5081" ht="18.75" customHeight="1">
      <c r="I5081" s="8"/>
      <c r="J5081" s="8"/>
      <c r="K5081" s="8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</row>
    <row r="5082" ht="18.75" customHeight="1">
      <c r="I5082" s="8"/>
      <c r="J5082" s="8"/>
      <c r="K5082" s="8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</row>
    <row r="5083" ht="18.75" customHeight="1">
      <c r="I5083" s="8"/>
      <c r="J5083" s="8"/>
      <c r="K5083" s="8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</row>
    <row r="5084" ht="18.75" customHeight="1">
      <c r="I5084" s="8"/>
      <c r="J5084" s="8"/>
      <c r="K5084" s="8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</row>
    <row r="5085" ht="18.75" customHeight="1">
      <c r="I5085" s="8"/>
      <c r="J5085" s="8"/>
      <c r="K5085" s="8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</row>
    <row r="5086" ht="18.75" customHeight="1">
      <c r="I5086" s="8"/>
      <c r="J5086" s="8"/>
      <c r="K5086" s="8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</row>
    <row r="5087" ht="18.75" customHeight="1">
      <c r="I5087" s="8"/>
      <c r="J5087" s="8"/>
      <c r="K5087" s="8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</row>
    <row r="5088" ht="18.75" customHeight="1">
      <c r="I5088" s="8"/>
      <c r="J5088" s="8"/>
      <c r="K5088" s="8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</row>
    <row r="5089" ht="18.75" customHeight="1">
      <c r="I5089" s="8"/>
      <c r="J5089" s="8"/>
      <c r="K5089" s="8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</row>
    <row r="5090" ht="18.75" customHeight="1">
      <c r="I5090" s="8"/>
      <c r="J5090" s="8"/>
      <c r="K5090" s="8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</row>
    <row r="5091" ht="18.75" customHeight="1">
      <c r="I5091" s="8"/>
      <c r="J5091" s="8"/>
      <c r="K5091" s="8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</row>
    <row r="5092" ht="18.75" customHeight="1">
      <c r="I5092" s="8"/>
      <c r="J5092" s="8"/>
      <c r="K5092" s="8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</row>
    <row r="5093" ht="18.75" customHeight="1">
      <c r="I5093" s="8"/>
      <c r="J5093" s="8"/>
      <c r="K5093" s="8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</row>
    <row r="5094" ht="18.75" customHeight="1">
      <c r="I5094" s="8"/>
      <c r="J5094" s="8"/>
      <c r="K5094" s="8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</row>
    <row r="5095" ht="18.75" customHeight="1">
      <c r="I5095" s="8"/>
      <c r="J5095" s="8"/>
      <c r="K5095" s="8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</row>
    <row r="5096" ht="18.75" customHeight="1">
      <c r="I5096" s="8"/>
      <c r="J5096" s="8"/>
      <c r="K5096" s="8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</row>
    <row r="5097" ht="18.75" customHeight="1">
      <c r="I5097" s="8"/>
      <c r="J5097" s="8"/>
      <c r="K5097" s="8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</row>
    <row r="5098" ht="18.75" customHeight="1">
      <c r="I5098" s="8"/>
      <c r="J5098" s="8"/>
      <c r="K5098" s="8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</row>
    <row r="5099" ht="18.75" customHeight="1">
      <c r="I5099" s="8"/>
      <c r="J5099" s="8"/>
      <c r="K5099" s="8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</row>
    <row r="5100" ht="18.75" customHeight="1">
      <c r="I5100" s="8"/>
      <c r="J5100" s="8"/>
      <c r="K5100" s="8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</row>
    <row r="5101" ht="18.75" customHeight="1">
      <c r="I5101" s="8"/>
      <c r="J5101" s="8"/>
      <c r="K5101" s="8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</row>
    <row r="5102" ht="18.75" customHeight="1">
      <c r="I5102" s="8"/>
      <c r="J5102" s="8"/>
      <c r="K5102" s="8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</row>
    <row r="5103" ht="18.75" customHeight="1">
      <c r="I5103" s="8"/>
      <c r="J5103" s="8"/>
      <c r="K5103" s="8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</row>
    <row r="5104" ht="18.75" customHeight="1">
      <c r="I5104" s="8"/>
      <c r="J5104" s="8"/>
      <c r="K5104" s="8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</row>
    <row r="5105" ht="18.75" customHeight="1">
      <c r="I5105" s="8"/>
      <c r="J5105" s="8"/>
      <c r="K5105" s="8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</row>
    <row r="5106" ht="18.75" customHeight="1">
      <c r="I5106" s="8"/>
      <c r="J5106" s="8"/>
      <c r="K5106" s="8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</row>
    <row r="5107" ht="18.75" customHeight="1">
      <c r="I5107" s="8"/>
      <c r="J5107" s="8"/>
      <c r="K5107" s="8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</row>
    <row r="5108" ht="18.75" customHeight="1">
      <c r="I5108" s="8"/>
      <c r="J5108" s="8"/>
      <c r="K5108" s="8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</row>
    <row r="5109" ht="18.75" customHeight="1">
      <c r="I5109" s="8"/>
      <c r="J5109" s="8"/>
      <c r="K5109" s="8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</row>
    <row r="5110" ht="18.75" customHeight="1">
      <c r="I5110" s="8"/>
      <c r="J5110" s="8"/>
      <c r="K5110" s="8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</row>
    <row r="5111" ht="18.75" customHeight="1">
      <c r="I5111" s="8"/>
      <c r="J5111" s="8"/>
      <c r="K5111" s="8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</row>
    <row r="5112" ht="18.75" customHeight="1">
      <c r="I5112" s="8"/>
      <c r="J5112" s="8"/>
      <c r="K5112" s="8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</row>
    <row r="5113" ht="18.75" customHeight="1">
      <c r="I5113" s="8"/>
      <c r="J5113" s="8"/>
      <c r="K5113" s="8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</row>
    <row r="5114" ht="18.75" customHeight="1">
      <c r="I5114" s="8"/>
      <c r="J5114" s="8"/>
      <c r="K5114" s="8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</row>
    <row r="5115" ht="18.75" customHeight="1">
      <c r="I5115" s="8"/>
      <c r="J5115" s="8"/>
      <c r="K5115" s="8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</row>
    <row r="5116" ht="18.75" customHeight="1">
      <c r="I5116" s="8"/>
      <c r="J5116" s="8"/>
      <c r="K5116" s="8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</row>
    <row r="5117" ht="18.75" customHeight="1">
      <c r="I5117" s="8"/>
      <c r="J5117" s="8"/>
      <c r="K5117" s="8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</row>
    <row r="5118" ht="18.75" customHeight="1">
      <c r="I5118" s="8"/>
      <c r="J5118" s="8"/>
      <c r="K5118" s="8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</row>
    <row r="5119" ht="18.75" customHeight="1">
      <c r="I5119" s="8"/>
      <c r="J5119" s="8"/>
      <c r="K5119" s="8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</row>
    <row r="5120" ht="18.75" customHeight="1">
      <c r="I5120" s="8"/>
      <c r="J5120" s="8"/>
      <c r="K5120" s="8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</row>
    <row r="5121" ht="18.75" customHeight="1">
      <c r="I5121" s="8"/>
      <c r="J5121" s="8"/>
      <c r="K5121" s="8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</row>
    <row r="5122" ht="18.75" customHeight="1">
      <c r="I5122" s="8"/>
      <c r="J5122" s="8"/>
      <c r="K5122" s="8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</row>
    <row r="5123" ht="18.75" customHeight="1">
      <c r="I5123" s="8"/>
      <c r="J5123" s="8"/>
      <c r="K5123" s="8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</row>
    <row r="5124" ht="18.75" customHeight="1">
      <c r="I5124" s="8"/>
      <c r="J5124" s="8"/>
      <c r="K5124" s="8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</row>
    <row r="5125" ht="18.75" customHeight="1">
      <c r="I5125" s="8"/>
      <c r="J5125" s="8"/>
      <c r="K5125" s="8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</row>
    <row r="5126" ht="18.75" customHeight="1">
      <c r="I5126" s="8"/>
      <c r="J5126" s="8"/>
      <c r="K5126" s="8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</row>
    <row r="5127" ht="18.75" customHeight="1">
      <c r="I5127" s="8"/>
      <c r="J5127" s="8"/>
      <c r="K5127" s="8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</row>
    <row r="5128" ht="18.75" customHeight="1">
      <c r="I5128" s="8"/>
      <c r="J5128" s="8"/>
      <c r="K5128" s="8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</row>
    <row r="5129" ht="18.75" customHeight="1">
      <c r="I5129" s="8"/>
      <c r="J5129" s="8"/>
      <c r="K5129" s="8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</row>
    <row r="5130" ht="18.75" customHeight="1">
      <c r="I5130" s="8"/>
      <c r="J5130" s="8"/>
      <c r="K5130" s="8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</row>
    <row r="5131" ht="18.75" customHeight="1">
      <c r="I5131" s="8"/>
      <c r="J5131" s="8"/>
      <c r="K5131" s="8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</row>
    <row r="5132" ht="18.75" customHeight="1">
      <c r="I5132" s="8"/>
      <c r="J5132" s="8"/>
      <c r="K5132" s="8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</row>
    <row r="5133" ht="18.75" customHeight="1">
      <c r="I5133" s="8"/>
      <c r="J5133" s="8"/>
      <c r="K5133" s="8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</row>
    <row r="5134" ht="18.75" customHeight="1">
      <c r="I5134" s="8"/>
      <c r="J5134" s="8"/>
      <c r="K5134" s="8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</row>
    <row r="5135" ht="18.75" customHeight="1">
      <c r="I5135" s="8"/>
      <c r="J5135" s="8"/>
      <c r="K5135" s="8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</row>
    <row r="5136" ht="18.75" customHeight="1">
      <c r="I5136" s="8"/>
      <c r="J5136" s="8"/>
      <c r="K5136" s="8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</row>
    <row r="5137" ht="18.75" customHeight="1">
      <c r="I5137" s="8"/>
      <c r="J5137" s="8"/>
      <c r="K5137" s="8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</row>
    <row r="5138" ht="18.75" customHeight="1">
      <c r="I5138" s="8"/>
      <c r="J5138" s="8"/>
      <c r="K5138" s="8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</row>
    <row r="5139" ht="18.75" customHeight="1">
      <c r="I5139" s="8"/>
      <c r="J5139" s="8"/>
      <c r="K5139" s="8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</row>
    <row r="5140" ht="18.75" customHeight="1">
      <c r="I5140" s="8"/>
      <c r="J5140" s="8"/>
      <c r="K5140" s="8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</row>
    <row r="5141" ht="18.75" customHeight="1">
      <c r="I5141" s="8"/>
      <c r="J5141" s="8"/>
      <c r="K5141" s="8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</row>
    <row r="5142" ht="18.75" customHeight="1">
      <c r="I5142" s="8"/>
      <c r="J5142" s="8"/>
      <c r="K5142" s="8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</row>
    <row r="5143" ht="18.75" customHeight="1">
      <c r="I5143" s="8"/>
      <c r="J5143" s="8"/>
      <c r="K5143" s="8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</row>
    <row r="5144" ht="18.75" customHeight="1">
      <c r="I5144" s="8"/>
      <c r="J5144" s="8"/>
      <c r="K5144" s="8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</row>
    <row r="5145" ht="18.75" customHeight="1">
      <c r="I5145" s="8"/>
      <c r="J5145" s="8"/>
      <c r="K5145" s="8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</row>
    <row r="5146" ht="18.75" customHeight="1">
      <c r="I5146" s="8"/>
      <c r="J5146" s="8"/>
      <c r="K5146" s="8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</row>
    <row r="5147" ht="18.75" customHeight="1">
      <c r="I5147" s="8"/>
      <c r="J5147" s="8"/>
      <c r="K5147" s="8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</row>
    <row r="5148" ht="18.75" customHeight="1">
      <c r="I5148" s="8"/>
      <c r="J5148" s="8"/>
      <c r="K5148" s="8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</row>
    <row r="5149" ht="18.75" customHeight="1">
      <c r="I5149" s="8"/>
      <c r="J5149" s="8"/>
      <c r="K5149" s="8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</row>
    <row r="5150" ht="18.75" customHeight="1">
      <c r="I5150" s="8"/>
      <c r="J5150" s="8"/>
      <c r="K5150" s="8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</row>
    <row r="5151" ht="18.75" customHeight="1">
      <c r="I5151" s="8"/>
      <c r="J5151" s="8"/>
      <c r="K5151" s="8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</row>
    <row r="5152" ht="18.75" customHeight="1">
      <c r="I5152" s="8"/>
      <c r="J5152" s="8"/>
      <c r="K5152" s="8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</row>
    <row r="5153" ht="18.75" customHeight="1">
      <c r="I5153" s="8"/>
      <c r="J5153" s="8"/>
      <c r="K5153" s="8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</row>
    <row r="5154" ht="18.75" customHeight="1">
      <c r="I5154" s="8"/>
      <c r="J5154" s="8"/>
      <c r="K5154" s="8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</row>
    <row r="5155" ht="18.75" customHeight="1">
      <c r="I5155" s="8"/>
      <c r="J5155" s="8"/>
      <c r="K5155" s="8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</row>
    <row r="5156" ht="18.75" customHeight="1">
      <c r="I5156" s="8"/>
      <c r="J5156" s="8"/>
      <c r="K5156" s="8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</row>
    <row r="5157" ht="18.75" customHeight="1">
      <c r="I5157" s="8"/>
      <c r="J5157" s="8"/>
      <c r="K5157" s="8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</row>
    <row r="5158" ht="18.75" customHeight="1">
      <c r="I5158" s="8"/>
      <c r="J5158" s="8"/>
      <c r="K5158" s="8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</row>
    <row r="5159" ht="18.75" customHeight="1">
      <c r="I5159" s="8"/>
      <c r="J5159" s="8"/>
      <c r="K5159" s="8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</row>
    <row r="5160" ht="18.75" customHeight="1">
      <c r="I5160" s="8"/>
      <c r="J5160" s="8"/>
      <c r="K5160" s="8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</row>
    <row r="5161" ht="18.75" customHeight="1">
      <c r="I5161" s="8"/>
      <c r="J5161" s="8"/>
      <c r="K5161" s="8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</row>
    <row r="5162" ht="18.75" customHeight="1">
      <c r="I5162" s="8"/>
      <c r="J5162" s="8"/>
      <c r="K5162" s="8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</row>
    <row r="5163" ht="18.75" customHeight="1">
      <c r="I5163" s="8"/>
      <c r="J5163" s="8"/>
      <c r="K5163" s="8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</row>
    <row r="5164" ht="18.75" customHeight="1">
      <c r="I5164" s="8"/>
      <c r="J5164" s="8"/>
      <c r="K5164" s="8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</row>
    <row r="5165" ht="18.75" customHeight="1">
      <c r="I5165" s="8"/>
      <c r="J5165" s="8"/>
      <c r="K5165" s="8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</row>
    <row r="5166" ht="18.75" customHeight="1">
      <c r="I5166" s="8"/>
      <c r="J5166" s="8"/>
      <c r="K5166" s="8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</row>
    <row r="5167" ht="18.75" customHeight="1">
      <c r="I5167" s="8"/>
      <c r="J5167" s="8"/>
      <c r="K5167" s="8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</row>
    <row r="5168" ht="18.75" customHeight="1">
      <c r="I5168" s="8"/>
      <c r="J5168" s="8"/>
      <c r="K5168" s="8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</row>
    <row r="5169" ht="18.75" customHeight="1">
      <c r="I5169" s="8"/>
      <c r="J5169" s="8"/>
      <c r="K5169" s="8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</row>
    <row r="5170" ht="18.75" customHeight="1">
      <c r="I5170" s="8"/>
      <c r="J5170" s="8"/>
      <c r="K5170" s="8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</row>
    <row r="5171" ht="18.75" customHeight="1">
      <c r="I5171" s="8"/>
      <c r="J5171" s="8"/>
      <c r="K5171" s="8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</row>
    <row r="5172" ht="18.75" customHeight="1">
      <c r="I5172" s="8"/>
      <c r="J5172" s="8"/>
      <c r="K5172" s="8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</row>
    <row r="5173" ht="18.75" customHeight="1">
      <c r="I5173" s="8"/>
      <c r="J5173" s="8"/>
      <c r="K5173" s="8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</row>
    <row r="5174" ht="18.75" customHeight="1">
      <c r="I5174" s="8"/>
      <c r="J5174" s="8"/>
      <c r="K5174" s="8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</row>
    <row r="5175" ht="18.75" customHeight="1">
      <c r="I5175" s="8"/>
      <c r="J5175" s="8"/>
      <c r="K5175" s="8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</row>
    <row r="5176" ht="18.75" customHeight="1">
      <c r="I5176" s="8"/>
      <c r="J5176" s="8"/>
      <c r="K5176" s="8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</row>
    <row r="5177" ht="18.75" customHeight="1">
      <c r="I5177" s="8"/>
      <c r="J5177" s="8"/>
      <c r="K5177" s="8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</row>
    <row r="5178" ht="18.75" customHeight="1">
      <c r="I5178" s="8"/>
      <c r="J5178" s="8"/>
      <c r="K5178" s="8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</row>
    <row r="5179" ht="18.75" customHeight="1">
      <c r="I5179" s="8"/>
      <c r="J5179" s="8"/>
      <c r="K5179" s="8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</row>
    <row r="5180" ht="18.75" customHeight="1">
      <c r="I5180" s="8"/>
      <c r="J5180" s="8"/>
      <c r="K5180" s="8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</row>
    <row r="5181" ht="18.75" customHeight="1">
      <c r="I5181" s="8"/>
      <c r="J5181" s="8"/>
      <c r="K5181" s="8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</row>
    <row r="5182" ht="18.75" customHeight="1">
      <c r="I5182" s="8"/>
      <c r="J5182" s="8"/>
      <c r="K5182" s="8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</row>
    <row r="5183" ht="18.75" customHeight="1">
      <c r="I5183" s="8"/>
      <c r="J5183" s="8"/>
      <c r="K5183" s="8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</row>
    <row r="5184" ht="18.75" customHeight="1">
      <c r="I5184" s="8"/>
      <c r="J5184" s="8"/>
      <c r="K5184" s="8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</row>
    <row r="5185" ht="18.75" customHeight="1">
      <c r="I5185" s="8"/>
      <c r="J5185" s="8"/>
      <c r="K5185" s="8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</row>
    <row r="5186" ht="18.75" customHeight="1">
      <c r="I5186" s="8"/>
      <c r="J5186" s="8"/>
      <c r="K5186" s="8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</row>
    <row r="5187" ht="18.75" customHeight="1">
      <c r="I5187" s="8"/>
      <c r="J5187" s="8"/>
      <c r="K5187" s="8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</row>
    <row r="5188" ht="18.75" customHeight="1">
      <c r="I5188" s="8"/>
      <c r="J5188" s="8"/>
      <c r="K5188" s="8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</row>
    <row r="5189" ht="18.75" customHeight="1">
      <c r="I5189" s="8"/>
      <c r="J5189" s="8"/>
      <c r="K5189" s="8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</row>
    <row r="5190" ht="18.75" customHeight="1">
      <c r="I5190" s="8"/>
      <c r="J5190" s="8"/>
      <c r="K5190" s="8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</row>
    <row r="5191" ht="18.75" customHeight="1">
      <c r="I5191" s="8"/>
      <c r="J5191" s="8"/>
      <c r="K5191" s="8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</row>
    <row r="5192" ht="18.75" customHeight="1">
      <c r="I5192" s="8"/>
      <c r="J5192" s="8"/>
      <c r="K5192" s="8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</row>
    <row r="5193" ht="18.75" customHeight="1">
      <c r="I5193" s="8"/>
      <c r="J5193" s="8"/>
      <c r="K5193" s="8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</row>
    <row r="5194" ht="18.75" customHeight="1">
      <c r="I5194" s="8"/>
      <c r="J5194" s="8"/>
      <c r="K5194" s="8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</row>
    <row r="5195" ht="18.75" customHeight="1">
      <c r="I5195" s="8"/>
      <c r="J5195" s="8"/>
      <c r="K5195" s="8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</row>
    <row r="5196" ht="18.75" customHeight="1">
      <c r="I5196" s="8"/>
      <c r="J5196" s="8"/>
      <c r="K5196" s="8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</row>
    <row r="5197" ht="18.75" customHeight="1">
      <c r="I5197" s="8"/>
      <c r="J5197" s="8"/>
      <c r="K5197" s="8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</row>
    <row r="5198" ht="18.75" customHeight="1">
      <c r="I5198" s="8"/>
      <c r="J5198" s="8"/>
      <c r="K5198" s="8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</row>
    <row r="5199" ht="18.75" customHeight="1">
      <c r="I5199" s="8"/>
      <c r="J5199" s="8"/>
      <c r="K5199" s="8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</row>
    <row r="5200" ht="18.75" customHeight="1">
      <c r="I5200" s="8"/>
      <c r="J5200" s="8"/>
      <c r="K5200" s="8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</row>
    <row r="5201" ht="18.75" customHeight="1">
      <c r="I5201" s="8"/>
      <c r="J5201" s="8"/>
      <c r="K5201" s="8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</row>
    <row r="5202" ht="18.75" customHeight="1">
      <c r="I5202" s="8"/>
      <c r="J5202" s="8"/>
      <c r="K5202" s="8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</row>
    <row r="5203" ht="18.75" customHeight="1">
      <c r="I5203" s="8"/>
      <c r="J5203" s="8"/>
      <c r="K5203" s="8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</row>
    <row r="5204" ht="18.75" customHeight="1">
      <c r="I5204" s="8"/>
      <c r="J5204" s="8"/>
      <c r="K5204" s="8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</row>
    <row r="5205" ht="18.75" customHeight="1">
      <c r="I5205" s="8"/>
      <c r="J5205" s="8"/>
      <c r="K5205" s="8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</row>
    <row r="5206" ht="18.75" customHeight="1">
      <c r="I5206" s="8"/>
      <c r="J5206" s="8"/>
      <c r="K5206" s="8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</row>
    <row r="5207" ht="18.75" customHeight="1">
      <c r="I5207" s="8"/>
      <c r="J5207" s="8"/>
      <c r="K5207" s="8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</row>
    <row r="5208" ht="18.75" customHeight="1">
      <c r="I5208" s="8"/>
      <c r="J5208" s="8"/>
      <c r="K5208" s="8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</row>
    <row r="5209" ht="18.75" customHeight="1">
      <c r="I5209" s="8"/>
      <c r="J5209" s="8"/>
      <c r="K5209" s="8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</row>
    <row r="5210" ht="18.75" customHeight="1">
      <c r="I5210" s="8"/>
      <c r="J5210" s="8"/>
      <c r="K5210" s="8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</row>
    <row r="5211" ht="18.75" customHeight="1">
      <c r="I5211" s="8"/>
      <c r="J5211" s="8"/>
      <c r="K5211" s="8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</row>
    <row r="5212" ht="18.75" customHeight="1">
      <c r="I5212" s="8"/>
      <c r="J5212" s="8"/>
      <c r="K5212" s="8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</row>
    <row r="5213" ht="18.75" customHeight="1">
      <c r="I5213" s="8"/>
      <c r="J5213" s="8"/>
      <c r="K5213" s="8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</row>
    <row r="5214" ht="18.75" customHeight="1">
      <c r="I5214" s="8"/>
      <c r="J5214" s="8"/>
      <c r="K5214" s="8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</row>
    <row r="5215" ht="18.75" customHeight="1">
      <c r="I5215" s="8"/>
      <c r="J5215" s="8"/>
      <c r="K5215" s="8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</row>
    <row r="5216" ht="18.75" customHeight="1">
      <c r="I5216" s="8"/>
      <c r="J5216" s="8"/>
      <c r="K5216" s="8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</row>
    <row r="5217" ht="18.75" customHeight="1">
      <c r="I5217" s="8"/>
      <c r="J5217" s="8"/>
      <c r="K5217" s="8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</row>
    <row r="5218" ht="18.75" customHeight="1">
      <c r="I5218" s="8"/>
      <c r="J5218" s="8"/>
      <c r="K5218" s="8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</row>
    <row r="5219" ht="18.75" customHeight="1">
      <c r="I5219" s="8"/>
      <c r="J5219" s="8"/>
      <c r="K5219" s="8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</row>
    <row r="5220" ht="18.75" customHeight="1">
      <c r="I5220" s="8"/>
      <c r="J5220" s="8"/>
      <c r="K5220" s="8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</row>
    <row r="5221" ht="18.75" customHeight="1">
      <c r="I5221" s="8"/>
      <c r="J5221" s="8"/>
      <c r="K5221" s="8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</row>
    <row r="5222" ht="18.75" customHeight="1">
      <c r="I5222" s="8"/>
      <c r="J5222" s="8"/>
      <c r="K5222" s="8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</row>
    <row r="5223" ht="18.75" customHeight="1">
      <c r="I5223" s="8"/>
      <c r="J5223" s="8"/>
      <c r="K5223" s="8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</row>
    <row r="5224" ht="18.75" customHeight="1">
      <c r="I5224" s="8"/>
      <c r="J5224" s="8"/>
      <c r="K5224" s="8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</row>
    <row r="5225" ht="18.75" customHeight="1">
      <c r="I5225" s="8"/>
      <c r="J5225" s="8"/>
      <c r="K5225" s="8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</row>
    <row r="5226" ht="18.75" customHeight="1">
      <c r="I5226" s="8"/>
      <c r="J5226" s="8"/>
      <c r="K5226" s="8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</row>
    <row r="5227" ht="18.75" customHeight="1">
      <c r="I5227" s="8"/>
      <c r="J5227" s="8"/>
      <c r="K5227" s="8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</row>
    <row r="5228" ht="18.75" customHeight="1">
      <c r="I5228" s="8"/>
      <c r="J5228" s="8"/>
      <c r="K5228" s="8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</row>
    <row r="5229" ht="18.75" customHeight="1">
      <c r="I5229" s="8"/>
      <c r="J5229" s="8"/>
      <c r="K5229" s="8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</row>
    <row r="5230" ht="18.75" customHeight="1">
      <c r="I5230" s="8"/>
      <c r="J5230" s="8"/>
      <c r="K5230" s="8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</row>
    <row r="5231" ht="18.75" customHeight="1">
      <c r="I5231" s="8"/>
      <c r="J5231" s="8"/>
      <c r="K5231" s="8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</row>
    <row r="5232" ht="18.75" customHeight="1">
      <c r="I5232" s="8"/>
      <c r="J5232" s="8"/>
      <c r="K5232" s="8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</row>
    <row r="5233" ht="18.75" customHeight="1">
      <c r="I5233" s="8"/>
      <c r="J5233" s="8"/>
      <c r="K5233" s="8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</row>
    <row r="5234" ht="18.75" customHeight="1">
      <c r="I5234" s="8"/>
      <c r="J5234" s="8"/>
      <c r="K5234" s="8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</row>
    <row r="5235" ht="18.75" customHeight="1">
      <c r="I5235" s="8"/>
      <c r="J5235" s="8"/>
      <c r="K5235" s="8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</row>
    <row r="5236" ht="18.75" customHeight="1">
      <c r="I5236" s="8"/>
      <c r="J5236" s="8"/>
      <c r="K5236" s="8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</row>
    <row r="5237" ht="18.75" customHeight="1">
      <c r="I5237" s="8"/>
      <c r="J5237" s="8"/>
      <c r="K5237" s="8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</row>
    <row r="5238" ht="18.75" customHeight="1">
      <c r="I5238" s="8"/>
      <c r="J5238" s="8"/>
      <c r="K5238" s="8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</row>
    <row r="5239" ht="18.75" customHeight="1">
      <c r="I5239" s="8"/>
      <c r="J5239" s="8"/>
      <c r="K5239" s="8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</row>
    <row r="5240" ht="18.75" customHeight="1">
      <c r="I5240" s="8"/>
      <c r="J5240" s="8"/>
      <c r="K5240" s="8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</row>
    <row r="5241" ht="18.75" customHeight="1">
      <c r="I5241" s="8"/>
      <c r="J5241" s="8"/>
      <c r="K5241" s="8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</row>
    <row r="5242" ht="18.75" customHeight="1">
      <c r="I5242" s="8"/>
      <c r="J5242" s="8"/>
      <c r="K5242" s="8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</row>
    <row r="5243" ht="18.75" customHeight="1">
      <c r="I5243" s="8"/>
      <c r="J5243" s="8"/>
      <c r="K5243" s="8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</row>
    <row r="5244" ht="18.75" customHeight="1">
      <c r="I5244" s="8"/>
      <c r="J5244" s="8"/>
      <c r="K5244" s="8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</row>
    <row r="5245" ht="18.75" customHeight="1">
      <c r="I5245" s="8"/>
      <c r="J5245" s="8"/>
      <c r="K5245" s="8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</row>
    <row r="5246" ht="18.75" customHeight="1">
      <c r="I5246" s="8"/>
      <c r="J5246" s="8"/>
      <c r="K5246" s="8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</row>
    <row r="5247" ht="18.75" customHeight="1">
      <c r="I5247" s="8"/>
      <c r="J5247" s="8"/>
      <c r="K5247" s="8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</row>
    <row r="5248" ht="18.75" customHeight="1">
      <c r="I5248" s="8"/>
      <c r="J5248" s="8"/>
      <c r="K5248" s="8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</row>
    <row r="5249" ht="18.75" customHeight="1">
      <c r="I5249" s="8"/>
      <c r="J5249" s="8"/>
      <c r="K5249" s="8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</row>
    <row r="5250" ht="18.75" customHeight="1">
      <c r="I5250" s="8"/>
      <c r="J5250" s="8"/>
      <c r="K5250" s="8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</row>
    <row r="5251" ht="18.75" customHeight="1">
      <c r="I5251" s="8"/>
      <c r="J5251" s="8"/>
      <c r="K5251" s="8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</row>
    <row r="5252" ht="18.75" customHeight="1">
      <c r="I5252" s="8"/>
      <c r="J5252" s="8"/>
      <c r="K5252" s="8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</row>
    <row r="5253" ht="18.75" customHeight="1">
      <c r="I5253" s="8"/>
      <c r="J5253" s="8"/>
      <c r="K5253" s="8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</row>
    <row r="5254" ht="18.75" customHeight="1">
      <c r="I5254" s="8"/>
      <c r="J5254" s="8"/>
      <c r="K5254" s="8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</row>
    <row r="5255" ht="18.75" customHeight="1">
      <c r="I5255" s="8"/>
      <c r="J5255" s="8"/>
      <c r="K5255" s="8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</row>
    <row r="5256" ht="18.75" customHeight="1">
      <c r="I5256" s="8"/>
      <c r="J5256" s="8"/>
      <c r="K5256" s="8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</row>
    <row r="5257" ht="18.75" customHeight="1">
      <c r="I5257" s="8"/>
      <c r="J5257" s="8"/>
      <c r="K5257" s="8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</row>
    <row r="5258" ht="18.75" customHeight="1">
      <c r="I5258" s="8"/>
      <c r="J5258" s="8"/>
      <c r="K5258" s="8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</row>
    <row r="5259" ht="18.75" customHeight="1">
      <c r="I5259" s="8"/>
      <c r="J5259" s="8"/>
      <c r="K5259" s="8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</row>
    <row r="5260" ht="18.75" customHeight="1">
      <c r="I5260" s="8"/>
      <c r="J5260" s="8"/>
      <c r="K5260" s="8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</row>
    <row r="5261" ht="18.75" customHeight="1">
      <c r="I5261" s="8"/>
      <c r="J5261" s="8"/>
      <c r="K5261" s="8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</row>
    <row r="5262" ht="18.75" customHeight="1">
      <c r="I5262" s="8"/>
      <c r="J5262" s="8"/>
      <c r="K5262" s="8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</row>
    <row r="5263" ht="18.75" customHeight="1">
      <c r="I5263" s="8"/>
      <c r="J5263" s="8"/>
      <c r="K5263" s="8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</row>
    <row r="5264" ht="18.75" customHeight="1">
      <c r="I5264" s="8"/>
      <c r="J5264" s="8"/>
      <c r="K5264" s="8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</row>
    <row r="5265" ht="18.75" customHeight="1">
      <c r="I5265" s="8"/>
      <c r="J5265" s="8"/>
      <c r="K5265" s="8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</row>
    <row r="5266" ht="18.75" customHeight="1">
      <c r="I5266" s="8"/>
      <c r="J5266" s="8"/>
      <c r="K5266" s="8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</row>
    <row r="5267" ht="18.75" customHeight="1">
      <c r="I5267" s="8"/>
      <c r="J5267" s="8"/>
      <c r="K5267" s="8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</row>
    <row r="5268" ht="18.75" customHeight="1">
      <c r="I5268" s="8"/>
      <c r="J5268" s="8"/>
      <c r="K5268" s="8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</row>
    <row r="5269" ht="18.75" customHeight="1">
      <c r="I5269" s="8"/>
      <c r="J5269" s="8"/>
      <c r="K5269" s="8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</row>
    <row r="5270" ht="18.75" customHeight="1">
      <c r="I5270" s="8"/>
      <c r="J5270" s="8"/>
      <c r="K5270" s="8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</row>
    <row r="5271" ht="18.75" customHeight="1">
      <c r="I5271" s="8"/>
      <c r="J5271" s="8"/>
      <c r="K5271" s="8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</row>
    <row r="5272" ht="18.75" customHeight="1">
      <c r="I5272" s="8"/>
      <c r="J5272" s="8"/>
      <c r="K5272" s="8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</row>
    <row r="5273" ht="18.75" customHeight="1">
      <c r="I5273" s="8"/>
      <c r="J5273" s="8"/>
      <c r="K5273" s="8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</row>
    <row r="5274" ht="18.75" customHeight="1">
      <c r="I5274" s="8"/>
      <c r="J5274" s="8"/>
      <c r="K5274" s="8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</row>
    <row r="5275" ht="18.75" customHeight="1">
      <c r="I5275" s="8"/>
      <c r="J5275" s="8"/>
      <c r="K5275" s="8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</row>
    <row r="5276" ht="18.75" customHeight="1">
      <c r="I5276" s="8"/>
      <c r="J5276" s="8"/>
      <c r="K5276" s="8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</row>
    <row r="5277" ht="18.75" customHeight="1">
      <c r="I5277" s="8"/>
      <c r="J5277" s="8"/>
      <c r="K5277" s="8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</row>
    <row r="5278" ht="18.75" customHeight="1">
      <c r="I5278" s="8"/>
      <c r="J5278" s="8"/>
      <c r="K5278" s="8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</row>
    <row r="5279" ht="18.75" customHeight="1">
      <c r="I5279" s="8"/>
      <c r="J5279" s="8"/>
      <c r="K5279" s="8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</row>
    <row r="5280" ht="18.75" customHeight="1">
      <c r="I5280" s="8"/>
      <c r="J5280" s="8"/>
      <c r="K5280" s="8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</row>
    <row r="5281" ht="18.75" customHeight="1">
      <c r="I5281" s="8"/>
      <c r="J5281" s="8"/>
      <c r="K5281" s="8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</row>
    <row r="5282" ht="18.75" customHeight="1">
      <c r="I5282" s="8"/>
      <c r="J5282" s="8"/>
      <c r="K5282" s="8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</row>
    <row r="5283" ht="18.75" customHeight="1">
      <c r="I5283" s="8"/>
      <c r="J5283" s="8"/>
      <c r="K5283" s="8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</row>
    <row r="5284" ht="18.75" customHeight="1">
      <c r="I5284" s="8"/>
      <c r="J5284" s="8"/>
      <c r="K5284" s="8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</row>
    <row r="5285" ht="18.75" customHeight="1">
      <c r="I5285" s="8"/>
      <c r="J5285" s="8"/>
      <c r="K5285" s="8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</row>
    <row r="5286" ht="18.75" customHeight="1">
      <c r="I5286" s="8"/>
      <c r="J5286" s="8"/>
      <c r="K5286" s="8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</row>
    <row r="5287" ht="18.75" customHeight="1">
      <c r="I5287" s="8"/>
      <c r="J5287" s="8"/>
      <c r="K5287" s="8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</row>
    <row r="5288" ht="18.75" customHeight="1">
      <c r="I5288" s="8"/>
      <c r="J5288" s="8"/>
      <c r="K5288" s="8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</row>
    <row r="5289" ht="18.75" customHeight="1">
      <c r="I5289" s="8"/>
      <c r="J5289" s="8"/>
      <c r="K5289" s="8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</row>
    <row r="5290" ht="18.75" customHeight="1">
      <c r="I5290" s="8"/>
      <c r="J5290" s="8"/>
      <c r="K5290" s="8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</row>
    <row r="5291" ht="18.75" customHeight="1">
      <c r="I5291" s="8"/>
      <c r="J5291" s="8"/>
      <c r="K5291" s="8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</row>
    <row r="5292" ht="18.75" customHeight="1">
      <c r="I5292" s="8"/>
      <c r="J5292" s="8"/>
      <c r="K5292" s="8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</row>
    <row r="5293" ht="18.75" customHeight="1">
      <c r="I5293" s="8"/>
      <c r="J5293" s="8"/>
      <c r="K5293" s="8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</row>
    <row r="5294" ht="18.75" customHeight="1">
      <c r="I5294" s="8"/>
      <c r="J5294" s="8"/>
      <c r="K5294" s="8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</row>
    <row r="5295" ht="18.75" customHeight="1">
      <c r="I5295" s="8"/>
      <c r="J5295" s="8"/>
      <c r="K5295" s="8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</row>
    <row r="5296" ht="18.75" customHeight="1">
      <c r="I5296" s="8"/>
      <c r="J5296" s="8"/>
      <c r="K5296" s="8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</row>
    <row r="5297" ht="18.75" customHeight="1">
      <c r="I5297" s="8"/>
      <c r="J5297" s="8"/>
      <c r="K5297" s="8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</row>
    <row r="5298" ht="18.75" customHeight="1">
      <c r="I5298" s="8"/>
      <c r="J5298" s="8"/>
      <c r="K5298" s="8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</row>
    <row r="5299" ht="18.75" customHeight="1">
      <c r="I5299" s="8"/>
      <c r="J5299" s="8"/>
      <c r="K5299" s="8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</row>
    <row r="5300" ht="18.75" customHeight="1">
      <c r="I5300" s="8"/>
      <c r="J5300" s="8"/>
      <c r="K5300" s="8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</row>
    <row r="5301" ht="18.75" customHeight="1">
      <c r="I5301" s="8"/>
      <c r="J5301" s="8"/>
      <c r="K5301" s="8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</row>
    <row r="5302" ht="18.75" customHeight="1">
      <c r="I5302" s="8"/>
      <c r="J5302" s="8"/>
      <c r="K5302" s="8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</row>
    <row r="5303" ht="18.75" customHeight="1">
      <c r="I5303" s="8"/>
      <c r="J5303" s="8"/>
      <c r="K5303" s="8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</row>
    <row r="5304" ht="18.75" customHeight="1">
      <c r="I5304" s="8"/>
      <c r="J5304" s="8"/>
      <c r="K5304" s="8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</row>
    <row r="5305" ht="18.75" customHeight="1">
      <c r="I5305" s="8"/>
      <c r="J5305" s="8"/>
      <c r="K5305" s="8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</row>
    <row r="5306" ht="18.75" customHeight="1">
      <c r="I5306" s="8"/>
      <c r="J5306" s="8"/>
      <c r="K5306" s="8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</row>
    <row r="5307" ht="18.75" customHeight="1">
      <c r="I5307" s="8"/>
      <c r="J5307" s="8"/>
      <c r="K5307" s="8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</row>
    <row r="5308" ht="18.75" customHeight="1">
      <c r="I5308" s="8"/>
      <c r="J5308" s="8"/>
      <c r="K5308" s="8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</row>
    <row r="5309" ht="18.75" customHeight="1">
      <c r="I5309" s="8"/>
      <c r="J5309" s="8"/>
      <c r="K5309" s="8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</row>
    <row r="5310" ht="18.75" customHeight="1">
      <c r="I5310" s="8"/>
      <c r="J5310" s="8"/>
      <c r="K5310" s="8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</row>
    <row r="5311" ht="18.75" customHeight="1">
      <c r="I5311" s="8"/>
      <c r="J5311" s="8"/>
      <c r="K5311" s="8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</row>
    <row r="5312" ht="18.75" customHeight="1">
      <c r="I5312" s="8"/>
      <c r="J5312" s="8"/>
      <c r="K5312" s="8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</row>
    <row r="5313" ht="18.75" customHeight="1">
      <c r="I5313" s="8"/>
      <c r="J5313" s="8"/>
      <c r="K5313" s="8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</row>
    <row r="5314" ht="18.75" customHeight="1">
      <c r="I5314" s="8"/>
      <c r="J5314" s="8"/>
      <c r="K5314" s="8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</row>
    <row r="5315" ht="18.75" customHeight="1">
      <c r="I5315" s="8"/>
      <c r="J5315" s="8"/>
      <c r="K5315" s="8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</row>
    <row r="5316" ht="18.75" customHeight="1">
      <c r="I5316" s="8"/>
      <c r="J5316" s="8"/>
      <c r="K5316" s="8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</row>
    <row r="5317" ht="18.75" customHeight="1">
      <c r="I5317" s="8"/>
      <c r="J5317" s="8"/>
      <c r="K5317" s="8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</row>
    <row r="5318" ht="18.75" customHeight="1">
      <c r="I5318" s="8"/>
      <c r="J5318" s="8"/>
      <c r="K5318" s="8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</row>
    <row r="5319" ht="18.75" customHeight="1">
      <c r="I5319" s="8"/>
      <c r="J5319" s="8"/>
      <c r="K5319" s="8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</row>
    <row r="5320" ht="18.75" customHeight="1">
      <c r="I5320" s="8"/>
      <c r="J5320" s="8"/>
      <c r="K5320" s="8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</row>
    <row r="5321" ht="18.75" customHeight="1">
      <c r="I5321" s="8"/>
      <c r="J5321" s="8"/>
      <c r="K5321" s="8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</row>
    <row r="5322" ht="18.75" customHeight="1">
      <c r="I5322" s="8"/>
      <c r="J5322" s="8"/>
      <c r="K5322" s="8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</row>
    <row r="5323" ht="18.75" customHeight="1">
      <c r="I5323" s="8"/>
      <c r="J5323" s="8"/>
      <c r="K5323" s="8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</row>
    <row r="5324" ht="18.75" customHeight="1">
      <c r="I5324" s="8"/>
      <c r="J5324" s="8"/>
      <c r="K5324" s="8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</row>
    <row r="5325" ht="18.75" customHeight="1">
      <c r="I5325" s="8"/>
      <c r="J5325" s="8"/>
      <c r="K5325" s="8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</row>
    <row r="5326" ht="18.75" customHeight="1">
      <c r="I5326" s="8"/>
      <c r="J5326" s="8"/>
      <c r="K5326" s="8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</row>
    <row r="5327" ht="18.75" customHeight="1">
      <c r="I5327" s="8"/>
      <c r="J5327" s="8"/>
      <c r="K5327" s="8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</row>
    <row r="5328" ht="18.75" customHeight="1">
      <c r="I5328" s="8"/>
      <c r="J5328" s="8"/>
      <c r="K5328" s="8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</row>
    <row r="5329" ht="18.75" customHeight="1">
      <c r="I5329" s="8"/>
      <c r="J5329" s="8"/>
      <c r="K5329" s="8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</row>
    <row r="5330" ht="18.75" customHeight="1">
      <c r="I5330" s="8"/>
      <c r="J5330" s="8"/>
      <c r="K5330" s="8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</row>
    <row r="5331" ht="18.75" customHeight="1">
      <c r="I5331" s="8"/>
      <c r="J5331" s="8"/>
      <c r="K5331" s="8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</row>
    <row r="5332" ht="18.75" customHeight="1">
      <c r="I5332" s="8"/>
      <c r="J5332" s="8"/>
      <c r="K5332" s="8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</row>
    <row r="5333" ht="18.75" customHeight="1">
      <c r="I5333" s="8"/>
      <c r="J5333" s="8"/>
      <c r="K5333" s="8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</row>
    <row r="5334" ht="18.75" customHeight="1">
      <c r="I5334" s="8"/>
      <c r="J5334" s="8"/>
      <c r="K5334" s="8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</row>
    <row r="5335" ht="18.75" customHeight="1">
      <c r="I5335" s="8"/>
      <c r="J5335" s="8"/>
      <c r="K5335" s="8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</row>
    <row r="5336" ht="18.75" customHeight="1">
      <c r="I5336" s="8"/>
      <c r="J5336" s="8"/>
      <c r="K5336" s="8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</row>
    <row r="5337" ht="18.75" customHeight="1">
      <c r="I5337" s="8"/>
      <c r="J5337" s="8"/>
      <c r="K5337" s="8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</row>
    <row r="5338" ht="18.75" customHeight="1">
      <c r="I5338" s="8"/>
      <c r="J5338" s="8"/>
      <c r="K5338" s="8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</row>
    <row r="5339" ht="18.75" customHeight="1">
      <c r="I5339" s="8"/>
      <c r="J5339" s="8"/>
      <c r="K5339" s="8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</row>
    <row r="5340" ht="18.75" customHeight="1">
      <c r="I5340" s="8"/>
      <c r="J5340" s="8"/>
      <c r="K5340" s="8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</row>
    <row r="5341" ht="18.75" customHeight="1">
      <c r="I5341" s="8"/>
      <c r="J5341" s="8"/>
      <c r="K5341" s="8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</row>
    <row r="5342" ht="18.75" customHeight="1">
      <c r="I5342" s="8"/>
      <c r="J5342" s="8"/>
      <c r="K5342" s="8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</row>
    <row r="5343" ht="18.75" customHeight="1">
      <c r="I5343" s="8"/>
      <c r="J5343" s="8"/>
      <c r="K5343" s="8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</row>
    <row r="5344" ht="18.75" customHeight="1">
      <c r="I5344" s="8"/>
      <c r="J5344" s="8"/>
      <c r="K5344" s="8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</row>
    <row r="5345" ht="18.75" customHeight="1">
      <c r="I5345" s="8"/>
      <c r="J5345" s="8"/>
      <c r="K5345" s="8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</row>
    <row r="5346" ht="18.75" customHeight="1">
      <c r="I5346" s="8"/>
      <c r="J5346" s="8"/>
      <c r="K5346" s="8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</row>
    <row r="5347" ht="18.75" customHeight="1">
      <c r="I5347" s="8"/>
      <c r="J5347" s="8"/>
      <c r="K5347" s="8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</row>
    <row r="5348" ht="18.75" customHeight="1">
      <c r="I5348" s="8"/>
      <c r="J5348" s="8"/>
      <c r="K5348" s="8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</row>
    <row r="5349" ht="18.75" customHeight="1">
      <c r="I5349" s="8"/>
      <c r="J5349" s="8"/>
      <c r="K5349" s="8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</row>
    <row r="5350" ht="18.75" customHeight="1">
      <c r="I5350" s="8"/>
      <c r="J5350" s="8"/>
      <c r="K5350" s="8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</row>
    <row r="5351" ht="18.75" customHeight="1">
      <c r="I5351" s="8"/>
      <c r="J5351" s="8"/>
      <c r="K5351" s="8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</row>
    <row r="5352" ht="18.75" customHeight="1">
      <c r="I5352" s="8"/>
      <c r="J5352" s="8"/>
      <c r="K5352" s="8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</row>
    <row r="5353" ht="18.75" customHeight="1">
      <c r="I5353" s="8"/>
      <c r="J5353" s="8"/>
      <c r="K5353" s="8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</row>
    <row r="5354" ht="18.75" customHeight="1">
      <c r="I5354" s="8"/>
      <c r="J5354" s="8"/>
      <c r="K5354" s="8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</row>
    <row r="5355" ht="18.75" customHeight="1">
      <c r="I5355" s="8"/>
      <c r="J5355" s="8"/>
      <c r="K5355" s="8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</row>
    <row r="5356" ht="18.75" customHeight="1">
      <c r="I5356" s="8"/>
      <c r="J5356" s="8"/>
      <c r="K5356" s="8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</row>
    <row r="5357" ht="18.75" customHeight="1">
      <c r="I5357" s="8"/>
      <c r="J5357" s="8"/>
      <c r="K5357" s="8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</row>
    <row r="5358" ht="18.75" customHeight="1">
      <c r="I5358" s="8"/>
      <c r="J5358" s="8"/>
      <c r="K5358" s="8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</row>
    <row r="5359" ht="18.75" customHeight="1">
      <c r="I5359" s="8"/>
      <c r="J5359" s="8"/>
      <c r="K5359" s="8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</row>
    <row r="5360" ht="18.75" customHeight="1">
      <c r="I5360" s="8"/>
      <c r="J5360" s="8"/>
      <c r="K5360" s="8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</row>
    <row r="5361" ht="18.75" customHeight="1">
      <c r="I5361" s="8"/>
      <c r="J5361" s="8"/>
      <c r="K5361" s="8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</row>
    <row r="5362" ht="18.75" customHeight="1">
      <c r="I5362" s="8"/>
      <c r="J5362" s="8"/>
      <c r="K5362" s="8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</row>
    <row r="5363" ht="18.75" customHeight="1">
      <c r="I5363" s="8"/>
      <c r="J5363" s="8"/>
      <c r="K5363" s="8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</row>
    <row r="5364" ht="18.75" customHeight="1">
      <c r="I5364" s="8"/>
      <c r="J5364" s="8"/>
      <c r="K5364" s="8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</row>
    <row r="5365" ht="18.75" customHeight="1">
      <c r="I5365" s="8"/>
      <c r="J5365" s="8"/>
      <c r="K5365" s="8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</row>
    <row r="5366" ht="18.75" customHeight="1">
      <c r="I5366" s="8"/>
      <c r="J5366" s="8"/>
      <c r="K5366" s="8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</row>
    <row r="5367" ht="18.75" customHeight="1">
      <c r="I5367" s="8"/>
      <c r="J5367" s="8"/>
      <c r="K5367" s="8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</row>
    <row r="5368" ht="18.75" customHeight="1">
      <c r="I5368" s="8"/>
      <c r="J5368" s="8"/>
      <c r="K5368" s="8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</row>
    <row r="5369" ht="18.75" customHeight="1">
      <c r="I5369" s="8"/>
      <c r="J5369" s="8"/>
      <c r="K5369" s="8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</row>
    <row r="5370" ht="18.75" customHeight="1">
      <c r="I5370" s="8"/>
      <c r="J5370" s="8"/>
      <c r="K5370" s="8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</row>
    <row r="5371" ht="18.75" customHeight="1">
      <c r="I5371" s="8"/>
      <c r="J5371" s="8"/>
      <c r="K5371" s="8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</row>
    <row r="5372" ht="18.75" customHeight="1">
      <c r="I5372" s="8"/>
      <c r="J5372" s="8"/>
      <c r="K5372" s="8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</row>
    <row r="5373" ht="18.75" customHeight="1">
      <c r="I5373" s="8"/>
      <c r="J5373" s="8"/>
      <c r="K5373" s="8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</row>
    <row r="5374" ht="18.75" customHeight="1">
      <c r="I5374" s="8"/>
      <c r="J5374" s="8"/>
      <c r="K5374" s="8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</row>
    <row r="5375" ht="18.75" customHeight="1">
      <c r="I5375" s="8"/>
      <c r="J5375" s="8"/>
      <c r="K5375" s="8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</row>
    <row r="5376" ht="18.75" customHeight="1">
      <c r="I5376" s="8"/>
      <c r="J5376" s="8"/>
      <c r="K5376" s="8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</row>
    <row r="5377" ht="18.75" customHeight="1">
      <c r="I5377" s="8"/>
      <c r="J5377" s="8"/>
      <c r="K5377" s="8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</row>
    <row r="5378" ht="18.75" customHeight="1">
      <c r="I5378" s="8"/>
      <c r="J5378" s="8"/>
      <c r="K5378" s="8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</row>
    <row r="5379" ht="18.75" customHeight="1">
      <c r="I5379" s="8"/>
      <c r="J5379" s="8"/>
      <c r="K5379" s="8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</row>
    <row r="5380" ht="18.75" customHeight="1">
      <c r="I5380" s="8"/>
      <c r="J5380" s="8"/>
      <c r="K5380" s="8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</row>
    <row r="5381" ht="18.75" customHeight="1">
      <c r="I5381" s="8"/>
      <c r="J5381" s="8"/>
      <c r="K5381" s="8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</row>
    <row r="5382" ht="18.75" customHeight="1">
      <c r="I5382" s="8"/>
      <c r="J5382" s="8"/>
      <c r="K5382" s="8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</row>
    <row r="5383" ht="18.75" customHeight="1">
      <c r="I5383" s="8"/>
      <c r="J5383" s="8"/>
      <c r="K5383" s="8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</row>
    <row r="5384" ht="18.75" customHeight="1">
      <c r="I5384" s="8"/>
      <c r="J5384" s="8"/>
      <c r="K5384" s="8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</row>
    <row r="5385" ht="18.75" customHeight="1">
      <c r="I5385" s="8"/>
      <c r="J5385" s="8"/>
      <c r="K5385" s="8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</row>
    <row r="5386" ht="18.75" customHeight="1">
      <c r="I5386" s="8"/>
      <c r="J5386" s="8"/>
      <c r="K5386" s="8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</row>
    <row r="5387" ht="18.75" customHeight="1">
      <c r="I5387" s="8"/>
      <c r="J5387" s="8"/>
      <c r="K5387" s="8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</row>
    <row r="5388" ht="18.75" customHeight="1">
      <c r="I5388" s="8"/>
      <c r="J5388" s="8"/>
      <c r="K5388" s="8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</row>
    <row r="5389" ht="18.75" customHeight="1">
      <c r="I5389" s="8"/>
      <c r="J5389" s="8"/>
      <c r="K5389" s="8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</row>
    <row r="5390" ht="18.75" customHeight="1">
      <c r="I5390" s="8"/>
      <c r="J5390" s="8"/>
      <c r="K5390" s="8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</row>
    <row r="5391" ht="18.75" customHeight="1">
      <c r="I5391" s="8"/>
      <c r="J5391" s="8"/>
      <c r="K5391" s="8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</row>
    <row r="5392" ht="18.75" customHeight="1">
      <c r="I5392" s="8"/>
      <c r="J5392" s="8"/>
      <c r="K5392" s="8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</row>
    <row r="5393" ht="18.75" customHeight="1">
      <c r="I5393" s="8"/>
      <c r="J5393" s="8"/>
      <c r="K5393" s="8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</row>
    <row r="5394" ht="18.75" customHeight="1">
      <c r="I5394" s="8"/>
      <c r="J5394" s="8"/>
      <c r="K5394" s="8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</row>
    <row r="5395" ht="18.75" customHeight="1">
      <c r="I5395" s="8"/>
      <c r="J5395" s="8"/>
      <c r="K5395" s="8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</row>
    <row r="5396" ht="18.75" customHeight="1">
      <c r="I5396" s="8"/>
      <c r="J5396" s="8"/>
      <c r="K5396" s="8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</row>
    <row r="5397" ht="18.75" customHeight="1">
      <c r="I5397" s="8"/>
      <c r="J5397" s="8"/>
      <c r="K5397" s="8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</row>
    <row r="5398" ht="18.75" customHeight="1">
      <c r="I5398" s="8"/>
      <c r="J5398" s="8"/>
      <c r="K5398" s="8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</row>
    <row r="5399" ht="18.75" customHeight="1">
      <c r="I5399" s="8"/>
      <c r="J5399" s="8"/>
      <c r="K5399" s="8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</row>
    <row r="5400" ht="18.75" customHeight="1">
      <c r="I5400" s="8"/>
      <c r="J5400" s="8"/>
      <c r="K5400" s="8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</row>
    <row r="5401" ht="18.75" customHeight="1">
      <c r="I5401" s="8"/>
      <c r="J5401" s="8"/>
      <c r="K5401" s="8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</row>
    <row r="5402" ht="18.75" customHeight="1">
      <c r="I5402" s="8"/>
      <c r="J5402" s="8"/>
      <c r="K5402" s="8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</row>
    <row r="5403" ht="18.75" customHeight="1">
      <c r="I5403" s="8"/>
      <c r="J5403" s="8"/>
      <c r="K5403" s="8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</row>
    <row r="5404" ht="18.75" customHeight="1">
      <c r="I5404" s="8"/>
      <c r="J5404" s="8"/>
      <c r="K5404" s="8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</row>
    <row r="5405" ht="18.75" customHeight="1">
      <c r="I5405" s="8"/>
      <c r="J5405" s="8"/>
      <c r="K5405" s="8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</row>
    <row r="5406" ht="18.75" customHeight="1">
      <c r="I5406" s="8"/>
      <c r="J5406" s="8"/>
      <c r="K5406" s="8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</row>
    <row r="5407" ht="18.75" customHeight="1">
      <c r="I5407" s="8"/>
      <c r="J5407" s="8"/>
      <c r="K5407" s="8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</row>
    <row r="5408" ht="18.75" customHeight="1">
      <c r="I5408" s="8"/>
      <c r="J5408" s="8"/>
      <c r="K5408" s="8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</row>
    <row r="5409" ht="18.75" customHeight="1">
      <c r="I5409" s="8"/>
      <c r="J5409" s="8"/>
      <c r="K5409" s="8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</row>
    <row r="5410" ht="18.75" customHeight="1">
      <c r="I5410" s="8"/>
      <c r="J5410" s="8"/>
      <c r="K5410" s="8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</row>
    <row r="5411" ht="18.75" customHeight="1">
      <c r="I5411" s="8"/>
      <c r="J5411" s="8"/>
      <c r="K5411" s="8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</row>
    <row r="5412" ht="18.75" customHeight="1">
      <c r="I5412" s="8"/>
      <c r="J5412" s="8"/>
      <c r="K5412" s="8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</row>
    <row r="5413" ht="18.75" customHeight="1">
      <c r="I5413" s="8"/>
      <c r="J5413" s="8"/>
      <c r="K5413" s="8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</row>
    <row r="5414" ht="18.75" customHeight="1">
      <c r="I5414" s="8"/>
      <c r="J5414" s="8"/>
      <c r="K5414" s="8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</row>
    <row r="5415" ht="18.75" customHeight="1">
      <c r="I5415" s="8"/>
      <c r="J5415" s="8"/>
      <c r="K5415" s="8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</row>
    <row r="5416" ht="18.75" customHeight="1">
      <c r="I5416" s="8"/>
      <c r="J5416" s="8"/>
      <c r="K5416" s="8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</row>
    <row r="5417" ht="18.75" customHeight="1">
      <c r="I5417" s="8"/>
      <c r="J5417" s="8"/>
      <c r="K5417" s="8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</row>
    <row r="5418" ht="18.75" customHeight="1">
      <c r="I5418" s="8"/>
      <c r="J5418" s="8"/>
      <c r="K5418" s="8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</row>
    <row r="5419" ht="18.75" customHeight="1">
      <c r="I5419" s="8"/>
      <c r="J5419" s="8"/>
      <c r="K5419" s="8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</row>
    <row r="5420" ht="18.75" customHeight="1">
      <c r="I5420" s="8"/>
      <c r="J5420" s="8"/>
      <c r="K5420" s="8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</row>
    <row r="5421" ht="18.75" customHeight="1">
      <c r="I5421" s="8"/>
      <c r="J5421" s="8"/>
      <c r="K5421" s="8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</row>
    <row r="5422" ht="18.75" customHeight="1">
      <c r="I5422" s="8"/>
      <c r="J5422" s="8"/>
      <c r="K5422" s="8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</row>
    <row r="5423" ht="18.75" customHeight="1">
      <c r="I5423" s="8"/>
      <c r="J5423" s="8"/>
      <c r="K5423" s="8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</row>
    <row r="5424" ht="18.75" customHeight="1">
      <c r="I5424" s="8"/>
      <c r="J5424" s="8"/>
      <c r="K5424" s="8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</row>
    <row r="5425" ht="18.75" customHeight="1">
      <c r="I5425" s="8"/>
      <c r="J5425" s="8"/>
      <c r="K5425" s="8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</row>
    <row r="5426" ht="18.75" customHeight="1">
      <c r="I5426" s="8"/>
      <c r="J5426" s="8"/>
      <c r="K5426" s="8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</row>
    <row r="5427" ht="18.75" customHeight="1">
      <c r="I5427" s="8"/>
      <c r="J5427" s="8"/>
      <c r="K5427" s="8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</row>
    <row r="5428" ht="18.75" customHeight="1">
      <c r="I5428" s="8"/>
      <c r="J5428" s="8"/>
      <c r="K5428" s="8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</row>
    <row r="5429" ht="18.75" customHeight="1">
      <c r="I5429" s="8"/>
      <c r="J5429" s="8"/>
      <c r="K5429" s="8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</row>
    <row r="5430" ht="18.75" customHeight="1">
      <c r="I5430" s="8"/>
      <c r="J5430" s="8"/>
      <c r="K5430" s="8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</row>
    <row r="5431" ht="18.75" customHeight="1">
      <c r="I5431" s="8"/>
      <c r="J5431" s="8"/>
      <c r="K5431" s="8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</row>
    <row r="5432" ht="18.75" customHeight="1">
      <c r="I5432" s="8"/>
      <c r="J5432" s="8"/>
      <c r="K5432" s="8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</row>
    <row r="5433" ht="18.75" customHeight="1">
      <c r="I5433" s="8"/>
      <c r="J5433" s="8"/>
      <c r="K5433" s="8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</row>
    <row r="5434" ht="18.75" customHeight="1">
      <c r="I5434" s="8"/>
      <c r="J5434" s="8"/>
      <c r="K5434" s="8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</row>
    <row r="5435" ht="18.75" customHeight="1">
      <c r="I5435" s="8"/>
      <c r="J5435" s="8"/>
      <c r="K5435" s="8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</row>
    <row r="5436" ht="18.75" customHeight="1">
      <c r="I5436" s="8"/>
      <c r="J5436" s="8"/>
      <c r="K5436" s="8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</row>
    <row r="5437" ht="18.75" customHeight="1">
      <c r="I5437" s="8"/>
      <c r="J5437" s="8"/>
      <c r="K5437" s="8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</row>
    <row r="5438" ht="18.75" customHeight="1">
      <c r="I5438" s="8"/>
      <c r="J5438" s="8"/>
      <c r="K5438" s="8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</row>
    <row r="5439" ht="18.75" customHeight="1">
      <c r="I5439" s="8"/>
      <c r="J5439" s="8"/>
      <c r="K5439" s="8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</row>
    <row r="5440" ht="18.75" customHeight="1">
      <c r="I5440" s="8"/>
      <c r="J5440" s="8"/>
      <c r="K5440" s="8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</row>
    <row r="5441" ht="18.75" customHeight="1">
      <c r="I5441" s="8"/>
      <c r="J5441" s="8"/>
      <c r="K5441" s="8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</row>
    <row r="5442" ht="18.75" customHeight="1">
      <c r="I5442" s="8"/>
      <c r="J5442" s="8"/>
      <c r="K5442" s="8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</row>
    <row r="5443" ht="18.75" customHeight="1">
      <c r="I5443" s="8"/>
      <c r="J5443" s="8"/>
      <c r="K5443" s="8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</row>
    <row r="5444" ht="18.75" customHeight="1">
      <c r="I5444" s="8"/>
      <c r="J5444" s="8"/>
      <c r="K5444" s="8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</row>
    <row r="5445" ht="18.75" customHeight="1">
      <c r="I5445" s="8"/>
      <c r="J5445" s="8"/>
      <c r="K5445" s="8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</row>
    <row r="5446" ht="18.75" customHeight="1">
      <c r="I5446" s="8"/>
      <c r="J5446" s="8"/>
      <c r="K5446" s="8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</row>
    <row r="5447" ht="18.75" customHeight="1">
      <c r="I5447" s="8"/>
      <c r="J5447" s="8"/>
      <c r="K5447" s="8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</row>
    <row r="5448" ht="18.75" customHeight="1">
      <c r="I5448" s="8"/>
      <c r="J5448" s="8"/>
      <c r="K5448" s="8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</row>
    <row r="5449" ht="18.75" customHeight="1">
      <c r="I5449" s="8"/>
      <c r="J5449" s="8"/>
      <c r="K5449" s="8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</row>
    <row r="5450" ht="18.75" customHeight="1">
      <c r="I5450" s="8"/>
      <c r="J5450" s="8"/>
      <c r="K5450" s="8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</row>
    <row r="5451" ht="18.75" customHeight="1">
      <c r="I5451" s="8"/>
      <c r="J5451" s="8"/>
      <c r="K5451" s="8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</row>
    <row r="5452" ht="18.75" customHeight="1">
      <c r="I5452" s="8"/>
      <c r="J5452" s="8"/>
      <c r="K5452" s="8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</row>
    <row r="5453" ht="18.75" customHeight="1">
      <c r="I5453" s="8"/>
      <c r="J5453" s="8"/>
      <c r="K5453" s="8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</row>
    <row r="5454" ht="18.75" customHeight="1">
      <c r="I5454" s="8"/>
      <c r="J5454" s="8"/>
      <c r="K5454" s="8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</row>
    <row r="5455" ht="18.75" customHeight="1">
      <c r="I5455" s="8"/>
      <c r="J5455" s="8"/>
      <c r="K5455" s="8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</row>
    <row r="5456" ht="18.75" customHeight="1">
      <c r="I5456" s="8"/>
      <c r="J5456" s="8"/>
      <c r="K5456" s="8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</row>
    <row r="5457" ht="18.75" customHeight="1">
      <c r="I5457" s="8"/>
      <c r="J5457" s="8"/>
      <c r="K5457" s="8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</row>
    <row r="5458" ht="18.75" customHeight="1">
      <c r="I5458" s="8"/>
      <c r="J5458" s="8"/>
      <c r="K5458" s="8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</row>
    <row r="5459" ht="18.75" customHeight="1">
      <c r="I5459" s="8"/>
      <c r="J5459" s="8"/>
      <c r="K5459" s="8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</row>
    <row r="5460" ht="18.75" customHeight="1">
      <c r="I5460" s="8"/>
      <c r="J5460" s="8"/>
      <c r="K5460" s="8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</row>
    <row r="5461" ht="18.75" customHeight="1">
      <c r="I5461" s="8"/>
      <c r="J5461" s="8"/>
      <c r="K5461" s="8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</row>
    <row r="5462" ht="18.75" customHeight="1">
      <c r="I5462" s="8"/>
      <c r="J5462" s="8"/>
      <c r="K5462" s="8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</row>
    <row r="5463" ht="18.75" customHeight="1">
      <c r="I5463" s="8"/>
      <c r="J5463" s="8"/>
      <c r="K5463" s="8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</row>
    <row r="5464" ht="18.75" customHeight="1">
      <c r="I5464" s="8"/>
      <c r="J5464" s="8"/>
      <c r="K5464" s="8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</row>
    <row r="5465" ht="18.75" customHeight="1">
      <c r="I5465" s="8"/>
      <c r="J5465" s="8"/>
      <c r="K5465" s="8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</row>
    <row r="5466" ht="18.75" customHeight="1">
      <c r="I5466" s="8"/>
      <c r="J5466" s="8"/>
      <c r="K5466" s="8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</row>
    <row r="5467" ht="18.75" customHeight="1">
      <c r="I5467" s="8"/>
      <c r="J5467" s="8"/>
      <c r="K5467" s="8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</row>
    <row r="5468" ht="18.75" customHeight="1">
      <c r="I5468" s="8"/>
      <c r="J5468" s="8"/>
      <c r="K5468" s="8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  <c r="AZ5468" s="9"/>
      <c r="BA5468" s="9"/>
      <c r="BB5468" s="9"/>
      <c r="BC5468" s="9"/>
      <c r="BD5468" s="9"/>
      <c r="BE5468" s="9"/>
      <c r="BF5468" s="9"/>
      <c r="BG5468" s="9"/>
      <c r="BH5468" s="9"/>
    </row>
    <row r="5469" ht="18.75" customHeight="1">
      <c r="I5469" s="8"/>
      <c r="J5469" s="8"/>
      <c r="K5469" s="8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  <c r="AZ5469" s="9"/>
      <c r="BA5469" s="9"/>
      <c r="BB5469" s="9"/>
      <c r="BC5469" s="9"/>
      <c r="BD5469" s="9"/>
      <c r="BE5469" s="9"/>
      <c r="BF5469" s="9"/>
      <c r="BG5469" s="9"/>
      <c r="BH5469" s="9"/>
    </row>
    <row r="5470" ht="18.75" customHeight="1">
      <c r="I5470" s="8"/>
      <c r="J5470" s="8"/>
      <c r="K5470" s="8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  <c r="AZ5470" s="9"/>
      <c r="BA5470" s="9"/>
      <c r="BB5470" s="9"/>
      <c r="BC5470" s="9"/>
      <c r="BD5470" s="9"/>
      <c r="BE5470" s="9"/>
      <c r="BF5470" s="9"/>
      <c r="BG5470" s="9"/>
      <c r="BH5470" s="9"/>
    </row>
    <row r="5471" ht="18.75" customHeight="1">
      <c r="I5471" s="8"/>
      <c r="J5471" s="8"/>
      <c r="K5471" s="8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  <c r="AZ5471" s="9"/>
      <c r="BA5471" s="9"/>
      <c r="BB5471" s="9"/>
      <c r="BC5471" s="9"/>
      <c r="BD5471" s="9"/>
      <c r="BE5471" s="9"/>
      <c r="BF5471" s="9"/>
      <c r="BG5471" s="9"/>
      <c r="BH5471" s="9"/>
    </row>
    <row r="5472" ht="18.75" customHeight="1">
      <c r="I5472" s="8"/>
      <c r="J5472" s="8"/>
      <c r="K5472" s="8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  <c r="AZ5472" s="9"/>
      <c r="BA5472" s="9"/>
      <c r="BB5472" s="9"/>
      <c r="BC5472" s="9"/>
      <c r="BD5472" s="9"/>
      <c r="BE5472" s="9"/>
      <c r="BF5472" s="9"/>
      <c r="BG5472" s="9"/>
      <c r="BH5472" s="9"/>
    </row>
    <row r="5473" ht="18.75" customHeight="1">
      <c r="I5473" s="8"/>
      <c r="J5473" s="8"/>
      <c r="K5473" s="8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  <c r="AZ5473" s="9"/>
      <c r="BA5473" s="9"/>
      <c r="BB5473" s="9"/>
      <c r="BC5473" s="9"/>
      <c r="BD5473" s="9"/>
      <c r="BE5473" s="9"/>
      <c r="BF5473" s="9"/>
      <c r="BG5473" s="9"/>
      <c r="BH5473" s="9"/>
    </row>
    <row r="5474" ht="18.75" customHeight="1">
      <c r="I5474" s="8"/>
      <c r="J5474" s="8"/>
      <c r="K5474" s="8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  <c r="AZ5474" s="9"/>
      <c r="BA5474" s="9"/>
      <c r="BB5474" s="9"/>
      <c r="BC5474" s="9"/>
      <c r="BD5474" s="9"/>
      <c r="BE5474" s="9"/>
      <c r="BF5474" s="9"/>
      <c r="BG5474" s="9"/>
      <c r="BH5474" s="9"/>
    </row>
    <row r="5475" ht="18.75" customHeight="1">
      <c r="I5475" s="8"/>
      <c r="J5475" s="8"/>
      <c r="K5475" s="8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  <c r="AZ5475" s="9"/>
      <c r="BA5475" s="9"/>
      <c r="BB5475" s="9"/>
      <c r="BC5475" s="9"/>
      <c r="BD5475" s="9"/>
      <c r="BE5475" s="9"/>
      <c r="BF5475" s="9"/>
      <c r="BG5475" s="9"/>
      <c r="BH5475" s="9"/>
    </row>
    <row r="5476" ht="18.75" customHeight="1">
      <c r="I5476" s="8"/>
      <c r="J5476" s="8"/>
      <c r="K5476" s="8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  <c r="AZ5476" s="9"/>
      <c r="BA5476" s="9"/>
      <c r="BB5476" s="9"/>
      <c r="BC5476" s="9"/>
      <c r="BD5476" s="9"/>
      <c r="BE5476" s="9"/>
      <c r="BF5476" s="9"/>
      <c r="BG5476" s="9"/>
      <c r="BH5476" s="9"/>
    </row>
    <row r="5477" ht="18.75" customHeight="1">
      <c r="I5477" s="8"/>
      <c r="J5477" s="8"/>
      <c r="K5477" s="8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  <c r="BB5477" s="9"/>
      <c r="BC5477" s="9"/>
      <c r="BD5477" s="9"/>
      <c r="BE5477" s="9"/>
      <c r="BF5477" s="9"/>
      <c r="BG5477" s="9"/>
      <c r="BH5477" s="9"/>
    </row>
    <row r="5478" ht="18.75" customHeight="1">
      <c r="I5478" s="8"/>
      <c r="J5478" s="8"/>
      <c r="K5478" s="8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  <c r="AZ5478" s="9"/>
      <c r="BA5478" s="9"/>
      <c r="BB5478" s="9"/>
      <c r="BC5478" s="9"/>
      <c r="BD5478" s="9"/>
      <c r="BE5478" s="9"/>
      <c r="BF5478" s="9"/>
      <c r="BG5478" s="9"/>
      <c r="BH5478" s="9"/>
    </row>
    <row r="5479" ht="18.75" customHeight="1">
      <c r="I5479" s="8"/>
      <c r="J5479" s="8"/>
      <c r="K5479" s="8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  <c r="AZ5479" s="9"/>
      <c r="BA5479" s="9"/>
      <c r="BB5479" s="9"/>
      <c r="BC5479" s="9"/>
      <c r="BD5479" s="9"/>
      <c r="BE5479" s="9"/>
      <c r="BF5479" s="9"/>
      <c r="BG5479" s="9"/>
      <c r="BH5479" s="9"/>
    </row>
    <row r="5480" ht="18.75" customHeight="1">
      <c r="I5480" s="8"/>
      <c r="J5480" s="8"/>
      <c r="K5480" s="8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  <c r="AZ5480" s="9"/>
      <c r="BA5480" s="9"/>
      <c r="BB5480" s="9"/>
      <c r="BC5480" s="9"/>
      <c r="BD5480" s="9"/>
      <c r="BE5480" s="9"/>
      <c r="BF5480" s="9"/>
      <c r="BG5480" s="9"/>
      <c r="BH5480" s="9"/>
    </row>
    <row r="5481" ht="18.75" customHeight="1">
      <c r="I5481" s="8"/>
      <c r="J5481" s="8"/>
      <c r="K5481" s="8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  <c r="AZ5481" s="9"/>
      <c r="BA5481" s="9"/>
      <c r="BB5481" s="9"/>
      <c r="BC5481" s="9"/>
      <c r="BD5481" s="9"/>
      <c r="BE5481" s="9"/>
      <c r="BF5481" s="9"/>
      <c r="BG5481" s="9"/>
      <c r="BH5481" s="9"/>
    </row>
    <row r="5482" ht="18.75" customHeight="1">
      <c r="I5482" s="8"/>
      <c r="J5482" s="8"/>
      <c r="K5482" s="8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  <c r="AZ5482" s="9"/>
      <c r="BA5482" s="9"/>
      <c r="BB5482" s="9"/>
      <c r="BC5482" s="9"/>
      <c r="BD5482" s="9"/>
      <c r="BE5482" s="9"/>
      <c r="BF5482" s="9"/>
      <c r="BG5482" s="9"/>
      <c r="BH5482" s="9"/>
    </row>
    <row r="5483" ht="18.75" customHeight="1">
      <c r="I5483" s="8"/>
      <c r="J5483" s="8"/>
      <c r="K5483" s="8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  <c r="AZ5483" s="9"/>
      <c r="BA5483" s="9"/>
      <c r="BB5483" s="9"/>
      <c r="BC5483" s="9"/>
      <c r="BD5483" s="9"/>
      <c r="BE5483" s="9"/>
      <c r="BF5483" s="9"/>
      <c r="BG5483" s="9"/>
      <c r="BH5483" s="9"/>
    </row>
    <row r="5484" ht="18.75" customHeight="1">
      <c r="I5484" s="8"/>
      <c r="J5484" s="8"/>
      <c r="K5484" s="8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  <c r="AZ5484" s="9"/>
      <c r="BA5484" s="9"/>
      <c r="BB5484" s="9"/>
      <c r="BC5484" s="9"/>
      <c r="BD5484" s="9"/>
      <c r="BE5484" s="9"/>
      <c r="BF5484" s="9"/>
      <c r="BG5484" s="9"/>
      <c r="BH5484" s="9"/>
    </row>
    <row r="5485" ht="18.75" customHeight="1">
      <c r="I5485" s="8"/>
      <c r="J5485" s="8"/>
      <c r="K5485" s="8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  <c r="AZ5485" s="9"/>
      <c r="BA5485" s="9"/>
      <c r="BB5485" s="9"/>
      <c r="BC5485" s="9"/>
      <c r="BD5485" s="9"/>
      <c r="BE5485" s="9"/>
      <c r="BF5485" s="9"/>
      <c r="BG5485" s="9"/>
      <c r="BH5485" s="9"/>
    </row>
    <row r="5486" ht="18.75" customHeight="1">
      <c r="I5486" s="8"/>
      <c r="J5486" s="8"/>
      <c r="K5486" s="8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  <c r="AZ5486" s="9"/>
      <c r="BA5486" s="9"/>
      <c r="BB5486" s="9"/>
      <c r="BC5486" s="9"/>
      <c r="BD5486" s="9"/>
      <c r="BE5486" s="9"/>
      <c r="BF5486" s="9"/>
      <c r="BG5486" s="9"/>
      <c r="BH5486" s="9"/>
    </row>
    <row r="5487" ht="18.75" customHeight="1">
      <c r="I5487" s="8"/>
      <c r="J5487" s="8"/>
      <c r="K5487" s="8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  <c r="AZ5487" s="9"/>
      <c r="BA5487" s="9"/>
      <c r="BB5487" s="9"/>
      <c r="BC5487" s="9"/>
      <c r="BD5487" s="9"/>
      <c r="BE5487" s="9"/>
      <c r="BF5487" s="9"/>
      <c r="BG5487" s="9"/>
      <c r="BH5487" s="9"/>
    </row>
    <row r="5488" ht="18.75" customHeight="1">
      <c r="I5488" s="8"/>
      <c r="J5488" s="8"/>
      <c r="K5488" s="8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  <c r="AZ5488" s="9"/>
      <c r="BA5488" s="9"/>
      <c r="BB5488" s="9"/>
      <c r="BC5488" s="9"/>
      <c r="BD5488" s="9"/>
      <c r="BE5488" s="9"/>
      <c r="BF5488" s="9"/>
      <c r="BG5488" s="9"/>
      <c r="BH5488" s="9"/>
    </row>
    <row r="5489" ht="18.75" customHeight="1">
      <c r="I5489" s="8"/>
      <c r="J5489" s="8"/>
      <c r="K5489" s="8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  <c r="AZ5489" s="9"/>
      <c r="BA5489" s="9"/>
      <c r="BB5489" s="9"/>
      <c r="BC5489" s="9"/>
      <c r="BD5489" s="9"/>
      <c r="BE5489" s="9"/>
      <c r="BF5489" s="9"/>
      <c r="BG5489" s="9"/>
      <c r="BH5489" s="9"/>
    </row>
    <row r="5490" ht="18.75" customHeight="1">
      <c r="I5490" s="8"/>
      <c r="J5490" s="8"/>
      <c r="K5490" s="8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  <c r="AZ5490" s="9"/>
      <c r="BA5490" s="9"/>
      <c r="BB5490" s="9"/>
      <c r="BC5490" s="9"/>
      <c r="BD5490" s="9"/>
      <c r="BE5490" s="9"/>
      <c r="BF5490" s="9"/>
      <c r="BG5490" s="9"/>
      <c r="BH5490" s="9"/>
    </row>
    <row r="5491" ht="18.75" customHeight="1">
      <c r="I5491" s="8"/>
      <c r="J5491" s="8"/>
      <c r="K5491" s="8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  <c r="AZ5491" s="9"/>
      <c r="BA5491" s="9"/>
      <c r="BB5491" s="9"/>
      <c r="BC5491" s="9"/>
      <c r="BD5491" s="9"/>
      <c r="BE5491" s="9"/>
      <c r="BF5491" s="9"/>
      <c r="BG5491" s="9"/>
      <c r="BH5491" s="9"/>
    </row>
    <row r="5492" ht="18.75" customHeight="1">
      <c r="I5492" s="8"/>
      <c r="J5492" s="8"/>
      <c r="K5492" s="8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  <c r="AZ5492" s="9"/>
      <c r="BA5492" s="9"/>
      <c r="BB5492" s="9"/>
      <c r="BC5492" s="9"/>
      <c r="BD5492" s="9"/>
      <c r="BE5492" s="9"/>
      <c r="BF5492" s="9"/>
      <c r="BG5492" s="9"/>
      <c r="BH5492" s="9"/>
    </row>
    <row r="5493" ht="18.75" customHeight="1">
      <c r="I5493" s="8"/>
      <c r="J5493" s="8"/>
      <c r="K5493" s="8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  <c r="AZ5493" s="9"/>
      <c r="BA5493" s="9"/>
      <c r="BB5493" s="9"/>
      <c r="BC5493" s="9"/>
      <c r="BD5493" s="9"/>
      <c r="BE5493" s="9"/>
      <c r="BF5493" s="9"/>
      <c r="BG5493" s="9"/>
      <c r="BH5493" s="9"/>
    </row>
    <row r="5494" ht="18.75" customHeight="1">
      <c r="I5494" s="8"/>
      <c r="J5494" s="8"/>
      <c r="K5494" s="8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  <c r="AZ5494" s="9"/>
      <c r="BA5494" s="9"/>
      <c r="BB5494" s="9"/>
      <c r="BC5494" s="9"/>
      <c r="BD5494" s="9"/>
      <c r="BE5494" s="9"/>
      <c r="BF5494" s="9"/>
      <c r="BG5494" s="9"/>
      <c r="BH5494" s="9"/>
    </row>
    <row r="5495" ht="18.75" customHeight="1">
      <c r="I5495" s="8"/>
      <c r="J5495" s="8"/>
      <c r="K5495" s="8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  <c r="AZ5495" s="9"/>
      <c r="BA5495" s="9"/>
      <c r="BB5495" s="9"/>
      <c r="BC5495" s="9"/>
      <c r="BD5495" s="9"/>
      <c r="BE5495" s="9"/>
      <c r="BF5495" s="9"/>
      <c r="BG5495" s="9"/>
      <c r="BH5495" s="9"/>
    </row>
    <row r="5496" ht="18.75" customHeight="1">
      <c r="I5496" s="8"/>
      <c r="J5496" s="8"/>
      <c r="K5496" s="8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  <c r="AZ5496" s="9"/>
      <c r="BA5496" s="9"/>
      <c r="BB5496" s="9"/>
      <c r="BC5496" s="9"/>
      <c r="BD5496" s="9"/>
      <c r="BE5496" s="9"/>
      <c r="BF5496" s="9"/>
      <c r="BG5496" s="9"/>
      <c r="BH5496" s="9"/>
    </row>
    <row r="5497" ht="18.75" customHeight="1">
      <c r="I5497" s="8"/>
      <c r="J5497" s="8"/>
      <c r="K5497" s="8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  <c r="AZ5497" s="9"/>
      <c r="BA5497" s="9"/>
      <c r="BB5497" s="9"/>
      <c r="BC5497" s="9"/>
      <c r="BD5497" s="9"/>
      <c r="BE5497" s="9"/>
      <c r="BF5497" s="9"/>
      <c r="BG5497" s="9"/>
      <c r="BH5497" s="9"/>
    </row>
    <row r="5498" ht="18.75" customHeight="1">
      <c r="I5498" s="8"/>
      <c r="J5498" s="8"/>
      <c r="K5498" s="8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  <c r="AZ5498" s="9"/>
      <c r="BA5498" s="9"/>
      <c r="BB5498" s="9"/>
      <c r="BC5498" s="9"/>
      <c r="BD5498" s="9"/>
      <c r="BE5498" s="9"/>
      <c r="BF5498" s="9"/>
      <c r="BG5498" s="9"/>
      <c r="BH5498" s="9"/>
    </row>
    <row r="5499" ht="18.75" customHeight="1">
      <c r="I5499" s="8"/>
      <c r="J5499" s="8"/>
      <c r="K5499" s="8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  <c r="AZ5499" s="9"/>
      <c r="BA5499" s="9"/>
      <c r="BB5499" s="9"/>
      <c r="BC5499" s="9"/>
      <c r="BD5499" s="9"/>
      <c r="BE5499" s="9"/>
      <c r="BF5499" s="9"/>
      <c r="BG5499" s="9"/>
      <c r="BH5499" s="9"/>
    </row>
    <row r="5500" ht="18.75" customHeight="1">
      <c r="I5500" s="8"/>
      <c r="J5500" s="8"/>
      <c r="K5500" s="8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  <c r="AZ5500" s="9"/>
      <c r="BA5500" s="9"/>
      <c r="BB5500" s="9"/>
      <c r="BC5500" s="9"/>
      <c r="BD5500" s="9"/>
      <c r="BE5500" s="9"/>
      <c r="BF5500" s="9"/>
      <c r="BG5500" s="9"/>
      <c r="BH5500" s="9"/>
    </row>
    <row r="5501" ht="18.75" customHeight="1">
      <c r="I5501" s="8"/>
      <c r="J5501" s="8"/>
      <c r="K5501" s="8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  <c r="AZ5501" s="9"/>
      <c r="BA5501" s="9"/>
      <c r="BB5501" s="9"/>
      <c r="BC5501" s="9"/>
      <c r="BD5501" s="9"/>
      <c r="BE5501" s="9"/>
      <c r="BF5501" s="9"/>
      <c r="BG5501" s="9"/>
      <c r="BH5501" s="9"/>
    </row>
    <row r="5502" ht="18.75" customHeight="1">
      <c r="I5502" s="8"/>
      <c r="J5502" s="8"/>
      <c r="K5502" s="8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  <c r="AZ5502" s="9"/>
      <c r="BA5502" s="9"/>
      <c r="BB5502" s="9"/>
      <c r="BC5502" s="9"/>
      <c r="BD5502" s="9"/>
      <c r="BE5502" s="9"/>
      <c r="BF5502" s="9"/>
      <c r="BG5502" s="9"/>
      <c r="BH5502" s="9"/>
    </row>
    <row r="5503" ht="18.75" customHeight="1">
      <c r="I5503" s="8"/>
      <c r="J5503" s="8"/>
      <c r="K5503" s="8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  <c r="AZ5503" s="9"/>
      <c r="BA5503" s="9"/>
      <c r="BB5503" s="9"/>
      <c r="BC5503" s="9"/>
      <c r="BD5503" s="9"/>
      <c r="BE5503" s="9"/>
      <c r="BF5503" s="9"/>
      <c r="BG5503" s="9"/>
      <c r="BH5503" s="9"/>
    </row>
    <row r="5504" ht="18.75" customHeight="1">
      <c r="I5504" s="8"/>
      <c r="J5504" s="8"/>
      <c r="K5504" s="8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  <c r="AZ5504" s="9"/>
      <c r="BA5504" s="9"/>
      <c r="BB5504" s="9"/>
      <c r="BC5504" s="9"/>
      <c r="BD5504" s="9"/>
      <c r="BE5504" s="9"/>
      <c r="BF5504" s="9"/>
      <c r="BG5504" s="9"/>
      <c r="BH5504" s="9"/>
    </row>
    <row r="5505" ht="18.75" customHeight="1">
      <c r="I5505" s="8"/>
      <c r="J5505" s="8"/>
      <c r="K5505" s="8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  <c r="AZ5505" s="9"/>
      <c r="BA5505" s="9"/>
      <c r="BB5505" s="9"/>
      <c r="BC5505" s="9"/>
      <c r="BD5505" s="9"/>
      <c r="BE5505" s="9"/>
      <c r="BF5505" s="9"/>
      <c r="BG5505" s="9"/>
      <c r="BH5505" s="9"/>
    </row>
    <row r="5506" ht="18.75" customHeight="1">
      <c r="I5506" s="8"/>
      <c r="J5506" s="8"/>
      <c r="K5506" s="8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  <c r="AZ5506" s="9"/>
      <c r="BA5506" s="9"/>
      <c r="BB5506" s="9"/>
      <c r="BC5506" s="9"/>
      <c r="BD5506" s="9"/>
      <c r="BE5506" s="9"/>
      <c r="BF5506" s="9"/>
      <c r="BG5506" s="9"/>
      <c r="BH5506" s="9"/>
    </row>
    <row r="5507" ht="18.75" customHeight="1">
      <c r="I5507" s="8"/>
      <c r="J5507" s="8"/>
      <c r="K5507" s="8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  <c r="AZ5507" s="9"/>
      <c r="BA5507" s="9"/>
      <c r="BB5507" s="9"/>
      <c r="BC5507" s="9"/>
      <c r="BD5507" s="9"/>
      <c r="BE5507" s="9"/>
      <c r="BF5507" s="9"/>
      <c r="BG5507" s="9"/>
      <c r="BH5507" s="9"/>
    </row>
    <row r="5508" ht="18.75" customHeight="1">
      <c r="I5508" s="8"/>
      <c r="J5508" s="8"/>
      <c r="K5508" s="8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  <c r="AZ5508" s="9"/>
      <c r="BA5508" s="9"/>
      <c r="BB5508" s="9"/>
      <c r="BC5508" s="9"/>
      <c r="BD5508" s="9"/>
      <c r="BE5508" s="9"/>
      <c r="BF5508" s="9"/>
      <c r="BG5508" s="9"/>
      <c r="BH5508" s="9"/>
    </row>
    <row r="5509" ht="18.75" customHeight="1">
      <c r="I5509" s="8"/>
      <c r="J5509" s="8"/>
      <c r="K5509" s="8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  <c r="AZ5509" s="9"/>
      <c r="BA5509" s="9"/>
      <c r="BB5509" s="9"/>
      <c r="BC5509" s="9"/>
      <c r="BD5509" s="9"/>
      <c r="BE5509" s="9"/>
      <c r="BF5509" s="9"/>
      <c r="BG5509" s="9"/>
      <c r="BH5509" s="9"/>
    </row>
    <row r="5510" ht="18.75" customHeight="1">
      <c r="I5510" s="8"/>
      <c r="J5510" s="8"/>
      <c r="K5510" s="8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  <c r="AZ5510" s="9"/>
      <c r="BA5510" s="9"/>
      <c r="BB5510" s="9"/>
      <c r="BC5510" s="9"/>
      <c r="BD5510" s="9"/>
      <c r="BE5510" s="9"/>
      <c r="BF5510" s="9"/>
      <c r="BG5510" s="9"/>
      <c r="BH5510" s="9"/>
    </row>
    <row r="5511" ht="18.75" customHeight="1">
      <c r="I5511" s="8"/>
      <c r="J5511" s="8"/>
      <c r="K5511" s="8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  <c r="AZ5511" s="9"/>
      <c r="BA5511" s="9"/>
      <c r="BB5511" s="9"/>
      <c r="BC5511" s="9"/>
      <c r="BD5511" s="9"/>
      <c r="BE5511" s="9"/>
      <c r="BF5511" s="9"/>
      <c r="BG5511" s="9"/>
      <c r="BH5511" s="9"/>
    </row>
    <row r="5512" ht="18.75" customHeight="1">
      <c r="I5512" s="8"/>
      <c r="J5512" s="8"/>
      <c r="K5512" s="8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  <c r="AZ5512" s="9"/>
      <c r="BA5512" s="9"/>
      <c r="BB5512" s="9"/>
      <c r="BC5512" s="9"/>
      <c r="BD5512" s="9"/>
      <c r="BE5512" s="9"/>
      <c r="BF5512" s="9"/>
      <c r="BG5512" s="9"/>
      <c r="BH5512" s="9"/>
    </row>
    <row r="5513" ht="18.75" customHeight="1">
      <c r="I5513" s="8"/>
      <c r="J5513" s="8"/>
      <c r="K5513" s="8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  <c r="AZ5513" s="9"/>
      <c r="BA5513" s="9"/>
      <c r="BB5513" s="9"/>
      <c r="BC5513" s="9"/>
      <c r="BD5513" s="9"/>
      <c r="BE5513" s="9"/>
      <c r="BF5513" s="9"/>
      <c r="BG5513" s="9"/>
      <c r="BH5513" s="9"/>
    </row>
    <row r="5514" ht="18.75" customHeight="1">
      <c r="I5514" s="8"/>
      <c r="J5514" s="8"/>
      <c r="K5514" s="8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  <c r="AZ5514" s="9"/>
      <c r="BA5514" s="9"/>
      <c r="BB5514" s="9"/>
      <c r="BC5514" s="9"/>
      <c r="BD5514" s="9"/>
      <c r="BE5514" s="9"/>
      <c r="BF5514" s="9"/>
      <c r="BG5514" s="9"/>
      <c r="BH5514" s="9"/>
    </row>
    <row r="5515" ht="18.75" customHeight="1">
      <c r="I5515" s="8"/>
      <c r="J5515" s="8"/>
      <c r="K5515" s="8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  <c r="AZ5515" s="9"/>
      <c r="BA5515" s="9"/>
      <c r="BB5515" s="9"/>
      <c r="BC5515" s="9"/>
      <c r="BD5515" s="9"/>
      <c r="BE5515" s="9"/>
      <c r="BF5515" s="9"/>
      <c r="BG5515" s="9"/>
      <c r="BH5515" s="9"/>
    </row>
    <row r="5516" ht="18.75" customHeight="1">
      <c r="I5516" s="8"/>
      <c r="J5516" s="8"/>
      <c r="K5516" s="8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  <c r="AZ5516" s="9"/>
      <c r="BA5516" s="9"/>
      <c r="BB5516" s="9"/>
      <c r="BC5516" s="9"/>
      <c r="BD5516" s="9"/>
      <c r="BE5516" s="9"/>
      <c r="BF5516" s="9"/>
      <c r="BG5516" s="9"/>
      <c r="BH5516" s="9"/>
    </row>
    <row r="5517" ht="18.75" customHeight="1">
      <c r="I5517" s="8"/>
      <c r="J5517" s="8"/>
      <c r="K5517" s="8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  <c r="AZ5517" s="9"/>
      <c r="BA5517" s="9"/>
      <c r="BB5517" s="9"/>
      <c r="BC5517" s="9"/>
      <c r="BD5517" s="9"/>
      <c r="BE5517" s="9"/>
      <c r="BF5517" s="9"/>
      <c r="BG5517" s="9"/>
      <c r="BH5517" s="9"/>
    </row>
    <row r="5518" ht="18.75" customHeight="1">
      <c r="I5518" s="8"/>
      <c r="J5518" s="8"/>
      <c r="K5518" s="8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  <c r="AZ5518" s="9"/>
      <c r="BA5518" s="9"/>
      <c r="BB5518" s="9"/>
      <c r="BC5518" s="9"/>
      <c r="BD5518" s="9"/>
      <c r="BE5518" s="9"/>
      <c r="BF5518" s="9"/>
      <c r="BG5518" s="9"/>
      <c r="BH5518" s="9"/>
    </row>
    <row r="5519" ht="18.75" customHeight="1">
      <c r="I5519" s="8"/>
      <c r="J5519" s="8"/>
      <c r="K5519" s="8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  <c r="AZ5519" s="9"/>
      <c r="BA5519" s="9"/>
      <c r="BB5519" s="9"/>
      <c r="BC5519" s="9"/>
      <c r="BD5519" s="9"/>
      <c r="BE5519" s="9"/>
      <c r="BF5519" s="9"/>
      <c r="BG5519" s="9"/>
      <c r="BH5519" s="9"/>
    </row>
    <row r="5520" ht="18.75" customHeight="1">
      <c r="I5520" s="8"/>
      <c r="J5520" s="8"/>
      <c r="K5520" s="8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  <c r="AZ5520" s="9"/>
      <c r="BA5520" s="9"/>
      <c r="BB5520" s="9"/>
      <c r="BC5520" s="9"/>
      <c r="BD5520" s="9"/>
      <c r="BE5520" s="9"/>
      <c r="BF5520" s="9"/>
      <c r="BG5520" s="9"/>
      <c r="BH5520" s="9"/>
    </row>
    <row r="5521" ht="18.75" customHeight="1">
      <c r="I5521" s="8"/>
      <c r="J5521" s="8"/>
      <c r="K5521" s="8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  <c r="AZ5521" s="9"/>
      <c r="BA5521" s="9"/>
      <c r="BB5521" s="9"/>
      <c r="BC5521" s="9"/>
      <c r="BD5521" s="9"/>
      <c r="BE5521" s="9"/>
      <c r="BF5521" s="9"/>
      <c r="BG5521" s="9"/>
      <c r="BH5521" s="9"/>
    </row>
    <row r="5522" ht="18.75" customHeight="1">
      <c r="I5522" s="8"/>
      <c r="J5522" s="8"/>
      <c r="K5522" s="8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  <c r="AZ5522" s="9"/>
      <c r="BA5522" s="9"/>
      <c r="BB5522" s="9"/>
      <c r="BC5522" s="9"/>
      <c r="BD5522" s="9"/>
      <c r="BE5522" s="9"/>
      <c r="BF5522" s="9"/>
      <c r="BG5522" s="9"/>
      <c r="BH5522" s="9"/>
    </row>
    <row r="5523" ht="18.75" customHeight="1">
      <c r="I5523" s="8"/>
      <c r="J5523" s="8"/>
      <c r="K5523" s="8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  <c r="AZ5523" s="9"/>
      <c r="BA5523" s="9"/>
      <c r="BB5523" s="9"/>
      <c r="BC5523" s="9"/>
      <c r="BD5523" s="9"/>
      <c r="BE5523" s="9"/>
      <c r="BF5523" s="9"/>
      <c r="BG5523" s="9"/>
      <c r="BH5523" s="9"/>
    </row>
    <row r="5524" ht="18.75" customHeight="1">
      <c r="I5524" s="8"/>
      <c r="J5524" s="8"/>
      <c r="K5524" s="8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  <c r="AZ5524" s="9"/>
      <c r="BA5524" s="9"/>
      <c r="BB5524" s="9"/>
      <c r="BC5524" s="9"/>
      <c r="BD5524" s="9"/>
      <c r="BE5524" s="9"/>
      <c r="BF5524" s="9"/>
      <c r="BG5524" s="9"/>
      <c r="BH5524" s="9"/>
    </row>
    <row r="5525" ht="18.75" customHeight="1">
      <c r="I5525" s="8"/>
      <c r="J5525" s="8"/>
      <c r="K5525" s="8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  <c r="AZ5525" s="9"/>
      <c r="BA5525" s="9"/>
      <c r="BB5525" s="9"/>
      <c r="BC5525" s="9"/>
      <c r="BD5525" s="9"/>
      <c r="BE5525" s="9"/>
      <c r="BF5525" s="9"/>
      <c r="BG5525" s="9"/>
      <c r="BH5525" s="9"/>
    </row>
    <row r="5526" ht="18.75" customHeight="1">
      <c r="I5526" s="8"/>
      <c r="J5526" s="8"/>
      <c r="K5526" s="8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  <c r="AZ5526" s="9"/>
      <c r="BA5526" s="9"/>
      <c r="BB5526" s="9"/>
      <c r="BC5526" s="9"/>
      <c r="BD5526" s="9"/>
      <c r="BE5526" s="9"/>
      <c r="BF5526" s="9"/>
      <c r="BG5526" s="9"/>
      <c r="BH5526" s="9"/>
    </row>
    <row r="5527" ht="18.75" customHeight="1">
      <c r="I5527" s="8"/>
      <c r="J5527" s="8"/>
      <c r="K5527" s="8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  <c r="AZ5527" s="9"/>
      <c r="BA5527" s="9"/>
      <c r="BB5527" s="9"/>
      <c r="BC5527" s="9"/>
      <c r="BD5527" s="9"/>
      <c r="BE5527" s="9"/>
      <c r="BF5527" s="9"/>
      <c r="BG5527" s="9"/>
      <c r="BH5527" s="9"/>
    </row>
    <row r="5528" ht="18.75" customHeight="1">
      <c r="I5528" s="8"/>
      <c r="J5528" s="8"/>
      <c r="K5528" s="8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  <c r="AZ5528" s="9"/>
      <c r="BA5528" s="9"/>
      <c r="BB5528" s="9"/>
      <c r="BC5528" s="9"/>
      <c r="BD5528" s="9"/>
      <c r="BE5528" s="9"/>
      <c r="BF5528" s="9"/>
      <c r="BG5528" s="9"/>
      <c r="BH5528" s="9"/>
    </row>
    <row r="5529" ht="18.75" customHeight="1">
      <c r="I5529" s="8"/>
      <c r="J5529" s="8"/>
      <c r="K5529" s="8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  <c r="AZ5529" s="9"/>
      <c r="BA5529" s="9"/>
      <c r="BB5529" s="9"/>
      <c r="BC5529" s="9"/>
      <c r="BD5529" s="9"/>
      <c r="BE5529" s="9"/>
      <c r="BF5529" s="9"/>
      <c r="BG5529" s="9"/>
      <c r="BH5529" s="9"/>
    </row>
    <row r="5530" ht="18.75" customHeight="1">
      <c r="I5530" s="8"/>
      <c r="J5530" s="8"/>
      <c r="K5530" s="8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  <c r="AZ5530" s="9"/>
      <c r="BA5530" s="9"/>
      <c r="BB5530" s="9"/>
      <c r="BC5530" s="9"/>
      <c r="BD5530" s="9"/>
      <c r="BE5530" s="9"/>
      <c r="BF5530" s="9"/>
      <c r="BG5530" s="9"/>
      <c r="BH5530" s="9"/>
    </row>
    <row r="5531" ht="18.75" customHeight="1">
      <c r="I5531" s="8"/>
      <c r="J5531" s="8"/>
      <c r="K5531" s="8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  <c r="AZ5531" s="9"/>
      <c r="BA5531" s="9"/>
      <c r="BB5531" s="9"/>
      <c r="BC5531" s="9"/>
      <c r="BD5531" s="9"/>
      <c r="BE5531" s="9"/>
      <c r="BF5531" s="9"/>
      <c r="BG5531" s="9"/>
      <c r="BH5531" s="9"/>
    </row>
    <row r="5532" ht="18.75" customHeight="1">
      <c r="I5532" s="8"/>
      <c r="J5532" s="8"/>
      <c r="K5532" s="8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  <c r="AZ5532" s="9"/>
      <c r="BA5532" s="9"/>
      <c r="BB5532" s="9"/>
      <c r="BC5532" s="9"/>
      <c r="BD5532" s="9"/>
      <c r="BE5532" s="9"/>
      <c r="BF5532" s="9"/>
      <c r="BG5532" s="9"/>
      <c r="BH5532" s="9"/>
    </row>
    <row r="5533" ht="18.75" customHeight="1">
      <c r="I5533" s="8"/>
      <c r="J5533" s="8"/>
      <c r="K5533" s="8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  <c r="AZ5533" s="9"/>
      <c r="BA5533" s="9"/>
      <c r="BB5533" s="9"/>
      <c r="BC5533" s="9"/>
      <c r="BD5533" s="9"/>
      <c r="BE5533" s="9"/>
      <c r="BF5533" s="9"/>
      <c r="BG5533" s="9"/>
      <c r="BH5533" s="9"/>
    </row>
    <row r="5534" ht="18.75" customHeight="1">
      <c r="I5534" s="8"/>
      <c r="J5534" s="8"/>
      <c r="K5534" s="8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  <c r="AZ5534" s="9"/>
      <c r="BA5534" s="9"/>
      <c r="BB5534" s="9"/>
      <c r="BC5534" s="9"/>
      <c r="BD5534" s="9"/>
      <c r="BE5534" s="9"/>
      <c r="BF5534" s="9"/>
      <c r="BG5534" s="9"/>
      <c r="BH5534" s="9"/>
    </row>
    <row r="5535" ht="18.75" customHeight="1">
      <c r="I5535" s="8"/>
      <c r="J5535" s="8"/>
      <c r="K5535" s="8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  <c r="AZ5535" s="9"/>
      <c r="BA5535" s="9"/>
      <c r="BB5535" s="9"/>
      <c r="BC5535" s="9"/>
      <c r="BD5535" s="9"/>
      <c r="BE5535" s="9"/>
      <c r="BF5535" s="9"/>
      <c r="BG5535" s="9"/>
      <c r="BH5535" s="9"/>
    </row>
    <row r="5536" ht="18.75" customHeight="1">
      <c r="I5536" s="8"/>
      <c r="J5536" s="8"/>
      <c r="K5536" s="8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  <c r="AZ5536" s="9"/>
      <c r="BA5536" s="9"/>
      <c r="BB5536" s="9"/>
      <c r="BC5536" s="9"/>
      <c r="BD5536" s="9"/>
      <c r="BE5536" s="9"/>
      <c r="BF5536" s="9"/>
      <c r="BG5536" s="9"/>
      <c r="BH5536" s="9"/>
    </row>
    <row r="5537" ht="18.75" customHeight="1">
      <c r="I5537" s="8"/>
      <c r="J5537" s="8"/>
      <c r="K5537" s="8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  <c r="AZ5537" s="9"/>
      <c r="BA5537" s="9"/>
      <c r="BB5537" s="9"/>
      <c r="BC5537" s="9"/>
      <c r="BD5537" s="9"/>
      <c r="BE5537" s="9"/>
      <c r="BF5537" s="9"/>
      <c r="BG5537" s="9"/>
      <c r="BH5537" s="9"/>
    </row>
    <row r="5538" ht="18.75" customHeight="1">
      <c r="I5538" s="8"/>
      <c r="J5538" s="8"/>
      <c r="K5538" s="8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  <c r="AZ5538" s="9"/>
      <c r="BA5538" s="9"/>
      <c r="BB5538" s="9"/>
      <c r="BC5538" s="9"/>
      <c r="BD5538" s="9"/>
      <c r="BE5538" s="9"/>
      <c r="BF5538" s="9"/>
      <c r="BG5538" s="9"/>
      <c r="BH5538" s="9"/>
    </row>
    <row r="5539" ht="18.75" customHeight="1">
      <c r="I5539" s="8"/>
      <c r="J5539" s="8"/>
      <c r="K5539" s="8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  <c r="AZ5539" s="9"/>
      <c r="BA5539" s="9"/>
      <c r="BB5539" s="9"/>
      <c r="BC5539" s="9"/>
      <c r="BD5539" s="9"/>
      <c r="BE5539" s="9"/>
      <c r="BF5539" s="9"/>
      <c r="BG5539" s="9"/>
      <c r="BH5539" s="9"/>
    </row>
    <row r="5540" ht="18.75" customHeight="1">
      <c r="I5540" s="8"/>
      <c r="J5540" s="8"/>
      <c r="K5540" s="8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  <c r="AZ5540" s="9"/>
      <c r="BA5540" s="9"/>
      <c r="BB5540" s="9"/>
      <c r="BC5540" s="9"/>
      <c r="BD5540" s="9"/>
      <c r="BE5540" s="9"/>
      <c r="BF5540" s="9"/>
      <c r="BG5540" s="9"/>
      <c r="BH5540" s="9"/>
    </row>
    <row r="5541" ht="18.75" customHeight="1">
      <c r="I5541" s="8"/>
      <c r="J5541" s="8"/>
      <c r="K5541" s="8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  <c r="AZ5541" s="9"/>
      <c r="BA5541" s="9"/>
      <c r="BB5541" s="9"/>
      <c r="BC5541" s="9"/>
      <c r="BD5541" s="9"/>
      <c r="BE5541" s="9"/>
      <c r="BF5541" s="9"/>
      <c r="BG5541" s="9"/>
      <c r="BH5541" s="9"/>
    </row>
    <row r="5542" ht="18.75" customHeight="1">
      <c r="I5542" s="8"/>
      <c r="J5542" s="8"/>
      <c r="K5542" s="8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  <c r="AZ5542" s="9"/>
      <c r="BA5542" s="9"/>
      <c r="BB5542" s="9"/>
      <c r="BC5542" s="9"/>
      <c r="BD5542" s="9"/>
      <c r="BE5542" s="9"/>
      <c r="BF5542" s="9"/>
      <c r="BG5542" s="9"/>
      <c r="BH5542" s="9"/>
    </row>
    <row r="5543" ht="18.75" customHeight="1">
      <c r="I5543" s="8"/>
      <c r="J5543" s="8"/>
      <c r="K5543" s="8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  <c r="AZ5543" s="9"/>
      <c r="BA5543" s="9"/>
      <c r="BB5543" s="9"/>
      <c r="BC5543" s="9"/>
      <c r="BD5543" s="9"/>
      <c r="BE5543" s="9"/>
      <c r="BF5543" s="9"/>
      <c r="BG5543" s="9"/>
      <c r="BH5543" s="9"/>
    </row>
    <row r="5544" ht="18.75" customHeight="1">
      <c r="I5544" s="8"/>
      <c r="J5544" s="8"/>
      <c r="K5544" s="8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  <c r="AZ5544" s="9"/>
      <c r="BA5544" s="9"/>
      <c r="BB5544" s="9"/>
      <c r="BC5544" s="9"/>
      <c r="BD5544" s="9"/>
      <c r="BE5544" s="9"/>
      <c r="BF5544" s="9"/>
      <c r="BG5544" s="9"/>
      <c r="BH5544" s="9"/>
    </row>
    <row r="5545" ht="18.75" customHeight="1">
      <c r="I5545" s="8"/>
      <c r="J5545" s="8"/>
      <c r="K5545" s="8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  <c r="AZ5545" s="9"/>
      <c r="BA5545" s="9"/>
      <c r="BB5545" s="9"/>
      <c r="BC5545" s="9"/>
      <c r="BD5545" s="9"/>
      <c r="BE5545" s="9"/>
      <c r="BF5545" s="9"/>
      <c r="BG5545" s="9"/>
      <c r="BH5545" s="9"/>
    </row>
    <row r="5546" ht="18.75" customHeight="1">
      <c r="I5546" s="8"/>
      <c r="J5546" s="8"/>
      <c r="K5546" s="8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  <c r="AZ5546" s="9"/>
      <c r="BA5546" s="9"/>
      <c r="BB5546" s="9"/>
      <c r="BC5546" s="9"/>
      <c r="BD5546" s="9"/>
      <c r="BE5546" s="9"/>
      <c r="BF5546" s="9"/>
      <c r="BG5546" s="9"/>
      <c r="BH5546" s="9"/>
    </row>
    <row r="5547" ht="18.75" customHeight="1">
      <c r="I5547" s="8"/>
      <c r="J5547" s="8"/>
      <c r="K5547" s="8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  <c r="AZ5547" s="9"/>
      <c r="BA5547" s="9"/>
      <c r="BB5547" s="9"/>
      <c r="BC5547" s="9"/>
      <c r="BD5547" s="9"/>
      <c r="BE5547" s="9"/>
      <c r="BF5547" s="9"/>
      <c r="BG5547" s="9"/>
      <c r="BH5547" s="9"/>
    </row>
    <row r="5548" ht="18.75" customHeight="1">
      <c r="I5548" s="8"/>
      <c r="J5548" s="8"/>
      <c r="K5548" s="8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  <c r="AZ5548" s="9"/>
      <c r="BA5548" s="9"/>
      <c r="BB5548" s="9"/>
      <c r="BC5548" s="9"/>
      <c r="BD5548" s="9"/>
      <c r="BE5548" s="9"/>
      <c r="BF5548" s="9"/>
      <c r="BG5548" s="9"/>
      <c r="BH5548" s="9"/>
    </row>
    <row r="5549" ht="18.75" customHeight="1">
      <c r="I5549" s="8"/>
      <c r="J5549" s="8"/>
      <c r="K5549" s="8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  <c r="AZ5549" s="9"/>
      <c r="BA5549" s="9"/>
      <c r="BB5549" s="9"/>
      <c r="BC5549" s="9"/>
      <c r="BD5549" s="9"/>
      <c r="BE5549" s="9"/>
      <c r="BF5549" s="9"/>
      <c r="BG5549" s="9"/>
      <c r="BH5549" s="9"/>
    </row>
    <row r="5550" ht="18.75" customHeight="1">
      <c r="I5550" s="8"/>
      <c r="J5550" s="8"/>
      <c r="K5550" s="8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  <c r="AZ5550" s="9"/>
      <c r="BA5550" s="9"/>
      <c r="BB5550" s="9"/>
      <c r="BC5550" s="9"/>
      <c r="BD5550" s="9"/>
      <c r="BE5550" s="9"/>
      <c r="BF5550" s="9"/>
      <c r="BG5550" s="9"/>
      <c r="BH5550" s="9"/>
    </row>
    <row r="5551" ht="18.75" customHeight="1">
      <c r="I5551" s="8"/>
      <c r="J5551" s="8"/>
      <c r="K5551" s="8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  <c r="AZ5551" s="9"/>
      <c r="BA5551" s="9"/>
      <c r="BB5551" s="9"/>
      <c r="BC5551" s="9"/>
      <c r="BD5551" s="9"/>
      <c r="BE5551" s="9"/>
      <c r="BF5551" s="9"/>
      <c r="BG5551" s="9"/>
      <c r="BH5551" s="9"/>
    </row>
    <row r="5552" ht="18.75" customHeight="1">
      <c r="I5552" s="8"/>
      <c r="J5552" s="8"/>
      <c r="K5552" s="8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  <c r="AZ5552" s="9"/>
      <c r="BA5552" s="9"/>
      <c r="BB5552" s="9"/>
      <c r="BC5552" s="9"/>
      <c r="BD5552" s="9"/>
      <c r="BE5552" s="9"/>
      <c r="BF5552" s="9"/>
      <c r="BG5552" s="9"/>
      <c r="BH5552" s="9"/>
    </row>
    <row r="5553" ht="18.75" customHeight="1">
      <c r="I5553" s="8"/>
      <c r="J5553" s="8"/>
      <c r="K5553" s="8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  <c r="AZ5553" s="9"/>
      <c r="BA5553" s="9"/>
      <c r="BB5553" s="9"/>
      <c r="BC5553" s="9"/>
      <c r="BD5553" s="9"/>
      <c r="BE5553" s="9"/>
      <c r="BF5553" s="9"/>
      <c r="BG5553" s="9"/>
      <c r="BH5553" s="9"/>
    </row>
    <row r="5554" ht="18.75" customHeight="1">
      <c r="I5554" s="8"/>
      <c r="J5554" s="8"/>
      <c r="K5554" s="8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  <c r="AZ5554" s="9"/>
      <c r="BA5554" s="9"/>
      <c r="BB5554" s="9"/>
      <c r="BC5554" s="9"/>
      <c r="BD5554" s="9"/>
      <c r="BE5554" s="9"/>
      <c r="BF5554" s="9"/>
      <c r="BG5554" s="9"/>
      <c r="BH5554" s="9"/>
    </row>
    <row r="5555" ht="18.75" customHeight="1">
      <c r="I5555" s="8"/>
      <c r="J5555" s="8"/>
      <c r="K5555" s="8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  <c r="AZ5555" s="9"/>
      <c r="BA5555" s="9"/>
      <c r="BB5555" s="9"/>
      <c r="BC5555" s="9"/>
      <c r="BD5555" s="9"/>
      <c r="BE5555" s="9"/>
      <c r="BF5555" s="9"/>
      <c r="BG5555" s="9"/>
      <c r="BH5555" s="9"/>
    </row>
    <row r="5556" ht="18.75" customHeight="1">
      <c r="I5556" s="8"/>
      <c r="J5556" s="8"/>
      <c r="K5556" s="8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  <c r="AZ5556" s="9"/>
      <c r="BA5556" s="9"/>
      <c r="BB5556" s="9"/>
      <c r="BC5556" s="9"/>
      <c r="BD5556" s="9"/>
      <c r="BE5556" s="9"/>
      <c r="BF5556" s="9"/>
      <c r="BG5556" s="9"/>
      <c r="BH5556" s="9"/>
    </row>
    <row r="5557" ht="18.75" customHeight="1">
      <c r="I5557" s="8"/>
      <c r="J5557" s="8"/>
      <c r="K5557" s="8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  <c r="AZ5557" s="9"/>
      <c r="BA5557" s="9"/>
      <c r="BB5557" s="9"/>
      <c r="BC5557" s="9"/>
      <c r="BD5557" s="9"/>
      <c r="BE5557" s="9"/>
      <c r="BF5557" s="9"/>
      <c r="BG5557" s="9"/>
      <c r="BH5557" s="9"/>
    </row>
    <row r="5558" ht="18.75" customHeight="1">
      <c r="I5558" s="8"/>
      <c r="J5558" s="8"/>
      <c r="K5558" s="8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  <c r="AZ5558" s="9"/>
      <c r="BA5558" s="9"/>
      <c r="BB5558" s="9"/>
      <c r="BC5558" s="9"/>
      <c r="BD5558" s="9"/>
      <c r="BE5558" s="9"/>
      <c r="BF5558" s="9"/>
      <c r="BG5558" s="9"/>
      <c r="BH5558" s="9"/>
    </row>
    <row r="5559" ht="18.75" customHeight="1">
      <c r="I5559" s="8"/>
      <c r="J5559" s="8"/>
      <c r="K5559" s="8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  <c r="AZ5559" s="9"/>
      <c r="BA5559" s="9"/>
      <c r="BB5559" s="9"/>
      <c r="BC5559" s="9"/>
      <c r="BD5559" s="9"/>
      <c r="BE5559" s="9"/>
      <c r="BF5559" s="9"/>
      <c r="BG5559" s="9"/>
      <c r="BH5559" s="9"/>
    </row>
    <row r="5560" ht="18.75" customHeight="1">
      <c r="I5560" s="8"/>
      <c r="J5560" s="8"/>
      <c r="K5560" s="8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  <c r="AZ5560" s="9"/>
      <c r="BA5560" s="9"/>
      <c r="BB5560" s="9"/>
      <c r="BC5560" s="9"/>
      <c r="BD5560" s="9"/>
      <c r="BE5560" s="9"/>
      <c r="BF5560" s="9"/>
      <c r="BG5560" s="9"/>
      <c r="BH5560" s="9"/>
    </row>
    <row r="5561" ht="18.75" customHeight="1">
      <c r="I5561" s="8"/>
      <c r="J5561" s="8"/>
      <c r="K5561" s="8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  <c r="AZ5561" s="9"/>
      <c r="BA5561" s="9"/>
      <c r="BB5561" s="9"/>
      <c r="BC5561" s="9"/>
      <c r="BD5561" s="9"/>
      <c r="BE5561" s="9"/>
      <c r="BF5561" s="9"/>
      <c r="BG5561" s="9"/>
      <c r="BH5561" s="9"/>
    </row>
    <row r="5562" ht="18.75" customHeight="1">
      <c r="I5562" s="8"/>
      <c r="J5562" s="8"/>
      <c r="K5562" s="8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  <c r="AZ5562" s="9"/>
      <c r="BA5562" s="9"/>
      <c r="BB5562" s="9"/>
      <c r="BC5562" s="9"/>
      <c r="BD5562" s="9"/>
      <c r="BE5562" s="9"/>
      <c r="BF5562" s="9"/>
      <c r="BG5562" s="9"/>
      <c r="BH5562" s="9"/>
    </row>
    <row r="5563" ht="18.75" customHeight="1">
      <c r="I5563" s="8"/>
      <c r="J5563" s="8"/>
      <c r="K5563" s="8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  <c r="AZ5563" s="9"/>
      <c r="BA5563" s="9"/>
      <c r="BB5563" s="9"/>
      <c r="BC5563" s="9"/>
      <c r="BD5563" s="9"/>
      <c r="BE5563" s="9"/>
      <c r="BF5563" s="9"/>
      <c r="BG5563" s="9"/>
      <c r="BH5563" s="9"/>
    </row>
    <row r="5564" ht="18.75" customHeight="1">
      <c r="I5564" s="8"/>
      <c r="J5564" s="8"/>
      <c r="K5564" s="8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  <c r="AZ5564" s="9"/>
      <c r="BA5564" s="9"/>
      <c r="BB5564" s="9"/>
      <c r="BC5564" s="9"/>
      <c r="BD5564" s="9"/>
      <c r="BE5564" s="9"/>
      <c r="BF5564" s="9"/>
      <c r="BG5564" s="9"/>
      <c r="BH5564" s="9"/>
    </row>
    <row r="5565" ht="18.75" customHeight="1">
      <c r="I5565" s="8"/>
      <c r="J5565" s="8"/>
      <c r="K5565" s="8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  <c r="AZ5565" s="9"/>
      <c r="BA5565" s="9"/>
      <c r="BB5565" s="9"/>
      <c r="BC5565" s="9"/>
      <c r="BD5565" s="9"/>
      <c r="BE5565" s="9"/>
      <c r="BF5565" s="9"/>
      <c r="BG5565" s="9"/>
      <c r="BH5565" s="9"/>
    </row>
    <row r="5566" ht="18.75" customHeight="1">
      <c r="I5566" s="8"/>
      <c r="J5566" s="8"/>
      <c r="K5566" s="8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  <c r="AZ5566" s="9"/>
      <c r="BA5566" s="9"/>
      <c r="BB5566" s="9"/>
      <c r="BC5566" s="9"/>
      <c r="BD5566" s="9"/>
      <c r="BE5566" s="9"/>
      <c r="BF5566" s="9"/>
      <c r="BG5566" s="9"/>
      <c r="BH5566" s="9"/>
    </row>
    <row r="5567" ht="18.75" customHeight="1">
      <c r="I5567" s="8"/>
      <c r="J5567" s="8"/>
      <c r="K5567" s="8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  <c r="AZ5567" s="9"/>
      <c r="BA5567" s="9"/>
      <c r="BB5567" s="9"/>
      <c r="BC5567" s="9"/>
      <c r="BD5567" s="9"/>
      <c r="BE5567" s="9"/>
      <c r="BF5567" s="9"/>
      <c r="BG5567" s="9"/>
      <c r="BH5567" s="9"/>
    </row>
    <row r="5568" ht="18.75" customHeight="1">
      <c r="I5568" s="8"/>
      <c r="J5568" s="8"/>
      <c r="K5568" s="8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  <c r="AZ5568" s="9"/>
      <c r="BA5568" s="9"/>
      <c r="BB5568" s="9"/>
      <c r="BC5568" s="9"/>
      <c r="BD5568" s="9"/>
      <c r="BE5568" s="9"/>
      <c r="BF5568" s="9"/>
      <c r="BG5568" s="9"/>
      <c r="BH5568" s="9"/>
    </row>
    <row r="5569" ht="18.75" customHeight="1">
      <c r="I5569" s="8"/>
      <c r="J5569" s="8"/>
      <c r="K5569" s="8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  <c r="AZ5569" s="9"/>
      <c r="BA5569" s="9"/>
      <c r="BB5569" s="9"/>
      <c r="BC5569" s="9"/>
      <c r="BD5569" s="9"/>
      <c r="BE5569" s="9"/>
      <c r="BF5569" s="9"/>
      <c r="BG5569" s="9"/>
      <c r="BH5569" s="9"/>
    </row>
    <row r="5570" ht="18.75" customHeight="1">
      <c r="I5570" s="8"/>
      <c r="J5570" s="8"/>
      <c r="K5570" s="8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  <c r="AZ5570" s="9"/>
      <c r="BA5570" s="9"/>
      <c r="BB5570" s="9"/>
      <c r="BC5570" s="9"/>
      <c r="BD5570" s="9"/>
      <c r="BE5570" s="9"/>
      <c r="BF5570" s="9"/>
      <c r="BG5570" s="9"/>
      <c r="BH5570" s="9"/>
    </row>
    <row r="5571" ht="18.75" customHeight="1">
      <c r="I5571" s="8"/>
      <c r="J5571" s="8"/>
      <c r="K5571" s="8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  <c r="AZ5571" s="9"/>
      <c r="BA5571" s="9"/>
      <c r="BB5571" s="9"/>
      <c r="BC5571" s="9"/>
      <c r="BD5571" s="9"/>
      <c r="BE5571" s="9"/>
      <c r="BF5571" s="9"/>
      <c r="BG5571" s="9"/>
      <c r="BH5571" s="9"/>
    </row>
    <row r="5572" ht="18.75" customHeight="1">
      <c r="I5572" s="8"/>
      <c r="J5572" s="8"/>
      <c r="K5572" s="8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  <c r="AZ5572" s="9"/>
      <c r="BA5572" s="9"/>
      <c r="BB5572" s="9"/>
      <c r="BC5572" s="9"/>
      <c r="BD5572" s="9"/>
      <c r="BE5572" s="9"/>
      <c r="BF5572" s="9"/>
      <c r="BG5572" s="9"/>
      <c r="BH5572" s="9"/>
    </row>
    <row r="5573" ht="18.75" customHeight="1">
      <c r="I5573" s="8"/>
      <c r="J5573" s="8"/>
      <c r="K5573" s="8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  <c r="AZ5573" s="9"/>
      <c r="BA5573" s="9"/>
      <c r="BB5573" s="9"/>
      <c r="BC5573" s="9"/>
      <c r="BD5573" s="9"/>
      <c r="BE5573" s="9"/>
      <c r="BF5573" s="9"/>
      <c r="BG5573" s="9"/>
      <c r="BH5573" s="9"/>
    </row>
    <row r="5574" ht="18.75" customHeight="1">
      <c r="I5574" s="8"/>
      <c r="J5574" s="8"/>
      <c r="K5574" s="8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  <c r="AZ5574" s="9"/>
      <c r="BA5574" s="9"/>
      <c r="BB5574" s="9"/>
      <c r="BC5574" s="9"/>
      <c r="BD5574" s="9"/>
      <c r="BE5574" s="9"/>
      <c r="BF5574" s="9"/>
      <c r="BG5574" s="9"/>
      <c r="BH5574" s="9"/>
    </row>
    <row r="5575" ht="18.75" customHeight="1">
      <c r="I5575" s="8"/>
      <c r="J5575" s="8"/>
      <c r="K5575" s="8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  <c r="AZ5575" s="9"/>
      <c r="BA5575" s="9"/>
      <c r="BB5575" s="9"/>
      <c r="BC5575" s="9"/>
      <c r="BD5575" s="9"/>
      <c r="BE5575" s="9"/>
      <c r="BF5575" s="9"/>
      <c r="BG5575" s="9"/>
      <c r="BH5575" s="9"/>
    </row>
    <row r="5576" ht="18.75" customHeight="1">
      <c r="I5576" s="8"/>
      <c r="J5576" s="8"/>
      <c r="K5576" s="8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  <c r="AZ5576" s="9"/>
      <c r="BA5576" s="9"/>
      <c r="BB5576" s="9"/>
      <c r="BC5576" s="9"/>
      <c r="BD5576" s="9"/>
      <c r="BE5576" s="9"/>
      <c r="BF5576" s="9"/>
      <c r="BG5576" s="9"/>
      <c r="BH5576" s="9"/>
    </row>
    <row r="5577" ht="18.75" customHeight="1">
      <c r="I5577" s="8"/>
      <c r="J5577" s="8"/>
      <c r="K5577" s="8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  <c r="AZ5577" s="9"/>
      <c r="BA5577" s="9"/>
      <c r="BB5577" s="9"/>
      <c r="BC5577" s="9"/>
      <c r="BD5577" s="9"/>
      <c r="BE5577" s="9"/>
      <c r="BF5577" s="9"/>
      <c r="BG5577" s="9"/>
      <c r="BH5577" s="9"/>
    </row>
    <row r="5578" ht="18.75" customHeight="1">
      <c r="I5578" s="8"/>
      <c r="J5578" s="8"/>
      <c r="K5578" s="8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  <c r="AZ5578" s="9"/>
      <c r="BA5578" s="9"/>
      <c r="BB5578" s="9"/>
      <c r="BC5578" s="9"/>
      <c r="BD5578" s="9"/>
      <c r="BE5578" s="9"/>
      <c r="BF5578" s="9"/>
      <c r="BG5578" s="9"/>
      <c r="BH5578" s="9"/>
    </row>
    <row r="5579" ht="18.75" customHeight="1">
      <c r="I5579" s="8"/>
      <c r="J5579" s="8"/>
      <c r="K5579" s="8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  <c r="AZ5579" s="9"/>
      <c r="BA5579" s="9"/>
      <c r="BB5579" s="9"/>
      <c r="BC5579" s="9"/>
      <c r="BD5579" s="9"/>
      <c r="BE5579" s="9"/>
      <c r="BF5579" s="9"/>
      <c r="BG5579" s="9"/>
      <c r="BH5579" s="9"/>
    </row>
    <row r="5580" ht="18.75" customHeight="1">
      <c r="I5580" s="8"/>
      <c r="J5580" s="8"/>
      <c r="K5580" s="8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  <c r="AZ5580" s="9"/>
      <c r="BA5580" s="9"/>
      <c r="BB5580" s="9"/>
      <c r="BC5580" s="9"/>
      <c r="BD5580" s="9"/>
      <c r="BE5580" s="9"/>
      <c r="BF5580" s="9"/>
      <c r="BG5580" s="9"/>
      <c r="BH5580" s="9"/>
    </row>
    <row r="5581" ht="18.75" customHeight="1">
      <c r="I5581" s="8"/>
      <c r="J5581" s="8"/>
      <c r="K5581" s="8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  <c r="AZ5581" s="9"/>
      <c r="BA5581" s="9"/>
      <c r="BB5581" s="9"/>
      <c r="BC5581" s="9"/>
      <c r="BD5581" s="9"/>
      <c r="BE5581" s="9"/>
      <c r="BF5581" s="9"/>
      <c r="BG5581" s="9"/>
      <c r="BH5581" s="9"/>
    </row>
    <row r="5582" ht="18.75" customHeight="1">
      <c r="I5582" s="8"/>
      <c r="J5582" s="8"/>
      <c r="K5582" s="8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  <c r="AZ5582" s="9"/>
      <c r="BA5582" s="9"/>
      <c r="BB5582" s="9"/>
      <c r="BC5582" s="9"/>
      <c r="BD5582" s="9"/>
      <c r="BE5582" s="9"/>
      <c r="BF5582" s="9"/>
      <c r="BG5582" s="9"/>
      <c r="BH5582" s="9"/>
    </row>
    <row r="5583" ht="18.75" customHeight="1">
      <c r="I5583" s="8"/>
      <c r="J5583" s="8"/>
      <c r="K5583" s="8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  <c r="AZ5583" s="9"/>
      <c r="BA5583" s="9"/>
      <c r="BB5583" s="9"/>
      <c r="BC5583" s="9"/>
      <c r="BD5583" s="9"/>
      <c r="BE5583" s="9"/>
      <c r="BF5583" s="9"/>
      <c r="BG5583" s="9"/>
      <c r="BH5583" s="9"/>
    </row>
    <row r="5584" ht="18.75" customHeight="1">
      <c r="I5584" s="8"/>
      <c r="J5584" s="8"/>
      <c r="K5584" s="8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  <c r="AZ5584" s="9"/>
      <c r="BA5584" s="9"/>
      <c r="BB5584" s="9"/>
      <c r="BC5584" s="9"/>
      <c r="BD5584" s="9"/>
      <c r="BE5584" s="9"/>
      <c r="BF5584" s="9"/>
      <c r="BG5584" s="9"/>
      <c r="BH5584" s="9"/>
    </row>
    <row r="5585" ht="18.75" customHeight="1">
      <c r="I5585" s="8"/>
      <c r="J5585" s="8"/>
      <c r="K5585" s="8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  <c r="AZ5585" s="9"/>
      <c r="BA5585" s="9"/>
      <c r="BB5585" s="9"/>
      <c r="BC5585" s="9"/>
      <c r="BD5585" s="9"/>
      <c r="BE5585" s="9"/>
      <c r="BF5585" s="9"/>
      <c r="BG5585" s="9"/>
      <c r="BH5585" s="9"/>
    </row>
    <row r="5586" ht="18.75" customHeight="1">
      <c r="I5586" s="8"/>
      <c r="J5586" s="8"/>
      <c r="K5586" s="8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  <c r="AZ5586" s="9"/>
      <c r="BA5586" s="9"/>
      <c r="BB5586" s="9"/>
      <c r="BC5586" s="9"/>
      <c r="BD5586" s="9"/>
      <c r="BE5586" s="9"/>
      <c r="BF5586" s="9"/>
      <c r="BG5586" s="9"/>
      <c r="BH5586" s="9"/>
    </row>
    <row r="5587" ht="18.75" customHeight="1">
      <c r="I5587" s="8"/>
      <c r="J5587" s="8"/>
      <c r="K5587" s="8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  <c r="AZ5587" s="9"/>
      <c r="BA5587" s="9"/>
      <c r="BB5587" s="9"/>
      <c r="BC5587" s="9"/>
      <c r="BD5587" s="9"/>
      <c r="BE5587" s="9"/>
      <c r="BF5587" s="9"/>
      <c r="BG5587" s="9"/>
      <c r="BH5587" s="9"/>
    </row>
    <row r="5588" ht="18.75" customHeight="1">
      <c r="I5588" s="8"/>
      <c r="J5588" s="8"/>
      <c r="K5588" s="8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  <c r="AZ5588" s="9"/>
      <c r="BA5588" s="9"/>
      <c r="BB5588" s="9"/>
      <c r="BC5588" s="9"/>
      <c r="BD5588" s="9"/>
      <c r="BE5588" s="9"/>
      <c r="BF5588" s="9"/>
      <c r="BG5588" s="9"/>
      <c r="BH5588" s="9"/>
    </row>
    <row r="5589" ht="18.75" customHeight="1">
      <c r="I5589" s="8"/>
      <c r="J5589" s="8"/>
      <c r="K5589" s="8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  <c r="AZ5589" s="9"/>
      <c r="BA5589" s="9"/>
      <c r="BB5589" s="9"/>
      <c r="BC5589" s="9"/>
      <c r="BD5589" s="9"/>
      <c r="BE5589" s="9"/>
      <c r="BF5589" s="9"/>
      <c r="BG5589" s="9"/>
      <c r="BH5589" s="9"/>
    </row>
    <row r="5590" ht="18.75" customHeight="1">
      <c r="I5590" s="8"/>
      <c r="J5590" s="8"/>
      <c r="K5590" s="8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  <c r="AZ5590" s="9"/>
      <c r="BA5590" s="9"/>
      <c r="BB5590" s="9"/>
      <c r="BC5590" s="9"/>
      <c r="BD5590" s="9"/>
      <c r="BE5590" s="9"/>
      <c r="BF5590" s="9"/>
      <c r="BG5590" s="9"/>
      <c r="BH5590" s="9"/>
    </row>
    <row r="5591" ht="18.75" customHeight="1">
      <c r="I5591" s="8"/>
      <c r="J5591" s="8"/>
      <c r="K5591" s="8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  <c r="AZ5591" s="9"/>
      <c r="BA5591" s="9"/>
      <c r="BB5591" s="9"/>
      <c r="BC5591" s="9"/>
      <c r="BD5591" s="9"/>
      <c r="BE5591" s="9"/>
      <c r="BF5591" s="9"/>
      <c r="BG5591" s="9"/>
      <c r="BH5591" s="9"/>
    </row>
    <row r="5592" ht="18.75" customHeight="1">
      <c r="I5592" s="8"/>
      <c r="J5592" s="8"/>
      <c r="K5592" s="8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  <c r="AZ5592" s="9"/>
      <c r="BA5592" s="9"/>
      <c r="BB5592" s="9"/>
      <c r="BC5592" s="9"/>
      <c r="BD5592" s="9"/>
      <c r="BE5592" s="9"/>
      <c r="BF5592" s="9"/>
      <c r="BG5592" s="9"/>
      <c r="BH5592" s="9"/>
    </row>
    <row r="5593" ht="18.75" customHeight="1">
      <c r="I5593" s="8"/>
      <c r="J5593" s="8"/>
      <c r="K5593" s="8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  <c r="AZ5593" s="9"/>
      <c r="BA5593" s="9"/>
      <c r="BB5593" s="9"/>
      <c r="BC5593" s="9"/>
      <c r="BD5593" s="9"/>
      <c r="BE5593" s="9"/>
      <c r="BF5593" s="9"/>
      <c r="BG5593" s="9"/>
      <c r="BH5593" s="9"/>
    </row>
    <row r="5594" ht="18.75" customHeight="1">
      <c r="I5594" s="8"/>
      <c r="J5594" s="8"/>
      <c r="K5594" s="8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  <c r="AZ5594" s="9"/>
      <c r="BA5594" s="9"/>
      <c r="BB5594" s="9"/>
      <c r="BC5594" s="9"/>
      <c r="BD5594" s="9"/>
      <c r="BE5594" s="9"/>
      <c r="BF5594" s="9"/>
      <c r="BG5594" s="9"/>
      <c r="BH5594" s="9"/>
    </row>
    <row r="5595" ht="18.75" customHeight="1">
      <c r="I5595" s="8"/>
      <c r="J5595" s="8"/>
      <c r="K5595" s="8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  <c r="AZ5595" s="9"/>
      <c r="BA5595" s="9"/>
      <c r="BB5595" s="9"/>
      <c r="BC5595" s="9"/>
      <c r="BD5595" s="9"/>
      <c r="BE5595" s="9"/>
      <c r="BF5595" s="9"/>
      <c r="BG5595" s="9"/>
      <c r="BH5595" s="9"/>
    </row>
    <row r="5596" ht="18.75" customHeight="1">
      <c r="I5596" s="8"/>
      <c r="J5596" s="8"/>
      <c r="K5596" s="8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  <c r="AZ5596" s="9"/>
      <c r="BA5596" s="9"/>
      <c r="BB5596" s="9"/>
      <c r="BC5596" s="9"/>
      <c r="BD5596" s="9"/>
      <c r="BE5596" s="9"/>
      <c r="BF5596" s="9"/>
      <c r="BG5596" s="9"/>
      <c r="BH5596" s="9"/>
    </row>
    <row r="5597" ht="18.75" customHeight="1">
      <c r="I5597" s="8"/>
      <c r="J5597" s="8"/>
      <c r="K5597" s="8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  <c r="AZ5597" s="9"/>
      <c r="BA5597" s="9"/>
      <c r="BB5597" s="9"/>
      <c r="BC5597" s="9"/>
      <c r="BD5597" s="9"/>
      <c r="BE5597" s="9"/>
      <c r="BF5597" s="9"/>
      <c r="BG5597" s="9"/>
      <c r="BH5597" s="9"/>
    </row>
    <row r="5598" ht="18.75" customHeight="1">
      <c r="I5598" s="8"/>
      <c r="J5598" s="8"/>
      <c r="K5598" s="8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  <c r="AZ5598" s="9"/>
      <c r="BA5598" s="9"/>
      <c r="BB5598" s="9"/>
      <c r="BC5598" s="9"/>
      <c r="BD5598" s="9"/>
      <c r="BE5598" s="9"/>
      <c r="BF5598" s="9"/>
      <c r="BG5598" s="9"/>
      <c r="BH5598" s="9"/>
    </row>
    <row r="5599" ht="18.75" customHeight="1">
      <c r="I5599" s="8"/>
      <c r="J5599" s="8"/>
      <c r="K5599" s="8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  <c r="AZ5599" s="9"/>
      <c r="BA5599" s="9"/>
      <c r="BB5599" s="9"/>
      <c r="BC5599" s="9"/>
      <c r="BD5599" s="9"/>
      <c r="BE5599" s="9"/>
      <c r="BF5599" s="9"/>
      <c r="BG5599" s="9"/>
      <c r="BH5599" s="9"/>
    </row>
    <row r="5600" ht="18.75" customHeight="1">
      <c r="I5600" s="8"/>
      <c r="J5600" s="8"/>
      <c r="K5600" s="8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  <c r="AZ5600" s="9"/>
      <c r="BA5600" s="9"/>
      <c r="BB5600" s="9"/>
      <c r="BC5600" s="9"/>
      <c r="BD5600" s="9"/>
      <c r="BE5600" s="9"/>
      <c r="BF5600" s="9"/>
      <c r="BG5600" s="9"/>
      <c r="BH5600" s="9"/>
    </row>
    <row r="5601" ht="18.75" customHeight="1">
      <c r="I5601" s="8"/>
      <c r="J5601" s="8"/>
      <c r="K5601" s="8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  <c r="AZ5601" s="9"/>
      <c r="BA5601" s="9"/>
      <c r="BB5601" s="9"/>
      <c r="BC5601" s="9"/>
      <c r="BD5601" s="9"/>
      <c r="BE5601" s="9"/>
      <c r="BF5601" s="9"/>
      <c r="BG5601" s="9"/>
      <c r="BH5601" s="9"/>
    </row>
    <row r="5602" ht="18.75" customHeight="1">
      <c r="I5602" s="8"/>
      <c r="J5602" s="8"/>
      <c r="K5602" s="8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  <c r="AZ5602" s="9"/>
      <c r="BA5602" s="9"/>
      <c r="BB5602" s="9"/>
      <c r="BC5602" s="9"/>
      <c r="BD5602" s="9"/>
      <c r="BE5602" s="9"/>
      <c r="BF5602" s="9"/>
      <c r="BG5602" s="9"/>
      <c r="BH5602" s="9"/>
    </row>
    <row r="5603" ht="18.75" customHeight="1">
      <c r="I5603" s="8"/>
      <c r="J5603" s="8"/>
      <c r="K5603" s="8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  <c r="AZ5603" s="9"/>
      <c r="BA5603" s="9"/>
      <c r="BB5603" s="9"/>
      <c r="BC5603" s="9"/>
      <c r="BD5603" s="9"/>
      <c r="BE5603" s="9"/>
      <c r="BF5603" s="9"/>
      <c r="BG5603" s="9"/>
      <c r="BH5603" s="9"/>
    </row>
    <row r="5604" ht="18.75" customHeight="1">
      <c r="I5604" s="8"/>
      <c r="J5604" s="8"/>
      <c r="K5604" s="8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  <c r="AZ5604" s="9"/>
      <c r="BA5604" s="9"/>
      <c r="BB5604" s="9"/>
      <c r="BC5604" s="9"/>
      <c r="BD5604" s="9"/>
      <c r="BE5604" s="9"/>
      <c r="BF5604" s="9"/>
      <c r="BG5604" s="9"/>
      <c r="BH5604" s="9"/>
    </row>
    <row r="5605" ht="18.75" customHeight="1">
      <c r="I5605" s="8"/>
      <c r="J5605" s="8"/>
      <c r="K5605" s="8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  <c r="AZ5605" s="9"/>
      <c r="BA5605" s="9"/>
      <c r="BB5605" s="9"/>
      <c r="BC5605" s="9"/>
      <c r="BD5605" s="9"/>
      <c r="BE5605" s="9"/>
      <c r="BF5605" s="9"/>
      <c r="BG5605" s="9"/>
      <c r="BH5605" s="9"/>
    </row>
    <row r="5606" ht="18.75" customHeight="1">
      <c r="I5606" s="8"/>
      <c r="J5606" s="8"/>
      <c r="K5606" s="8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  <c r="AZ5606" s="9"/>
      <c r="BA5606" s="9"/>
      <c r="BB5606" s="9"/>
      <c r="BC5606" s="9"/>
      <c r="BD5606" s="9"/>
      <c r="BE5606" s="9"/>
      <c r="BF5606" s="9"/>
      <c r="BG5606" s="9"/>
      <c r="BH5606" s="9"/>
    </row>
    <row r="5607" ht="18.75" customHeight="1">
      <c r="I5607" s="8"/>
      <c r="J5607" s="8"/>
      <c r="K5607" s="8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  <c r="AZ5607" s="9"/>
      <c r="BA5607" s="9"/>
      <c r="BB5607" s="9"/>
      <c r="BC5607" s="9"/>
      <c r="BD5607" s="9"/>
      <c r="BE5607" s="9"/>
      <c r="BF5607" s="9"/>
      <c r="BG5607" s="9"/>
      <c r="BH5607" s="9"/>
    </row>
    <row r="5608" ht="18.75" customHeight="1">
      <c r="I5608" s="8"/>
      <c r="J5608" s="8"/>
      <c r="K5608" s="8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  <c r="AZ5608" s="9"/>
      <c r="BA5608" s="9"/>
      <c r="BB5608" s="9"/>
      <c r="BC5608" s="9"/>
      <c r="BD5608" s="9"/>
      <c r="BE5608" s="9"/>
      <c r="BF5608" s="9"/>
      <c r="BG5608" s="9"/>
      <c r="BH5608" s="9"/>
    </row>
    <row r="5609" ht="18.75" customHeight="1">
      <c r="I5609" s="8"/>
      <c r="J5609" s="8"/>
      <c r="K5609" s="8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  <c r="AZ5609" s="9"/>
      <c r="BA5609" s="9"/>
      <c r="BB5609" s="9"/>
      <c r="BC5609" s="9"/>
      <c r="BD5609" s="9"/>
      <c r="BE5609" s="9"/>
      <c r="BF5609" s="9"/>
      <c r="BG5609" s="9"/>
      <c r="BH5609" s="9"/>
    </row>
    <row r="5610" ht="18.75" customHeight="1">
      <c r="I5610" s="8"/>
      <c r="J5610" s="8"/>
      <c r="K5610" s="8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  <c r="AZ5610" s="9"/>
      <c r="BA5610" s="9"/>
      <c r="BB5610" s="9"/>
      <c r="BC5610" s="9"/>
      <c r="BD5610" s="9"/>
      <c r="BE5610" s="9"/>
      <c r="BF5610" s="9"/>
      <c r="BG5610" s="9"/>
      <c r="BH5610" s="9"/>
    </row>
    <row r="5611" ht="18.75" customHeight="1">
      <c r="I5611" s="8"/>
      <c r="J5611" s="8"/>
      <c r="K5611" s="8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  <c r="AZ5611" s="9"/>
      <c r="BA5611" s="9"/>
      <c r="BB5611" s="9"/>
      <c r="BC5611" s="9"/>
      <c r="BD5611" s="9"/>
      <c r="BE5611" s="9"/>
      <c r="BF5611" s="9"/>
      <c r="BG5611" s="9"/>
      <c r="BH5611" s="9"/>
    </row>
    <row r="5612" ht="18.75" customHeight="1">
      <c r="I5612" s="8"/>
      <c r="J5612" s="8"/>
      <c r="K5612" s="8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  <c r="AZ5612" s="9"/>
      <c r="BA5612" s="9"/>
      <c r="BB5612" s="9"/>
      <c r="BC5612" s="9"/>
      <c r="BD5612" s="9"/>
      <c r="BE5612" s="9"/>
      <c r="BF5612" s="9"/>
      <c r="BG5612" s="9"/>
      <c r="BH5612" s="9"/>
    </row>
    <row r="5613" ht="18.75" customHeight="1">
      <c r="I5613" s="8"/>
      <c r="J5613" s="8"/>
      <c r="K5613" s="8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  <c r="AZ5613" s="9"/>
      <c r="BA5613" s="9"/>
      <c r="BB5613" s="9"/>
      <c r="BC5613" s="9"/>
      <c r="BD5613" s="9"/>
      <c r="BE5613" s="9"/>
      <c r="BF5613" s="9"/>
      <c r="BG5613" s="9"/>
      <c r="BH5613" s="9"/>
    </row>
    <row r="5614" ht="18.75" customHeight="1">
      <c r="I5614" s="8"/>
      <c r="J5614" s="8"/>
      <c r="K5614" s="8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  <c r="AZ5614" s="9"/>
      <c r="BA5614" s="9"/>
      <c r="BB5614" s="9"/>
      <c r="BC5614" s="9"/>
      <c r="BD5614" s="9"/>
      <c r="BE5614" s="9"/>
      <c r="BF5614" s="9"/>
      <c r="BG5614" s="9"/>
      <c r="BH5614" s="9"/>
    </row>
    <row r="5615" ht="18.75" customHeight="1">
      <c r="I5615" s="8"/>
      <c r="J5615" s="8"/>
      <c r="K5615" s="8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  <c r="AZ5615" s="9"/>
      <c r="BA5615" s="9"/>
      <c r="BB5615" s="9"/>
      <c r="BC5615" s="9"/>
      <c r="BD5615" s="9"/>
      <c r="BE5615" s="9"/>
      <c r="BF5615" s="9"/>
      <c r="BG5615" s="9"/>
      <c r="BH5615" s="9"/>
    </row>
    <row r="5616" ht="18.75" customHeight="1">
      <c r="I5616" s="8"/>
      <c r="J5616" s="8"/>
      <c r="K5616" s="8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  <c r="AZ5616" s="9"/>
      <c r="BA5616" s="9"/>
      <c r="BB5616" s="9"/>
      <c r="BC5616" s="9"/>
      <c r="BD5616" s="9"/>
      <c r="BE5616" s="9"/>
      <c r="BF5616" s="9"/>
      <c r="BG5616" s="9"/>
      <c r="BH5616" s="9"/>
    </row>
    <row r="5617" ht="18.75" customHeight="1">
      <c r="I5617" s="8"/>
      <c r="J5617" s="8"/>
      <c r="K5617" s="8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  <c r="AZ5617" s="9"/>
      <c r="BA5617" s="9"/>
      <c r="BB5617" s="9"/>
      <c r="BC5617" s="9"/>
      <c r="BD5617" s="9"/>
      <c r="BE5617" s="9"/>
      <c r="BF5617" s="9"/>
      <c r="BG5617" s="9"/>
      <c r="BH5617" s="9"/>
    </row>
    <row r="5618" ht="18.75" customHeight="1">
      <c r="I5618" s="8"/>
      <c r="J5618" s="8"/>
      <c r="K5618" s="8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  <c r="AZ5618" s="9"/>
      <c r="BA5618" s="9"/>
      <c r="BB5618" s="9"/>
      <c r="BC5618" s="9"/>
      <c r="BD5618" s="9"/>
      <c r="BE5618" s="9"/>
      <c r="BF5618" s="9"/>
      <c r="BG5618" s="9"/>
      <c r="BH5618" s="9"/>
    </row>
    <row r="5619" ht="18.75" customHeight="1">
      <c r="I5619" s="8"/>
      <c r="J5619" s="8"/>
      <c r="K5619" s="8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  <c r="AZ5619" s="9"/>
      <c r="BA5619" s="9"/>
      <c r="BB5619" s="9"/>
      <c r="BC5619" s="9"/>
      <c r="BD5619" s="9"/>
      <c r="BE5619" s="9"/>
      <c r="BF5619" s="9"/>
      <c r="BG5619" s="9"/>
      <c r="BH5619" s="9"/>
    </row>
    <row r="5620" ht="18.75" customHeight="1">
      <c r="I5620" s="8"/>
      <c r="J5620" s="8"/>
      <c r="K5620" s="8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  <c r="AZ5620" s="9"/>
      <c r="BA5620" s="9"/>
      <c r="BB5620" s="9"/>
      <c r="BC5620" s="9"/>
      <c r="BD5620" s="9"/>
      <c r="BE5620" s="9"/>
      <c r="BF5620" s="9"/>
      <c r="BG5620" s="9"/>
      <c r="BH5620" s="9"/>
    </row>
    <row r="5621" ht="18.75" customHeight="1">
      <c r="I5621" s="8"/>
      <c r="J5621" s="8"/>
      <c r="K5621" s="8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  <c r="AZ5621" s="9"/>
      <c r="BA5621" s="9"/>
      <c r="BB5621" s="9"/>
      <c r="BC5621" s="9"/>
      <c r="BD5621" s="9"/>
      <c r="BE5621" s="9"/>
      <c r="BF5621" s="9"/>
      <c r="BG5621" s="9"/>
      <c r="BH5621" s="9"/>
    </row>
    <row r="5622" ht="18.75" customHeight="1">
      <c r="I5622" s="8"/>
      <c r="J5622" s="8"/>
      <c r="K5622" s="8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  <c r="AZ5622" s="9"/>
      <c r="BA5622" s="9"/>
      <c r="BB5622" s="9"/>
      <c r="BC5622" s="9"/>
      <c r="BD5622" s="9"/>
      <c r="BE5622" s="9"/>
      <c r="BF5622" s="9"/>
      <c r="BG5622" s="9"/>
      <c r="BH5622" s="9"/>
    </row>
    <row r="5623" ht="18.75" customHeight="1">
      <c r="I5623" s="8"/>
      <c r="J5623" s="8"/>
      <c r="K5623" s="8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  <c r="AZ5623" s="9"/>
      <c r="BA5623" s="9"/>
      <c r="BB5623" s="9"/>
      <c r="BC5623" s="9"/>
      <c r="BD5623" s="9"/>
      <c r="BE5623" s="9"/>
      <c r="BF5623" s="9"/>
      <c r="BG5623" s="9"/>
      <c r="BH5623" s="9"/>
    </row>
    <row r="5624" ht="18.75" customHeight="1">
      <c r="I5624" s="8"/>
      <c r="J5624" s="8"/>
      <c r="K5624" s="8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  <c r="AZ5624" s="9"/>
      <c r="BA5624" s="9"/>
      <c r="BB5624" s="9"/>
      <c r="BC5624" s="9"/>
      <c r="BD5624" s="9"/>
      <c r="BE5624" s="9"/>
      <c r="BF5624" s="9"/>
      <c r="BG5624" s="9"/>
      <c r="BH5624" s="9"/>
    </row>
    <row r="5625" ht="18.75" customHeight="1">
      <c r="I5625" s="8"/>
      <c r="J5625" s="8"/>
      <c r="K5625" s="8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  <c r="AZ5625" s="9"/>
      <c r="BA5625" s="9"/>
      <c r="BB5625" s="9"/>
      <c r="BC5625" s="9"/>
      <c r="BD5625" s="9"/>
      <c r="BE5625" s="9"/>
      <c r="BF5625" s="9"/>
      <c r="BG5625" s="9"/>
      <c r="BH5625" s="9"/>
    </row>
    <row r="5626" ht="18.75" customHeight="1">
      <c r="I5626" s="8"/>
      <c r="J5626" s="8"/>
      <c r="K5626" s="8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  <c r="AZ5626" s="9"/>
      <c r="BA5626" s="9"/>
      <c r="BB5626" s="9"/>
      <c r="BC5626" s="9"/>
      <c r="BD5626" s="9"/>
      <c r="BE5626" s="9"/>
      <c r="BF5626" s="9"/>
      <c r="BG5626" s="9"/>
      <c r="BH5626" s="9"/>
    </row>
    <row r="5627" ht="18.75" customHeight="1">
      <c r="I5627" s="8"/>
      <c r="J5627" s="8"/>
      <c r="K5627" s="8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  <c r="AZ5627" s="9"/>
      <c r="BA5627" s="9"/>
      <c r="BB5627" s="9"/>
      <c r="BC5627" s="9"/>
      <c r="BD5627" s="9"/>
      <c r="BE5627" s="9"/>
      <c r="BF5627" s="9"/>
      <c r="BG5627" s="9"/>
      <c r="BH5627" s="9"/>
    </row>
    <row r="5628" ht="18.75" customHeight="1">
      <c r="I5628" s="8"/>
      <c r="J5628" s="8"/>
      <c r="K5628" s="8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  <c r="AZ5628" s="9"/>
      <c r="BA5628" s="9"/>
      <c r="BB5628" s="9"/>
      <c r="BC5628" s="9"/>
      <c r="BD5628" s="9"/>
      <c r="BE5628" s="9"/>
      <c r="BF5628" s="9"/>
      <c r="BG5628" s="9"/>
      <c r="BH5628" s="9"/>
    </row>
    <row r="5629" ht="18.75" customHeight="1">
      <c r="I5629" s="8"/>
      <c r="J5629" s="8"/>
      <c r="K5629" s="8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  <c r="AZ5629" s="9"/>
      <c r="BA5629" s="9"/>
      <c r="BB5629" s="9"/>
      <c r="BC5629" s="9"/>
      <c r="BD5629" s="9"/>
      <c r="BE5629" s="9"/>
      <c r="BF5629" s="9"/>
      <c r="BG5629" s="9"/>
      <c r="BH5629" s="9"/>
    </row>
    <row r="5630" ht="18.75" customHeight="1">
      <c r="I5630" s="8"/>
      <c r="J5630" s="8"/>
      <c r="K5630" s="8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  <c r="AZ5630" s="9"/>
      <c r="BA5630" s="9"/>
      <c r="BB5630" s="9"/>
      <c r="BC5630" s="9"/>
      <c r="BD5630" s="9"/>
      <c r="BE5630" s="9"/>
      <c r="BF5630" s="9"/>
      <c r="BG5630" s="9"/>
      <c r="BH5630" s="9"/>
    </row>
    <row r="5631" ht="18.75" customHeight="1">
      <c r="I5631" s="8"/>
      <c r="J5631" s="8"/>
      <c r="K5631" s="8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  <c r="AZ5631" s="9"/>
      <c r="BA5631" s="9"/>
      <c r="BB5631" s="9"/>
      <c r="BC5631" s="9"/>
      <c r="BD5631" s="9"/>
      <c r="BE5631" s="9"/>
      <c r="BF5631" s="9"/>
      <c r="BG5631" s="9"/>
      <c r="BH5631" s="9"/>
    </row>
    <row r="5632" ht="18.75" customHeight="1">
      <c r="I5632" s="8"/>
      <c r="J5632" s="8"/>
      <c r="K5632" s="8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  <c r="AZ5632" s="9"/>
      <c r="BA5632" s="9"/>
      <c r="BB5632" s="9"/>
      <c r="BC5632" s="9"/>
      <c r="BD5632" s="9"/>
      <c r="BE5632" s="9"/>
      <c r="BF5632" s="9"/>
      <c r="BG5632" s="9"/>
      <c r="BH5632" s="9"/>
    </row>
    <row r="5633" ht="18.75" customHeight="1">
      <c r="I5633" s="8"/>
      <c r="J5633" s="8"/>
      <c r="K5633" s="8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  <c r="AZ5633" s="9"/>
      <c r="BA5633" s="9"/>
      <c r="BB5633" s="9"/>
      <c r="BC5633" s="9"/>
      <c r="BD5633" s="9"/>
      <c r="BE5633" s="9"/>
      <c r="BF5633" s="9"/>
      <c r="BG5633" s="9"/>
      <c r="BH5633" s="9"/>
    </row>
    <row r="5634" ht="18.75" customHeight="1">
      <c r="I5634" s="8"/>
      <c r="J5634" s="8"/>
      <c r="K5634" s="8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  <c r="AZ5634" s="9"/>
      <c r="BA5634" s="9"/>
      <c r="BB5634" s="9"/>
      <c r="BC5634" s="9"/>
      <c r="BD5634" s="9"/>
      <c r="BE5634" s="9"/>
      <c r="BF5634" s="9"/>
      <c r="BG5634" s="9"/>
      <c r="BH5634" s="9"/>
    </row>
    <row r="5635" ht="18.75" customHeight="1">
      <c r="I5635" s="8"/>
      <c r="J5635" s="8"/>
      <c r="K5635" s="8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  <c r="AZ5635" s="9"/>
      <c r="BA5635" s="9"/>
      <c r="BB5635" s="9"/>
      <c r="BC5635" s="9"/>
      <c r="BD5635" s="9"/>
      <c r="BE5635" s="9"/>
      <c r="BF5635" s="9"/>
      <c r="BG5635" s="9"/>
      <c r="BH5635" s="9"/>
    </row>
    <row r="5636" ht="18.75" customHeight="1">
      <c r="I5636" s="8"/>
      <c r="J5636" s="8"/>
      <c r="K5636" s="8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  <c r="AZ5636" s="9"/>
      <c r="BA5636" s="9"/>
      <c r="BB5636" s="9"/>
      <c r="BC5636" s="9"/>
      <c r="BD5636" s="9"/>
      <c r="BE5636" s="9"/>
      <c r="BF5636" s="9"/>
      <c r="BG5636" s="9"/>
      <c r="BH5636" s="9"/>
    </row>
    <row r="5637" ht="18.75" customHeight="1">
      <c r="I5637" s="8"/>
      <c r="J5637" s="8"/>
      <c r="K5637" s="8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  <c r="AZ5637" s="9"/>
      <c r="BA5637" s="9"/>
      <c r="BB5637" s="9"/>
      <c r="BC5637" s="9"/>
      <c r="BD5637" s="9"/>
      <c r="BE5637" s="9"/>
      <c r="BF5637" s="9"/>
      <c r="BG5637" s="9"/>
      <c r="BH5637" s="9"/>
    </row>
    <row r="5638" ht="18.75" customHeight="1">
      <c r="I5638" s="8"/>
      <c r="J5638" s="8"/>
      <c r="K5638" s="8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  <c r="AZ5638" s="9"/>
      <c r="BA5638" s="9"/>
      <c r="BB5638" s="9"/>
      <c r="BC5638" s="9"/>
      <c r="BD5638" s="9"/>
      <c r="BE5638" s="9"/>
      <c r="BF5638" s="9"/>
      <c r="BG5638" s="9"/>
      <c r="BH5638" s="9"/>
    </row>
    <row r="5639" ht="18.75" customHeight="1">
      <c r="I5639" s="8"/>
      <c r="J5639" s="8"/>
      <c r="K5639" s="8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  <c r="AZ5639" s="9"/>
      <c r="BA5639" s="9"/>
      <c r="BB5639" s="9"/>
      <c r="BC5639" s="9"/>
      <c r="BD5639" s="9"/>
      <c r="BE5639" s="9"/>
      <c r="BF5639" s="9"/>
      <c r="BG5639" s="9"/>
      <c r="BH5639" s="9"/>
    </row>
    <row r="5640" ht="18.75" customHeight="1">
      <c r="I5640" s="8"/>
      <c r="J5640" s="8"/>
      <c r="K5640" s="8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  <c r="AZ5640" s="9"/>
      <c r="BA5640" s="9"/>
      <c r="BB5640" s="9"/>
      <c r="BC5640" s="9"/>
      <c r="BD5640" s="9"/>
      <c r="BE5640" s="9"/>
      <c r="BF5640" s="9"/>
      <c r="BG5640" s="9"/>
      <c r="BH5640" s="9"/>
    </row>
    <row r="5641" ht="18.75" customHeight="1">
      <c r="I5641" s="8"/>
      <c r="J5641" s="8"/>
      <c r="K5641" s="8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  <c r="AZ5641" s="9"/>
      <c r="BA5641" s="9"/>
      <c r="BB5641" s="9"/>
      <c r="BC5641" s="9"/>
      <c r="BD5641" s="9"/>
      <c r="BE5641" s="9"/>
      <c r="BF5641" s="9"/>
      <c r="BG5641" s="9"/>
      <c r="BH5641" s="9"/>
    </row>
    <row r="5642" ht="18.75" customHeight="1">
      <c r="I5642" s="8"/>
      <c r="J5642" s="8"/>
      <c r="K5642" s="8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  <c r="AZ5642" s="9"/>
      <c r="BA5642" s="9"/>
      <c r="BB5642" s="9"/>
      <c r="BC5642" s="9"/>
      <c r="BD5642" s="9"/>
      <c r="BE5642" s="9"/>
      <c r="BF5642" s="9"/>
      <c r="BG5642" s="9"/>
      <c r="BH5642" s="9"/>
    </row>
    <row r="5643" ht="18.75" customHeight="1">
      <c r="I5643" s="8"/>
      <c r="J5643" s="8"/>
      <c r="K5643" s="8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  <c r="AZ5643" s="9"/>
      <c r="BA5643" s="9"/>
      <c r="BB5643" s="9"/>
      <c r="BC5643" s="9"/>
      <c r="BD5643" s="9"/>
      <c r="BE5643" s="9"/>
      <c r="BF5643" s="9"/>
      <c r="BG5643" s="9"/>
      <c r="BH5643" s="9"/>
    </row>
    <row r="5644" ht="18.75" customHeight="1">
      <c r="I5644" s="8"/>
      <c r="J5644" s="8"/>
      <c r="K5644" s="8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  <c r="AZ5644" s="9"/>
      <c r="BA5644" s="9"/>
      <c r="BB5644" s="9"/>
      <c r="BC5644" s="9"/>
      <c r="BD5644" s="9"/>
      <c r="BE5644" s="9"/>
      <c r="BF5644" s="9"/>
      <c r="BG5644" s="9"/>
      <c r="BH5644" s="9"/>
    </row>
    <row r="5645" ht="18.75" customHeight="1">
      <c r="I5645" s="8"/>
      <c r="J5645" s="8"/>
      <c r="K5645" s="8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  <c r="AZ5645" s="9"/>
      <c r="BA5645" s="9"/>
      <c r="BB5645" s="9"/>
      <c r="BC5645" s="9"/>
      <c r="BD5645" s="9"/>
      <c r="BE5645" s="9"/>
      <c r="BF5645" s="9"/>
      <c r="BG5645" s="9"/>
      <c r="BH5645" s="9"/>
    </row>
    <row r="5646" ht="18.75" customHeight="1">
      <c r="I5646" s="8"/>
      <c r="J5646" s="8"/>
      <c r="K5646" s="8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  <c r="AZ5646" s="9"/>
      <c r="BA5646" s="9"/>
      <c r="BB5646" s="9"/>
      <c r="BC5646" s="9"/>
      <c r="BD5646" s="9"/>
      <c r="BE5646" s="9"/>
      <c r="BF5646" s="9"/>
      <c r="BG5646" s="9"/>
      <c r="BH5646" s="9"/>
    </row>
    <row r="5647" ht="18.75" customHeight="1">
      <c r="I5647" s="8"/>
      <c r="J5647" s="8"/>
      <c r="K5647" s="8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  <c r="AZ5647" s="9"/>
      <c r="BA5647" s="9"/>
      <c r="BB5647" s="9"/>
      <c r="BC5647" s="9"/>
      <c r="BD5647" s="9"/>
      <c r="BE5647" s="9"/>
      <c r="BF5647" s="9"/>
      <c r="BG5647" s="9"/>
      <c r="BH5647" s="9"/>
    </row>
    <row r="5648" ht="18.75" customHeight="1">
      <c r="I5648" s="8"/>
      <c r="J5648" s="8"/>
      <c r="K5648" s="8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  <c r="AZ5648" s="9"/>
      <c r="BA5648" s="9"/>
      <c r="BB5648" s="9"/>
      <c r="BC5648" s="9"/>
      <c r="BD5648" s="9"/>
      <c r="BE5648" s="9"/>
      <c r="BF5648" s="9"/>
      <c r="BG5648" s="9"/>
      <c r="BH5648" s="9"/>
    </row>
    <row r="5649" ht="18.75" customHeight="1">
      <c r="I5649" s="8"/>
      <c r="J5649" s="8"/>
      <c r="K5649" s="8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  <c r="AZ5649" s="9"/>
      <c r="BA5649" s="9"/>
      <c r="BB5649" s="9"/>
      <c r="BC5649" s="9"/>
      <c r="BD5649" s="9"/>
      <c r="BE5649" s="9"/>
      <c r="BF5649" s="9"/>
      <c r="BG5649" s="9"/>
      <c r="BH5649" s="9"/>
    </row>
    <row r="5650" ht="18.75" customHeight="1">
      <c r="I5650" s="8"/>
      <c r="J5650" s="8"/>
      <c r="K5650" s="8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  <c r="AZ5650" s="9"/>
      <c r="BA5650" s="9"/>
      <c r="BB5650" s="9"/>
      <c r="BC5650" s="9"/>
      <c r="BD5650" s="9"/>
      <c r="BE5650" s="9"/>
      <c r="BF5650" s="9"/>
      <c r="BG5650" s="9"/>
      <c r="BH5650" s="9"/>
    </row>
    <row r="5651" ht="18.75" customHeight="1">
      <c r="I5651" s="8"/>
      <c r="J5651" s="8"/>
      <c r="K5651" s="8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  <c r="AZ5651" s="9"/>
      <c r="BA5651" s="9"/>
      <c r="BB5651" s="9"/>
      <c r="BC5651" s="9"/>
      <c r="BD5651" s="9"/>
      <c r="BE5651" s="9"/>
      <c r="BF5651" s="9"/>
      <c r="BG5651" s="9"/>
      <c r="BH5651" s="9"/>
    </row>
    <row r="5652" ht="18.75" customHeight="1">
      <c r="I5652" s="8"/>
      <c r="J5652" s="8"/>
      <c r="K5652" s="8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  <c r="AZ5652" s="9"/>
      <c r="BA5652" s="9"/>
      <c r="BB5652" s="9"/>
      <c r="BC5652" s="9"/>
      <c r="BD5652" s="9"/>
      <c r="BE5652" s="9"/>
      <c r="BF5652" s="9"/>
      <c r="BG5652" s="9"/>
      <c r="BH5652" s="9"/>
    </row>
    <row r="5653" ht="18.75" customHeight="1">
      <c r="I5653" s="8"/>
      <c r="J5653" s="8"/>
      <c r="K5653" s="8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  <c r="AZ5653" s="9"/>
      <c r="BA5653" s="9"/>
      <c r="BB5653" s="9"/>
      <c r="BC5653" s="9"/>
      <c r="BD5653" s="9"/>
      <c r="BE5653" s="9"/>
      <c r="BF5653" s="9"/>
      <c r="BG5653" s="9"/>
      <c r="BH5653" s="9"/>
    </row>
    <row r="5654" ht="18.75" customHeight="1">
      <c r="I5654" s="8"/>
      <c r="J5654" s="8"/>
      <c r="K5654" s="8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  <c r="AZ5654" s="9"/>
      <c r="BA5654" s="9"/>
      <c r="BB5654" s="9"/>
      <c r="BC5654" s="9"/>
      <c r="BD5654" s="9"/>
      <c r="BE5654" s="9"/>
      <c r="BF5654" s="9"/>
      <c r="BG5654" s="9"/>
      <c r="BH5654" s="9"/>
    </row>
    <row r="5655" ht="18.75" customHeight="1">
      <c r="I5655" s="8"/>
      <c r="J5655" s="8"/>
      <c r="K5655" s="8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  <c r="AZ5655" s="9"/>
      <c r="BA5655" s="9"/>
      <c r="BB5655" s="9"/>
      <c r="BC5655" s="9"/>
      <c r="BD5655" s="9"/>
      <c r="BE5655" s="9"/>
      <c r="BF5655" s="9"/>
      <c r="BG5655" s="9"/>
      <c r="BH5655" s="9"/>
    </row>
    <row r="5656" ht="18.75" customHeight="1">
      <c r="I5656" s="8"/>
      <c r="J5656" s="8"/>
      <c r="K5656" s="8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  <c r="AZ5656" s="9"/>
      <c r="BA5656" s="9"/>
      <c r="BB5656" s="9"/>
      <c r="BC5656" s="9"/>
      <c r="BD5656" s="9"/>
      <c r="BE5656" s="9"/>
      <c r="BF5656" s="9"/>
      <c r="BG5656" s="9"/>
      <c r="BH5656" s="9"/>
    </row>
    <row r="5657" ht="18.75" customHeight="1">
      <c r="I5657" s="8"/>
      <c r="J5657" s="8"/>
      <c r="K5657" s="8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  <c r="AZ5657" s="9"/>
      <c r="BA5657" s="9"/>
      <c r="BB5657" s="9"/>
      <c r="BC5657" s="9"/>
      <c r="BD5657" s="9"/>
      <c r="BE5657" s="9"/>
      <c r="BF5657" s="9"/>
      <c r="BG5657" s="9"/>
      <c r="BH5657" s="9"/>
    </row>
    <row r="5658" ht="18.75" customHeight="1">
      <c r="I5658" s="8"/>
      <c r="J5658" s="8"/>
      <c r="K5658" s="8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  <c r="AZ5658" s="9"/>
      <c r="BA5658" s="9"/>
      <c r="BB5658" s="9"/>
      <c r="BC5658" s="9"/>
      <c r="BD5658" s="9"/>
      <c r="BE5658" s="9"/>
      <c r="BF5658" s="9"/>
      <c r="BG5658" s="9"/>
      <c r="BH5658" s="9"/>
    </row>
    <row r="5659" ht="18.75" customHeight="1">
      <c r="I5659" s="8"/>
      <c r="J5659" s="8"/>
      <c r="K5659" s="8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  <c r="AZ5659" s="9"/>
      <c r="BA5659" s="9"/>
      <c r="BB5659" s="9"/>
      <c r="BC5659" s="9"/>
      <c r="BD5659" s="9"/>
      <c r="BE5659" s="9"/>
      <c r="BF5659" s="9"/>
      <c r="BG5659" s="9"/>
      <c r="BH5659" s="9"/>
    </row>
    <row r="5660" ht="18.75" customHeight="1">
      <c r="I5660" s="8"/>
      <c r="J5660" s="8"/>
      <c r="K5660" s="8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  <c r="AZ5660" s="9"/>
      <c r="BA5660" s="9"/>
      <c r="BB5660" s="9"/>
      <c r="BC5660" s="9"/>
      <c r="BD5660" s="9"/>
      <c r="BE5660" s="9"/>
      <c r="BF5660" s="9"/>
      <c r="BG5660" s="9"/>
      <c r="BH5660" s="9"/>
    </row>
    <row r="5661" ht="18.75" customHeight="1">
      <c r="I5661" s="8"/>
      <c r="J5661" s="8"/>
      <c r="K5661" s="8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  <c r="AZ5661" s="9"/>
      <c r="BA5661" s="9"/>
      <c r="BB5661" s="9"/>
      <c r="BC5661" s="9"/>
      <c r="BD5661" s="9"/>
      <c r="BE5661" s="9"/>
      <c r="BF5661" s="9"/>
      <c r="BG5661" s="9"/>
      <c r="BH5661" s="9"/>
    </row>
    <row r="5662" ht="18.75" customHeight="1">
      <c r="I5662" s="8"/>
      <c r="J5662" s="8"/>
      <c r="K5662" s="8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  <c r="AZ5662" s="9"/>
      <c r="BA5662" s="9"/>
      <c r="BB5662" s="9"/>
      <c r="BC5662" s="9"/>
      <c r="BD5662" s="9"/>
      <c r="BE5662" s="9"/>
      <c r="BF5662" s="9"/>
      <c r="BG5662" s="9"/>
      <c r="BH5662" s="9"/>
    </row>
    <row r="5663" ht="18.75" customHeight="1">
      <c r="I5663" s="8"/>
      <c r="J5663" s="8"/>
      <c r="K5663" s="8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  <c r="AZ5663" s="9"/>
      <c r="BA5663" s="9"/>
      <c r="BB5663" s="9"/>
      <c r="BC5663" s="9"/>
      <c r="BD5663" s="9"/>
      <c r="BE5663" s="9"/>
      <c r="BF5663" s="9"/>
      <c r="BG5663" s="9"/>
      <c r="BH5663" s="9"/>
    </row>
    <row r="5664" ht="18.75" customHeight="1">
      <c r="I5664" s="8"/>
      <c r="J5664" s="8"/>
      <c r="K5664" s="8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  <c r="AZ5664" s="9"/>
      <c r="BA5664" s="9"/>
      <c r="BB5664" s="9"/>
      <c r="BC5664" s="9"/>
      <c r="BD5664" s="9"/>
      <c r="BE5664" s="9"/>
      <c r="BF5664" s="9"/>
      <c r="BG5664" s="9"/>
      <c r="BH5664" s="9"/>
    </row>
    <row r="5665" ht="18.75" customHeight="1">
      <c r="I5665" s="8"/>
      <c r="J5665" s="8"/>
      <c r="K5665" s="8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  <c r="AZ5665" s="9"/>
      <c r="BA5665" s="9"/>
      <c r="BB5665" s="9"/>
      <c r="BC5665" s="9"/>
      <c r="BD5665" s="9"/>
      <c r="BE5665" s="9"/>
      <c r="BF5665" s="9"/>
      <c r="BG5665" s="9"/>
      <c r="BH5665" s="9"/>
    </row>
    <row r="5666" ht="18.75" customHeight="1">
      <c r="I5666" s="8"/>
      <c r="J5666" s="8"/>
      <c r="K5666" s="8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  <c r="AZ5666" s="9"/>
      <c r="BA5666" s="9"/>
      <c r="BB5666" s="9"/>
      <c r="BC5666" s="9"/>
      <c r="BD5666" s="9"/>
      <c r="BE5666" s="9"/>
      <c r="BF5666" s="9"/>
      <c r="BG5666" s="9"/>
      <c r="BH5666" s="9"/>
    </row>
    <row r="5667" ht="18.75" customHeight="1">
      <c r="I5667" s="8"/>
      <c r="J5667" s="8"/>
      <c r="K5667" s="8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  <c r="AZ5667" s="9"/>
      <c r="BA5667" s="9"/>
      <c r="BB5667" s="9"/>
      <c r="BC5667" s="9"/>
      <c r="BD5667" s="9"/>
      <c r="BE5667" s="9"/>
      <c r="BF5667" s="9"/>
      <c r="BG5667" s="9"/>
      <c r="BH5667" s="9"/>
    </row>
    <row r="5668" ht="18.75" customHeight="1">
      <c r="I5668" s="8"/>
      <c r="J5668" s="8"/>
      <c r="K5668" s="8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  <c r="AZ5668" s="9"/>
      <c r="BA5668" s="9"/>
      <c r="BB5668" s="9"/>
      <c r="BC5668" s="9"/>
      <c r="BD5668" s="9"/>
      <c r="BE5668" s="9"/>
      <c r="BF5668" s="9"/>
      <c r="BG5668" s="9"/>
      <c r="BH5668" s="9"/>
    </row>
    <row r="5669" ht="18.75" customHeight="1">
      <c r="I5669" s="8"/>
      <c r="J5669" s="8"/>
      <c r="K5669" s="8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  <c r="AZ5669" s="9"/>
      <c r="BA5669" s="9"/>
      <c r="BB5669" s="9"/>
      <c r="BC5669" s="9"/>
      <c r="BD5669" s="9"/>
      <c r="BE5669" s="9"/>
      <c r="BF5669" s="9"/>
      <c r="BG5669" s="9"/>
      <c r="BH5669" s="9"/>
    </row>
    <row r="5670" ht="18.75" customHeight="1">
      <c r="I5670" s="8"/>
      <c r="J5670" s="8"/>
      <c r="K5670" s="8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  <c r="AZ5670" s="9"/>
      <c r="BA5670" s="9"/>
      <c r="BB5670" s="9"/>
      <c r="BC5670" s="9"/>
      <c r="BD5670" s="9"/>
      <c r="BE5670" s="9"/>
      <c r="BF5670" s="9"/>
      <c r="BG5670" s="9"/>
      <c r="BH5670" s="9"/>
    </row>
    <row r="5671" ht="18.75" customHeight="1">
      <c r="I5671" s="8"/>
      <c r="J5671" s="8"/>
      <c r="K5671" s="8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  <c r="AZ5671" s="9"/>
      <c r="BA5671" s="9"/>
      <c r="BB5671" s="9"/>
      <c r="BC5671" s="9"/>
      <c r="BD5671" s="9"/>
      <c r="BE5671" s="9"/>
      <c r="BF5671" s="9"/>
      <c r="BG5671" s="9"/>
      <c r="BH5671" s="9"/>
    </row>
    <row r="5672" ht="18.75" customHeight="1">
      <c r="I5672" s="8"/>
      <c r="J5672" s="8"/>
      <c r="K5672" s="8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  <c r="AZ5672" s="9"/>
      <c r="BA5672" s="9"/>
      <c r="BB5672" s="9"/>
      <c r="BC5672" s="9"/>
      <c r="BD5672" s="9"/>
      <c r="BE5672" s="9"/>
      <c r="BF5672" s="9"/>
      <c r="BG5672" s="9"/>
      <c r="BH5672" s="9"/>
    </row>
    <row r="5673" ht="18.75" customHeight="1">
      <c r="I5673" s="8"/>
      <c r="J5673" s="8"/>
      <c r="K5673" s="8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  <c r="AZ5673" s="9"/>
      <c r="BA5673" s="9"/>
      <c r="BB5673" s="9"/>
      <c r="BC5673" s="9"/>
      <c r="BD5673" s="9"/>
      <c r="BE5673" s="9"/>
      <c r="BF5673" s="9"/>
      <c r="BG5673" s="9"/>
      <c r="BH5673" s="9"/>
    </row>
    <row r="5674" ht="18.75" customHeight="1">
      <c r="I5674" s="8"/>
      <c r="J5674" s="8"/>
      <c r="K5674" s="8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  <c r="AZ5674" s="9"/>
      <c r="BA5674" s="9"/>
      <c r="BB5674" s="9"/>
      <c r="BC5674" s="9"/>
      <c r="BD5674" s="9"/>
      <c r="BE5674" s="9"/>
      <c r="BF5674" s="9"/>
      <c r="BG5674" s="9"/>
      <c r="BH5674" s="9"/>
    </row>
    <row r="5675" ht="18.75" customHeight="1">
      <c r="I5675" s="8"/>
      <c r="J5675" s="8"/>
      <c r="K5675" s="8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  <c r="AZ5675" s="9"/>
      <c r="BA5675" s="9"/>
      <c r="BB5675" s="9"/>
      <c r="BC5675" s="9"/>
      <c r="BD5675" s="9"/>
      <c r="BE5675" s="9"/>
      <c r="BF5675" s="9"/>
      <c r="BG5675" s="9"/>
      <c r="BH5675" s="9"/>
    </row>
    <row r="5676" ht="18.75" customHeight="1">
      <c r="I5676" s="8"/>
      <c r="J5676" s="8"/>
      <c r="K5676" s="8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  <c r="AZ5676" s="9"/>
      <c r="BA5676" s="9"/>
      <c r="BB5676" s="9"/>
      <c r="BC5676" s="9"/>
      <c r="BD5676" s="9"/>
      <c r="BE5676" s="9"/>
      <c r="BF5676" s="9"/>
      <c r="BG5676" s="9"/>
      <c r="BH5676" s="9"/>
    </row>
    <row r="5677" ht="18.75" customHeight="1">
      <c r="I5677" s="8"/>
      <c r="J5677" s="8"/>
      <c r="K5677" s="8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  <c r="AZ5677" s="9"/>
      <c r="BA5677" s="9"/>
      <c r="BB5677" s="9"/>
      <c r="BC5677" s="9"/>
      <c r="BD5677" s="9"/>
      <c r="BE5677" s="9"/>
      <c r="BF5677" s="9"/>
      <c r="BG5677" s="9"/>
      <c r="BH5677" s="9"/>
    </row>
    <row r="5678" ht="18.75" customHeight="1">
      <c r="I5678" s="8"/>
      <c r="J5678" s="8"/>
      <c r="K5678" s="8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  <c r="AZ5678" s="9"/>
      <c r="BA5678" s="9"/>
      <c r="BB5678" s="9"/>
      <c r="BC5678" s="9"/>
      <c r="BD5678" s="9"/>
      <c r="BE5678" s="9"/>
      <c r="BF5678" s="9"/>
      <c r="BG5678" s="9"/>
      <c r="BH5678" s="9"/>
    </row>
    <row r="5679" ht="18.75" customHeight="1">
      <c r="I5679" s="8"/>
      <c r="J5679" s="8"/>
      <c r="K5679" s="8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  <c r="AZ5679" s="9"/>
      <c r="BA5679" s="9"/>
      <c r="BB5679" s="9"/>
      <c r="BC5679" s="9"/>
      <c r="BD5679" s="9"/>
      <c r="BE5679" s="9"/>
      <c r="BF5679" s="9"/>
      <c r="BG5679" s="9"/>
      <c r="BH5679" s="9"/>
    </row>
    <row r="5680" ht="18.75" customHeight="1">
      <c r="I5680" s="8"/>
      <c r="J5680" s="8"/>
      <c r="K5680" s="8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  <c r="AZ5680" s="9"/>
      <c r="BA5680" s="9"/>
      <c r="BB5680" s="9"/>
      <c r="BC5680" s="9"/>
      <c r="BD5680" s="9"/>
      <c r="BE5680" s="9"/>
      <c r="BF5680" s="9"/>
      <c r="BG5680" s="9"/>
      <c r="BH5680" s="9"/>
    </row>
    <row r="5681" ht="18.75" customHeight="1">
      <c r="I5681" s="8"/>
      <c r="J5681" s="8"/>
      <c r="K5681" s="8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  <c r="AZ5681" s="9"/>
      <c r="BA5681" s="9"/>
      <c r="BB5681" s="9"/>
      <c r="BC5681" s="9"/>
      <c r="BD5681" s="9"/>
      <c r="BE5681" s="9"/>
      <c r="BF5681" s="9"/>
      <c r="BG5681" s="9"/>
      <c r="BH5681" s="9"/>
    </row>
    <row r="5682" ht="18.75" customHeight="1">
      <c r="I5682" s="8"/>
      <c r="J5682" s="8"/>
      <c r="K5682" s="8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  <c r="AZ5682" s="9"/>
      <c r="BA5682" s="9"/>
      <c r="BB5682" s="9"/>
      <c r="BC5682" s="9"/>
      <c r="BD5682" s="9"/>
      <c r="BE5682" s="9"/>
      <c r="BF5682" s="9"/>
      <c r="BG5682" s="9"/>
      <c r="BH5682" s="9"/>
    </row>
    <row r="5683" ht="18.75" customHeight="1">
      <c r="I5683" s="8"/>
      <c r="J5683" s="8"/>
      <c r="K5683" s="8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  <c r="AZ5683" s="9"/>
      <c r="BA5683" s="9"/>
      <c r="BB5683" s="9"/>
      <c r="BC5683" s="9"/>
      <c r="BD5683" s="9"/>
      <c r="BE5683" s="9"/>
      <c r="BF5683" s="9"/>
      <c r="BG5683" s="9"/>
      <c r="BH5683" s="9"/>
    </row>
    <row r="5684" ht="18.75" customHeight="1">
      <c r="I5684" s="8"/>
      <c r="J5684" s="8"/>
      <c r="K5684" s="8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  <c r="AZ5684" s="9"/>
      <c r="BA5684" s="9"/>
      <c r="BB5684" s="9"/>
      <c r="BC5684" s="9"/>
      <c r="BD5684" s="9"/>
      <c r="BE5684" s="9"/>
      <c r="BF5684" s="9"/>
      <c r="BG5684" s="9"/>
      <c r="BH5684" s="9"/>
    </row>
    <row r="5685" ht="18.75" customHeight="1">
      <c r="I5685" s="8"/>
      <c r="J5685" s="8"/>
      <c r="K5685" s="8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  <c r="AZ5685" s="9"/>
      <c r="BA5685" s="9"/>
      <c r="BB5685" s="9"/>
      <c r="BC5685" s="9"/>
      <c r="BD5685" s="9"/>
      <c r="BE5685" s="9"/>
      <c r="BF5685" s="9"/>
      <c r="BG5685" s="9"/>
      <c r="BH5685" s="9"/>
    </row>
    <row r="5686" ht="18.75" customHeight="1">
      <c r="I5686" s="8"/>
      <c r="J5686" s="8"/>
      <c r="K5686" s="8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  <c r="AZ5686" s="9"/>
      <c r="BA5686" s="9"/>
      <c r="BB5686" s="9"/>
      <c r="BC5686" s="9"/>
      <c r="BD5686" s="9"/>
      <c r="BE5686" s="9"/>
      <c r="BF5686" s="9"/>
      <c r="BG5686" s="9"/>
      <c r="BH5686" s="9"/>
    </row>
    <row r="5687" ht="18.75" customHeight="1">
      <c r="I5687" s="8"/>
      <c r="J5687" s="8"/>
      <c r="K5687" s="8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  <c r="AZ5687" s="9"/>
      <c r="BA5687" s="9"/>
      <c r="BB5687" s="9"/>
      <c r="BC5687" s="9"/>
      <c r="BD5687" s="9"/>
      <c r="BE5687" s="9"/>
      <c r="BF5687" s="9"/>
      <c r="BG5687" s="9"/>
      <c r="BH5687" s="9"/>
    </row>
    <row r="5688" ht="18.75" customHeight="1">
      <c r="I5688" s="8"/>
      <c r="J5688" s="8"/>
      <c r="K5688" s="8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  <c r="AZ5688" s="9"/>
      <c r="BA5688" s="9"/>
      <c r="BB5688" s="9"/>
      <c r="BC5688" s="9"/>
      <c r="BD5688" s="9"/>
      <c r="BE5688" s="9"/>
      <c r="BF5688" s="9"/>
      <c r="BG5688" s="9"/>
      <c r="BH5688" s="9"/>
    </row>
    <row r="5689" ht="18.75" customHeight="1">
      <c r="I5689" s="8"/>
      <c r="J5689" s="8"/>
      <c r="K5689" s="8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  <c r="AZ5689" s="9"/>
      <c r="BA5689" s="9"/>
      <c r="BB5689" s="9"/>
      <c r="BC5689" s="9"/>
      <c r="BD5689" s="9"/>
      <c r="BE5689" s="9"/>
      <c r="BF5689" s="9"/>
      <c r="BG5689" s="9"/>
      <c r="BH5689" s="9"/>
    </row>
    <row r="5690" ht="18.75" customHeight="1">
      <c r="I5690" s="8"/>
      <c r="J5690" s="8"/>
      <c r="K5690" s="8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  <c r="AZ5690" s="9"/>
      <c r="BA5690" s="9"/>
      <c r="BB5690" s="9"/>
      <c r="BC5690" s="9"/>
      <c r="BD5690" s="9"/>
      <c r="BE5690" s="9"/>
      <c r="BF5690" s="9"/>
      <c r="BG5690" s="9"/>
      <c r="BH5690" s="9"/>
    </row>
    <row r="5691" ht="18.75" customHeight="1">
      <c r="I5691" s="8"/>
      <c r="J5691" s="8"/>
      <c r="K5691" s="8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  <c r="AZ5691" s="9"/>
      <c r="BA5691" s="9"/>
      <c r="BB5691" s="9"/>
      <c r="BC5691" s="9"/>
      <c r="BD5691" s="9"/>
      <c r="BE5691" s="9"/>
      <c r="BF5691" s="9"/>
      <c r="BG5691" s="9"/>
      <c r="BH5691" s="9"/>
    </row>
    <row r="5692" ht="18.75" customHeight="1">
      <c r="I5692" s="8"/>
      <c r="J5692" s="8"/>
      <c r="K5692" s="8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  <c r="AZ5692" s="9"/>
      <c r="BA5692" s="9"/>
      <c r="BB5692" s="9"/>
      <c r="BC5692" s="9"/>
      <c r="BD5692" s="9"/>
      <c r="BE5692" s="9"/>
      <c r="BF5692" s="9"/>
      <c r="BG5692" s="9"/>
      <c r="BH5692" s="9"/>
    </row>
    <row r="5693" ht="18.75" customHeight="1">
      <c r="I5693" s="8"/>
      <c r="J5693" s="8"/>
      <c r="K5693" s="8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  <c r="AZ5693" s="9"/>
      <c r="BA5693" s="9"/>
      <c r="BB5693" s="9"/>
      <c r="BC5693" s="9"/>
      <c r="BD5693" s="9"/>
      <c r="BE5693" s="9"/>
      <c r="BF5693" s="9"/>
      <c r="BG5693" s="9"/>
      <c r="BH5693" s="9"/>
    </row>
    <row r="5694" ht="18.75" customHeight="1">
      <c r="I5694" s="8"/>
      <c r="J5694" s="8"/>
      <c r="K5694" s="8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  <c r="AZ5694" s="9"/>
      <c r="BA5694" s="9"/>
      <c r="BB5694" s="9"/>
      <c r="BC5694" s="9"/>
      <c r="BD5694" s="9"/>
      <c r="BE5694" s="9"/>
      <c r="BF5694" s="9"/>
      <c r="BG5694" s="9"/>
      <c r="BH5694" s="9"/>
    </row>
    <row r="5695" ht="18.75" customHeight="1">
      <c r="I5695" s="8"/>
      <c r="J5695" s="8"/>
      <c r="K5695" s="8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  <c r="AZ5695" s="9"/>
      <c r="BA5695" s="9"/>
      <c r="BB5695" s="9"/>
      <c r="BC5695" s="9"/>
      <c r="BD5695" s="9"/>
      <c r="BE5695" s="9"/>
      <c r="BF5695" s="9"/>
      <c r="BG5695" s="9"/>
      <c r="BH5695" s="9"/>
    </row>
    <row r="5696" ht="18.75" customHeight="1">
      <c r="I5696" s="8"/>
      <c r="J5696" s="8"/>
      <c r="K5696" s="8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  <c r="AZ5696" s="9"/>
      <c r="BA5696" s="9"/>
      <c r="BB5696" s="9"/>
      <c r="BC5696" s="9"/>
      <c r="BD5696" s="9"/>
      <c r="BE5696" s="9"/>
      <c r="BF5696" s="9"/>
      <c r="BG5696" s="9"/>
      <c r="BH5696" s="9"/>
    </row>
    <row r="5697" ht="18.75" customHeight="1">
      <c r="I5697" s="8"/>
      <c r="J5697" s="8"/>
      <c r="K5697" s="8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  <c r="AZ5697" s="9"/>
      <c r="BA5697" s="9"/>
      <c r="BB5697" s="9"/>
      <c r="BC5697" s="9"/>
      <c r="BD5697" s="9"/>
      <c r="BE5697" s="9"/>
      <c r="BF5697" s="9"/>
      <c r="BG5697" s="9"/>
      <c r="BH5697" s="9"/>
    </row>
    <row r="5698" ht="18.75" customHeight="1">
      <c r="I5698" s="8"/>
      <c r="J5698" s="8"/>
      <c r="K5698" s="8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  <c r="AZ5698" s="9"/>
      <c r="BA5698" s="9"/>
      <c r="BB5698" s="9"/>
      <c r="BC5698" s="9"/>
      <c r="BD5698" s="9"/>
      <c r="BE5698" s="9"/>
      <c r="BF5698" s="9"/>
      <c r="BG5698" s="9"/>
      <c r="BH5698" s="9"/>
    </row>
    <row r="5699" ht="18.75" customHeight="1">
      <c r="I5699" s="8"/>
      <c r="J5699" s="8"/>
      <c r="K5699" s="8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  <c r="AZ5699" s="9"/>
      <c r="BA5699" s="9"/>
      <c r="BB5699" s="9"/>
      <c r="BC5699" s="9"/>
      <c r="BD5699" s="9"/>
      <c r="BE5699" s="9"/>
      <c r="BF5699" s="9"/>
      <c r="BG5699" s="9"/>
      <c r="BH5699" s="9"/>
    </row>
    <row r="5700" ht="18.75" customHeight="1">
      <c r="I5700" s="8"/>
      <c r="J5700" s="8"/>
      <c r="K5700" s="8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  <c r="AZ5700" s="9"/>
      <c r="BA5700" s="9"/>
      <c r="BB5700" s="9"/>
      <c r="BC5700" s="9"/>
      <c r="BD5700" s="9"/>
      <c r="BE5700" s="9"/>
      <c r="BF5700" s="9"/>
      <c r="BG5700" s="9"/>
      <c r="BH5700" s="9"/>
    </row>
    <row r="5701" ht="18.75" customHeight="1">
      <c r="I5701" s="8"/>
      <c r="J5701" s="8"/>
      <c r="K5701" s="8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  <c r="AZ5701" s="9"/>
      <c r="BA5701" s="9"/>
      <c r="BB5701" s="9"/>
      <c r="BC5701" s="9"/>
      <c r="BD5701" s="9"/>
      <c r="BE5701" s="9"/>
      <c r="BF5701" s="9"/>
      <c r="BG5701" s="9"/>
      <c r="BH5701" s="9"/>
    </row>
    <row r="5702" ht="18.75" customHeight="1">
      <c r="I5702" s="8"/>
      <c r="J5702" s="8"/>
      <c r="K5702" s="8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  <c r="AZ5702" s="9"/>
      <c r="BA5702" s="9"/>
      <c r="BB5702" s="9"/>
      <c r="BC5702" s="9"/>
      <c r="BD5702" s="9"/>
      <c r="BE5702" s="9"/>
      <c r="BF5702" s="9"/>
      <c r="BG5702" s="9"/>
      <c r="BH5702" s="9"/>
    </row>
    <row r="5703" ht="18.75" customHeight="1">
      <c r="I5703" s="8"/>
      <c r="J5703" s="8"/>
      <c r="K5703" s="8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  <c r="AZ5703" s="9"/>
      <c r="BA5703" s="9"/>
      <c r="BB5703" s="9"/>
      <c r="BC5703" s="9"/>
      <c r="BD5703" s="9"/>
      <c r="BE5703" s="9"/>
      <c r="BF5703" s="9"/>
      <c r="BG5703" s="9"/>
      <c r="BH5703" s="9"/>
    </row>
    <row r="5704" ht="18.75" customHeight="1">
      <c r="I5704" s="8"/>
      <c r="J5704" s="8"/>
      <c r="K5704" s="8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  <c r="AZ5704" s="9"/>
      <c r="BA5704" s="9"/>
      <c r="BB5704" s="9"/>
      <c r="BC5704" s="9"/>
      <c r="BD5704" s="9"/>
      <c r="BE5704" s="9"/>
      <c r="BF5704" s="9"/>
      <c r="BG5704" s="9"/>
      <c r="BH5704" s="9"/>
    </row>
    <row r="5705" ht="18.75" customHeight="1">
      <c r="I5705" s="8"/>
      <c r="J5705" s="8"/>
      <c r="K5705" s="8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  <c r="AZ5705" s="9"/>
      <c r="BA5705" s="9"/>
      <c r="BB5705" s="9"/>
      <c r="BC5705" s="9"/>
      <c r="BD5705" s="9"/>
      <c r="BE5705" s="9"/>
      <c r="BF5705" s="9"/>
      <c r="BG5705" s="9"/>
      <c r="BH5705" s="9"/>
    </row>
    <row r="5706" ht="18.75" customHeight="1">
      <c r="I5706" s="8"/>
      <c r="J5706" s="8"/>
      <c r="K5706" s="8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  <c r="AZ5706" s="9"/>
      <c r="BA5706" s="9"/>
      <c r="BB5706" s="9"/>
      <c r="BC5706" s="9"/>
      <c r="BD5706" s="9"/>
      <c r="BE5706" s="9"/>
      <c r="BF5706" s="9"/>
      <c r="BG5706" s="9"/>
      <c r="BH5706" s="9"/>
    </row>
    <row r="5707" ht="18.75" customHeight="1">
      <c r="I5707" s="8"/>
      <c r="J5707" s="8"/>
      <c r="K5707" s="8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  <c r="AZ5707" s="9"/>
      <c r="BA5707" s="9"/>
      <c r="BB5707" s="9"/>
      <c r="BC5707" s="9"/>
      <c r="BD5707" s="9"/>
      <c r="BE5707" s="9"/>
      <c r="BF5707" s="9"/>
      <c r="BG5707" s="9"/>
      <c r="BH5707" s="9"/>
    </row>
    <row r="5708" ht="18.75" customHeight="1">
      <c r="I5708" s="8"/>
      <c r="J5708" s="8"/>
      <c r="K5708" s="8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  <c r="AZ5708" s="9"/>
      <c r="BA5708" s="9"/>
      <c r="BB5708" s="9"/>
      <c r="BC5708" s="9"/>
      <c r="BD5708" s="9"/>
      <c r="BE5708" s="9"/>
      <c r="BF5708" s="9"/>
      <c r="BG5708" s="9"/>
      <c r="BH5708" s="9"/>
    </row>
    <row r="5709" ht="18.75" customHeight="1">
      <c r="I5709" s="8"/>
      <c r="J5709" s="8"/>
      <c r="K5709" s="8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  <c r="AZ5709" s="9"/>
      <c r="BA5709" s="9"/>
      <c r="BB5709" s="9"/>
      <c r="BC5709" s="9"/>
      <c r="BD5709" s="9"/>
      <c r="BE5709" s="9"/>
      <c r="BF5709" s="9"/>
      <c r="BG5709" s="9"/>
      <c r="BH5709" s="9"/>
    </row>
    <row r="5710" ht="18.75" customHeight="1">
      <c r="I5710" s="8"/>
      <c r="J5710" s="8"/>
      <c r="K5710" s="8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  <c r="AZ5710" s="9"/>
      <c r="BA5710" s="9"/>
      <c r="BB5710" s="9"/>
      <c r="BC5710" s="9"/>
      <c r="BD5710" s="9"/>
      <c r="BE5710" s="9"/>
      <c r="BF5710" s="9"/>
      <c r="BG5710" s="9"/>
      <c r="BH5710" s="9"/>
    </row>
    <row r="5711" ht="18.75" customHeight="1">
      <c r="I5711" s="8"/>
      <c r="J5711" s="8"/>
      <c r="K5711" s="8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  <c r="AZ5711" s="9"/>
      <c r="BA5711" s="9"/>
      <c r="BB5711" s="9"/>
      <c r="BC5711" s="9"/>
      <c r="BD5711" s="9"/>
      <c r="BE5711" s="9"/>
      <c r="BF5711" s="9"/>
      <c r="BG5711" s="9"/>
      <c r="BH5711" s="9"/>
    </row>
    <row r="5712" ht="18.75" customHeight="1">
      <c r="I5712" s="8"/>
      <c r="J5712" s="8"/>
      <c r="K5712" s="8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  <c r="AZ5712" s="9"/>
      <c r="BA5712" s="9"/>
      <c r="BB5712" s="9"/>
      <c r="BC5712" s="9"/>
      <c r="BD5712" s="9"/>
      <c r="BE5712" s="9"/>
      <c r="BF5712" s="9"/>
      <c r="BG5712" s="9"/>
      <c r="BH5712" s="9"/>
    </row>
    <row r="5713" ht="18.75" customHeight="1">
      <c r="I5713" s="8"/>
      <c r="J5713" s="8"/>
      <c r="K5713" s="8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  <c r="AZ5713" s="9"/>
      <c r="BA5713" s="9"/>
      <c r="BB5713" s="9"/>
      <c r="BC5713" s="9"/>
      <c r="BD5713" s="9"/>
      <c r="BE5713" s="9"/>
      <c r="BF5713" s="9"/>
      <c r="BG5713" s="9"/>
      <c r="BH5713" s="9"/>
    </row>
    <row r="5714" ht="18.75" customHeight="1">
      <c r="I5714" s="8"/>
      <c r="J5714" s="8"/>
      <c r="K5714" s="8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  <c r="AZ5714" s="9"/>
      <c r="BA5714" s="9"/>
      <c r="BB5714" s="9"/>
      <c r="BC5714" s="9"/>
      <c r="BD5714" s="9"/>
      <c r="BE5714" s="9"/>
      <c r="BF5714" s="9"/>
      <c r="BG5714" s="9"/>
      <c r="BH5714" s="9"/>
    </row>
    <row r="5715" ht="18.75" customHeight="1">
      <c r="I5715" s="8"/>
      <c r="J5715" s="8"/>
      <c r="K5715" s="8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  <c r="AZ5715" s="9"/>
      <c r="BA5715" s="9"/>
      <c r="BB5715" s="9"/>
      <c r="BC5715" s="9"/>
      <c r="BD5715" s="9"/>
      <c r="BE5715" s="9"/>
      <c r="BF5715" s="9"/>
      <c r="BG5715" s="9"/>
      <c r="BH5715" s="9"/>
    </row>
    <row r="5716" ht="18.75" customHeight="1">
      <c r="I5716" s="8"/>
      <c r="J5716" s="8"/>
      <c r="K5716" s="8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  <c r="AZ5716" s="9"/>
      <c r="BA5716" s="9"/>
      <c r="BB5716" s="9"/>
      <c r="BC5716" s="9"/>
      <c r="BD5716" s="9"/>
      <c r="BE5716" s="9"/>
      <c r="BF5716" s="9"/>
      <c r="BG5716" s="9"/>
      <c r="BH5716" s="9"/>
    </row>
    <row r="5717" ht="18.75" customHeight="1">
      <c r="I5717" s="8"/>
      <c r="J5717" s="8"/>
      <c r="K5717" s="8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  <c r="AZ5717" s="9"/>
      <c r="BA5717" s="9"/>
      <c r="BB5717" s="9"/>
      <c r="BC5717" s="9"/>
      <c r="BD5717" s="9"/>
      <c r="BE5717" s="9"/>
      <c r="BF5717" s="9"/>
      <c r="BG5717" s="9"/>
      <c r="BH5717" s="9"/>
    </row>
    <row r="5718" ht="18.75" customHeight="1">
      <c r="I5718" s="8"/>
      <c r="J5718" s="8"/>
      <c r="K5718" s="8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  <c r="AZ5718" s="9"/>
      <c r="BA5718" s="9"/>
      <c r="BB5718" s="9"/>
      <c r="BC5718" s="9"/>
      <c r="BD5718" s="9"/>
      <c r="BE5718" s="9"/>
      <c r="BF5718" s="9"/>
      <c r="BG5718" s="9"/>
      <c r="BH5718" s="9"/>
    </row>
    <row r="5719" ht="18.75" customHeight="1">
      <c r="I5719" s="8"/>
      <c r="J5719" s="8"/>
      <c r="K5719" s="8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  <c r="AZ5719" s="9"/>
      <c r="BA5719" s="9"/>
      <c r="BB5719" s="9"/>
      <c r="BC5719" s="9"/>
      <c r="BD5719" s="9"/>
      <c r="BE5719" s="9"/>
      <c r="BF5719" s="9"/>
      <c r="BG5719" s="9"/>
      <c r="BH5719" s="9"/>
    </row>
    <row r="5720" ht="18.75" customHeight="1">
      <c r="I5720" s="8"/>
      <c r="J5720" s="8"/>
      <c r="K5720" s="8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  <c r="AZ5720" s="9"/>
      <c r="BA5720" s="9"/>
      <c r="BB5720" s="9"/>
      <c r="BC5720" s="9"/>
      <c r="BD5720" s="9"/>
      <c r="BE5720" s="9"/>
      <c r="BF5720" s="9"/>
      <c r="BG5720" s="9"/>
      <c r="BH5720" s="9"/>
    </row>
    <row r="5721" ht="18.75" customHeight="1">
      <c r="I5721" s="8"/>
      <c r="J5721" s="8"/>
      <c r="K5721" s="8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  <c r="AZ5721" s="9"/>
      <c r="BA5721" s="9"/>
      <c r="BB5721" s="9"/>
      <c r="BC5721" s="9"/>
      <c r="BD5721" s="9"/>
      <c r="BE5721" s="9"/>
      <c r="BF5721" s="9"/>
      <c r="BG5721" s="9"/>
      <c r="BH5721" s="9"/>
    </row>
    <row r="5722" ht="18.75" customHeight="1">
      <c r="I5722" s="8"/>
      <c r="J5722" s="8"/>
      <c r="K5722" s="8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  <c r="AZ5722" s="9"/>
      <c r="BA5722" s="9"/>
      <c r="BB5722" s="9"/>
      <c r="BC5722" s="9"/>
      <c r="BD5722" s="9"/>
      <c r="BE5722" s="9"/>
      <c r="BF5722" s="9"/>
      <c r="BG5722" s="9"/>
      <c r="BH5722" s="9"/>
    </row>
    <row r="5723" ht="18.75" customHeight="1">
      <c r="I5723" s="8"/>
      <c r="J5723" s="8"/>
      <c r="K5723" s="8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  <c r="AZ5723" s="9"/>
      <c r="BA5723" s="9"/>
      <c r="BB5723" s="9"/>
      <c r="BC5723" s="9"/>
      <c r="BD5723" s="9"/>
      <c r="BE5723" s="9"/>
      <c r="BF5723" s="9"/>
      <c r="BG5723" s="9"/>
      <c r="BH5723" s="9"/>
    </row>
    <row r="5724" ht="18.75" customHeight="1">
      <c r="I5724" s="8"/>
      <c r="J5724" s="8"/>
      <c r="K5724" s="8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  <c r="AZ5724" s="9"/>
      <c r="BA5724" s="9"/>
      <c r="BB5724" s="9"/>
      <c r="BC5724" s="9"/>
      <c r="BD5724" s="9"/>
      <c r="BE5724" s="9"/>
      <c r="BF5724" s="9"/>
      <c r="BG5724" s="9"/>
      <c r="BH5724" s="9"/>
    </row>
    <row r="5725" ht="18.75" customHeight="1">
      <c r="I5725" s="8"/>
      <c r="J5725" s="8"/>
      <c r="K5725" s="8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  <c r="AZ5725" s="9"/>
      <c r="BA5725" s="9"/>
      <c r="BB5725" s="9"/>
      <c r="BC5725" s="9"/>
      <c r="BD5725" s="9"/>
      <c r="BE5725" s="9"/>
      <c r="BF5725" s="9"/>
      <c r="BG5725" s="9"/>
      <c r="BH5725" s="9"/>
    </row>
    <row r="5726" ht="18.75" customHeight="1">
      <c r="I5726" s="8"/>
      <c r="J5726" s="8"/>
      <c r="K5726" s="8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  <c r="AZ5726" s="9"/>
      <c r="BA5726" s="9"/>
      <c r="BB5726" s="9"/>
      <c r="BC5726" s="9"/>
      <c r="BD5726" s="9"/>
      <c r="BE5726" s="9"/>
      <c r="BF5726" s="9"/>
      <c r="BG5726" s="9"/>
      <c r="BH5726" s="9"/>
    </row>
    <row r="5727" ht="18.75" customHeight="1">
      <c r="I5727" s="8"/>
      <c r="J5727" s="8"/>
      <c r="K5727" s="8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  <c r="AZ5727" s="9"/>
      <c r="BA5727" s="9"/>
      <c r="BB5727" s="9"/>
      <c r="BC5727" s="9"/>
      <c r="BD5727" s="9"/>
      <c r="BE5727" s="9"/>
      <c r="BF5727" s="9"/>
      <c r="BG5727" s="9"/>
      <c r="BH5727" s="9"/>
    </row>
    <row r="5728" ht="18.75" customHeight="1">
      <c r="I5728" s="8"/>
      <c r="J5728" s="8"/>
      <c r="K5728" s="8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  <c r="AZ5728" s="9"/>
      <c r="BA5728" s="9"/>
      <c r="BB5728" s="9"/>
      <c r="BC5728" s="9"/>
      <c r="BD5728" s="9"/>
      <c r="BE5728" s="9"/>
      <c r="BF5728" s="9"/>
      <c r="BG5728" s="9"/>
      <c r="BH5728" s="9"/>
    </row>
    <row r="5729" ht="18.75" customHeight="1">
      <c r="I5729" s="8"/>
      <c r="J5729" s="8"/>
      <c r="K5729" s="8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  <c r="AZ5729" s="9"/>
      <c r="BA5729" s="9"/>
      <c r="BB5729" s="9"/>
      <c r="BC5729" s="9"/>
      <c r="BD5729" s="9"/>
      <c r="BE5729" s="9"/>
      <c r="BF5729" s="9"/>
      <c r="BG5729" s="9"/>
      <c r="BH5729" s="9"/>
    </row>
    <row r="5730" ht="18.75" customHeight="1">
      <c r="I5730" s="8"/>
      <c r="J5730" s="8"/>
      <c r="K5730" s="8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  <c r="AZ5730" s="9"/>
      <c r="BA5730" s="9"/>
      <c r="BB5730" s="9"/>
      <c r="BC5730" s="9"/>
      <c r="BD5730" s="9"/>
      <c r="BE5730" s="9"/>
      <c r="BF5730" s="9"/>
      <c r="BG5730" s="9"/>
      <c r="BH5730" s="9"/>
    </row>
    <row r="5731" ht="18.75" customHeight="1">
      <c r="I5731" s="8"/>
      <c r="J5731" s="8"/>
      <c r="K5731" s="8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  <c r="AZ5731" s="9"/>
      <c r="BA5731" s="9"/>
      <c r="BB5731" s="9"/>
      <c r="BC5731" s="9"/>
      <c r="BD5731" s="9"/>
      <c r="BE5731" s="9"/>
      <c r="BF5731" s="9"/>
      <c r="BG5731" s="9"/>
      <c r="BH5731" s="9"/>
    </row>
    <row r="5732" ht="18.75" customHeight="1">
      <c r="I5732" s="8"/>
      <c r="J5732" s="8"/>
      <c r="K5732" s="8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  <c r="AZ5732" s="9"/>
      <c r="BA5732" s="9"/>
      <c r="BB5732" s="9"/>
      <c r="BC5732" s="9"/>
      <c r="BD5732" s="9"/>
      <c r="BE5732" s="9"/>
      <c r="BF5732" s="9"/>
      <c r="BG5732" s="9"/>
      <c r="BH5732" s="9"/>
    </row>
    <row r="5733" ht="18.75" customHeight="1">
      <c r="I5733" s="8"/>
      <c r="J5733" s="8"/>
      <c r="K5733" s="8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  <c r="AZ5733" s="9"/>
      <c r="BA5733" s="9"/>
      <c r="BB5733" s="9"/>
      <c r="BC5733" s="9"/>
      <c r="BD5733" s="9"/>
      <c r="BE5733" s="9"/>
      <c r="BF5733" s="9"/>
      <c r="BG5733" s="9"/>
      <c r="BH5733" s="9"/>
    </row>
    <row r="5734" ht="18.75" customHeight="1">
      <c r="I5734" s="8"/>
      <c r="J5734" s="8"/>
      <c r="K5734" s="8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  <c r="AZ5734" s="9"/>
      <c r="BA5734" s="9"/>
      <c r="BB5734" s="9"/>
      <c r="BC5734" s="9"/>
      <c r="BD5734" s="9"/>
      <c r="BE5734" s="9"/>
      <c r="BF5734" s="9"/>
      <c r="BG5734" s="9"/>
      <c r="BH5734" s="9"/>
    </row>
    <row r="5735" ht="18.75" customHeight="1">
      <c r="I5735" s="8"/>
      <c r="J5735" s="8"/>
      <c r="K5735" s="8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  <c r="AZ5735" s="9"/>
      <c r="BA5735" s="9"/>
      <c r="BB5735" s="9"/>
      <c r="BC5735" s="9"/>
      <c r="BD5735" s="9"/>
      <c r="BE5735" s="9"/>
      <c r="BF5735" s="9"/>
      <c r="BG5735" s="9"/>
      <c r="BH5735" s="9"/>
    </row>
    <row r="5736" ht="18.75" customHeight="1">
      <c r="I5736" s="8"/>
      <c r="J5736" s="8"/>
      <c r="K5736" s="8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  <c r="AZ5736" s="9"/>
      <c r="BA5736" s="9"/>
      <c r="BB5736" s="9"/>
      <c r="BC5736" s="9"/>
      <c r="BD5736" s="9"/>
      <c r="BE5736" s="9"/>
      <c r="BF5736" s="9"/>
      <c r="BG5736" s="9"/>
      <c r="BH5736" s="9"/>
    </row>
    <row r="5737" ht="18.75" customHeight="1">
      <c r="I5737" s="8"/>
      <c r="J5737" s="8"/>
      <c r="K5737" s="8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  <c r="AZ5737" s="9"/>
      <c r="BA5737" s="9"/>
      <c r="BB5737" s="9"/>
      <c r="BC5737" s="9"/>
      <c r="BD5737" s="9"/>
      <c r="BE5737" s="9"/>
      <c r="BF5737" s="9"/>
      <c r="BG5737" s="9"/>
      <c r="BH5737" s="9"/>
    </row>
    <row r="5738" ht="18.75" customHeight="1">
      <c r="I5738" s="8"/>
      <c r="J5738" s="8"/>
      <c r="K5738" s="8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  <c r="AZ5738" s="9"/>
      <c r="BA5738" s="9"/>
      <c r="BB5738" s="9"/>
      <c r="BC5738" s="9"/>
      <c r="BD5738" s="9"/>
      <c r="BE5738" s="9"/>
      <c r="BF5738" s="9"/>
      <c r="BG5738" s="9"/>
      <c r="BH5738" s="9"/>
    </row>
    <row r="5739" ht="18.75" customHeight="1">
      <c r="I5739" s="8"/>
      <c r="J5739" s="8"/>
      <c r="K5739" s="8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  <c r="AZ5739" s="9"/>
      <c r="BA5739" s="9"/>
      <c r="BB5739" s="9"/>
      <c r="BC5739" s="9"/>
      <c r="BD5739" s="9"/>
      <c r="BE5739" s="9"/>
      <c r="BF5739" s="9"/>
      <c r="BG5739" s="9"/>
      <c r="BH5739" s="9"/>
    </row>
    <row r="5740" ht="18.75" customHeight="1">
      <c r="I5740" s="8"/>
      <c r="J5740" s="8"/>
      <c r="K5740" s="8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  <c r="AZ5740" s="9"/>
      <c r="BA5740" s="9"/>
      <c r="BB5740" s="9"/>
      <c r="BC5740" s="9"/>
      <c r="BD5740" s="9"/>
      <c r="BE5740" s="9"/>
      <c r="BF5740" s="9"/>
      <c r="BG5740" s="9"/>
      <c r="BH5740" s="9"/>
    </row>
    <row r="5741" ht="18.75" customHeight="1">
      <c r="I5741" s="8"/>
      <c r="J5741" s="8"/>
      <c r="K5741" s="8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  <c r="AZ5741" s="9"/>
      <c r="BA5741" s="9"/>
      <c r="BB5741" s="9"/>
      <c r="BC5741" s="9"/>
      <c r="BD5741" s="9"/>
      <c r="BE5741" s="9"/>
      <c r="BF5741" s="9"/>
      <c r="BG5741" s="9"/>
      <c r="BH5741" s="9"/>
    </row>
    <row r="5742" ht="18.75" customHeight="1">
      <c r="I5742" s="8"/>
      <c r="J5742" s="8"/>
      <c r="K5742" s="8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  <c r="AZ5742" s="9"/>
      <c r="BA5742" s="9"/>
      <c r="BB5742" s="9"/>
      <c r="BC5742" s="9"/>
      <c r="BD5742" s="9"/>
      <c r="BE5742" s="9"/>
      <c r="BF5742" s="9"/>
      <c r="BG5742" s="9"/>
      <c r="BH5742" s="9"/>
    </row>
    <row r="5743" ht="18.75" customHeight="1">
      <c r="I5743" s="8"/>
      <c r="J5743" s="8"/>
      <c r="K5743" s="8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  <c r="AZ5743" s="9"/>
      <c r="BA5743" s="9"/>
      <c r="BB5743" s="9"/>
      <c r="BC5743" s="9"/>
      <c r="BD5743" s="9"/>
      <c r="BE5743" s="9"/>
      <c r="BF5743" s="9"/>
      <c r="BG5743" s="9"/>
      <c r="BH5743" s="9"/>
    </row>
    <row r="5744" ht="18.75" customHeight="1">
      <c r="I5744" s="8"/>
      <c r="J5744" s="8"/>
      <c r="K5744" s="8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  <c r="AZ5744" s="9"/>
      <c r="BA5744" s="9"/>
      <c r="BB5744" s="9"/>
      <c r="BC5744" s="9"/>
      <c r="BD5744" s="9"/>
      <c r="BE5744" s="9"/>
      <c r="BF5744" s="9"/>
      <c r="BG5744" s="9"/>
      <c r="BH5744" s="9"/>
    </row>
    <row r="5745" ht="18.75" customHeight="1">
      <c r="I5745" s="8"/>
      <c r="J5745" s="8"/>
      <c r="K5745" s="8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  <c r="AZ5745" s="9"/>
      <c r="BA5745" s="9"/>
      <c r="BB5745" s="9"/>
      <c r="BC5745" s="9"/>
      <c r="BD5745" s="9"/>
      <c r="BE5745" s="9"/>
      <c r="BF5745" s="9"/>
      <c r="BG5745" s="9"/>
      <c r="BH5745" s="9"/>
    </row>
    <row r="5746" ht="18.75" customHeight="1">
      <c r="I5746" s="8"/>
      <c r="J5746" s="8"/>
      <c r="K5746" s="8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  <c r="AZ5746" s="9"/>
      <c r="BA5746" s="9"/>
      <c r="BB5746" s="9"/>
      <c r="BC5746" s="9"/>
      <c r="BD5746" s="9"/>
      <c r="BE5746" s="9"/>
      <c r="BF5746" s="9"/>
      <c r="BG5746" s="9"/>
      <c r="BH5746" s="9"/>
    </row>
    <row r="5747" ht="18.75" customHeight="1">
      <c r="I5747" s="8"/>
      <c r="J5747" s="8"/>
      <c r="K5747" s="8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  <c r="AZ5747" s="9"/>
      <c r="BA5747" s="9"/>
      <c r="BB5747" s="9"/>
      <c r="BC5747" s="9"/>
      <c r="BD5747" s="9"/>
      <c r="BE5747" s="9"/>
      <c r="BF5747" s="9"/>
      <c r="BG5747" s="9"/>
      <c r="BH5747" s="9"/>
    </row>
    <row r="5748" ht="18.75" customHeight="1">
      <c r="I5748" s="8"/>
      <c r="J5748" s="8"/>
      <c r="K5748" s="8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  <c r="AZ5748" s="9"/>
      <c r="BA5748" s="9"/>
      <c r="BB5748" s="9"/>
      <c r="BC5748" s="9"/>
      <c r="BD5748" s="9"/>
      <c r="BE5748" s="9"/>
      <c r="BF5748" s="9"/>
      <c r="BG5748" s="9"/>
      <c r="BH5748" s="9"/>
    </row>
    <row r="5749" ht="18.75" customHeight="1">
      <c r="I5749" s="8"/>
      <c r="J5749" s="8"/>
      <c r="K5749" s="8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  <c r="AZ5749" s="9"/>
      <c r="BA5749" s="9"/>
      <c r="BB5749" s="9"/>
      <c r="BC5749" s="9"/>
      <c r="BD5749" s="9"/>
      <c r="BE5749" s="9"/>
      <c r="BF5749" s="9"/>
      <c r="BG5749" s="9"/>
      <c r="BH5749" s="9"/>
    </row>
    <row r="5750" ht="18.75" customHeight="1">
      <c r="I5750" s="8"/>
      <c r="J5750" s="8"/>
      <c r="K5750" s="8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  <c r="AZ5750" s="9"/>
      <c r="BA5750" s="9"/>
      <c r="BB5750" s="9"/>
      <c r="BC5750" s="9"/>
      <c r="BD5750" s="9"/>
      <c r="BE5750" s="9"/>
      <c r="BF5750" s="9"/>
      <c r="BG5750" s="9"/>
      <c r="BH5750" s="9"/>
    </row>
    <row r="5751" ht="18.75" customHeight="1">
      <c r="I5751" s="8"/>
      <c r="J5751" s="8"/>
      <c r="K5751" s="8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  <c r="AZ5751" s="9"/>
      <c r="BA5751" s="9"/>
      <c r="BB5751" s="9"/>
      <c r="BC5751" s="9"/>
      <c r="BD5751" s="9"/>
      <c r="BE5751" s="9"/>
      <c r="BF5751" s="9"/>
      <c r="BG5751" s="9"/>
      <c r="BH5751" s="9"/>
    </row>
    <row r="5752" ht="18.75" customHeight="1">
      <c r="I5752" s="8"/>
      <c r="J5752" s="8"/>
      <c r="K5752" s="8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  <c r="AZ5752" s="9"/>
      <c r="BA5752" s="9"/>
      <c r="BB5752" s="9"/>
      <c r="BC5752" s="9"/>
      <c r="BD5752" s="9"/>
      <c r="BE5752" s="9"/>
      <c r="BF5752" s="9"/>
      <c r="BG5752" s="9"/>
      <c r="BH5752" s="9"/>
    </row>
    <row r="5753" ht="18.75" customHeight="1">
      <c r="I5753" s="8"/>
      <c r="J5753" s="8"/>
      <c r="K5753" s="8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  <c r="AZ5753" s="9"/>
      <c r="BA5753" s="9"/>
      <c r="BB5753" s="9"/>
      <c r="BC5753" s="9"/>
      <c r="BD5753" s="9"/>
      <c r="BE5753" s="9"/>
      <c r="BF5753" s="9"/>
      <c r="BG5753" s="9"/>
      <c r="BH5753" s="9"/>
    </row>
    <row r="5754" ht="18.75" customHeight="1">
      <c r="I5754" s="8"/>
      <c r="J5754" s="8"/>
      <c r="K5754" s="8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  <c r="AZ5754" s="9"/>
      <c r="BA5754" s="9"/>
      <c r="BB5754" s="9"/>
      <c r="BC5754" s="9"/>
      <c r="BD5754" s="9"/>
      <c r="BE5754" s="9"/>
      <c r="BF5754" s="9"/>
      <c r="BG5754" s="9"/>
      <c r="BH5754" s="9"/>
    </row>
    <row r="5755" ht="18.75" customHeight="1">
      <c r="I5755" s="8"/>
      <c r="J5755" s="8"/>
      <c r="K5755" s="8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  <c r="AZ5755" s="9"/>
      <c r="BA5755" s="9"/>
      <c r="BB5755" s="9"/>
      <c r="BC5755" s="9"/>
      <c r="BD5755" s="9"/>
      <c r="BE5755" s="9"/>
      <c r="BF5755" s="9"/>
      <c r="BG5755" s="9"/>
      <c r="BH5755" s="9"/>
    </row>
    <row r="5756" ht="18.75" customHeight="1">
      <c r="I5756" s="8"/>
      <c r="J5756" s="8"/>
      <c r="K5756" s="8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  <c r="AZ5756" s="9"/>
      <c r="BA5756" s="9"/>
      <c r="BB5756" s="9"/>
      <c r="BC5756" s="9"/>
      <c r="BD5756" s="9"/>
      <c r="BE5756" s="9"/>
      <c r="BF5756" s="9"/>
      <c r="BG5756" s="9"/>
      <c r="BH5756" s="9"/>
    </row>
    <row r="5757" ht="18.75" customHeight="1">
      <c r="I5757" s="8"/>
      <c r="J5757" s="8"/>
      <c r="K5757" s="8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  <c r="AZ5757" s="9"/>
      <c r="BA5757" s="9"/>
      <c r="BB5757" s="9"/>
      <c r="BC5757" s="9"/>
      <c r="BD5757" s="9"/>
      <c r="BE5757" s="9"/>
      <c r="BF5757" s="9"/>
      <c r="BG5757" s="9"/>
      <c r="BH5757" s="9"/>
    </row>
    <row r="5758" ht="18.75" customHeight="1">
      <c r="I5758" s="8"/>
      <c r="J5758" s="8"/>
      <c r="K5758" s="8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  <c r="AZ5758" s="9"/>
      <c r="BA5758" s="9"/>
      <c r="BB5758" s="9"/>
      <c r="BC5758" s="9"/>
      <c r="BD5758" s="9"/>
      <c r="BE5758" s="9"/>
      <c r="BF5758" s="9"/>
      <c r="BG5758" s="9"/>
      <c r="BH5758" s="9"/>
    </row>
    <row r="5759" ht="18.75" customHeight="1">
      <c r="I5759" s="8"/>
      <c r="J5759" s="8"/>
      <c r="K5759" s="8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  <c r="AZ5759" s="9"/>
      <c r="BA5759" s="9"/>
      <c r="BB5759" s="9"/>
      <c r="BC5759" s="9"/>
      <c r="BD5759" s="9"/>
      <c r="BE5759" s="9"/>
      <c r="BF5759" s="9"/>
      <c r="BG5759" s="9"/>
      <c r="BH5759" s="9"/>
    </row>
    <row r="5760" ht="18.75" customHeight="1">
      <c r="I5760" s="8"/>
      <c r="J5760" s="8"/>
      <c r="K5760" s="8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  <c r="AZ5760" s="9"/>
      <c r="BA5760" s="9"/>
      <c r="BB5760" s="9"/>
      <c r="BC5760" s="9"/>
      <c r="BD5760" s="9"/>
      <c r="BE5760" s="9"/>
      <c r="BF5760" s="9"/>
      <c r="BG5760" s="9"/>
      <c r="BH5760" s="9"/>
    </row>
    <row r="5761" ht="18.75" customHeight="1">
      <c r="I5761" s="8"/>
      <c r="J5761" s="8"/>
      <c r="K5761" s="8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  <c r="AZ5761" s="9"/>
      <c r="BA5761" s="9"/>
      <c r="BB5761" s="9"/>
      <c r="BC5761" s="9"/>
      <c r="BD5761" s="9"/>
      <c r="BE5761" s="9"/>
      <c r="BF5761" s="9"/>
      <c r="BG5761" s="9"/>
      <c r="BH5761" s="9"/>
    </row>
    <row r="5762" ht="18.75" customHeight="1">
      <c r="I5762" s="8"/>
      <c r="J5762" s="8"/>
      <c r="K5762" s="8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  <c r="AZ5762" s="9"/>
      <c r="BA5762" s="9"/>
      <c r="BB5762" s="9"/>
      <c r="BC5762" s="9"/>
      <c r="BD5762" s="9"/>
      <c r="BE5762" s="9"/>
      <c r="BF5762" s="9"/>
      <c r="BG5762" s="9"/>
      <c r="BH5762" s="9"/>
    </row>
    <row r="5763" ht="18.75" customHeight="1">
      <c r="I5763" s="8"/>
      <c r="J5763" s="8"/>
      <c r="K5763" s="8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  <c r="AZ5763" s="9"/>
      <c r="BA5763" s="9"/>
      <c r="BB5763" s="9"/>
      <c r="BC5763" s="9"/>
      <c r="BD5763" s="9"/>
      <c r="BE5763" s="9"/>
      <c r="BF5763" s="9"/>
      <c r="BG5763" s="9"/>
      <c r="BH5763" s="9"/>
    </row>
    <row r="5764" ht="18.75" customHeight="1">
      <c r="I5764" s="8"/>
      <c r="J5764" s="8"/>
      <c r="K5764" s="8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  <c r="AZ5764" s="9"/>
      <c r="BA5764" s="9"/>
      <c r="BB5764" s="9"/>
      <c r="BC5764" s="9"/>
      <c r="BD5764" s="9"/>
      <c r="BE5764" s="9"/>
      <c r="BF5764" s="9"/>
      <c r="BG5764" s="9"/>
      <c r="BH5764" s="9"/>
    </row>
    <row r="5765" ht="18.75" customHeight="1">
      <c r="I5765" s="8"/>
      <c r="J5765" s="8"/>
      <c r="K5765" s="8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  <c r="AZ5765" s="9"/>
      <c r="BA5765" s="9"/>
      <c r="BB5765" s="9"/>
      <c r="BC5765" s="9"/>
      <c r="BD5765" s="9"/>
      <c r="BE5765" s="9"/>
      <c r="BF5765" s="9"/>
      <c r="BG5765" s="9"/>
      <c r="BH5765" s="9"/>
    </row>
    <row r="5766" ht="18.75" customHeight="1">
      <c r="I5766" s="8"/>
      <c r="J5766" s="8"/>
      <c r="K5766" s="8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  <c r="AZ5766" s="9"/>
      <c r="BA5766" s="9"/>
      <c r="BB5766" s="9"/>
      <c r="BC5766" s="9"/>
      <c r="BD5766" s="9"/>
      <c r="BE5766" s="9"/>
      <c r="BF5766" s="9"/>
      <c r="BG5766" s="9"/>
      <c r="BH5766" s="9"/>
    </row>
    <row r="5767" ht="18.75" customHeight="1">
      <c r="I5767" s="8"/>
      <c r="J5767" s="8"/>
      <c r="K5767" s="8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  <c r="AZ5767" s="9"/>
      <c r="BA5767" s="9"/>
      <c r="BB5767" s="9"/>
      <c r="BC5767" s="9"/>
      <c r="BD5767" s="9"/>
      <c r="BE5767" s="9"/>
      <c r="BF5767" s="9"/>
      <c r="BG5767" s="9"/>
      <c r="BH5767" s="9"/>
    </row>
    <row r="5768" ht="18.75" customHeight="1">
      <c r="I5768" s="8"/>
      <c r="J5768" s="8"/>
      <c r="K5768" s="8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  <c r="AZ5768" s="9"/>
      <c r="BA5768" s="9"/>
      <c r="BB5768" s="9"/>
      <c r="BC5768" s="9"/>
      <c r="BD5768" s="9"/>
      <c r="BE5768" s="9"/>
      <c r="BF5768" s="9"/>
      <c r="BG5768" s="9"/>
      <c r="BH5768" s="9"/>
    </row>
    <row r="5769" ht="18.75" customHeight="1">
      <c r="I5769" s="8"/>
      <c r="J5769" s="8"/>
      <c r="K5769" s="8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  <c r="AZ5769" s="9"/>
      <c r="BA5769" s="9"/>
      <c r="BB5769" s="9"/>
      <c r="BC5769" s="9"/>
      <c r="BD5769" s="9"/>
      <c r="BE5769" s="9"/>
      <c r="BF5769" s="9"/>
      <c r="BG5769" s="9"/>
      <c r="BH5769" s="9"/>
    </row>
    <row r="5770" ht="18.75" customHeight="1">
      <c r="I5770" s="8"/>
      <c r="J5770" s="8"/>
      <c r="K5770" s="8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  <c r="AZ5770" s="9"/>
      <c r="BA5770" s="9"/>
      <c r="BB5770" s="9"/>
      <c r="BC5770" s="9"/>
      <c r="BD5770" s="9"/>
      <c r="BE5770" s="9"/>
      <c r="BF5770" s="9"/>
      <c r="BG5770" s="9"/>
      <c r="BH5770" s="9"/>
    </row>
    <row r="5771" ht="18.75" customHeight="1">
      <c r="I5771" s="8"/>
      <c r="J5771" s="8"/>
      <c r="K5771" s="8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  <c r="AZ5771" s="9"/>
      <c r="BA5771" s="9"/>
      <c r="BB5771" s="9"/>
      <c r="BC5771" s="9"/>
      <c r="BD5771" s="9"/>
      <c r="BE5771" s="9"/>
      <c r="BF5771" s="9"/>
      <c r="BG5771" s="9"/>
      <c r="BH5771" s="9"/>
    </row>
    <row r="5772" ht="18.75" customHeight="1">
      <c r="I5772" s="8"/>
      <c r="J5772" s="8"/>
      <c r="K5772" s="8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  <c r="AZ5772" s="9"/>
      <c r="BA5772" s="9"/>
      <c r="BB5772" s="9"/>
      <c r="BC5772" s="9"/>
      <c r="BD5772" s="9"/>
      <c r="BE5772" s="9"/>
      <c r="BF5772" s="9"/>
      <c r="BG5772" s="9"/>
      <c r="BH5772" s="9"/>
    </row>
    <row r="5773" ht="18.75" customHeight="1">
      <c r="I5773" s="8"/>
      <c r="J5773" s="8"/>
      <c r="K5773" s="8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  <c r="AZ5773" s="9"/>
      <c r="BA5773" s="9"/>
      <c r="BB5773" s="9"/>
      <c r="BC5773" s="9"/>
      <c r="BD5773" s="9"/>
      <c r="BE5773" s="9"/>
      <c r="BF5773" s="9"/>
      <c r="BG5773" s="9"/>
      <c r="BH5773" s="9"/>
    </row>
    <row r="5774" ht="18.75" customHeight="1">
      <c r="I5774" s="8"/>
      <c r="J5774" s="8"/>
      <c r="K5774" s="8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  <c r="AZ5774" s="9"/>
      <c r="BA5774" s="9"/>
      <c r="BB5774" s="9"/>
      <c r="BC5774" s="9"/>
      <c r="BD5774" s="9"/>
      <c r="BE5774" s="9"/>
      <c r="BF5774" s="9"/>
      <c r="BG5774" s="9"/>
      <c r="BH5774" s="9"/>
    </row>
    <row r="5775" ht="18.75" customHeight="1">
      <c r="I5775" s="8"/>
      <c r="J5775" s="8"/>
      <c r="K5775" s="8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  <c r="AZ5775" s="9"/>
      <c r="BA5775" s="9"/>
      <c r="BB5775" s="9"/>
      <c r="BC5775" s="9"/>
      <c r="BD5775" s="9"/>
      <c r="BE5775" s="9"/>
      <c r="BF5775" s="9"/>
      <c r="BG5775" s="9"/>
      <c r="BH5775" s="9"/>
    </row>
    <row r="5776" ht="18.75" customHeight="1">
      <c r="I5776" s="8"/>
      <c r="J5776" s="8"/>
      <c r="K5776" s="8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  <c r="AZ5776" s="9"/>
      <c r="BA5776" s="9"/>
      <c r="BB5776" s="9"/>
      <c r="BC5776" s="9"/>
      <c r="BD5776" s="9"/>
      <c r="BE5776" s="9"/>
      <c r="BF5776" s="9"/>
      <c r="BG5776" s="9"/>
      <c r="BH5776" s="9"/>
    </row>
    <row r="5777" ht="18.75" customHeight="1">
      <c r="I5777" s="8"/>
      <c r="J5777" s="8"/>
      <c r="K5777" s="8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  <c r="AZ5777" s="9"/>
      <c r="BA5777" s="9"/>
      <c r="BB5777" s="9"/>
      <c r="BC5777" s="9"/>
      <c r="BD5777" s="9"/>
      <c r="BE5777" s="9"/>
      <c r="BF5777" s="9"/>
      <c r="BG5777" s="9"/>
      <c r="BH5777" s="9"/>
    </row>
    <row r="5778" ht="18.75" customHeight="1">
      <c r="I5778" s="8"/>
      <c r="J5778" s="8"/>
      <c r="K5778" s="8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  <c r="AZ5778" s="9"/>
      <c r="BA5778" s="9"/>
      <c r="BB5778" s="9"/>
      <c r="BC5778" s="9"/>
      <c r="BD5778" s="9"/>
      <c r="BE5778" s="9"/>
      <c r="BF5778" s="9"/>
      <c r="BG5778" s="9"/>
      <c r="BH5778" s="9"/>
    </row>
    <row r="5779" ht="18.75" customHeight="1">
      <c r="I5779" s="8"/>
      <c r="J5779" s="8"/>
      <c r="K5779" s="8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  <c r="AZ5779" s="9"/>
      <c r="BA5779" s="9"/>
      <c r="BB5779" s="9"/>
      <c r="BC5779" s="9"/>
      <c r="BD5779" s="9"/>
      <c r="BE5779" s="9"/>
      <c r="BF5779" s="9"/>
      <c r="BG5779" s="9"/>
      <c r="BH5779" s="9"/>
    </row>
    <row r="5780" ht="18.75" customHeight="1">
      <c r="I5780" s="8"/>
      <c r="J5780" s="8"/>
      <c r="K5780" s="8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  <c r="AZ5780" s="9"/>
      <c r="BA5780" s="9"/>
      <c r="BB5780" s="9"/>
      <c r="BC5780" s="9"/>
      <c r="BD5780" s="9"/>
      <c r="BE5780" s="9"/>
      <c r="BF5780" s="9"/>
      <c r="BG5780" s="9"/>
      <c r="BH5780" s="9"/>
    </row>
    <row r="5781" ht="18.75" customHeight="1">
      <c r="I5781" s="8"/>
      <c r="J5781" s="8"/>
      <c r="K5781" s="8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  <c r="AZ5781" s="9"/>
      <c r="BA5781" s="9"/>
      <c r="BB5781" s="9"/>
      <c r="BC5781" s="9"/>
      <c r="BD5781" s="9"/>
      <c r="BE5781" s="9"/>
      <c r="BF5781" s="9"/>
      <c r="BG5781" s="9"/>
      <c r="BH5781" s="9"/>
    </row>
    <row r="5782" ht="18.75" customHeight="1">
      <c r="I5782" s="8"/>
      <c r="J5782" s="8"/>
      <c r="K5782" s="8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  <c r="AZ5782" s="9"/>
      <c r="BA5782" s="9"/>
      <c r="BB5782" s="9"/>
      <c r="BC5782" s="9"/>
      <c r="BD5782" s="9"/>
      <c r="BE5782" s="9"/>
      <c r="BF5782" s="9"/>
      <c r="BG5782" s="9"/>
      <c r="BH5782" s="9"/>
    </row>
    <row r="5783" ht="18.75" customHeight="1">
      <c r="I5783" s="8"/>
      <c r="J5783" s="8"/>
      <c r="K5783" s="8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  <c r="AZ5783" s="9"/>
      <c r="BA5783" s="9"/>
      <c r="BB5783" s="9"/>
      <c r="BC5783" s="9"/>
      <c r="BD5783" s="9"/>
      <c r="BE5783" s="9"/>
      <c r="BF5783" s="9"/>
      <c r="BG5783" s="9"/>
      <c r="BH5783" s="9"/>
    </row>
    <row r="5784" ht="18.75" customHeight="1">
      <c r="I5784" s="8"/>
      <c r="J5784" s="8"/>
      <c r="K5784" s="8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  <c r="AZ5784" s="9"/>
      <c r="BA5784" s="9"/>
      <c r="BB5784" s="9"/>
      <c r="BC5784" s="9"/>
      <c r="BD5784" s="9"/>
      <c r="BE5784" s="9"/>
      <c r="BF5784" s="9"/>
      <c r="BG5784" s="9"/>
      <c r="BH5784" s="9"/>
    </row>
    <row r="5785" ht="18.75" customHeight="1">
      <c r="I5785" s="8"/>
      <c r="J5785" s="8"/>
      <c r="K5785" s="8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  <c r="AZ5785" s="9"/>
      <c r="BA5785" s="9"/>
      <c r="BB5785" s="9"/>
      <c r="BC5785" s="9"/>
      <c r="BD5785" s="9"/>
      <c r="BE5785" s="9"/>
      <c r="BF5785" s="9"/>
      <c r="BG5785" s="9"/>
      <c r="BH5785" s="9"/>
    </row>
    <row r="5786" ht="18.75" customHeight="1">
      <c r="I5786" s="8"/>
      <c r="J5786" s="8"/>
      <c r="K5786" s="8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  <c r="AZ5786" s="9"/>
      <c r="BA5786" s="9"/>
      <c r="BB5786" s="9"/>
      <c r="BC5786" s="9"/>
      <c r="BD5786" s="9"/>
      <c r="BE5786" s="9"/>
      <c r="BF5786" s="9"/>
      <c r="BG5786" s="9"/>
      <c r="BH5786" s="9"/>
    </row>
    <row r="5787" ht="18.75" customHeight="1">
      <c r="I5787" s="8"/>
      <c r="J5787" s="8"/>
      <c r="K5787" s="8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  <c r="AZ5787" s="9"/>
      <c r="BA5787" s="9"/>
      <c r="BB5787" s="9"/>
      <c r="BC5787" s="9"/>
      <c r="BD5787" s="9"/>
      <c r="BE5787" s="9"/>
      <c r="BF5787" s="9"/>
      <c r="BG5787" s="9"/>
      <c r="BH5787" s="9"/>
    </row>
    <row r="5788" ht="18.75" customHeight="1">
      <c r="I5788" s="8"/>
      <c r="J5788" s="8"/>
      <c r="K5788" s="8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  <c r="AZ5788" s="9"/>
      <c r="BA5788" s="9"/>
      <c r="BB5788" s="9"/>
      <c r="BC5788" s="9"/>
      <c r="BD5788" s="9"/>
      <c r="BE5788" s="9"/>
      <c r="BF5788" s="9"/>
      <c r="BG5788" s="9"/>
      <c r="BH5788" s="9"/>
    </row>
    <row r="5789" ht="18.75" customHeight="1">
      <c r="I5789" s="8"/>
      <c r="J5789" s="8"/>
      <c r="K5789" s="8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  <c r="AZ5789" s="9"/>
      <c r="BA5789" s="9"/>
      <c r="BB5789" s="9"/>
      <c r="BC5789" s="9"/>
      <c r="BD5789" s="9"/>
      <c r="BE5789" s="9"/>
      <c r="BF5789" s="9"/>
      <c r="BG5789" s="9"/>
      <c r="BH5789" s="9"/>
    </row>
    <row r="5790" ht="18.75" customHeight="1">
      <c r="I5790" s="8"/>
      <c r="J5790" s="8"/>
      <c r="K5790" s="8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  <c r="AZ5790" s="9"/>
      <c r="BA5790" s="9"/>
      <c r="BB5790" s="9"/>
      <c r="BC5790" s="9"/>
      <c r="BD5790" s="9"/>
      <c r="BE5790" s="9"/>
      <c r="BF5790" s="9"/>
      <c r="BG5790" s="9"/>
      <c r="BH5790" s="9"/>
    </row>
    <row r="5791" ht="18.75" customHeight="1">
      <c r="I5791" s="8"/>
      <c r="J5791" s="8"/>
      <c r="K5791" s="8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  <c r="AZ5791" s="9"/>
      <c r="BA5791" s="9"/>
      <c r="BB5791" s="9"/>
      <c r="BC5791" s="9"/>
      <c r="BD5791" s="9"/>
      <c r="BE5791" s="9"/>
      <c r="BF5791" s="9"/>
      <c r="BG5791" s="9"/>
      <c r="BH5791" s="9"/>
    </row>
    <row r="5792" ht="18.75" customHeight="1">
      <c r="I5792" s="8"/>
      <c r="J5792" s="8"/>
      <c r="K5792" s="8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  <c r="AZ5792" s="9"/>
      <c r="BA5792" s="9"/>
      <c r="BB5792" s="9"/>
      <c r="BC5792" s="9"/>
      <c r="BD5792" s="9"/>
      <c r="BE5792" s="9"/>
      <c r="BF5792" s="9"/>
      <c r="BG5792" s="9"/>
      <c r="BH5792" s="9"/>
    </row>
    <row r="5793" ht="18.75" customHeight="1">
      <c r="I5793" s="8"/>
      <c r="J5793" s="8"/>
      <c r="K5793" s="8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  <c r="AZ5793" s="9"/>
      <c r="BA5793" s="9"/>
      <c r="BB5793" s="9"/>
      <c r="BC5793" s="9"/>
      <c r="BD5793" s="9"/>
      <c r="BE5793" s="9"/>
      <c r="BF5793" s="9"/>
      <c r="BG5793" s="9"/>
      <c r="BH5793" s="9"/>
    </row>
    <row r="5794" ht="18.75" customHeight="1">
      <c r="I5794" s="8"/>
      <c r="J5794" s="8"/>
      <c r="K5794" s="8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  <c r="AZ5794" s="9"/>
      <c r="BA5794" s="9"/>
      <c r="BB5794" s="9"/>
      <c r="BC5794" s="9"/>
      <c r="BD5794" s="9"/>
      <c r="BE5794" s="9"/>
      <c r="BF5794" s="9"/>
      <c r="BG5794" s="9"/>
      <c r="BH5794" s="9"/>
    </row>
    <row r="5795" ht="18.75" customHeight="1">
      <c r="I5795" s="8"/>
      <c r="J5795" s="8"/>
      <c r="K5795" s="8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  <c r="AZ5795" s="9"/>
      <c r="BA5795" s="9"/>
      <c r="BB5795" s="9"/>
      <c r="BC5795" s="9"/>
      <c r="BD5795" s="9"/>
      <c r="BE5795" s="9"/>
      <c r="BF5795" s="9"/>
      <c r="BG5795" s="9"/>
      <c r="BH5795" s="9"/>
    </row>
    <row r="5796" ht="18.75" customHeight="1">
      <c r="I5796" s="8"/>
      <c r="J5796" s="8"/>
      <c r="K5796" s="8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  <c r="AZ5796" s="9"/>
      <c r="BA5796" s="9"/>
      <c r="BB5796" s="9"/>
      <c r="BC5796" s="9"/>
      <c r="BD5796" s="9"/>
      <c r="BE5796" s="9"/>
      <c r="BF5796" s="9"/>
      <c r="BG5796" s="9"/>
      <c r="BH5796" s="9"/>
    </row>
    <row r="5797" ht="18.75" customHeight="1">
      <c r="I5797" s="8"/>
      <c r="J5797" s="8"/>
      <c r="K5797" s="8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  <c r="AZ5797" s="9"/>
      <c r="BA5797" s="9"/>
      <c r="BB5797" s="9"/>
      <c r="BC5797" s="9"/>
      <c r="BD5797" s="9"/>
      <c r="BE5797" s="9"/>
      <c r="BF5797" s="9"/>
      <c r="BG5797" s="9"/>
      <c r="BH5797" s="9"/>
    </row>
    <row r="5798" ht="18.75" customHeight="1">
      <c r="I5798" s="8"/>
      <c r="J5798" s="8"/>
      <c r="K5798" s="8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  <c r="AZ5798" s="9"/>
      <c r="BA5798" s="9"/>
      <c r="BB5798" s="9"/>
      <c r="BC5798" s="9"/>
      <c r="BD5798" s="9"/>
      <c r="BE5798" s="9"/>
      <c r="BF5798" s="9"/>
      <c r="BG5798" s="9"/>
      <c r="BH5798" s="9"/>
    </row>
    <row r="5799" ht="18.75" customHeight="1">
      <c r="I5799" s="8"/>
      <c r="J5799" s="8"/>
      <c r="K5799" s="8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  <c r="AZ5799" s="9"/>
      <c r="BA5799" s="9"/>
      <c r="BB5799" s="9"/>
      <c r="BC5799" s="9"/>
      <c r="BD5799" s="9"/>
      <c r="BE5799" s="9"/>
      <c r="BF5799" s="9"/>
      <c r="BG5799" s="9"/>
      <c r="BH5799" s="9"/>
    </row>
    <row r="5800" ht="18.75" customHeight="1">
      <c r="I5800" s="8"/>
      <c r="J5800" s="8"/>
      <c r="K5800" s="8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  <c r="AZ5800" s="9"/>
      <c r="BA5800" s="9"/>
      <c r="BB5800" s="9"/>
      <c r="BC5800" s="9"/>
      <c r="BD5800" s="9"/>
      <c r="BE5800" s="9"/>
      <c r="BF5800" s="9"/>
      <c r="BG5800" s="9"/>
      <c r="BH5800" s="9"/>
    </row>
    <row r="5801" ht="18.75" customHeight="1">
      <c r="I5801" s="8"/>
      <c r="J5801" s="8"/>
      <c r="K5801" s="8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  <c r="AZ5801" s="9"/>
      <c r="BA5801" s="9"/>
      <c r="BB5801" s="9"/>
      <c r="BC5801" s="9"/>
      <c r="BD5801" s="9"/>
      <c r="BE5801" s="9"/>
      <c r="BF5801" s="9"/>
      <c r="BG5801" s="9"/>
      <c r="BH5801" s="9"/>
    </row>
    <row r="5802" ht="18.75" customHeight="1">
      <c r="I5802" s="8"/>
      <c r="J5802" s="8"/>
      <c r="K5802" s="8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  <c r="AZ5802" s="9"/>
      <c r="BA5802" s="9"/>
      <c r="BB5802" s="9"/>
      <c r="BC5802" s="9"/>
      <c r="BD5802" s="9"/>
      <c r="BE5802" s="9"/>
      <c r="BF5802" s="9"/>
      <c r="BG5802" s="9"/>
      <c r="BH5802" s="9"/>
    </row>
    <row r="5803" ht="18.75" customHeight="1">
      <c r="I5803" s="8"/>
      <c r="J5803" s="8"/>
      <c r="K5803" s="8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  <c r="AZ5803" s="9"/>
      <c r="BA5803" s="9"/>
      <c r="BB5803" s="9"/>
      <c r="BC5803" s="9"/>
      <c r="BD5803" s="9"/>
      <c r="BE5803" s="9"/>
      <c r="BF5803" s="9"/>
      <c r="BG5803" s="9"/>
      <c r="BH5803" s="9"/>
    </row>
    <row r="5804" ht="18.75" customHeight="1">
      <c r="I5804" s="8"/>
      <c r="J5804" s="8"/>
      <c r="K5804" s="8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  <c r="AZ5804" s="9"/>
      <c r="BA5804" s="9"/>
      <c r="BB5804" s="9"/>
      <c r="BC5804" s="9"/>
      <c r="BD5804" s="9"/>
      <c r="BE5804" s="9"/>
      <c r="BF5804" s="9"/>
      <c r="BG5804" s="9"/>
      <c r="BH5804" s="9"/>
    </row>
    <row r="5805" ht="18.75" customHeight="1">
      <c r="I5805" s="8"/>
      <c r="J5805" s="8"/>
      <c r="K5805" s="8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  <c r="AZ5805" s="9"/>
      <c r="BA5805" s="9"/>
      <c r="BB5805" s="9"/>
      <c r="BC5805" s="9"/>
      <c r="BD5805" s="9"/>
      <c r="BE5805" s="9"/>
      <c r="BF5805" s="9"/>
      <c r="BG5805" s="9"/>
      <c r="BH5805" s="9"/>
    </row>
    <row r="5806" ht="18.75" customHeight="1">
      <c r="I5806" s="8"/>
      <c r="J5806" s="8"/>
      <c r="K5806" s="8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  <c r="AZ5806" s="9"/>
      <c r="BA5806" s="9"/>
      <c r="BB5806" s="9"/>
      <c r="BC5806" s="9"/>
      <c r="BD5806" s="9"/>
      <c r="BE5806" s="9"/>
      <c r="BF5806" s="9"/>
      <c r="BG5806" s="9"/>
      <c r="BH5806" s="9"/>
    </row>
    <row r="5807" ht="18.75" customHeight="1">
      <c r="I5807" s="8"/>
      <c r="J5807" s="8"/>
      <c r="K5807" s="8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  <c r="AZ5807" s="9"/>
      <c r="BA5807" s="9"/>
      <c r="BB5807" s="9"/>
      <c r="BC5807" s="9"/>
      <c r="BD5807" s="9"/>
      <c r="BE5807" s="9"/>
      <c r="BF5807" s="9"/>
      <c r="BG5807" s="9"/>
      <c r="BH5807" s="9"/>
    </row>
    <row r="5808" ht="18.75" customHeight="1">
      <c r="I5808" s="8"/>
      <c r="J5808" s="8"/>
      <c r="K5808" s="8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  <c r="AZ5808" s="9"/>
      <c r="BA5808" s="9"/>
      <c r="BB5808" s="9"/>
      <c r="BC5808" s="9"/>
      <c r="BD5808" s="9"/>
      <c r="BE5808" s="9"/>
      <c r="BF5808" s="9"/>
      <c r="BG5808" s="9"/>
      <c r="BH5808" s="9"/>
    </row>
    <row r="5809" ht="18.75" customHeight="1">
      <c r="I5809" s="8"/>
      <c r="J5809" s="8"/>
      <c r="K5809" s="8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  <c r="AZ5809" s="9"/>
      <c r="BA5809" s="9"/>
      <c r="BB5809" s="9"/>
      <c r="BC5809" s="9"/>
      <c r="BD5809" s="9"/>
      <c r="BE5809" s="9"/>
      <c r="BF5809" s="9"/>
      <c r="BG5809" s="9"/>
      <c r="BH5809" s="9"/>
    </row>
    <row r="5810" ht="18.75" customHeight="1">
      <c r="I5810" s="8"/>
      <c r="J5810" s="8"/>
      <c r="K5810" s="8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  <c r="AZ5810" s="9"/>
      <c r="BA5810" s="9"/>
      <c r="BB5810" s="9"/>
      <c r="BC5810" s="9"/>
      <c r="BD5810" s="9"/>
      <c r="BE5810" s="9"/>
      <c r="BF5810" s="9"/>
      <c r="BG5810" s="9"/>
      <c r="BH5810" s="9"/>
    </row>
    <row r="5811" ht="18.75" customHeight="1">
      <c r="I5811" s="8"/>
      <c r="J5811" s="8"/>
      <c r="K5811" s="8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  <c r="AZ5811" s="9"/>
      <c r="BA5811" s="9"/>
      <c r="BB5811" s="9"/>
      <c r="BC5811" s="9"/>
      <c r="BD5811" s="9"/>
      <c r="BE5811" s="9"/>
      <c r="BF5811" s="9"/>
      <c r="BG5811" s="9"/>
      <c r="BH5811" s="9"/>
    </row>
    <row r="5812" ht="18.75" customHeight="1">
      <c r="I5812" s="8"/>
      <c r="J5812" s="8"/>
      <c r="K5812" s="8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  <c r="AZ5812" s="9"/>
      <c r="BA5812" s="9"/>
      <c r="BB5812" s="9"/>
      <c r="BC5812" s="9"/>
      <c r="BD5812" s="9"/>
      <c r="BE5812" s="9"/>
      <c r="BF5812" s="9"/>
      <c r="BG5812" s="9"/>
      <c r="BH5812" s="9"/>
    </row>
    <row r="5813" ht="18.75" customHeight="1">
      <c r="I5813" s="8"/>
      <c r="J5813" s="8"/>
      <c r="K5813" s="8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  <c r="AZ5813" s="9"/>
      <c r="BA5813" s="9"/>
      <c r="BB5813" s="9"/>
      <c r="BC5813" s="9"/>
      <c r="BD5813" s="9"/>
      <c r="BE5813" s="9"/>
      <c r="BF5813" s="9"/>
      <c r="BG5813" s="9"/>
      <c r="BH5813" s="9"/>
    </row>
    <row r="5814" ht="18.75" customHeight="1">
      <c r="I5814" s="8"/>
      <c r="J5814" s="8"/>
      <c r="K5814" s="8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  <c r="AZ5814" s="9"/>
      <c r="BA5814" s="9"/>
      <c r="BB5814" s="9"/>
      <c r="BC5814" s="9"/>
      <c r="BD5814" s="9"/>
      <c r="BE5814" s="9"/>
      <c r="BF5814" s="9"/>
      <c r="BG5814" s="9"/>
      <c r="BH5814" s="9"/>
    </row>
    <row r="5815" ht="18.75" customHeight="1">
      <c r="I5815" s="8"/>
      <c r="J5815" s="8"/>
      <c r="K5815" s="8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  <c r="AZ5815" s="9"/>
      <c r="BA5815" s="9"/>
      <c r="BB5815" s="9"/>
      <c r="BC5815" s="9"/>
      <c r="BD5815" s="9"/>
      <c r="BE5815" s="9"/>
      <c r="BF5815" s="9"/>
      <c r="BG5815" s="9"/>
      <c r="BH5815" s="9"/>
    </row>
    <row r="5816" ht="18.75" customHeight="1">
      <c r="I5816" s="8"/>
      <c r="J5816" s="8"/>
      <c r="K5816" s="8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  <c r="AZ5816" s="9"/>
      <c r="BA5816" s="9"/>
      <c r="BB5816" s="9"/>
      <c r="BC5816" s="9"/>
      <c r="BD5816" s="9"/>
      <c r="BE5816" s="9"/>
      <c r="BF5816" s="9"/>
      <c r="BG5816" s="9"/>
      <c r="BH5816" s="9"/>
    </row>
    <row r="5817" ht="18.75" customHeight="1">
      <c r="I5817" s="8"/>
      <c r="J5817" s="8"/>
      <c r="K5817" s="8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  <c r="AZ5817" s="9"/>
      <c r="BA5817" s="9"/>
      <c r="BB5817" s="9"/>
      <c r="BC5817" s="9"/>
      <c r="BD5817" s="9"/>
      <c r="BE5817" s="9"/>
      <c r="BF5817" s="9"/>
      <c r="BG5817" s="9"/>
      <c r="BH5817" s="9"/>
    </row>
    <row r="5818" ht="18.75" customHeight="1">
      <c r="I5818" s="8"/>
      <c r="J5818" s="8"/>
      <c r="K5818" s="8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  <c r="AZ5818" s="9"/>
      <c r="BA5818" s="9"/>
      <c r="BB5818" s="9"/>
      <c r="BC5818" s="9"/>
      <c r="BD5818" s="9"/>
      <c r="BE5818" s="9"/>
      <c r="BF5818" s="9"/>
      <c r="BG5818" s="9"/>
      <c r="BH5818" s="9"/>
    </row>
    <row r="5819" ht="18.75" customHeight="1">
      <c r="I5819" s="8"/>
      <c r="J5819" s="8"/>
      <c r="K5819" s="8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  <c r="AZ5819" s="9"/>
      <c r="BA5819" s="9"/>
      <c r="BB5819" s="9"/>
      <c r="BC5819" s="9"/>
      <c r="BD5819" s="9"/>
      <c r="BE5819" s="9"/>
      <c r="BF5819" s="9"/>
      <c r="BG5819" s="9"/>
      <c r="BH5819" s="9"/>
    </row>
    <row r="5820" ht="18.75" customHeight="1">
      <c r="I5820" s="8"/>
      <c r="J5820" s="8"/>
      <c r="K5820" s="8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  <c r="AZ5820" s="9"/>
      <c r="BA5820" s="9"/>
      <c r="BB5820" s="9"/>
      <c r="BC5820" s="9"/>
      <c r="BD5820" s="9"/>
      <c r="BE5820" s="9"/>
      <c r="BF5820" s="9"/>
      <c r="BG5820" s="9"/>
      <c r="BH5820" s="9"/>
    </row>
    <row r="5821" ht="18.75" customHeight="1">
      <c r="I5821" s="8"/>
      <c r="J5821" s="8"/>
      <c r="K5821" s="8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  <c r="AZ5821" s="9"/>
      <c r="BA5821" s="9"/>
      <c r="BB5821" s="9"/>
      <c r="BC5821" s="9"/>
      <c r="BD5821" s="9"/>
      <c r="BE5821" s="9"/>
      <c r="BF5821" s="9"/>
      <c r="BG5821" s="9"/>
      <c r="BH5821" s="9"/>
    </row>
    <row r="5822" ht="18.75" customHeight="1">
      <c r="I5822" s="8"/>
      <c r="J5822" s="8"/>
      <c r="K5822" s="8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  <c r="AZ5822" s="9"/>
      <c r="BA5822" s="9"/>
      <c r="BB5822" s="9"/>
      <c r="BC5822" s="9"/>
      <c r="BD5822" s="9"/>
      <c r="BE5822" s="9"/>
      <c r="BF5822" s="9"/>
      <c r="BG5822" s="9"/>
      <c r="BH5822" s="9"/>
    </row>
    <row r="5823" ht="18.75" customHeight="1">
      <c r="I5823" s="8"/>
      <c r="J5823" s="8"/>
      <c r="K5823" s="8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  <c r="AZ5823" s="9"/>
      <c r="BA5823" s="9"/>
      <c r="BB5823" s="9"/>
      <c r="BC5823" s="9"/>
      <c r="BD5823" s="9"/>
      <c r="BE5823" s="9"/>
      <c r="BF5823" s="9"/>
      <c r="BG5823" s="9"/>
      <c r="BH5823" s="9"/>
    </row>
    <row r="5824" ht="18.75" customHeight="1">
      <c r="I5824" s="8"/>
      <c r="J5824" s="8"/>
      <c r="K5824" s="8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  <c r="AZ5824" s="9"/>
      <c r="BA5824" s="9"/>
      <c r="BB5824" s="9"/>
      <c r="BC5824" s="9"/>
      <c r="BD5824" s="9"/>
      <c r="BE5824" s="9"/>
      <c r="BF5824" s="9"/>
      <c r="BG5824" s="9"/>
      <c r="BH5824" s="9"/>
    </row>
    <row r="5825" ht="18.75" customHeight="1">
      <c r="I5825" s="8"/>
      <c r="J5825" s="8"/>
      <c r="K5825" s="8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  <c r="AZ5825" s="9"/>
      <c r="BA5825" s="9"/>
      <c r="BB5825" s="9"/>
      <c r="BC5825" s="9"/>
      <c r="BD5825" s="9"/>
      <c r="BE5825" s="9"/>
      <c r="BF5825" s="9"/>
      <c r="BG5825" s="9"/>
      <c r="BH5825" s="9"/>
    </row>
    <row r="5826" ht="18.75" customHeight="1">
      <c r="I5826" s="8"/>
      <c r="J5826" s="8"/>
      <c r="K5826" s="8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  <c r="AZ5826" s="9"/>
      <c r="BA5826" s="9"/>
      <c r="BB5826" s="9"/>
      <c r="BC5826" s="9"/>
      <c r="BD5826" s="9"/>
      <c r="BE5826" s="9"/>
      <c r="BF5826" s="9"/>
      <c r="BG5826" s="9"/>
      <c r="BH5826" s="9"/>
    </row>
    <row r="5827" ht="18.75" customHeight="1">
      <c r="I5827" s="8"/>
      <c r="J5827" s="8"/>
      <c r="K5827" s="8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  <c r="AZ5827" s="9"/>
      <c r="BA5827" s="9"/>
      <c r="BB5827" s="9"/>
      <c r="BC5827" s="9"/>
      <c r="BD5827" s="9"/>
      <c r="BE5827" s="9"/>
      <c r="BF5827" s="9"/>
      <c r="BG5827" s="9"/>
      <c r="BH5827" s="9"/>
    </row>
    <row r="5828" ht="18.75" customHeight="1">
      <c r="I5828" s="8"/>
      <c r="J5828" s="8"/>
      <c r="K5828" s="8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  <c r="AZ5828" s="9"/>
      <c r="BA5828" s="9"/>
      <c r="BB5828" s="9"/>
      <c r="BC5828" s="9"/>
      <c r="BD5828" s="9"/>
      <c r="BE5828" s="9"/>
      <c r="BF5828" s="9"/>
      <c r="BG5828" s="9"/>
      <c r="BH5828" s="9"/>
    </row>
    <row r="5829" ht="18.75" customHeight="1">
      <c r="I5829" s="8"/>
      <c r="J5829" s="8"/>
      <c r="K5829" s="8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  <c r="AZ5829" s="9"/>
      <c r="BA5829" s="9"/>
      <c r="BB5829" s="9"/>
      <c r="BC5829" s="9"/>
      <c r="BD5829" s="9"/>
      <c r="BE5829" s="9"/>
      <c r="BF5829" s="9"/>
      <c r="BG5829" s="9"/>
      <c r="BH5829" s="9"/>
    </row>
    <row r="5830" ht="18.75" customHeight="1">
      <c r="I5830" s="8"/>
      <c r="J5830" s="8"/>
      <c r="K5830" s="8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  <c r="AZ5830" s="9"/>
      <c r="BA5830" s="9"/>
      <c r="BB5830" s="9"/>
      <c r="BC5830" s="9"/>
      <c r="BD5830" s="9"/>
      <c r="BE5830" s="9"/>
      <c r="BF5830" s="9"/>
      <c r="BG5830" s="9"/>
      <c r="BH5830" s="9"/>
    </row>
    <row r="5831" ht="18.75" customHeight="1">
      <c r="I5831" s="8"/>
      <c r="J5831" s="8"/>
      <c r="K5831" s="8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  <c r="AZ5831" s="9"/>
      <c r="BA5831" s="9"/>
      <c r="BB5831" s="9"/>
      <c r="BC5831" s="9"/>
      <c r="BD5831" s="9"/>
      <c r="BE5831" s="9"/>
      <c r="BF5831" s="9"/>
      <c r="BG5831" s="9"/>
      <c r="BH5831" s="9"/>
    </row>
    <row r="5832" ht="18.75" customHeight="1">
      <c r="I5832" s="8"/>
      <c r="J5832" s="8"/>
      <c r="K5832" s="8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  <c r="AZ5832" s="9"/>
      <c r="BA5832" s="9"/>
      <c r="BB5832" s="9"/>
      <c r="BC5832" s="9"/>
      <c r="BD5832" s="9"/>
      <c r="BE5832" s="9"/>
      <c r="BF5832" s="9"/>
      <c r="BG5832" s="9"/>
      <c r="BH5832" s="9"/>
    </row>
    <row r="5833" ht="18.75" customHeight="1">
      <c r="I5833" s="8"/>
      <c r="J5833" s="8"/>
      <c r="K5833" s="8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  <c r="AZ5833" s="9"/>
      <c r="BA5833" s="9"/>
      <c r="BB5833" s="9"/>
      <c r="BC5833" s="9"/>
      <c r="BD5833" s="9"/>
      <c r="BE5833" s="9"/>
      <c r="BF5833" s="9"/>
      <c r="BG5833" s="9"/>
      <c r="BH5833" s="9"/>
    </row>
    <row r="5834" ht="18.75" customHeight="1">
      <c r="I5834" s="8"/>
      <c r="J5834" s="8"/>
      <c r="K5834" s="8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  <c r="AZ5834" s="9"/>
      <c r="BA5834" s="9"/>
      <c r="BB5834" s="9"/>
      <c r="BC5834" s="9"/>
      <c r="BD5834" s="9"/>
      <c r="BE5834" s="9"/>
      <c r="BF5834" s="9"/>
      <c r="BG5834" s="9"/>
      <c r="BH5834" s="9"/>
    </row>
    <row r="5835" ht="18.75" customHeight="1">
      <c r="I5835" s="8"/>
      <c r="J5835" s="8"/>
      <c r="K5835" s="8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  <c r="AZ5835" s="9"/>
      <c r="BA5835" s="9"/>
      <c r="BB5835" s="9"/>
      <c r="BC5835" s="9"/>
      <c r="BD5835" s="9"/>
      <c r="BE5835" s="9"/>
      <c r="BF5835" s="9"/>
      <c r="BG5835" s="9"/>
      <c r="BH5835" s="9"/>
    </row>
    <row r="5836" ht="18.75" customHeight="1">
      <c r="I5836" s="8"/>
      <c r="J5836" s="8"/>
      <c r="K5836" s="8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  <c r="AZ5836" s="9"/>
      <c r="BA5836" s="9"/>
      <c r="BB5836" s="9"/>
      <c r="BC5836" s="9"/>
      <c r="BD5836" s="9"/>
      <c r="BE5836" s="9"/>
      <c r="BF5836" s="9"/>
      <c r="BG5836" s="9"/>
      <c r="BH5836" s="9"/>
    </row>
    <row r="5837" ht="18.75" customHeight="1">
      <c r="I5837" s="8"/>
      <c r="J5837" s="8"/>
      <c r="K5837" s="8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  <c r="AZ5837" s="9"/>
      <c r="BA5837" s="9"/>
      <c r="BB5837" s="9"/>
      <c r="BC5837" s="9"/>
      <c r="BD5837" s="9"/>
      <c r="BE5837" s="9"/>
      <c r="BF5837" s="9"/>
      <c r="BG5837" s="9"/>
      <c r="BH5837" s="9"/>
    </row>
    <row r="5838" ht="18.75" customHeight="1">
      <c r="I5838" s="8"/>
      <c r="J5838" s="8"/>
      <c r="K5838" s="8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  <c r="AZ5838" s="9"/>
      <c r="BA5838" s="9"/>
      <c r="BB5838" s="9"/>
      <c r="BC5838" s="9"/>
      <c r="BD5838" s="9"/>
      <c r="BE5838" s="9"/>
      <c r="BF5838" s="9"/>
      <c r="BG5838" s="9"/>
      <c r="BH5838" s="9"/>
    </row>
    <row r="5839" ht="18.75" customHeight="1">
      <c r="I5839" s="8"/>
      <c r="J5839" s="8"/>
      <c r="K5839" s="8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  <c r="AZ5839" s="9"/>
      <c r="BA5839" s="9"/>
      <c r="BB5839" s="9"/>
      <c r="BC5839" s="9"/>
      <c r="BD5839" s="9"/>
      <c r="BE5839" s="9"/>
      <c r="BF5839" s="9"/>
      <c r="BG5839" s="9"/>
      <c r="BH5839" s="9"/>
    </row>
    <row r="5840" ht="18.75" customHeight="1">
      <c r="I5840" s="8"/>
      <c r="J5840" s="8"/>
      <c r="K5840" s="8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  <c r="AZ5840" s="9"/>
      <c r="BA5840" s="9"/>
      <c r="BB5840" s="9"/>
      <c r="BC5840" s="9"/>
      <c r="BD5840" s="9"/>
      <c r="BE5840" s="9"/>
      <c r="BF5840" s="9"/>
      <c r="BG5840" s="9"/>
      <c r="BH5840" s="9"/>
    </row>
    <row r="5841" ht="18.75" customHeight="1">
      <c r="I5841" s="8"/>
      <c r="J5841" s="8"/>
      <c r="K5841" s="8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  <c r="AZ5841" s="9"/>
      <c r="BA5841" s="9"/>
      <c r="BB5841" s="9"/>
      <c r="BC5841" s="9"/>
      <c r="BD5841" s="9"/>
      <c r="BE5841" s="9"/>
      <c r="BF5841" s="9"/>
      <c r="BG5841" s="9"/>
      <c r="BH5841" s="9"/>
    </row>
    <row r="5842" ht="18.75" customHeight="1">
      <c r="I5842" s="8"/>
      <c r="J5842" s="8"/>
      <c r="K5842" s="8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  <c r="AZ5842" s="9"/>
      <c r="BA5842" s="9"/>
      <c r="BB5842" s="9"/>
      <c r="BC5842" s="9"/>
      <c r="BD5842" s="9"/>
      <c r="BE5842" s="9"/>
      <c r="BF5842" s="9"/>
      <c r="BG5842" s="9"/>
      <c r="BH5842" s="9"/>
    </row>
    <row r="5843" ht="18.75" customHeight="1">
      <c r="I5843" s="8"/>
      <c r="J5843" s="8"/>
      <c r="K5843" s="8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  <c r="AZ5843" s="9"/>
      <c r="BA5843" s="9"/>
      <c r="BB5843" s="9"/>
      <c r="BC5843" s="9"/>
      <c r="BD5843" s="9"/>
      <c r="BE5843" s="9"/>
      <c r="BF5843" s="9"/>
      <c r="BG5843" s="9"/>
      <c r="BH5843" s="9"/>
    </row>
    <row r="5844" ht="18.75" customHeight="1">
      <c r="I5844" s="8"/>
      <c r="J5844" s="8"/>
      <c r="K5844" s="8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  <c r="AZ5844" s="9"/>
      <c r="BA5844" s="9"/>
      <c r="BB5844" s="9"/>
      <c r="BC5844" s="9"/>
      <c r="BD5844" s="9"/>
      <c r="BE5844" s="9"/>
      <c r="BF5844" s="9"/>
      <c r="BG5844" s="9"/>
      <c r="BH5844" s="9"/>
    </row>
    <row r="5845" ht="18.75" customHeight="1">
      <c r="I5845" s="8"/>
      <c r="J5845" s="8"/>
      <c r="K5845" s="8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  <c r="AZ5845" s="9"/>
      <c r="BA5845" s="9"/>
      <c r="BB5845" s="9"/>
      <c r="BC5845" s="9"/>
      <c r="BD5845" s="9"/>
      <c r="BE5845" s="9"/>
      <c r="BF5845" s="9"/>
      <c r="BG5845" s="9"/>
      <c r="BH5845" s="9"/>
    </row>
    <row r="5846" ht="18.75" customHeight="1">
      <c r="I5846" s="8"/>
      <c r="J5846" s="8"/>
      <c r="K5846" s="8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  <c r="AZ5846" s="9"/>
      <c r="BA5846" s="9"/>
      <c r="BB5846" s="9"/>
      <c r="BC5846" s="9"/>
      <c r="BD5846" s="9"/>
      <c r="BE5846" s="9"/>
      <c r="BF5846" s="9"/>
      <c r="BG5846" s="9"/>
      <c r="BH5846" s="9"/>
    </row>
    <row r="5847" ht="18.75" customHeight="1">
      <c r="I5847" s="8"/>
      <c r="J5847" s="8"/>
      <c r="K5847" s="8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  <c r="AZ5847" s="9"/>
      <c r="BA5847" s="9"/>
      <c r="BB5847" s="9"/>
      <c r="BC5847" s="9"/>
      <c r="BD5847" s="9"/>
      <c r="BE5847" s="9"/>
      <c r="BF5847" s="9"/>
      <c r="BG5847" s="9"/>
      <c r="BH5847" s="9"/>
    </row>
    <row r="5848" ht="18.75" customHeight="1">
      <c r="I5848" s="8"/>
      <c r="J5848" s="8"/>
      <c r="K5848" s="8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  <c r="AZ5848" s="9"/>
      <c r="BA5848" s="9"/>
      <c r="BB5848" s="9"/>
      <c r="BC5848" s="9"/>
      <c r="BD5848" s="9"/>
      <c r="BE5848" s="9"/>
      <c r="BF5848" s="9"/>
      <c r="BG5848" s="9"/>
      <c r="BH5848" s="9"/>
    </row>
    <row r="5849" ht="18.75" customHeight="1">
      <c r="I5849" s="8"/>
      <c r="J5849" s="8"/>
      <c r="K5849" s="8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  <c r="AZ5849" s="9"/>
      <c r="BA5849" s="9"/>
      <c r="BB5849" s="9"/>
      <c r="BC5849" s="9"/>
      <c r="BD5849" s="9"/>
      <c r="BE5849" s="9"/>
      <c r="BF5849" s="9"/>
      <c r="BG5849" s="9"/>
      <c r="BH5849" s="9"/>
    </row>
    <row r="5850" ht="18.75" customHeight="1">
      <c r="I5850" s="8"/>
      <c r="J5850" s="8"/>
      <c r="K5850" s="8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  <c r="AZ5850" s="9"/>
      <c r="BA5850" s="9"/>
      <c r="BB5850" s="9"/>
      <c r="BC5850" s="9"/>
      <c r="BD5850" s="9"/>
      <c r="BE5850" s="9"/>
      <c r="BF5850" s="9"/>
      <c r="BG5850" s="9"/>
      <c r="BH5850" s="9"/>
    </row>
    <row r="5851" ht="18.75" customHeight="1">
      <c r="I5851" s="8"/>
      <c r="J5851" s="8"/>
      <c r="K5851" s="8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  <c r="AZ5851" s="9"/>
      <c r="BA5851" s="9"/>
      <c r="BB5851" s="9"/>
      <c r="BC5851" s="9"/>
      <c r="BD5851" s="9"/>
      <c r="BE5851" s="9"/>
      <c r="BF5851" s="9"/>
      <c r="BG5851" s="9"/>
      <c r="BH5851" s="9"/>
    </row>
    <row r="5852" ht="18.75" customHeight="1">
      <c r="I5852" s="8"/>
      <c r="J5852" s="8"/>
      <c r="K5852" s="8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  <c r="AZ5852" s="9"/>
      <c r="BA5852" s="9"/>
      <c r="BB5852" s="9"/>
      <c r="BC5852" s="9"/>
      <c r="BD5852" s="9"/>
      <c r="BE5852" s="9"/>
      <c r="BF5852" s="9"/>
      <c r="BG5852" s="9"/>
      <c r="BH5852" s="9"/>
    </row>
    <row r="5853" ht="18.75" customHeight="1">
      <c r="I5853" s="8"/>
      <c r="J5853" s="8"/>
      <c r="K5853" s="8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  <c r="AZ5853" s="9"/>
      <c r="BA5853" s="9"/>
      <c r="BB5853" s="9"/>
      <c r="BC5853" s="9"/>
      <c r="BD5853" s="9"/>
      <c r="BE5853" s="9"/>
      <c r="BF5853" s="9"/>
      <c r="BG5853" s="9"/>
      <c r="BH5853" s="9"/>
    </row>
    <row r="5854" ht="18.75" customHeight="1">
      <c r="I5854" s="8"/>
      <c r="J5854" s="8"/>
      <c r="K5854" s="8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  <c r="AZ5854" s="9"/>
      <c r="BA5854" s="9"/>
      <c r="BB5854" s="9"/>
      <c r="BC5854" s="9"/>
      <c r="BD5854" s="9"/>
      <c r="BE5854" s="9"/>
      <c r="BF5854" s="9"/>
      <c r="BG5854" s="9"/>
      <c r="BH5854" s="9"/>
    </row>
    <row r="5855" ht="18.75" customHeight="1">
      <c r="I5855" s="8"/>
      <c r="J5855" s="8"/>
      <c r="K5855" s="8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  <c r="AZ5855" s="9"/>
      <c r="BA5855" s="9"/>
      <c r="BB5855" s="9"/>
      <c r="BC5855" s="9"/>
      <c r="BD5855" s="9"/>
      <c r="BE5855" s="9"/>
      <c r="BF5855" s="9"/>
      <c r="BG5855" s="9"/>
      <c r="BH5855" s="9"/>
    </row>
    <row r="5856" ht="18.75" customHeight="1">
      <c r="I5856" s="8"/>
      <c r="J5856" s="8"/>
      <c r="K5856" s="8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  <c r="AZ5856" s="9"/>
      <c r="BA5856" s="9"/>
      <c r="BB5856" s="9"/>
      <c r="BC5856" s="9"/>
      <c r="BD5856" s="9"/>
      <c r="BE5856" s="9"/>
      <c r="BF5856" s="9"/>
      <c r="BG5856" s="9"/>
      <c r="BH5856" s="9"/>
    </row>
    <row r="5857" ht="18.75" customHeight="1">
      <c r="I5857" s="8"/>
      <c r="J5857" s="8"/>
      <c r="K5857" s="8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  <c r="AZ5857" s="9"/>
      <c r="BA5857" s="9"/>
      <c r="BB5857" s="9"/>
      <c r="BC5857" s="9"/>
      <c r="BD5857" s="9"/>
      <c r="BE5857" s="9"/>
      <c r="BF5857" s="9"/>
      <c r="BG5857" s="9"/>
      <c r="BH5857" s="9"/>
    </row>
    <row r="5858" ht="18.75" customHeight="1">
      <c r="I5858" s="8"/>
      <c r="J5858" s="8"/>
      <c r="K5858" s="8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  <c r="AZ5858" s="9"/>
      <c r="BA5858" s="9"/>
      <c r="BB5858" s="9"/>
      <c r="BC5858" s="9"/>
      <c r="BD5858" s="9"/>
      <c r="BE5858" s="9"/>
      <c r="BF5858" s="9"/>
      <c r="BG5858" s="9"/>
      <c r="BH5858" s="9"/>
    </row>
    <row r="5859" ht="18.75" customHeight="1">
      <c r="I5859" s="8"/>
      <c r="J5859" s="8"/>
      <c r="K5859" s="8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  <c r="AZ5859" s="9"/>
      <c r="BA5859" s="9"/>
      <c r="BB5859" s="9"/>
      <c r="BC5859" s="9"/>
      <c r="BD5859" s="9"/>
      <c r="BE5859" s="9"/>
      <c r="BF5859" s="9"/>
      <c r="BG5859" s="9"/>
      <c r="BH5859" s="9"/>
    </row>
    <row r="5860" ht="18.75" customHeight="1">
      <c r="I5860" s="8"/>
      <c r="J5860" s="8"/>
      <c r="K5860" s="8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  <c r="AZ5860" s="9"/>
      <c r="BA5860" s="9"/>
      <c r="BB5860" s="9"/>
      <c r="BC5860" s="9"/>
      <c r="BD5860" s="9"/>
      <c r="BE5860" s="9"/>
      <c r="BF5860" s="9"/>
      <c r="BG5860" s="9"/>
      <c r="BH5860" s="9"/>
    </row>
    <row r="5861" ht="18.75" customHeight="1">
      <c r="I5861" s="8"/>
      <c r="J5861" s="8"/>
      <c r="K5861" s="8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  <c r="AZ5861" s="9"/>
      <c r="BA5861" s="9"/>
      <c r="BB5861" s="9"/>
      <c r="BC5861" s="9"/>
      <c r="BD5861" s="9"/>
      <c r="BE5861" s="9"/>
      <c r="BF5861" s="9"/>
      <c r="BG5861" s="9"/>
      <c r="BH5861" s="9"/>
    </row>
    <row r="5862" ht="18.75" customHeight="1">
      <c r="I5862" s="8"/>
      <c r="J5862" s="8"/>
      <c r="K5862" s="8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  <c r="AZ5862" s="9"/>
      <c r="BA5862" s="9"/>
      <c r="BB5862" s="9"/>
      <c r="BC5862" s="9"/>
      <c r="BD5862" s="9"/>
      <c r="BE5862" s="9"/>
      <c r="BF5862" s="9"/>
      <c r="BG5862" s="9"/>
      <c r="BH5862" s="9"/>
    </row>
    <row r="5863" ht="18.75" customHeight="1">
      <c r="I5863" s="8"/>
      <c r="J5863" s="8"/>
      <c r="K5863" s="8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  <c r="AZ5863" s="9"/>
      <c r="BA5863" s="9"/>
      <c r="BB5863" s="9"/>
      <c r="BC5863" s="9"/>
      <c r="BD5863" s="9"/>
      <c r="BE5863" s="9"/>
      <c r="BF5863" s="9"/>
      <c r="BG5863" s="9"/>
      <c r="BH5863" s="9"/>
    </row>
    <row r="5864" ht="18.75" customHeight="1">
      <c r="I5864" s="8"/>
      <c r="J5864" s="8"/>
      <c r="K5864" s="8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  <c r="AZ5864" s="9"/>
      <c r="BA5864" s="9"/>
      <c r="BB5864" s="9"/>
      <c r="BC5864" s="9"/>
      <c r="BD5864" s="9"/>
      <c r="BE5864" s="9"/>
      <c r="BF5864" s="9"/>
      <c r="BG5864" s="9"/>
      <c r="BH5864" s="9"/>
    </row>
    <row r="5865" ht="18.75" customHeight="1">
      <c r="I5865" s="8"/>
      <c r="J5865" s="8"/>
      <c r="K5865" s="8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  <c r="AZ5865" s="9"/>
      <c r="BA5865" s="9"/>
      <c r="BB5865" s="9"/>
      <c r="BC5865" s="9"/>
      <c r="BD5865" s="9"/>
      <c r="BE5865" s="9"/>
      <c r="BF5865" s="9"/>
      <c r="BG5865" s="9"/>
      <c r="BH5865" s="9"/>
    </row>
    <row r="5866" ht="18.75" customHeight="1">
      <c r="I5866" s="8"/>
      <c r="J5866" s="8"/>
      <c r="K5866" s="8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  <c r="AZ5866" s="9"/>
      <c r="BA5866" s="9"/>
      <c r="BB5866" s="9"/>
      <c r="BC5866" s="9"/>
      <c r="BD5866" s="9"/>
      <c r="BE5866" s="9"/>
      <c r="BF5866" s="9"/>
      <c r="BG5866" s="9"/>
      <c r="BH5866" s="9"/>
    </row>
    <row r="5867" ht="18.75" customHeight="1">
      <c r="I5867" s="8"/>
      <c r="J5867" s="8"/>
      <c r="K5867" s="8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  <c r="AZ5867" s="9"/>
      <c r="BA5867" s="9"/>
      <c r="BB5867" s="9"/>
      <c r="BC5867" s="9"/>
      <c r="BD5867" s="9"/>
      <c r="BE5867" s="9"/>
      <c r="BF5867" s="9"/>
      <c r="BG5867" s="9"/>
      <c r="BH5867" s="9"/>
    </row>
    <row r="5868" ht="18.75" customHeight="1">
      <c r="I5868" s="8"/>
      <c r="J5868" s="8"/>
      <c r="K5868" s="8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  <c r="AZ5868" s="9"/>
      <c r="BA5868" s="9"/>
      <c r="BB5868" s="9"/>
      <c r="BC5868" s="9"/>
      <c r="BD5868" s="9"/>
      <c r="BE5868" s="9"/>
      <c r="BF5868" s="9"/>
      <c r="BG5868" s="9"/>
      <c r="BH5868" s="9"/>
    </row>
    <row r="5869" ht="18.75" customHeight="1">
      <c r="I5869" s="8"/>
      <c r="J5869" s="8"/>
      <c r="K5869" s="8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  <c r="AZ5869" s="9"/>
      <c r="BA5869" s="9"/>
      <c r="BB5869" s="9"/>
      <c r="BC5869" s="9"/>
      <c r="BD5869" s="9"/>
      <c r="BE5869" s="9"/>
      <c r="BF5869" s="9"/>
      <c r="BG5869" s="9"/>
      <c r="BH5869" s="9"/>
    </row>
    <row r="5870" ht="18.75" customHeight="1">
      <c r="I5870" s="8"/>
      <c r="J5870" s="8"/>
      <c r="K5870" s="8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  <c r="AZ5870" s="9"/>
      <c r="BA5870" s="9"/>
      <c r="BB5870" s="9"/>
      <c r="BC5870" s="9"/>
      <c r="BD5870" s="9"/>
      <c r="BE5870" s="9"/>
      <c r="BF5870" s="9"/>
      <c r="BG5870" s="9"/>
      <c r="BH5870" s="9"/>
    </row>
    <row r="5871" ht="18.75" customHeight="1">
      <c r="I5871" s="8"/>
      <c r="J5871" s="8"/>
      <c r="K5871" s="8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  <c r="AZ5871" s="9"/>
      <c r="BA5871" s="9"/>
      <c r="BB5871" s="9"/>
      <c r="BC5871" s="9"/>
      <c r="BD5871" s="9"/>
      <c r="BE5871" s="9"/>
      <c r="BF5871" s="9"/>
      <c r="BG5871" s="9"/>
      <c r="BH5871" s="9"/>
    </row>
    <row r="5872" ht="18.75" customHeight="1">
      <c r="I5872" s="8"/>
      <c r="J5872" s="8"/>
      <c r="K5872" s="8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  <c r="AZ5872" s="9"/>
      <c r="BA5872" s="9"/>
      <c r="BB5872" s="9"/>
      <c r="BC5872" s="9"/>
      <c r="BD5872" s="9"/>
      <c r="BE5872" s="9"/>
      <c r="BF5872" s="9"/>
      <c r="BG5872" s="9"/>
      <c r="BH5872" s="9"/>
    </row>
    <row r="5873" ht="18.75" customHeight="1">
      <c r="I5873" s="8"/>
      <c r="J5873" s="8"/>
      <c r="K5873" s="8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  <c r="AZ5873" s="9"/>
      <c r="BA5873" s="9"/>
      <c r="BB5873" s="9"/>
      <c r="BC5873" s="9"/>
      <c r="BD5873" s="9"/>
      <c r="BE5873" s="9"/>
      <c r="BF5873" s="9"/>
      <c r="BG5873" s="9"/>
      <c r="BH5873" s="9"/>
    </row>
    <row r="5874" ht="18.75" customHeight="1">
      <c r="I5874" s="8"/>
      <c r="J5874" s="8"/>
      <c r="K5874" s="8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  <c r="AZ5874" s="9"/>
      <c r="BA5874" s="9"/>
      <c r="BB5874" s="9"/>
      <c r="BC5874" s="9"/>
      <c r="BD5874" s="9"/>
      <c r="BE5874" s="9"/>
      <c r="BF5874" s="9"/>
      <c r="BG5874" s="9"/>
      <c r="BH5874" s="9"/>
    </row>
    <row r="5875" ht="18.75" customHeight="1">
      <c r="I5875" s="8"/>
      <c r="J5875" s="8"/>
      <c r="K5875" s="8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  <c r="AZ5875" s="9"/>
      <c r="BA5875" s="9"/>
      <c r="BB5875" s="9"/>
      <c r="BC5875" s="9"/>
      <c r="BD5875" s="9"/>
      <c r="BE5875" s="9"/>
      <c r="BF5875" s="9"/>
      <c r="BG5875" s="9"/>
      <c r="BH5875" s="9"/>
    </row>
    <row r="5876" ht="18.75" customHeight="1">
      <c r="I5876" s="8"/>
      <c r="J5876" s="8"/>
      <c r="K5876" s="8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  <c r="AZ5876" s="9"/>
      <c r="BA5876" s="9"/>
      <c r="BB5876" s="9"/>
      <c r="BC5876" s="9"/>
      <c r="BD5876" s="9"/>
      <c r="BE5876" s="9"/>
      <c r="BF5876" s="9"/>
      <c r="BG5876" s="9"/>
      <c r="BH5876" s="9"/>
    </row>
    <row r="5877" ht="18.75" customHeight="1">
      <c r="I5877" s="8"/>
      <c r="J5877" s="8"/>
      <c r="K5877" s="8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  <c r="AZ5877" s="9"/>
      <c r="BA5877" s="9"/>
      <c r="BB5877" s="9"/>
      <c r="BC5877" s="9"/>
      <c r="BD5877" s="9"/>
      <c r="BE5877" s="9"/>
      <c r="BF5877" s="9"/>
      <c r="BG5877" s="9"/>
      <c r="BH5877" s="9"/>
    </row>
    <row r="5878" ht="18.75" customHeight="1">
      <c r="I5878" s="8"/>
      <c r="J5878" s="8"/>
      <c r="K5878" s="8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  <c r="AZ5878" s="9"/>
      <c r="BA5878" s="9"/>
      <c r="BB5878" s="9"/>
      <c r="BC5878" s="9"/>
      <c r="BD5878" s="9"/>
      <c r="BE5878" s="9"/>
      <c r="BF5878" s="9"/>
      <c r="BG5878" s="9"/>
      <c r="BH5878" s="9"/>
    </row>
    <row r="5879" ht="18.75" customHeight="1">
      <c r="I5879" s="8"/>
      <c r="J5879" s="8"/>
      <c r="K5879" s="8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  <c r="AZ5879" s="9"/>
      <c r="BA5879" s="9"/>
      <c r="BB5879" s="9"/>
      <c r="BC5879" s="9"/>
      <c r="BD5879" s="9"/>
      <c r="BE5879" s="9"/>
      <c r="BF5879" s="9"/>
      <c r="BG5879" s="9"/>
      <c r="BH5879" s="9"/>
    </row>
    <row r="5880" ht="18.75" customHeight="1">
      <c r="I5880" s="8"/>
      <c r="J5880" s="8"/>
      <c r="K5880" s="8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  <c r="AZ5880" s="9"/>
      <c r="BA5880" s="9"/>
      <c r="BB5880" s="9"/>
      <c r="BC5880" s="9"/>
      <c r="BD5880" s="9"/>
      <c r="BE5880" s="9"/>
      <c r="BF5880" s="9"/>
      <c r="BG5880" s="9"/>
      <c r="BH5880" s="9"/>
    </row>
    <row r="5881" ht="18.75" customHeight="1">
      <c r="I5881" s="8"/>
      <c r="J5881" s="8"/>
      <c r="K5881" s="8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  <c r="AZ5881" s="9"/>
      <c r="BA5881" s="9"/>
      <c r="BB5881" s="9"/>
      <c r="BC5881" s="9"/>
      <c r="BD5881" s="9"/>
      <c r="BE5881" s="9"/>
      <c r="BF5881" s="9"/>
      <c r="BG5881" s="9"/>
      <c r="BH5881" s="9"/>
    </row>
    <row r="5882" ht="18.75" customHeight="1">
      <c r="I5882" s="8"/>
      <c r="J5882" s="8"/>
      <c r="K5882" s="8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  <c r="AZ5882" s="9"/>
      <c r="BA5882" s="9"/>
      <c r="BB5882" s="9"/>
      <c r="BC5882" s="9"/>
      <c r="BD5882" s="9"/>
      <c r="BE5882" s="9"/>
      <c r="BF5882" s="9"/>
      <c r="BG5882" s="9"/>
      <c r="BH5882" s="9"/>
    </row>
    <row r="5883" ht="18.75" customHeight="1">
      <c r="I5883" s="8"/>
      <c r="J5883" s="8"/>
      <c r="K5883" s="8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  <c r="AZ5883" s="9"/>
      <c r="BA5883" s="9"/>
      <c r="BB5883" s="9"/>
      <c r="BC5883" s="9"/>
      <c r="BD5883" s="9"/>
      <c r="BE5883" s="9"/>
      <c r="BF5883" s="9"/>
      <c r="BG5883" s="9"/>
      <c r="BH5883" s="9"/>
    </row>
    <row r="5884" ht="18.75" customHeight="1">
      <c r="I5884" s="8"/>
      <c r="J5884" s="8"/>
      <c r="K5884" s="8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  <c r="AZ5884" s="9"/>
      <c r="BA5884" s="9"/>
      <c r="BB5884" s="9"/>
      <c r="BC5884" s="9"/>
      <c r="BD5884" s="9"/>
      <c r="BE5884" s="9"/>
      <c r="BF5884" s="9"/>
      <c r="BG5884" s="9"/>
      <c r="BH5884" s="9"/>
    </row>
    <row r="5885" ht="18.75" customHeight="1">
      <c r="I5885" s="8"/>
      <c r="J5885" s="8"/>
      <c r="K5885" s="8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  <c r="AZ5885" s="9"/>
      <c r="BA5885" s="9"/>
      <c r="BB5885" s="9"/>
      <c r="BC5885" s="9"/>
      <c r="BD5885" s="9"/>
      <c r="BE5885" s="9"/>
      <c r="BF5885" s="9"/>
      <c r="BG5885" s="9"/>
      <c r="BH5885" s="9"/>
    </row>
    <row r="5886" ht="18.75" customHeight="1">
      <c r="I5886" s="8"/>
      <c r="J5886" s="8"/>
      <c r="K5886" s="8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  <c r="AZ5886" s="9"/>
      <c r="BA5886" s="9"/>
      <c r="BB5886" s="9"/>
      <c r="BC5886" s="9"/>
      <c r="BD5886" s="9"/>
      <c r="BE5886" s="9"/>
      <c r="BF5886" s="9"/>
      <c r="BG5886" s="9"/>
      <c r="BH5886" s="9"/>
    </row>
    <row r="5887" ht="18.75" customHeight="1">
      <c r="I5887" s="8"/>
      <c r="J5887" s="8"/>
      <c r="K5887" s="8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  <c r="AZ5887" s="9"/>
      <c r="BA5887" s="9"/>
      <c r="BB5887" s="9"/>
      <c r="BC5887" s="9"/>
      <c r="BD5887" s="9"/>
      <c r="BE5887" s="9"/>
      <c r="BF5887" s="9"/>
      <c r="BG5887" s="9"/>
      <c r="BH5887" s="9"/>
    </row>
    <row r="5888" ht="18.75" customHeight="1">
      <c r="I5888" s="8"/>
      <c r="J5888" s="8"/>
      <c r="K5888" s="8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  <c r="AZ5888" s="9"/>
      <c r="BA5888" s="9"/>
      <c r="BB5888" s="9"/>
      <c r="BC5888" s="9"/>
      <c r="BD5888" s="9"/>
      <c r="BE5888" s="9"/>
      <c r="BF5888" s="9"/>
      <c r="BG5888" s="9"/>
      <c r="BH5888" s="9"/>
    </row>
    <row r="5889" ht="18.75" customHeight="1">
      <c r="I5889" s="8"/>
      <c r="J5889" s="8"/>
      <c r="K5889" s="8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  <c r="AZ5889" s="9"/>
      <c r="BA5889" s="9"/>
      <c r="BB5889" s="9"/>
      <c r="BC5889" s="9"/>
      <c r="BD5889" s="9"/>
      <c r="BE5889" s="9"/>
      <c r="BF5889" s="9"/>
      <c r="BG5889" s="9"/>
      <c r="BH5889" s="9"/>
    </row>
    <row r="5890" ht="18.75" customHeight="1">
      <c r="I5890" s="8"/>
      <c r="J5890" s="8"/>
      <c r="K5890" s="8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  <c r="AZ5890" s="9"/>
      <c r="BA5890" s="9"/>
      <c r="BB5890" s="9"/>
      <c r="BC5890" s="9"/>
      <c r="BD5890" s="9"/>
      <c r="BE5890" s="9"/>
      <c r="BF5890" s="9"/>
      <c r="BG5890" s="9"/>
      <c r="BH5890" s="9"/>
    </row>
    <row r="5891" ht="18.75" customHeight="1">
      <c r="I5891" s="8"/>
      <c r="J5891" s="8"/>
      <c r="K5891" s="8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  <c r="AZ5891" s="9"/>
      <c r="BA5891" s="9"/>
      <c r="BB5891" s="9"/>
      <c r="BC5891" s="9"/>
      <c r="BD5891" s="9"/>
      <c r="BE5891" s="9"/>
      <c r="BF5891" s="9"/>
      <c r="BG5891" s="9"/>
      <c r="BH5891" s="9"/>
    </row>
    <row r="5892" ht="18.75" customHeight="1">
      <c r="I5892" s="8"/>
      <c r="J5892" s="8"/>
      <c r="K5892" s="8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  <c r="AZ5892" s="9"/>
      <c r="BA5892" s="9"/>
      <c r="BB5892" s="9"/>
      <c r="BC5892" s="9"/>
      <c r="BD5892" s="9"/>
      <c r="BE5892" s="9"/>
      <c r="BF5892" s="9"/>
      <c r="BG5892" s="9"/>
      <c r="BH5892" s="9"/>
    </row>
    <row r="5893" ht="18.75" customHeight="1">
      <c r="I5893" s="8"/>
      <c r="J5893" s="8"/>
      <c r="K5893" s="8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  <c r="AZ5893" s="9"/>
      <c r="BA5893" s="9"/>
      <c r="BB5893" s="9"/>
      <c r="BC5893" s="9"/>
      <c r="BD5893" s="9"/>
      <c r="BE5893" s="9"/>
      <c r="BF5893" s="9"/>
      <c r="BG5893" s="9"/>
      <c r="BH5893" s="9"/>
    </row>
    <row r="5894" ht="18.75" customHeight="1">
      <c r="I5894" s="8"/>
      <c r="J5894" s="8"/>
      <c r="K5894" s="8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  <c r="AZ5894" s="9"/>
      <c r="BA5894" s="9"/>
      <c r="BB5894" s="9"/>
      <c r="BC5894" s="9"/>
      <c r="BD5894" s="9"/>
      <c r="BE5894" s="9"/>
      <c r="BF5894" s="9"/>
      <c r="BG5894" s="9"/>
      <c r="BH5894" s="9"/>
    </row>
    <row r="5895" ht="18.75" customHeight="1">
      <c r="I5895" s="8"/>
      <c r="J5895" s="8"/>
      <c r="K5895" s="8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  <c r="AZ5895" s="9"/>
      <c r="BA5895" s="9"/>
      <c r="BB5895" s="9"/>
      <c r="BC5895" s="9"/>
      <c r="BD5895" s="9"/>
      <c r="BE5895" s="9"/>
      <c r="BF5895" s="9"/>
      <c r="BG5895" s="9"/>
      <c r="BH5895" s="9"/>
    </row>
    <row r="5896" ht="18.75" customHeight="1">
      <c r="I5896" s="8"/>
      <c r="J5896" s="8"/>
      <c r="K5896" s="8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  <c r="AZ5896" s="9"/>
      <c r="BA5896" s="9"/>
      <c r="BB5896" s="9"/>
      <c r="BC5896" s="9"/>
      <c r="BD5896" s="9"/>
      <c r="BE5896" s="9"/>
      <c r="BF5896" s="9"/>
      <c r="BG5896" s="9"/>
      <c r="BH5896" s="9"/>
    </row>
    <row r="5897" ht="18.75" customHeight="1">
      <c r="I5897" s="8"/>
      <c r="J5897" s="8"/>
      <c r="K5897" s="8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  <c r="AZ5897" s="9"/>
      <c r="BA5897" s="9"/>
      <c r="BB5897" s="9"/>
      <c r="BC5897" s="9"/>
      <c r="BD5897" s="9"/>
      <c r="BE5897" s="9"/>
      <c r="BF5897" s="9"/>
      <c r="BG5897" s="9"/>
      <c r="BH5897" s="9"/>
    </row>
    <row r="5898" ht="18.75" customHeight="1">
      <c r="I5898" s="8"/>
      <c r="J5898" s="8"/>
      <c r="K5898" s="8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  <c r="AZ5898" s="9"/>
      <c r="BA5898" s="9"/>
      <c r="BB5898" s="9"/>
      <c r="BC5898" s="9"/>
      <c r="BD5898" s="9"/>
      <c r="BE5898" s="9"/>
      <c r="BF5898" s="9"/>
      <c r="BG5898" s="9"/>
      <c r="BH5898" s="9"/>
    </row>
    <row r="5899" ht="18.75" customHeight="1">
      <c r="I5899" s="8"/>
      <c r="J5899" s="8"/>
      <c r="K5899" s="8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  <c r="AZ5899" s="9"/>
      <c r="BA5899" s="9"/>
      <c r="BB5899" s="9"/>
      <c r="BC5899" s="9"/>
      <c r="BD5899" s="9"/>
      <c r="BE5899" s="9"/>
      <c r="BF5899" s="9"/>
      <c r="BG5899" s="9"/>
      <c r="BH5899" s="9"/>
    </row>
    <row r="5900" ht="18.75" customHeight="1">
      <c r="I5900" s="8"/>
      <c r="J5900" s="8"/>
      <c r="K5900" s="8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  <c r="AZ5900" s="9"/>
      <c r="BA5900" s="9"/>
      <c r="BB5900" s="9"/>
      <c r="BC5900" s="9"/>
      <c r="BD5900" s="9"/>
      <c r="BE5900" s="9"/>
      <c r="BF5900" s="9"/>
      <c r="BG5900" s="9"/>
      <c r="BH5900" s="9"/>
    </row>
    <row r="5901" ht="18.75" customHeight="1">
      <c r="I5901" s="8"/>
      <c r="J5901" s="8"/>
      <c r="K5901" s="8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  <c r="AZ5901" s="9"/>
      <c r="BA5901" s="9"/>
      <c r="BB5901" s="9"/>
      <c r="BC5901" s="9"/>
      <c r="BD5901" s="9"/>
      <c r="BE5901" s="9"/>
      <c r="BF5901" s="9"/>
      <c r="BG5901" s="9"/>
      <c r="BH5901" s="9"/>
    </row>
    <row r="5902" ht="18.75" customHeight="1">
      <c r="I5902" s="8"/>
      <c r="J5902" s="8"/>
      <c r="K5902" s="8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  <c r="AZ5902" s="9"/>
      <c r="BA5902" s="9"/>
      <c r="BB5902" s="9"/>
      <c r="BC5902" s="9"/>
      <c r="BD5902" s="9"/>
      <c r="BE5902" s="9"/>
      <c r="BF5902" s="9"/>
      <c r="BG5902" s="9"/>
      <c r="BH5902" s="9"/>
    </row>
    <row r="5903" ht="18.75" customHeight="1">
      <c r="I5903" s="8"/>
      <c r="J5903" s="8"/>
      <c r="K5903" s="8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  <c r="AZ5903" s="9"/>
      <c r="BA5903" s="9"/>
      <c r="BB5903" s="9"/>
      <c r="BC5903" s="9"/>
      <c r="BD5903" s="9"/>
      <c r="BE5903" s="9"/>
      <c r="BF5903" s="9"/>
      <c r="BG5903" s="9"/>
      <c r="BH5903" s="9"/>
    </row>
    <row r="5904" ht="18.75" customHeight="1">
      <c r="I5904" s="8"/>
      <c r="J5904" s="8"/>
      <c r="K5904" s="8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  <c r="AZ5904" s="9"/>
      <c r="BA5904" s="9"/>
      <c r="BB5904" s="9"/>
      <c r="BC5904" s="9"/>
      <c r="BD5904" s="9"/>
      <c r="BE5904" s="9"/>
      <c r="BF5904" s="9"/>
      <c r="BG5904" s="9"/>
      <c r="BH5904" s="9"/>
    </row>
    <row r="5905" ht="18.75" customHeight="1">
      <c r="I5905" s="8"/>
      <c r="J5905" s="8"/>
      <c r="K5905" s="8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  <c r="AZ5905" s="9"/>
      <c r="BA5905" s="9"/>
      <c r="BB5905" s="9"/>
      <c r="BC5905" s="9"/>
      <c r="BD5905" s="9"/>
      <c r="BE5905" s="9"/>
      <c r="BF5905" s="9"/>
      <c r="BG5905" s="9"/>
      <c r="BH5905" s="9"/>
    </row>
    <row r="5906" ht="18.75" customHeight="1">
      <c r="I5906" s="8"/>
      <c r="J5906" s="8"/>
      <c r="K5906" s="8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  <c r="AZ5906" s="9"/>
      <c r="BA5906" s="9"/>
      <c r="BB5906" s="9"/>
      <c r="BC5906" s="9"/>
      <c r="BD5906" s="9"/>
      <c r="BE5906" s="9"/>
      <c r="BF5906" s="9"/>
      <c r="BG5906" s="9"/>
      <c r="BH5906" s="9"/>
    </row>
    <row r="5907" ht="18.75" customHeight="1">
      <c r="I5907" s="8"/>
      <c r="J5907" s="8"/>
      <c r="K5907" s="8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  <c r="AZ5907" s="9"/>
      <c r="BA5907" s="9"/>
      <c r="BB5907" s="9"/>
      <c r="BC5907" s="9"/>
      <c r="BD5907" s="9"/>
      <c r="BE5907" s="9"/>
      <c r="BF5907" s="9"/>
      <c r="BG5907" s="9"/>
      <c r="BH5907" s="9"/>
    </row>
    <row r="5908" ht="18.75" customHeight="1">
      <c r="I5908" s="8"/>
      <c r="J5908" s="8"/>
      <c r="K5908" s="8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  <c r="AZ5908" s="9"/>
      <c r="BA5908" s="9"/>
      <c r="BB5908" s="9"/>
      <c r="BC5908" s="9"/>
      <c r="BD5908" s="9"/>
      <c r="BE5908" s="9"/>
      <c r="BF5908" s="9"/>
      <c r="BG5908" s="9"/>
      <c r="BH5908" s="9"/>
    </row>
    <row r="5909" ht="18.75" customHeight="1">
      <c r="I5909" s="8"/>
      <c r="J5909" s="8"/>
      <c r="K5909" s="8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  <c r="AZ5909" s="9"/>
      <c r="BA5909" s="9"/>
      <c r="BB5909" s="9"/>
      <c r="BC5909" s="9"/>
      <c r="BD5909" s="9"/>
      <c r="BE5909" s="9"/>
      <c r="BF5909" s="9"/>
      <c r="BG5909" s="9"/>
      <c r="BH5909" s="9"/>
    </row>
    <row r="5910" ht="18.75" customHeight="1">
      <c r="I5910" s="8"/>
      <c r="J5910" s="8"/>
      <c r="K5910" s="8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  <c r="AZ5910" s="9"/>
      <c r="BA5910" s="9"/>
      <c r="BB5910" s="9"/>
      <c r="BC5910" s="9"/>
      <c r="BD5910" s="9"/>
      <c r="BE5910" s="9"/>
      <c r="BF5910" s="9"/>
      <c r="BG5910" s="9"/>
      <c r="BH5910" s="9"/>
    </row>
    <row r="5911" ht="18.75" customHeight="1">
      <c r="I5911" s="8"/>
      <c r="J5911" s="8"/>
      <c r="K5911" s="8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  <c r="AZ5911" s="9"/>
      <c r="BA5911" s="9"/>
      <c r="BB5911" s="9"/>
      <c r="BC5911" s="9"/>
      <c r="BD5911" s="9"/>
      <c r="BE5911" s="9"/>
      <c r="BF5911" s="9"/>
      <c r="BG5911" s="9"/>
      <c r="BH5911" s="9"/>
    </row>
    <row r="5912" ht="18.75" customHeight="1">
      <c r="I5912" s="8"/>
      <c r="J5912" s="8"/>
      <c r="K5912" s="8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  <c r="AZ5912" s="9"/>
      <c r="BA5912" s="9"/>
      <c r="BB5912" s="9"/>
      <c r="BC5912" s="9"/>
      <c r="BD5912" s="9"/>
      <c r="BE5912" s="9"/>
      <c r="BF5912" s="9"/>
      <c r="BG5912" s="9"/>
      <c r="BH5912" s="9"/>
    </row>
    <row r="5913" ht="18.75" customHeight="1">
      <c r="I5913" s="8"/>
      <c r="J5913" s="8"/>
      <c r="K5913" s="8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  <c r="AZ5913" s="9"/>
      <c r="BA5913" s="9"/>
      <c r="BB5913" s="9"/>
      <c r="BC5913" s="9"/>
      <c r="BD5913" s="9"/>
      <c r="BE5913" s="9"/>
      <c r="BF5913" s="9"/>
      <c r="BG5913" s="9"/>
      <c r="BH5913" s="9"/>
    </row>
    <row r="5914" ht="18.75" customHeight="1">
      <c r="I5914" s="8"/>
      <c r="J5914" s="8"/>
      <c r="K5914" s="8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  <c r="AZ5914" s="9"/>
      <c r="BA5914" s="9"/>
      <c r="BB5914" s="9"/>
      <c r="BC5914" s="9"/>
      <c r="BD5914" s="9"/>
      <c r="BE5914" s="9"/>
      <c r="BF5914" s="9"/>
      <c r="BG5914" s="9"/>
      <c r="BH5914" s="9"/>
    </row>
    <row r="5915" ht="18.75" customHeight="1">
      <c r="I5915" s="8"/>
      <c r="J5915" s="8"/>
      <c r="K5915" s="8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  <c r="AZ5915" s="9"/>
      <c r="BA5915" s="9"/>
      <c r="BB5915" s="9"/>
      <c r="BC5915" s="9"/>
      <c r="BD5915" s="9"/>
      <c r="BE5915" s="9"/>
      <c r="BF5915" s="9"/>
      <c r="BG5915" s="9"/>
      <c r="BH5915" s="9"/>
    </row>
    <row r="5916" ht="18.75" customHeight="1">
      <c r="I5916" s="8"/>
      <c r="J5916" s="8"/>
      <c r="K5916" s="8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  <c r="AZ5916" s="9"/>
      <c r="BA5916" s="9"/>
      <c r="BB5916" s="9"/>
      <c r="BC5916" s="9"/>
      <c r="BD5916" s="9"/>
      <c r="BE5916" s="9"/>
      <c r="BF5916" s="9"/>
      <c r="BG5916" s="9"/>
      <c r="BH5916" s="9"/>
    </row>
    <row r="5917" ht="18.75" customHeight="1">
      <c r="I5917" s="8"/>
      <c r="J5917" s="8"/>
      <c r="K5917" s="8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  <c r="AZ5917" s="9"/>
      <c r="BA5917" s="9"/>
      <c r="BB5917" s="9"/>
      <c r="BC5917" s="9"/>
      <c r="BD5917" s="9"/>
      <c r="BE5917" s="9"/>
      <c r="BF5917" s="9"/>
      <c r="BG5917" s="9"/>
      <c r="BH5917" s="9"/>
    </row>
    <row r="5918" ht="18.75" customHeight="1">
      <c r="I5918" s="8"/>
      <c r="J5918" s="8"/>
      <c r="K5918" s="8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  <c r="AZ5918" s="9"/>
      <c r="BA5918" s="9"/>
      <c r="BB5918" s="9"/>
      <c r="BC5918" s="9"/>
      <c r="BD5918" s="9"/>
      <c r="BE5918" s="9"/>
      <c r="BF5918" s="9"/>
      <c r="BG5918" s="9"/>
      <c r="BH5918" s="9"/>
    </row>
    <row r="5919" ht="18.75" customHeight="1">
      <c r="I5919" s="8"/>
      <c r="J5919" s="8"/>
      <c r="K5919" s="8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  <c r="AZ5919" s="9"/>
      <c r="BA5919" s="9"/>
      <c r="BB5919" s="9"/>
      <c r="BC5919" s="9"/>
      <c r="BD5919" s="9"/>
      <c r="BE5919" s="9"/>
      <c r="BF5919" s="9"/>
      <c r="BG5919" s="9"/>
      <c r="BH5919" s="9"/>
    </row>
    <row r="5920" ht="18.75" customHeight="1">
      <c r="I5920" s="8"/>
      <c r="J5920" s="8"/>
      <c r="K5920" s="8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  <c r="AZ5920" s="9"/>
      <c r="BA5920" s="9"/>
      <c r="BB5920" s="9"/>
      <c r="BC5920" s="9"/>
      <c r="BD5920" s="9"/>
      <c r="BE5920" s="9"/>
      <c r="BF5920" s="9"/>
      <c r="BG5920" s="9"/>
      <c r="BH5920" s="9"/>
    </row>
    <row r="5921" ht="18.75" customHeight="1">
      <c r="I5921" s="8"/>
      <c r="J5921" s="8"/>
      <c r="K5921" s="8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  <c r="AZ5921" s="9"/>
      <c r="BA5921" s="9"/>
      <c r="BB5921" s="9"/>
      <c r="BC5921" s="9"/>
      <c r="BD5921" s="9"/>
      <c r="BE5921" s="9"/>
      <c r="BF5921" s="9"/>
      <c r="BG5921" s="9"/>
      <c r="BH5921" s="9"/>
    </row>
    <row r="5922" ht="18.75" customHeight="1">
      <c r="I5922" s="8"/>
      <c r="J5922" s="8"/>
      <c r="K5922" s="8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  <c r="AZ5922" s="9"/>
      <c r="BA5922" s="9"/>
      <c r="BB5922" s="9"/>
      <c r="BC5922" s="9"/>
      <c r="BD5922" s="9"/>
      <c r="BE5922" s="9"/>
      <c r="BF5922" s="9"/>
      <c r="BG5922" s="9"/>
      <c r="BH5922" s="9"/>
    </row>
    <row r="5923" ht="18.75" customHeight="1">
      <c r="I5923" s="8"/>
      <c r="J5923" s="8"/>
      <c r="K5923" s="8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  <c r="AZ5923" s="9"/>
      <c r="BA5923" s="9"/>
      <c r="BB5923" s="9"/>
      <c r="BC5923" s="9"/>
      <c r="BD5923" s="9"/>
      <c r="BE5923" s="9"/>
      <c r="BF5923" s="9"/>
      <c r="BG5923" s="9"/>
      <c r="BH5923" s="9"/>
    </row>
    <row r="5924" ht="18.75" customHeight="1">
      <c r="I5924" s="8"/>
      <c r="J5924" s="8"/>
      <c r="K5924" s="8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  <c r="AZ5924" s="9"/>
      <c r="BA5924" s="9"/>
      <c r="BB5924" s="9"/>
      <c r="BC5924" s="9"/>
      <c r="BD5924" s="9"/>
      <c r="BE5924" s="9"/>
      <c r="BF5924" s="9"/>
      <c r="BG5924" s="9"/>
      <c r="BH5924" s="9"/>
    </row>
    <row r="5925" ht="18.75" customHeight="1">
      <c r="I5925" s="8"/>
      <c r="J5925" s="8"/>
      <c r="K5925" s="8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  <c r="AZ5925" s="9"/>
      <c r="BA5925" s="9"/>
      <c r="BB5925" s="9"/>
      <c r="BC5925" s="9"/>
      <c r="BD5925" s="9"/>
      <c r="BE5925" s="9"/>
      <c r="BF5925" s="9"/>
      <c r="BG5925" s="9"/>
      <c r="BH5925" s="9"/>
    </row>
    <row r="5926" ht="18.75" customHeight="1">
      <c r="I5926" s="8"/>
      <c r="J5926" s="8"/>
      <c r="K5926" s="8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  <c r="AZ5926" s="9"/>
      <c r="BA5926" s="9"/>
      <c r="BB5926" s="9"/>
      <c r="BC5926" s="9"/>
      <c r="BD5926" s="9"/>
      <c r="BE5926" s="9"/>
      <c r="BF5926" s="9"/>
      <c r="BG5926" s="9"/>
      <c r="BH5926" s="9"/>
    </row>
    <row r="5927" ht="18.75" customHeight="1">
      <c r="I5927" s="8"/>
      <c r="J5927" s="8"/>
      <c r="K5927" s="8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  <c r="AZ5927" s="9"/>
      <c r="BA5927" s="9"/>
      <c r="BB5927" s="9"/>
      <c r="BC5927" s="9"/>
      <c r="BD5927" s="9"/>
      <c r="BE5927" s="9"/>
      <c r="BF5927" s="9"/>
      <c r="BG5927" s="9"/>
      <c r="BH5927" s="9"/>
    </row>
    <row r="5928" ht="18.75" customHeight="1">
      <c r="I5928" s="8"/>
      <c r="J5928" s="8"/>
      <c r="K5928" s="8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  <c r="AZ5928" s="9"/>
      <c r="BA5928" s="9"/>
      <c r="BB5928" s="9"/>
      <c r="BC5928" s="9"/>
      <c r="BD5928" s="9"/>
      <c r="BE5928" s="9"/>
      <c r="BF5928" s="9"/>
      <c r="BG5928" s="9"/>
      <c r="BH5928" s="9"/>
    </row>
    <row r="5929" ht="18.75" customHeight="1">
      <c r="I5929" s="8"/>
      <c r="J5929" s="8"/>
      <c r="K5929" s="8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  <c r="AZ5929" s="9"/>
      <c r="BA5929" s="9"/>
      <c r="BB5929" s="9"/>
      <c r="BC5929" s="9"/>
      <c r="BD5929" s="9"/>
      <c r="BE5929" s="9"/>
      <c r="BF5929" s="9"/>
      <c r="BG5929" s="9"/>
      <c r="BH5929" s="9"/>
    </row>
    <row r="5930" ht="18.75" customHeight="1">
      <c r="I5930" s="8"/>
      <c r="J5930" s="8"/>
      <c r="K5930" s="8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  <c r="AZ5930" s="9"/>
      <c r="BA5930" s="9"/>
      <c r="BB5930" s="9"/>
      <c r="BC5930" s="9"/>
      <c r="BD5930" s="9"/>
      <c r="BE5930" s="9"/>
      <c r="BF5930" s="9"/>
      <c r="BG5930" s="9"/>
      <c r="BH5930" s="9"/>
    </row>
    <row r="5931" ht="18.75" customHeight="1">
      <c r="I5931" s="8"/>
      <c r="J5931" s="8"/>
      <c r="K5931" s="8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  <c r="AZ5931" s="9"/>
      <c r="BA5931" s="9"/>
      <c r="BB5931" s="9"/>
      <c r="BC5931" s="9"/>
      <c r="BD5931" s="9"/>
      <c r="BE5931" s="9"/>
      <c r="BF5931" s="9"/>
      <c r="BG5931" s="9"/>
      <c r="BH5931" s="9"/>
    </row>
    <row r="5932" ht="18.75" customHeight="1">
      <c r="I5932" s="8"/>
      <c r="J5932" s="8"/>
      <c r="K5932" s="8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  <c r="AZ5932" s="9"/>
      <c r="BA5932" s="9"/>
      <c r="BB5932" s="9"/>
      <c r="BC5932" s="9"/>
      <c r="BD5932" s="9"/>
      <c r="BE5932" s="9"/>
      <c r="BF5932" s="9"/>
      <c r="BG5932" s="9"/>
      <c r="BH5932" s="9"/>
    </row>
    <row r="5933" ht="18.75" customHeight="1">
      <c r="I5933" s="8"/>
      <c r="J5933" s="8"/>
      <c r="K5933" s="8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  <c r="AZ5933" s="9"/>
      <c r="BA5933" s="9"/>
      <c r="BB5933" s="9"/>
      <c r="BC5933" s="9"/>
      <c r="BD5933" s="9"/>
      <c r="BE5933" s="9"/>
      <c r="BF5933" s="9"/>
      <c r="BG5933" s="9"/>
      <c r="BH5933" s="9"/>
    </row>
    <row r="5934" ht="18.75" customHeight="1">
      <c r="I5934" s="8"/>
      <c r="J5934" s="8"/>
      <c r="K5934" s="8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  <c r="AZ5934" s="9"/>
      <c r="BA5934" s="9"/>
      <c r="BB5934" s="9"/>
      <c r="BC5934" s="9"/>
      <c r="BD5934" s="9"/>
      <c r="BE5934" s="9"/>
      <c r="BF5934" s="9"/>
      <c r="BG5934" s="9"/>
      <c r="BH5934" s="9"/>
    </row>
    <row r="5935" ht="18.75" customHeight="1">
      <c r="I5935" s="8"/>
      <c r="J5935" s="8"/>
      <c r="K5935" s="8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  <c r="AZ5935" s="9"/>
      <c r="BA5935" s="9"/>
      <c r="BB5935" s="9"/>
      <c r="BC5935" s="9"/>
      <c r="BD5935" s="9"/>
      <c r="BE5935" s="9"/>
      <c r="BF5935" s="9"/>
      <c r="BG5935" s="9"/>
      <c r="BH5935" s="9"/>
    </row>
    <row r="5936" ht="18.75" customHeight="1">
      <c r="I5936" s="8"/>
      <c r="J5936" s="8"/>
      <c r="K5936" s="8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  <c r="AZ5936" s="9"/>
      <c r="BA5936" s="9"/>
      <c r="BB5936" s="9"/>
      <c r="BC5936" s="9"/>
      <c r="BD5936" s="9"/>
      <c r="BE5936" s="9"/>
      <c r="BF5936" s="9"/>
      <c r="BG5936" s="9"/>
      <c r="BH5936" s="9"/>
    </row>
    <row r="5937" ht="18.75" customHeight="1">
      <c r="I5937" s="8"/>
      <c r="J5937" s="8"/>
      <c r="K5937" s="8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  <c r="AZ5937" s="9"/>
      <c r="BA5937" s="9"/>
      <c r="BB5937" s="9"/>
      <c r="BC5937" s="9"/>
      <c r="BD5937" s="9"/>
      <c r="BE5937" s="9"/>
      <c r="BF5937" s="9"/>
      <c r="BG5937" s="9"/>
      <c r="BH5937" s="9"/>
    </row>
    <row r="5938" ht="18.75" customHeight="1">
      <c r="I5938" s="8"/>
      <c r="J5938" s="8"/>
      <c r="K5938" s="8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  <c r="AZ5938" s="9"/>
      <c r="BA5938" s="9"/>
      <c r="BB5938" s="9"/>
      <c r="BC5938" s="9"/>
      <c r="BD5938" s="9"/>
      <c r="BE5938" s="9"/>
      <c r="BF5938" s="9"/>
      <c r="BG5938" s="9"/>
      <c r="BH5938" s="9"/>
    </row>
    <row r="5939" ht="18.75" customHeight="1">
      <c r="I5939" s="8"/>
      <c r="J5939" s="8"/>
      <c r="K5939" s="8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  <c r="AZ5939" s="9"/>
      <c r="BA5939" s="9"/>
      <c r="BB5939" s="9"/>
      <c r="BC5939" s="9"/>
      <c r="BD5939" s="9"/>
      <c r="BE5939" s="9"/>
      <c r="BF5939" s="9"/>
      <c r="BG5939" s="9"/>
      <c r="BH5939" s="9"/>
    </row>
    <row r="5940" ht="18.75" customHeight="1">
      <c r="I5940" s="8"/>
      <c r="J5940" s="8"/>
      <c r="K5940" s="8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  <c r="AZ5940" s="9"/>
      <c r="BA5940" s="9"/>
      <c r="BB5940" s="9"/>
      <c r="BC5940" s="9"/>
      <c r="BD5940" s="9"/>
      <c r="BE5940" s="9"/>
      <c r="BF5940" s="9"/>
      <c r="BG5940" s="9"/>
      <c r="BH5940" s="9"/>
    </row>
    <row r="5941" ht="18.75" customHeight="1">
      <c r="I5941" s="8"/>
      <c r="J5941" s="8"/>
      <c r="K5941" s="8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  <c r="AZ5941" s="9"/>
      <c r="BA5941" s="9"/>
      <c r="BB5941" s="9"/>
      <c r="BC5941" s="9"/>
      <c r="BD5941" s="9"/>
      <c r="BE5941" s="9"/>
      <c r="BF5941" s="9"/>
      <c r="BG5941" s="9"/>
      <c r="BH5941" s="9"/>
    </row>
    <row r="5942" ht="18.75" customHeight="1">
      <c r="I5942" s="8"/>
      <c r="J5942" s="8"/>
      <c r="K5942" s="8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  <c r="AZ5942" s="9"/>
      <c r="BA5942" s="9"/>
      <c r="BB5942" s="9"/>
      <c r="BC5942" s="9"/>
      <c r="BD5942" s="9"/>
      <c r="BE5942" s="9"/>
      <c r="BF5942" s="9"/>
      <c r="BG5942" s="9"/>
      <c r="BH5942" s="9"/>
    </row>
    <row r="5943" ht="18.75" customHeight="1">
      <c r="I5943" s="8"/>
      <c r="J5943" s="8"/>
      <c r="K5943" s="8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  <c r="AZ5943" s="9"/>
      <c r="BA5943" s="9"/>
      <c r="BB5943" s="9"/>
      <c r="BC5943" s="9"/>
      <c r="BD5943" s="9"/>
      <c r="BE5943" s="9"/>
      <c r="BF5943" s="9"/>
      <c r="BG5943" s="9"/>
      <c r="BH5943" s="9"/>
    </row>
    <row r="5944" ht="18.75" customHeight="1">
      <c r="I5944" s="8"/>
      <c r="J5944" s="8"/>
      <c r="K5944" s="8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  <c r="AZ5944" s="9"/>
      <c r="BA5944" s="9"/>
      <c r="BB5944" s="9"/>
      <c r="BC5944" s="9"/>
      <c r="BD5944" s="9"/>
      <c r="BE5944" s="9"/>
      <c r="BF5944" s="9"/>
      <c r="BG5944" s="9"/>
      <c r="BH5944" s="9"/>
    </row>
    <row r="5945" ht="18.75" customHeight="1">
      <c r="I5945" s="8"/>
      <c r="J5945" s="8"/>
      <c r="K5945" s="8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  <c r="AZ5945" s="9"/>
      <c r="BA5945" s="9"/>
      <c r="BB5945" s="9"/>
      <c r="BC5945" s="9"/>
      <c r="BD5945" s="9"/>
      <c r="BE5945" s="9"/>
      <c r="BF5945" s="9"/>
      <c r="BG5945" s="9"/>
      <c r="BH5945" s="9"/>
    </row>
    <row r="5946" ht="18.75" customHeight="1">
      <c r="I5946" s="8"/>
      <c r="J5946" s="8"/>
      <c r="K5946" s="8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  <c r="AZ5946" s="9"/>
      <c r="BA5946" s="9"/>
      <c r="BB5946" s="9"/>
      <c r="BC5946" s="9"/>
      <c r="BD5946" s="9"/>
      <c r="BE5946" s="9"/>
      <c r="BF5946" s="9"/>
      <c r="BG5946" s="9"/>
      <c r="BH5946" s="9"/>
    </row>
    <row r="5947" ht="18.75" customHeight="1">
      <c r="I5947" s="8"/>
      <c r="J5947" s="8"/>
      <c r="K5947" s="8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  <c r="AZ5947" s="9"/>
      <c r="BA5947" s="9"/>
      <c r="BB5947" s="9"/>
      <c r="BC5947" s="9"/>
      <c r="BD5947" s="9"/>
      <c r="BE5947" s="9"/>
      <c r="BF5947" s="9"/>
      <c r="BG5947" s="9"/>
      <c r="BH5947" s="9"/>
    </row>
    <row r="5948" ht="18.75" customHeight="1">
      <c r="I5948" s="8"/>
      <c r="J5948" s="8"/>
      <c r="K5948" s="8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  <c r="AZ5948" s="9"/>
      <c r="BA5948" s="9"/>
      <c r="BB5948" s="9"/>
      <c r="BC5948" s="9"/>
      <c r="BD5948" s="9"/>
      <c r="BE5948" s="9"/>
      <c r="BF5948" s="9"/>
      <c r="BG5948" s="9"/>
      <c r="BH5948" s="9"/>
    </row>
    <row r="5949" ht="18.75" customHeight="1">
      <c r="I5949" s="8"/>
      <c r="J5949" s="8"/>
      <c r="K5949" s="8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  <c r="AZ5949" s="9"/>
      <c r="BA5949" s="9"/>
      <c r="BB5949" s="9"/>
      <c r="BC5949" s="9"/>
      <c r="BD5949" s="9"/>
      <c r="BE5949" s="9"/>
      <c r="BF5949" s="9"/>
      <c r="BG5949" s="9"/>
      <c r="BH5949" s="9"/>
    </row>
    <row r="5950" ht="18.75" customHeight="1">
      <c r="I5950" s="8"/>
      <c r="J5950" s="8"/>
      <c r="K5950" s="8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  <c r="AZ5950" s="9"/>
      <c r="BA5950" s="9"/>
      <c r="BB5950" s="9"/>
      <c r="BC5950" s="9"/>
      <c r="BD5950" s="9"/>
      <c r="BE5950" s="9"/>
      <c r="BF5950" s="9"/>
      <c r="BG5950" s="9"/>
      <c r="BH5950" s="9"/>
    </row>
    <row r="5951" ht="18.75" customHeight="1">
      <c r="I5951" s="8"/>
      <c r="J5951" s="8"/>
      <c r="K5951" s="8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  <c r="AZ5951" s="9"/>
      <c r="BA5951" s="9"/>
      <c r="BB5951" s="9"/>
      <c r="BC5951" s="9"/>
      <c r="BD5951" s="9"/>
      <c r="BE5951" s="9"/>
      <c r="BF5951" s="9"/>
      <c r="BG5951" s="9"/>
      <c r="BH5951" s="9"/>
    </row>
    <row r="5952" ht="18.75" customHeight="1">
      <c r="I5952" s="8"/>
      <c r="J5952" s="8"/>
      <c r="K5952" s="8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  <c r="AZ5952" s="9"/>
      <c r="BA5952" s="9"/>
      <c r="BB5952" s="9"/>
      <c r="BC5952" s="9"/>
      <c r="BD5952" s="9"/>
      <c r="BE5952" s="9"/>
      <c r="BF5952" s="9"/>
      <c r="BG5952" s="9"/>
      <c r="BH5952" s="9"/>
    </row>
    <row r="5953" ht="18.75" customHeight="1">
      <c r="I5953" s="8"/>
      <c r="J5953" s="8"/>
      <c r="K5953" s="8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  <c r="AZ5953" s="9"/>
      <c r="BA5953" s="9"/>
      <c r="BB5953" s="9"/>
      <c r="BC5953" s="9"/>
      <c r="BD5953" s="9"/>
      <c r="BE5953" s="9"/>
      <c r="BF5953" s="9"/>
      <c r="BG5953" s="9"/>
      <c r="BH5953" s="9"/>
    </row>
    <row r="5954" ht="18.75" customHeight="1">
      <c r="I5954" s="8"/>
      <c r="J5954" s="8"/>
      <c r="K5954" s="8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  <c r="AZ5954" s="9"/>
      <c r="BA5954" s="9"/>
      <c r="BB5954" s="9"/>
      <c r="BC5954" s="9"/>
      <c r="BD5954" s="9"/>
      <c r="BE5954" s="9"/>
      <c r="BF5954" s="9"/>
      <c r="BG5954" s="9"/>
      <c r="BH5954" s="9"/>
    </row>
    <row r="5955" ht="18.75" customHeight="1">
      <c r="I5955" s="8"/>
      <c r="J5955" s="8"/>
      <c r="K5955" s="8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  <c r="AZ5955" s="9"/>
      <c r="BA5955" s="9"/>
      <c r="BB5955" s="9"/>
      <c r="BC5955" s="9"/>
      <c r="BD5955" s="9"/>
      <c r="BE5955" s="9"/>
      <c r="BF5955" s="9"/>
      <c r="BG5955" s="9"/>
      <c r="BH5955" s="9"/>
    </row>
    <row r="5956" ht="18.75" customHeight="1">
      <c r="I5956" s="8"/>
      <c r="J5956" s="8"/>
      <c r="K5956" s="8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  <c r="AZ5956" s="9"/>
      <c r="BA5956" s="9"/>
      <c r="BB5956" s="9"/>
      <c r="BC5956" s="9"/>
      <c r="BD5956" s="9"/>
      <c r="BE5956" s="9"/>
      <c r="BF5956" s="9"/>
      <c r="BG5956" s="9"/>
      <c r="BH5956" s="9"/>
    </row>
    <row r="5957" ht="18.75" customHeight="1">
      <c r="I5957" s="8"/>
      <c r="J5957" s="8"/>
      <c r="K5957" s="8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  <c r="AZ5957" s="9"/>
      <c r="BA5957" s="9"/>
      <c r="BB5957" s="9"/>
      <c r="BC5957" s="9"/>
      <c r="BD5957" s="9"/>
      <c r="BE5957" s="9"/>
      <c r="BF5957" s="9"/>
      <c r="BG5957" s="9"/>
      <c r="BH5957" s="9"/>
    </row>
    <row r="5958" ht="18.75" customHeight="1">
      <c r="I5958" s="8"/>
      <c r="J5958" s="8"/>
      <c r="K5958" s="8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  <c r="AZ5958" s="9"/>
      <c r="BA5958" s="9"/>
      <c r="BB5958" s="9"/>
      <c r="BC5958" s="9"/>
      <c r="BD5958" s="9"/>
      <c r="BE5958" s="9"/>
      <c r="BF5958" s="9"/>
      <c r="BG5958" s="9"/>
      <c r="BH5958" s="9"/>
    </row>
    <row r="5959" ht="18.75" customHeight="1">
      <c r="I5959" s="8"/>
      <c r="J5959" s="8"/>
      <c r="K5959" s="8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  <c r="AZ5959" s="9"/>
      <c r="BA5959" s="9"/>
      <c r="BB5959" s="9"/>
      <c r="BC5959" s="9"/>
      <c r="BD5959" s="9"/>
      <c r="BE5959" s="9"/>
      <c r="BF5959" s="9"/>
      <c r="BG5959" s="9"/>
      <c r="BH5959" s="9"/>
    </row>
    <row r="5960" ht="18.75" customHeight="1">
      <c r="I5960" s="8"/>
      <c r="J5960" s="8"/>
      <c r="K5960" s="8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  <c r="AZ5960" s="9"/>
      <c r="BA5960" s="9"/>
      <c r="BB5960" s="9"/>
      <c r="BC5960" s="9"/>
      <c r="BD5960" s="9"/>
      <c r="BE5960" s="9"/>
      <c r="BF5960" s="9"/>
      <c r="BG5960" s="9"/>
      <c r="BH5960" s="9"/>
    </row>
    <row r="5961" ht="18.75" customHeight="1">
      <c r="I5961" s="8"/>
      <c r="J5961" s="8"/>
      <c r="K5961" s="8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  <c r="AZ5961" s="9"/>
      <c r="BA5961" s="9"/>
      <c r="BB5961" s="9"/>
      <c r="BC5961" s="9"/>
      <c r="BD5961" s="9"/>
      <c r="BE5961" s="9"/>
      <c r="BF5961" s="9"/>
      <c r="BG5961" s="9"/>
      <c r="BH5961" s="9"/>
    </row>
    <row r="5962" ht="18.75" customHeight="1">
      <c r="I5962" s="8"/>
      <c r="J5962" s="8"/>
      <c r="K5962" s="8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  <c r="AZ5962" s="9"/>
      <c r="BA5962" s="9"/>
      <c r="BB5962" s="9"/>
      <c r="BC5962" s="9"/>
      <c r="BD5962" s="9"/>
      <c r="BE5962" s="9"/>
      <c r="BF5962" s="9"/>
      <c r="BG5962" s="9"/>
      <c r="BH5962" s="9"/>
    </row>
    <row r="5963" ht="18.75" customHeight="1">
      <c r="I5963" s="8"/>
      <c r="J5963" s="8"/>
      <c r="K5963" s="8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  <c r="AZ5963" s="9"/>
      <c r="BA5963" s="9"/>
      <c r="BB5963" s="9"/>
      <c r="BC5963" s="9"/>
      <c r="BD5963" s="9"/>
      <c r="BE5963" s="9"/>
      <c r="BF5963" s="9"/>
      <c r="BG5963" s="9"/>
      <c r="BH5963" s="9"/>
    </row>
    <row r="5964" ht="18.75" customHeight="1">
      <c r="I5964" s="8"/>
      <c r="J5964" s="8"/>
      <c r="K5964" s="8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  <c r="AZ5964" s="9"/>
      <c r="BA5964" s="9"/>
      <c r="BB5964" s="9"/>
      <c r="BC5964" s="9"/>
      <c r="BD5964" s="9"/>
      <c r="BE5964" s="9"/>
      <c r="BF5964" s="9"/>
      <c r="BG5964" s="9"/>
      <c r="BH5964" s="9"/>
    </row>
    <row r="5965" ht="18.75" customHeight="1">
      <c r="I5965" s="8"/>
      <c r="J5965" s="8"/>
      <c r="K5965" s="8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  <c r="AZ5965" s="9"/>
      <c r="BA5965" s="9"/>
      <c r="BB5965" s="9"/>
      <c r="BC5965" s="9"/>
      <c r="BD5965" s="9"/>
      <c r="BE5965" s="9"/>
      <c r="BF5965" s="9"/>
      <c r="BG5965" s="9"/>
      <c r="BH5965" s="9"/>
    </row>
    <row r="5966" ht="18.75" customHeight="1">
      <c r="I5966" s="8"/>
      <c r="J5966" s="8"/>
      <c r="K5966" s="8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  <c r="AZ5966" s="9"/>
      <c r="BA5966" s="9"/>
      <c r="BB5966" s="9"/>
      <c r="BC5966" s="9"/>
      <c r="BD5966" s="9"/>
      <c r="BE5966" s="9"/>
      <c r="BF5966" s="9"/>
      <c r="BG5966" s="9"/>
      <c r="BH5966" s="9"/>
    </row>
    <row r="5967" ht="18.75" customHeight="1">
      <c r="I5967" s="8"/>
      <c r="J5967" s="8"/>
      <c r="K5967" s="8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  <c r="AZ5967" s="9"/>
      <c r="BA5967" s="9"/>
      <c r="BB5967" s="9"/>
      <c r="BC5967" s="9"/>
      <c r="BD5967" s="9"/>
      <c r="BE5967" s="9"/>
      <c r="BF5967" s="9"/>
      <c r="BG5967" s="9"/>
      <c r="BH5967" s="9"/>
    </row>
    <row r="5968" ht="18.75" customHeight="1">
      <c r="I5968" s="8"/>
      <c r="J5968" s="8"/>
      <c r="K5968" s="8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  <c r="AZ5968" s="9"/>
      <c r="BA5968" s="9"/>
      <c r="BB5968" s="9"/>
      <c r="BC5968" s="9"/>
      <c r="BD5968" s="9"/>
      <c r="BE5968" s="9"/>
      <c r="BF5968" s="9"/>
      <c r="BG5968" s="9"/>
      <c r="BH5968" s="9"/>
    </row>
    <row r="5969" ht="18.75" customHeight="1">
      <c r="I5969" s="8"/>
      <c r="J5969" s="8"/>
      <c r="K5969" s="8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  <c r="AZ5969" s="9"/>
      <c r="BA5969" s="9"/>
      <c r="BB5969" s="9"/>
      <c r="BC5969" s="9"/>
      <c r="BD5969" s="9"/>
      <c r="BE5969" s="9"/>
      <c r="BF5969" s="9"/>
      <c r="BG5969" s="9"/>
      <c r="BH5969" s="9"/>
    </row>
    <row r="5970" ht="18.75" customHeight="1">
      <c r="I5970" s="8"/>
      <c r="J5970" s="8"/>
      <c r="K5970" s="8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  <c r="AZ5970" s="9"/>
      <c r="BA5970" s="9"/>
      <c r="BB5970" s="9"/>
      <c r="BC5970" s="9"/>
      <c r="BD5970" s="9"/>
      <c r="BE5970" s="9"/>
      <c r="BF5970" s="9"/>
      <c r="BG5970" s="9"/>
      <c r="BH5970" s="9"/>
    </row>
    <row r="5971" ht="18.75" customHeight="1">
      <c r="I5971" s="8"/>
      <c r="J5971" s="8"/>
      <c r="K5971" s="8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  <c r="AZ5971" s="9"/>
      <c r="BA5971" s="9"/>
      <c r="BB5971" s="9"/>
      <c r="BC5971" s="9"/>
      <c r="BD5971" s="9"/>
      <c r="BE5971" s="9"/>
      <c r="BF5971" s="9"/>
      <c r="BG5971" s="9"/>
      <c r="BH5971" s="9"/>
    </row>
    <row r="5972" ht="18.75" customHeight="1">
      <c r="I5972" s="8"/>
      <c r="J5972" s="8"/>
      <c r="K5972" s="8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  <c r="AZ5972" s="9"/>
      <c r="BA5972" s="9"/>
      <c r="BB5972" s="9"/>
      <c r="BC5972" s="9"/>
      <c r="BD5972" s="9"/>
      <c r="BE5972" s="9"/>
      <c r="BF5972" s="9"/>
      <c r="BG5972" s="9"/>
      <c r="BH5972" s="9"/>
    </row>
    <row r="5973" ht="18.75" customHeight="1">
      <c r="I5973" s="8"/>
      <c r="J5973" s="8"/>
      <c r="K5973" s="8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  <c r="AZ5973" s="9"/>
      <c r="BA5973" s="9"/>
      <c r="BB5973" s="9"/>
      <c r="BC5973" s="9"/>
      <c r="BD5973" s="9"/>
      <c r="BE5973" s="9"/>
      <c r="BF5973" s="9"/>
      <c r="BG5973" s="9"/>
      <c r="BH5973" s="9"/>
    </row>
    <row r="5974" ht="18.75" customHeight="1">
      <c r="I5974" s="8"/>
      <c r="J5974" s="8"/>
      <c r="K5974" s="8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  <c r="AZ5974" s="9"/>
      <c r="BA5974" s="9"/>
      <c r="BB5974" s="9"/>
      <c r="BC5974" s="9"/>
      <c r="BD5974" s="9"/>
      <c r="BE5974" s="9"/>
      <c r="BF5974" s="9"/>
      <c r="BG5974" s="9"/>
      <c r="BH5974" s="9"/>
    </row>
    <row r="5975" ht="18.75" customHeight="1">
      <c r="I5975" s="8"/>
      <c r="J5975" s="8"/>
      <c r="K5975" s="8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  <c r="AZ5975" s="9"/>
      <c r="BA5975" s="9"/>
      <c r="BB5975" s="9"/>
      <c r="BC5975" s="9"/>
      <c r="BD5975" s="9"/>
      <c r="BE5975" s="9"/>
      <c r="BF5975" s="9"/>
      <c r="BG5975" s="9"/>
      <c r="BH5975" s="9"/>
    </row>
    <row r="5976" ht="18.75" customHeight="1">
      <c r="I5976" s="8"/>
      <c r="J5976" s="8"/>
      <c r="K5976" s="8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  <c r="AZ5976" s="9"/>
      <c r="BA5976" s="9"/>
      <c r="BB5976" s="9"/>
      <c r="BC5976" s="9"/>
      <c r="BD5976" s="9"/>
      <c r="BE5976" s="9"/>
      <c r="BF5976" s="9"/>
      <c r="BG5976" s="9"/>
      <c r="BH5976" s="9"/>
    </row>
    <row r="5977" ht="18.75" customHeight="1">
      <c r="I5977" s="8"/>
      <c r="J5977" s="8"/>
      <c r="K5977" s="8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  <c r="AZ5977" s="9"/>
      <c r="BA5977" s="9"/>
      <c r="BB5977" s="9"/>
      <c r="BC5977" s="9"/>
      <c r="BD5977" s="9"/>
      <c r="BE5977" s="9"/>
      <c r="BF5977" s="9"/>
      <c r="BG5977" s="9"/>
      <c r="BH5977" s="9"/>
    </row>
    <row r="5978" ht="18.75" customHeight="1">
      <c r="I5978" s="8"/>
      <c r="J5978" s="8"/>
      <c r="K5978" s="8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  <c r="AZ5978" s="9"/>
      <c r="BA5978" s="9"/>
      <c r="BB5978" s="9"/>
      <c r="BC5978" s="9"/>
      <c r="BD5978" s="9"/>
      <c r="BE5978" s="9"/>
      <c r="BF5978" s="9"/>
      <c r="BG5978" s="9"/>
      <c r="BH5978" s="9"/>
    </row>
    <row r="5979" ht="18.75" customHeight="1">
      <c r="I5979" s="8"/>
      <c r="J5979" s="8"/>
      <c r="K5979" s="8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  <c r="AZ5979" s="9"/>
      <c r="BA5979" s="9"/>
      <c r="BB5979" s="9"/>
      <c r="BC5979" s="9"/>
      <c r="BD5979" s="9"/>
      <c r="BE5979" s="9"/>
      <c r="BF5979" s="9"/>
      <c r="BG5979" s="9"/>
      <c r="BH5979" s="9"/>
    </row>
    <row r="5980" ht="18.75" customHeight="1">
      <c r="I5980" s="8"/>
      <c r="J5980" s="8"/>
      <c r="K5980" s="8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  <c r="AZ5980" s="9"/>
      <c r="BA5980" s="9"/>
      <c r="BB5980" s="9"/>
      <c r="BC5980" s="9"/>
      <c r="BD5980" s="9"/>
      <c r="BE5980" s="9"/>
      <c r="BF5980" s="9"/>
      <c r="BG5980" s="9"/>
      <c r="BH5980" s="9"/>
    </row>
    <row r="5981" ht="18.75" customHeight="1">
      <c r="I5981" s="8"/>
      <c r="J5981" s="8"/>
      <c r="K5981" s="8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  <c r="AZ5981" s="9"/>
      <c r="BA5981" s="9"/>
      <c r="BB5981" s="9"/>
      <c r="BC5981" s="9"/>
      <c r="BD5981" s="9"/>
      <c r="BE5981" s="9"/>
      <c r="BF5981" s="9"/>
      <c r="BG5981" s="9"/>
      <c r="BH5981" s="9"/>
    </row>
    <row r="5982" ht="18.75" customHeight="1">
      <c r="I5982" s="8"/>
      <c r="J5982" s="8"/>
      <c r="K5982" s="8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  <c r="AZ5982" s="9"/>
      <c r="BA5982" s="9"/>
      <c r="BB5982" s="9"/>
      <c r="BC5982" s="9"/>
      <c r="BD5982" s="9"/>
      <c r="BE5982" s="9"/>
      <c r="BF5982" s="9"/>
      <c r="BG5982" s="9"/>
      <c r="BH5982" s="9"/>
    </row>
    <row r="5983" ht="18.75" customHeight="1">
      <c r="I5983" s="8"/>
      <c r="J5983" s="8"/>
      <c r="K5983" s="8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  <c r="AZ5983" s="9"/>
      <c r="BA5983" s="9"/>
      <c r="BB5983" s="9"/>
      <c r="BC5983" s="9"/>
      <c r="BD5983" s="9"/>
      <c r="BE5983" s="9"/>
      <c r="BF5983" s="9"/>
      <c r="BG5983" s="9"/>
      <c r="BH5983" s="9"/>
    </row>
    <row r="5984" ht="18.75" customHeight="1">
      <c r="I5984" s="8"/>
      <c r="J5984" s="8"/>
      <c r="K5984" s="8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  <c r="AZ5984" s="9"/>
      <c r="BA5984" s="9"/>
      <c r="BB5984" s="9"/>
      <c r="BC5984" s="9"/>
      <c r="BD5984" s="9"/>
      <c r="BE5984" s="9"/>
      <c r="BF5984" s="9"/>
      <c r="BG5984" s="9"/>
      <c r="BH5984" s="9"/>
    </row>
    <row r="5985" ht="18.75" customHeight="1">
      <c r="I5985" s="8"/>
      <c r="J5985" s="8"/>
      <c r="K5985" s="8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  <c r="AZ5985" s="9"/>
      <c r="BA5985" s="9"/>
      <c r="BB5985" s="9"/>
      <c r="BC5985" s="9"/>
      <c r="BD5985" s="9"/>
      <c r="BE5985" s="9"/>
      <c r="BF5985" s="9"/>
      <c r="BG5985" s="9"/>
      <c r="BH5985" s="9"/>
    </row>
    <row r="5986" ht="18.75" customHeight="1">
      <c r="I5986" s="8"/>
      <c r="J5986" s="8"/>
      <c r="K5986" s="8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  <c r="AZ5986" s="9"/>
      <c r="BA5986" s="9"/>
      <c r="BB5986" s="9"/>
      <c r="BC5986" s="9"/>
      <c r="BD5986" s="9"/>
      <c r="BE5986" s="9"/>
      <c r="BF5986" s="9"/>
      <c r="BG5986" s="9"/>
      <c r="BH5986" s="9"/>
    </row>
    <row r="5987" ht="18.75" customHeight="1">
      <c r="I5987" s="8"/>
      <c r="J5987" s="8"/>
      <c r="K5987" s="8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  <c r="AZ5987" s="9"/>
      <c r="BA5987" s="9"/>
      <c r="BB5987" s="9"/>
      <c r="BC5987" s="9"/>
      <c r="BD5987" s="9"/>
      <c r="BE5987" s="9"/>
      <c r="BF5987" s="9"/>
      <c r="BG5987" s="9"/>
      <c r="BH5987" s="9"/>
    </row>
    <row r="5988" ht="18.75" customHeight="1">
      <c r="I5988" s="8"/>
      <c r="J5988" s="8"/>
      <c r="K5988" s="8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  <c r="AZ5988" s="9"/>
      <c r="BA5988" s="9"/>
      <c r="BB5988" s="9"/>
      <c r="BC5988" s="9"/>
      <c r="BD5988" s="9"/>
      <c r="BE5988" s="9"/>
      <c r="BF5988" s="9"/>
      <c r="BG5988" s="9"/>
      <c r="BH5988" s="9"/>
    </row>
    <row r="5989" ht="18.75" customHeight="1">
      <c r="I5989" s="8"/>
      <c r="J5989" s="8"/>
      <c r="K5989" s="8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  <c r="AZ5989" s="9"/>
      <c r="BA5989" s="9"/>
      <c r="BB5989" s="9"/>
      <c r="BC5989" s="9"/>
      <c r="BD5989" s="9"/>
      <c r="BE5989" s="9"/>
      <c r="BF5989" s="9"/>
      <c r="BG5989" s="9"/>
      <c r="BH5989" s="9"/>
    </row>
    <row r="5990" ht="18.75" customHeight="1">
      <c r="I5990" s="8"/>
      <c r="J5990" s="8"/>
      <c r="K5990" s="8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  <c r="AZ5990" s="9"/>
      <c r="BA5990" s="9"/>
      <c r="BB5990" s="9"/>
      <c r="BC5990" s="9"/>
      <c r="BD5990" s="9"/>
      <c r="BE5990" s="9"/>
      <c r="BF5990" s="9"/>
      <c r="BG5990" s="9"/>
      <c r="BH5990" s="9"/>
    </row>
    <row r="5991" ht="18.75" customHeight="1">
      <c r="I5991" s="8"/>
      <c r="J5991" s="8"/>
      <c r="K5991" s="8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  <c r="AZ5991" s="9"/>
      <c r="BA5991" s="9"/>
      <c r="BB5991" s="9"/>
      <c r="BC5991" s="9"/>
      <c r="BD5991" s="9"/>
      <c r="BE5991" s="9"/>
      <c r="BF5991" s="9"/>
      <c r="BG5991" s="9"/>
      <c r="BH5991" s="9"/>
    </row>
    <row r="5992" ht="18.75" customHeight="1">
      <c r="I5992" s="8"/>
      <c r="J5992" s="8"/>
      <c r="K5992" s="8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  <c r="AZ5992" s="9"/>
      <c r="BA5992" s="9"/>
      <c r="BB5992" s="9"/>
      <c r="BC5992" s="9"/>
      <c r="BD5992" s="9"/>
      <c r="BE5992" s="9"/>
      <c r="BF5992" s="9"/>
      <c r="BG5992" s="9"/>
      <c r="BH5992" s="9"/>
    </row>
    <row r="5993" ht="18.75" customHeight="1">
      <c r="I5993" s="8"/>
      <c r="J5993" s="8"/>
      <c r="K5993" s="8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  <c r="AZ5993" s="9"/>
      <c r="BA5993" s="9"/>
      <c r="BB5993" s="9"/>
      <c r="BC5993" s="9"/>
      <c r="BD5993" s="9"/>
      <c r="BE5993" s="9"/>
      <c r="BF5993" s="9"/>
      <c r="BG5993" s="9"/>
      <c r="BH5993" s="9"/>
    </row>
    <row r="5994" ht="18.75" customHeight="1">
      <c r="I5994" s="8"/>
      <c r="J5994" s="8"/>
      <c r="K5994" s="8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  <c r="AZ5994" s="9"/>
      <c r="BA5994" s="9"/>
      <c r="BB5994" s="9"/>
      <c r="BC5994" s="9"/>
      <c r="BD5994" s="9"/>
      <c r="BE5994" s="9"/>
      <c r="BF5994" s="9"/>
      <c r="BG5994" s="9"/>
      <c r="BH5994" s="9"/>
    </row>
    <row r="5995" ht="18.75" customHeight="1">
      <c r="I5995" s="8"/>
      <c r="J5995" s="8"/>
      <c r="K5995" s="8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  <c r="AZ5995" s="9"/>
      <c r="BA5995" s="9"/>
      <c r="BB5995" s="9"/>
      <c r="BC5995" s="9"/>
      <c r="BD5995" s="9"/>
      <c r="BE5995" s="9"/>
      <c r="BF5995" s="9"/>
      <c r="BG5995" s="9"/>
      <c r="BH5995" s="9"/>
    </row>
    <row r="5996" ht="18.75" customHeight="1">
      <c r="I5996" s="8"/>
      <c r="J5996" s="8"/>
      <c r="K5996" s="8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  <c r="AZ5996" s="9"/>
      <c r="BA5996" s="9"/>
      <c r="BB5996" s="9"/>
      <c r="BC5996" s="9"/>
      <c r="BD5996" s="9"/>
      <c r="BE5996" s="9"/>
      <c r="BF5996" s="9"/>
      <c r="BG5996" s="9"/>
      <c r="BH5996" s="9"/>
    </row>
    <row r="5997" ht="18.75" customHeight="1">
      <c r="I5997" s="8"/>
      <c r="J5997" s="8"/>
      <c r="K5997" s="8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  <c r="AZ5997" s="9"/>
      <c r="BA5997" s="9"/>
      <c r="BB5997" s="9"/>
      <c r="BC5997" s="9"/>
      <c r="BD5997" s="9"/>
      <c r="BE5997" s="9"/>
      <c r="BF5997" s="9"/>
      <c r="BG5997" s="9"/>
      <c r="BH5997" s="9"/>
    </row>
    <row r="5998" ht="18.75" customHeight="1">
      <c r="I5998" s="8"/>
      <c r="J5998" s="8"/>
      <c r="K5998" s="8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  <c r="AZ5998" s="9"/>
      <c r="BA5998" s="9"/>
      <c r="BB5998" s="9"/>
      <c r="BC5998" s="9"/>
      <c r="BD5998" s="9"/>
      <c r="BE5998" s="9"/>
      <c r="BF5998" s="9"/>
      <c r="BG5998" s="9"/>
      <c r="BH5998" s="9"/>
    </row>
    <row r="5999" ht="18.75" customHeight="1">
      <c r="I5999" s="8"/>
      <c r="J5999" s="8"/>
      <c r="K5999" s="8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  <c r="AZ5999" s="9"/>
      <c r="BA5999" s="9"/>
      <c r="BB5999" s="9"/>
      <c r="BC5999" s="9"/>
      <c r="BD5999" s="9"/>
      <c r="BE5999" s="9"/>
      <c r="BF5999" s="9"/>
      <c r="BG5999" s="9"/>
      <c r="BH5999" s="9"/>
    </row>
    <row r="6000" ht="18.75" customHeight="1">
      <c r="I6000" s="8"/>
      <c r="J6000" s="8"/>
      <c r="K6000" s="8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  <c r="AZ6000" s="9"/>
      <c r="BA6000" s="9"/>
      <c r="BB6000" s="9"/>
      <c r="BC6000" s="9"/>
      <c r="BD6000" s="9"/>
      <c r="BE6000" s="9"/>
      <c r="BF6000" s="9"/>
      <c r="BG6000" s="9"/>
      <c r="BH6000" s="9"/>
    </row>
    <row r="6001" ht="18.75" customHeight="1">
      <c r="I6001" s="8"/>
      <c r="J6001" s="8"/>
      <c r="K6001" s="8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  <c r="AZ6001" s="9"/>
      <c r="BA6001" s="9"/>
      <c r="BB6001" s="9"/>
      <c r="BC6001" s="9"/>
      <c r="BD6001" s="9"/>
      <c r="BE6001" s="9"/>
      <c r="BF6001" s="9"/>
      <c r="BG6001" s="9"/>
      <c r="BH6001" s="9"/>
    </row>
    <row r="6002" ht="18.75" customHeight="1">
      <c r="I6002" s="8"/>
      <c r="J6002" s="8"/>
      <c r="K6002" s="8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  <c r="AZ6002" s="9"/>
      <c r="BA6002" s="9"/>
      <c r="BB6002" s="9"/>
      <c r="BC6002" s="9"/>
      <c r="BD6002" s="9"/>
      <c r="BE6002" s="9"/>
      <c r="BF6002" s="9"/>
      <c r="BG6002" s="9"/>
      <c r="BH6002" s="9"/>
    </row>
    <row r="6003" ht="18.75" customHeight="1">
      <c r="I6003" s="8"/>
      <c r="J6003" s="8"/>
      <c r="K6003" s="8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  <c r="AZ6003" s="9"/>
      <c r="BA6003" s="9"/>
      <c r="BB6003" s="9"/>
      <c r="BC6003" s="9"/>
      <c r="BD6003" s="9"/>
      <c r="BE6003" s="9"/>
      <c r="BF6003" s="9"/>
      <c r="BG6003" s="9"/>
      <c r="BH6003" s="9"/>
    </row>
    <row r="6004" ht="18.75" customHeight="1">
      <c r="I6004" s="8"/>
      <c r="J6004" s="8"/>
      <c r="K6004" s="8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  <c r="AZ6004" s="9"/>
      <c r="BA6004" s="9"/>
      <c r="BB6004" s="9"/>
      <c r="BC6004" s="9"/>
      <c r="BD6004" s="9"/>
      <c r="BE6004" s="9"/>
      <c r="BF6004" s="9"/>
      <c r="BG6004" s="9"/>
      <c r="BH6004" s="9"/>
    </row>
    <row r="6005" ht="18.75" customHeight="1">
      <c r="I6005" s="8"/>
      <c r="J6005" s="8"/>
      <c r="K6005" s="8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  <c r="AZ6005" s="9"/>
      <c r="BA6005" s="9"/>
      <c r="BB6005" s="9"/>
      <c r="BC6005" s="9"/>
      <c r="BD6005" s="9"/>
      <c r="BE6005" s="9"/>
      <c r="BF6005" s="9"/>
      <c r="BG6005" s="9"/>
      <c r="BH6005" s="9"/>
    </row>
    <row r="6006" ht="18.75" customHeight="1">
      <c r="I6006" s="8"/>
      <c r="J6006" s="8"/>
      <c r="K6006" s="8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  <c r="AZ6006" s="9"/>
      <c r="BA6006" s="9"/>
      <c r="BB6006" s="9"/>
      <c r="BC6006" s="9"/>
      <c r="BD6006" s="9"/>
      <c r="BE6006" s="9"/>
      <c r="BF6006" s="9"/>
      <c r="BG6006" s="9"/>
      <c r="BH6006" s="9"/>
    </row>
    <row r="6007" ht="18.75" customHeight="1">
      <c r="I6007" s="8"/>
      <c r="J6007" s="8"/>
      <c r="K6007" s="8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  <c r="AZ6007" s="9"/>
      <c r="BA6007" s="9"/>
      <c r="BB6007" s="9"/>
      <c r="BC6007" s="9"/>
      <c r="BD6007" s="9"/>
      <c r="BE6007" s="9"/>
      <c r="BF6007" s="9"/>
      <c r="BG6007" s="9"/>
      <c r="BH6007" s="9"/>
    </row>
    <row r="6008" ht="18.75" customHeight="1">
      <c r="I6008" s="8"/>
      <c r="J6008" s="8"/>
      <c r="K6008" s="8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  <c r="AZ6008" s="9"/>
      <c r="BA6008" s="9"/>
      <c r="BB6008" s="9"/>
      <c r="BC6008" s="9"/>
      <c r="BD6008" s="9"/>
      <c r="BE6008" s="9"/>
      <c r="BF6008" s="9"/>
      <c r="BG6008" s="9"/>
      <c r="BH6008" s="9"/>
    </row>
    <row r="6009" ht="18.75" customHeight="1">
      <c r="I6009" s="8"/>
      <c r="J6009" s="8"/>
      <c r="K6009" s="8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  <c r="AZ6009" s="9"/>
      <c r="BA6009" s="9"/>
      <c r="BB6009" s="9"/>
      <c r="BC6009" s="9"/>
      <c r="BD6009" s="9"/>
      <c r="BE6009" s="9"/>
      <c r="BF6009" s="9"/>
      <c r="BG6009" s="9"/>
      <c r="BH6009" s="9"/>
    </row>
    <row r="6010" ht="18.75" customHeight="1">
      <c r="I6010" s="8"/>
      <c r="J6010" s="8"/>
      <c r="K6010" s="8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  <c r="AZ6010" s="9"/>
      <c r="BA6010" s="9"/>
      <c r="BB6010" s="9"/>
      <c r="BC6010" s="9"/>
      <c r="BD6010" s="9"/>
      <c r="BE6010" s="9"/>
      <c r="BF6010" s="9"/>
      <c r="BG6010" s="9"/>
      <c r="BH6010" s="9"/>
    </row>
    <row r="6011" ht="18.75" customHeight="1">
      <c r="I6011" s="8"/>
      <c r="J6011" s="8"/>
      <c r="K6011" s="8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  <c r="AZ6011" s="9"/>
      <c r="BA6011" s="9"/>
      <c r="BB6011" s="9"/>
      <c r="BC6011" s="9"/>
      <c r="BD6011" s="9"/>
      <c r="BE6011" s="9"/>
      <c r="BF6011" s="9"/>
      <c r="BG6011" s="9"/>
      <c r="BH6011" s="9"/>
    </row>
    <row r="6012" ht="18.75" customHeight="1">
      <c r="I6012" s="8"/>
      <c r="J6012" s="8"/>
      <c r="K6012" s="8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  <c r="AZ6012" s="9"/>
      <c r="BA6012" s="9"/>
      <c r="BB6012" s="9"/>
      <c r="BC6012" s="9"/>
      <c r="BD6012" s="9"/>
      <c r="BE6012" s="9"/>
      <c r="BF6012" s="9"/>
      <c r="BG6012" s="9"/>
      <c r="BH6012" s="9"/>
    </row>
    <row r="6013" ht="18.75" customHeight="1">
      <c r="I6013" s="8"/>
      <c r="J6013" s="8"/>
      <c r="K6013" s="8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  <c r="AZ6013" s="9"/>
      <c r="BA6013" s="9"/>
      <c r="BB6013" s="9"/>
      <c r="BC6013" s="9"/>
      <c r="BD6013" s="9"/>
      <c r="BE6013" s="9"/>
      <c r="BF6013" s="9"/>
      <c r="BG6013" s="9"/>
      <c r="BH6013" s="9"/>
    </row>
    <row r="6014" ht="18.75" customHeight="1">
      <c r="I6014" s="8"/>
      <c r="J6014" s="8"/>
      <c r="K6014" s="8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  <c r="AZ6014" s="9"/>
      <c r="BA6014" s="9"/>
      <c r="BB6014" s="9"/>
      <c r="BC6014" s="9"/>
      <c r="BD6014" s="9"/>
      <c r="BE6014" s="9"/>
      <c r="BF6014" s="9"/>
      <c r="BG6014" s="9"/>
      <c r="BH6014" s="9"/>
    </row>
    <row r="6015" ht="18.75" customHeight="1">
      <c r="I6015" s="8"/>
      <c r="J6015" s="8"/>
      <c r="K6015" s="8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  <c r="AZ6015" s="9"/>
      <c r="BA6015" s="9"/>
      <c r="BB6015" s="9"/>
      <c r="BC6015" s="9"/>
      <c r="BD6015" s="9"/>
      <c r="BE6015" s="9"/>
      <c r="BF6015" s="9"/>
      <c r="BG6015" s="9"/>
      <c r="BH6015" s="9"/>
    </row>
    <row r="6016" ht="18.75" customHeight="1">
      <c r="I6016" s="8"/>
      <c r="J6016" s="8"/>
      <c r="K6016" s="8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  <c r="AZ6016" s="9"/>
      <c r="BA6016" s="9"/>
      <c r="BB6016" s="9"/>
      <c r="BC6016" s="9"/>
      <c r="BD6016" s="9"/>
      <c r="BE6016" s="9"/>
      <c r="BF6016" s="9"/>
      <c r="BG6016" s="9"/>
      <c r="BH6016" s="9"/>
    </row>
    <row r="6017" ht="18.75" customHeight="1">
      <c r="I6017" s="8"/>
      <c r="J6017" s="8"/>
      <c r="K6017" s="8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  <c r="AZ6017" s="9"/>
      <c r="BA6017" s="9"/>
      <c r="BB6017" s="9"/>
      <c r="BC6017" s="9"/>
      <c r="BD6017" s="9"/>
      <c r="BE6017" s="9"/>
      <c r="BF6017" s="9"/>
      <c r="BG6017" s="9"/>
      <c r="BH6017" s="9"/>
    </row>
    <row r="6018" ht="18.75" customHeight="1">
      <c r="I6018" s="8"/>
      <c r="J6018" s="8"/>
      <c r="K6018" s="8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  <c r="AZ6018" s="9"/>
      <c r="BA6018" s="9"/>
      <c r="BB6018" s="9"/>
      <c r="BC6018" s="9"/>
      <c r="BD6018" s="9"/>
      <c r="BE6018" s="9"/>
      <c r="BF6018" s="9"/>
      <c r="BG6018" s="9"/>
      <c r="BH6018" s="9"/>
    </row>
    <row r="6019" ht="18.75" customHeight="1">
      <c r="I6019" s="8"/>
      <c r="J6019" s="8"/>
      <c r="K6019" s="8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  <c r="AZ6019" s="9"/>
      <c r="BA6019" s="9"/>
      <c r="BB6019" s="9"/>
      <c r="BC6019" s="9"/>
      <c r="BD6019" s="9"/>
      <c r="BE6019" s="9"/>
      <c r="BF6019" s="9"/>
      <c r="BG6019" s="9"/>
      <c r="BH6019" s="9"/>
    </row>
    <row r="6020" ht="18.75" customHeight="1">
      <c r="I6020" s="8"/>
      <c r="J6020" s="8"/>
      <c r="K6020" s="8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  <c r="AZ6020" s="9"/>
      <c r="BA6020" s="9"/>
      <c r="BB6020" s="9"/>
      <c r="BC6020" s="9"/>
      <c r="BD6020" s="9"/>
      <c r="BE6020" s="9"/>
      <c r="BF6020" s="9"/>
      <c r="BG6020" s="9"/>
      <c r="BH6020" s="9"/>
    </row>
    <row r="6021" ht="18.75" customHeight="1">
      <c r="I6021" s="8"/>
      <c r="J6021" s="8"/>
      <c r="K6021" s="8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  <c r="AZ6021" s="9"/>
      <c r="BA6021" s="9"/>
      <c r="BB6021" s="9"/>
      <c r="BC6021" s="9"/>
      <c r="BD6021" s="9"/>
      <c r="BE6021" s="9"/>
      <c r="BF6021" s="9"/>
      <c r="BG6021" s="9"/>
      <c r="BH6021" s="9"/>
    </row>
    <row r="6022" ht="18.75" customHeight="1">
      <c r="I6022" s="8"/>
      <c r="J6022" s="8"/>
      <c r="K6022" s="8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  <c r="AZ6022" s="9"/>
      <c r="BA6022" s="9"/>
      <c r="BB6022" s="9"/>
      <c r="BC6022" s="9"/>
      <c r="BD6022" s="9"/>
      <c r="BE6022" s="9"/>
      <c r="BF6022" s="9"/>
      <c r="BG6022" s="9"/>
      <c r="BH6022" s="9"/>
    </row>
    <row r="6023" ht="18.75" customHeight="1">
      <c r="I6023" s="8"/>
      <c r="J6023" s="8"/>
      <c r="K6023" s="8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  <c r="AZ6023" s="9"/>
      <c r="BA6023" s="9"/>
      <c r="BB6023" s="9"/>
      <c r="BC6023" s="9"/>
      <c r="BD6023" s="9"/>
      <c r="BE6023" s="9"/>
      <c r="BF6023" s="9"/>
      <c r="BG6023" s="9"/>
      <c r="BH6023" s="9"/>
    </row>
    <row r="6024" ht="18.75" customHeight="1">
      <c r="I6024" s="8"/>
      <c r="J6024" s="8"/>
      <c r="K6024" s="8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  <c r="AZ6024" s="9"/>
      <c r="BA6024" s="9"/>
      <c r="BB6024" s="9"/>
      <c r="BC6024" s="9"/>
      <c r="BD6024" s="9"/>
      <c r="BE6024" s="9"/>
      <c r="BF6024" s="9"/>
      <c r="BG6024" s="9"/>
      <c r="BH6024" s="9"/>
    </row>
    <row r="6025" ht="18.75" customHeight="1">
      <c r="I6025" s="8"/>
      <c r="J6025" s="8"/>
      <c r="K6025" s="8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  <c r="AZ6025" s="9"/>
      <c r="BA6025" s="9"/>
      <c r="BB6025" s="9"/>
      <c r="BC6025" s="9"/>
      <c r="BD6025" s="9"/>
      <c r="BE6025" s="9"/>
      <c r="BF6025" s="9"/>
      <c r="BG6025" s="9"/>
      <c r="BH6025" s="9"/>
    </row>
    <row r="6026" ht="18.75" customHeight="1">
      <c r="I6026" s="8"/>
      <c r="J6026" s="8"/>
      <c r="K6026" s="8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  <c r="AZ6026" s="9"/>
      <c r="BA6026" s="9"/>
      <c r="BB6026" s="9"/>
      <c r="BC6026" s="9"/>
      <c r="BD6026" s="9"/>
      <c r="BE6026" s="9"/>
      <c r="BF6026" s="9"/>
      <c r="BG6026" s="9"/>
      <c r="BH6026" s="9"/>
    </row>
    <row r="6027" ht="18.75" customHeight="1">
      <c r="I6027" s="8"/>
      <c r="J6027" s="8"/>
      <c r="K6027" s="8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  <c r="AZ6027" s="9"/>
      <c r="BA6027" s="9"/>
      <c r="BB6027" s="9"/>
      <c r="BC6027" s="9"/>
      <c r="BD6027" s="9"/>
      <c r="BE6027" s="9"/>
      <c r="BF6027" s="9"/>
      <c r="BG6027" s="9"/>
      <c r="BH6027" s="9"/>
    </row>
    <row r="6028" ht="18.75" customHeight="1">
      <c r="I6028" s="8"/>
      <c r="J6028" s="8"/>
      <c r="K6028" s="8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  <c r="AZ6028" s="9"/>
      <c r="BA6028" s="9"/>
      <c r="BB6028" s="9"/>
      <c r="BC6028" s="9"/>
      <c r="BD6028" s="9"/>
      <c r="BE6028" s="9"/>
      <c r="BF6028" s="9"/>
      <c r="BG6028" s="9"/>
      <c r="BH6028" s="9"/>
    </row>
    <row r="6029" ht="18.75" customHeight="1">
      <c r="I6029" s="8"/>
      <c r="J6029" s="8"/>
      <c r="K6029" s="8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  <c r="AZ6029" s="9"/>
      <c r="BA6029" s="9"/>
      <c r="BB6029" s="9"/>
      <c r="BC6029" s="9"/>
      <c r="BD6029" s="9"/>
      <c r="BE6029" s="9"/>
      <c r="BF6029" s="9"/>
      <c r="BG6029" s="9"/>
      <c r="BH6029" s="9"/>
    </row>
    <row r="6030" ht="18.75" customHeight="1">
      <c r="I6030" s="8"/>
      <c r="J6030" s="8"/>
      <c r="K6030" s="8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  <c r="AZ6030" s="9"/>
      <c r="BA6030" s="9"/>
      <c r="BB6030" s="9"/>
      <c r="BC6030" s="9"/>
      <c r="BD6030" s="9"/>
      <c r="BE6030" s="9"/>
      <c r="BF6030" s="9"/>
      <c r="BG6030" s="9"/>
      <c r="BH6030" s="9"/>
    </row>
    <row r="6031" ht="18.75" customHeight="1">
      <c r="I6031" s="8"/>
      <c r="J6031" s="8"/>
      <c r="K6031" s="8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  <c r="AZ6031" s="9"/>
      <c r="BA6031" s="9"/>
      <c r="BB6031" s="9"/>
      <c r="BC6031" s="9"/>
      <c r="BD6031" s="9"/>
      <c r="BE6031" s="9"/>
      <c r="BF6031" s="9"/>
      <c r="BG6031" s="9"/>
      <c r="BH6031" s="9"/>
    </row>
    <row r="6032" ht="18.75" customHeight="1">
      <c r="I6032" s="8"/>
      <c r="J6032" s="8"/>
      <c r="K6032" s="8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  <c r="AZ6032" s="9"/>
      <c r="BA6032" s="9"/>
      <c r="BB6032" s="9"/>
      <c r="BC6032" s="9"/>
      <c r="BD6032" s="9"/>
      <c r="BE6032" s="9"/>
      <c r="BF6032" s="9"/>
      <c r="BG6032" s="9"/>
      <c r="BH6032" s="9"/>
    </row>
    <row r="6033" ht="18.75" customHeight="1">
      <c r="I6033" s="8"/>
      <c r="J6033" s="8"/>
      <c r="K6033" s="8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  <c r="AZ6033" s="9"/>
      <c r="BA6033" s="9"/>
      <c r="BB6033" s="9"/>
      <c r="BC6033" s="9"/>
      <c r="BD6033" s="9"/>
      <c r="BE6033" s="9"/>
      <c r="BF6033" s="9"/>
      <c r="BG6033" s="9"/>
      <c r="BH6033" s="9"/>
    </row>
    <row r="6034" ht="18.75" customHeight="1">
      <c r="I6034" s="8"/>
      <c r="J6034" s="8"/>
      <c r="K6034" s="8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  <c r="AZ6034" s="9"/>
      <c r="BA6034" s="9"/>
      <c r="BB6034" s="9"/>
      <c r="BC6034" s="9"/>
      <c r="BD6034" s="9"/>
      <c r="BE6034" s="9"/>
      <c r="BF6034" s="9"/>
      <c r="BG6034" s="9"/>
      <c r="BH6034" s="9"/>
    </row>
    <row r="6035" ht="18.75" customHeight="1">
      <c r="I6035" s="8"/>
      <c r="J6035" s="8"/>
      <c r="K6035" s="8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  <c r="AZ6035" s="9"/>
      <c r="BA6035" s="9"/>
      <c r="BB6035" s="9"/>
      <c r="BC6035" s="9"/>
      <c r="BD6035" s="9"/>
      <c r="BE6035" s="9"/>
      <c r="BF6035" s="9"/>
      <c r="BG6035" s="9"/>
      <c r="BH6035" s="9"/>
    </row>
    <row r="6036" ht="18.75" customHeight="1">
      <c r="I6036" s="8"/>
      <c r="J6036" s="8"/>
      <c r="K6036" s="8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  <c r="AZ6036" s="9"/>
      <c r="BA6036" s="9"/>
      <c r="BB6036" s="9"/>
      <c r="BC6036" s="9"/>
      <c r="BD6036" s="9"/>
      <c r="BE6036" s="9"/>
      <c r="BF6036" s="9"/>
      <c r="BG6036" s="9"/>
      <c r="BH6036" s="9"/>
    </row>
    <row r="6037" ht="18.75" customHeight="1">
      <c r="I6037" s="8"/>
      <c r="J6037" s="8"/>
      <c r="K6037" s="8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  <c r="AZ6037" s="9"/>
      <c r="BA6037" s="9"/>
      <c r="BB6037" s="9"/>
      <c r="BC6037" s="9"/>
      <c r="BD6037" s="9"/>
      <c r="BE6037" s="9"/>
      <c r="BF6037" s="9"/>
      <c r="BG6037" s="9"/>
      <c r="BH6037" s="9"/>
    </row>
    <row r="6038" ht="18.75" customHeight="1">
      <c r="I6038" s="8"/>
      <c r="J6038" s="8"/>
      <c r="K6038" s="8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  <c r="AZ6038" s="9"/>
      <c r="BA6038" s="9"/>
      <c r="BB6038" s="9"/>
      <c r="BC6038" s="9"/>
      <c r="BD6038" s="9"/>
      <c r="BE6038" s="9"/>
      <c r="BF6038" s="9"/>
      <c r="BG6038" s="9"/>
      <c r="BH6038" s="9"/>
    </row>
    <row r="6039" ht="18.75" customHeight="1">
      <c r="I6039" s="8"/>
      <c r="J6039" s="8"/>
      <c r="K6039" s="8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  <c r="AZ6039" s="9"/>
      <c r="BA6039" s="9"/>
      <c r="BB6039" s="9"/>
      <c r="BC6039" s="9"/>
      <c r="BD6039" s="9"/>
      <c r="BE6039" s="9"/>
      <c r="BF6039" s="9"/>
      <c r="BG6039" s="9"/>
      <c r="BH6039" s="9"/>
    </row>
    <row r="6040" ht="18.75" customHeight="1">
      <c r="I6040" s="8"/>
      <c r="J6040" s="8"/>
      <c r="K6040" s="8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  <c r="AZ6040" s="9"/>
      <c r="BA6040" s="9"/>
      <c r="BB6040" s="9"/>
      <c r="BC6040" s="9"/>
      <c r="BD6040" s="9"/>
      <c r="BE6040" s="9"/>
      <c r="BF6040" s="9"/>
      <c r="BG6040" s="9"/>
      <c r="BH6040" s="9"/>
    </row>
    <row r="6041" ht="18.75" customHeight="1">
      <c r="I6041" s="8"/>
      <c r="J6041" s="8"/>
      <c r="K6041" s="8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  <c r="AZ6041" s="9"/>
      <c r="BA6041" s="9"/>
      <c r="BB6041" s="9"/>
      <c r="BC6041" s="9"/>
      <c r="BD6041" s="9"/>
      <c r="BE6041" s="9"/>
      <c r="BF6041" s="9"/>
      <c r="BG6041" s="9"/>
      <c r="BH6041" s="9"/>
    </row>
    <row r="6042" ht="18.75" customHeight="1">
      <c r="I6042" s="8"/>
      <c r="J6042" s="8"/>
      <c r="K6042" s="8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  <c r="AZ6042" s="9"/>
      <c r="BA6042" s="9"/>
      <c r="BB6042" s="9"/>
      <c r="BC6042" s="9"/>
      <c r="BD6042" s="9"/>
      <c r="BE6042" s="9"/>
      <c r="BF6042" s="9"/>
      <c r="BG6042" s="9"/>
      <c r="BH6042" s="9"/>
    </row>
    <row r="6043" ht="18.75" customHeight="1">
      <c r="I6043" s="8"/>
      <c r="J6043" s="8"/>
      <c r="K6043" s="8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  <c r="AZ6043" s="9"/>
      <c r="BA6043" s="9"/>
      <c r="BB6043" s="9"/>
      <c r="BC6043" s="9"/>
      <c r="BD6043" s="9"/>
      <c r="BE6043" s="9"/>
      <c r="BF6043" s="9"/>
      <c r="BG6043" s="9"/>
      <c r="BH6043" s="9"/>
    </row>
    <row r="6044" ht="18.75" customHeight="1">
      <c r="I6044" s="8"/>
      <c r="J6044" s="8"/>
      <c r="K6044" s="8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  <c r="AZ6044" s="9"/>
      <c r="BA6044" s="9"/>
      <c r="BB6044" s="9"/>
      <c r="BC6044" s="9"/>
      <c r="BD6044" s="9"/>
      <c r="BE6044" s="9"/>
      <c r="BF6044" s="9"/>
      <c r="BG6044" s="9"/>
      <c r="BH6044" s="9"/>
    </row>
    <row r="6045" ht="18.75" customHeight="1">
      <c r="I6045" s="8"/>
      <c r="J6045" s="8"/>
      <c r="K6045" s="8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  <c r="AZ6045" s="9"/>
      <c r="BA6045" s="9"/>
      <c r="BB6045" s="9"/>
      <c r="BC6045" s="9"/>
      <c r="BD6045" s="9"/>
      <c r="BE6045" s="9"/>
      <c r="BF6045" s="9"/>
      <c r="BG6045" s="9"/>
      <c r="BH6045" s="9"/>
    </row>
    <row r="6046" ht="18.75" customHeight="1">
      <c r="I6046" s="8"/>
      <c r="J6046" s="8"/>
      <c r="K6046" s="8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  <c r="AZ6046" s="9"/>
      <c r="BA6046" s="9"/>
      <c r="BB6046" s="9"/>
      <c r="BC6046" s="9"/>
      <c r="BD6046" s="9"/>
      <c r="BE6046" s="9"/>
      <c r="BF6046" s="9"/>
      <c r="BG6046" s="9"/>
      <c r="BH6046" s="9"/>
    </row>
    <row r="6047" ht="18.75" customHeight="1">
      <c r="I6047" s="8"/>
      <c r="J6047" s="8"/>
      <c r="K6047" s="8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  <c r="AZ6047" s="9"/>
      <c r="BA6047" s="9"/>
      <c r="BB6047" s="9"/>
      <c r="BC6047" s="9"/>
      <c r="BD6047" s="9"/>
      <c r="BE6047" s="9"/>
      <c r="BF6047" s="9"/>
      <c r="BG6047" s="9"/>
      <c r="BH6047" s="9"/>
    </row>
    <row r="6048" ht="18.75" customHeight="1">
      <c r="I6048" s="8"/>
      <c r="J6048" s="8"/>
      <c r="K6048" s="8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  <c r="AZ6048" s="9"/>
      <c r="BA6048" s="9"/>
      <c r="BB6048" s="9"/>
      <c r="BC6048" s="9"/>
      <c r="BD6048" s="9"/>
      <c r="BE6048" s="9"/>
      <c r="BF6048" s="9"/>
      <c r="BG6048" s="9"/>
      <c r="BH6048" s="9"/>
    </row>
    <row r="6049" ht="18.75" customHeight="1">
      <c r="I6049" s="8"/>
      <c r="J6049" s="8"/>
      <c r="K6049" s="8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  <c r="AZ6049" s="9"/>
      <c r="BA6049" s="9"/>
      <c r="BB6049" s="9"/>
      <c r="BC6049" s="9"/>
      <c r="BD6049" s="9"/>
      <c r="BE6049" s="9"/>
      <c r="BF6049" s="9"/>
      <c r="BG6049" s="9"/>
      <c r="BH6049" s="9"/>
    </row>
    <row r="6050" ht="18.75" customHeight="1">
      <c r="I6050" s="8"/>
      <c r="J6050" s="8"/>
      <c r="K6050" s="8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  <c r="AZ6050" s="9"/>
      <c r="BA6050" s="9"/>
      <c r="BB6050" s="9"/>
      <c r="BC6050" s="9"/>
      <c r="BD6050" s="9"/>
      <c r="BE6050" s="9"/>
      <c r="BF6050" s="9"/>
      <c r="BG6050" s="9"/>
      <c r="BH6050" s="9"/>
    </row>
    <row r="6051" ht="18.75" customHeight="1">
      <c r="I6051" s="8"/>
      <c r="J6051" s="8"/>
      <c r="K6051" s="8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  <c r="AZ6051" s="9"/>
      <c r="BA6051" s="9"/>
      <c r="BB6051" s="9"/>
      <c r="BC6051" s="9"/>
      <c r="BD6051" s="9"/>
      <c r="BE6051" s="9"/>
      <c r="BF6051" s="9"/>
      <c r="BG6051" s="9"/>
      <c r="BH6051" s="9"/>
    </row>
    <row r="6052" ht="18.75" customHeight="1">
      <c r="I6052" s="8"/>
      <c r="J6052" s="8"/>
      <c r="K6052" s="8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  <c r="AZ6052" s="9"/>
      <c r="BA6052" s="9"/>
      <c r="BB6052" s="9"/>
      <c r="BC6052" s="9"/>
      <c r="BD6052" s="9"/>
      <c r="BE6052" s="9"/>
      <c r="BF6052" s="9"/>
      <c r="BG6052" s="9"/>
      <c r="BH6052" s="9"/>
    </row>
    <row r="6053" ht="18.75" customHeight="1">
      <c r="I6053" s="8"/>
      <c r="J6053" s="8"/>
      <c r="K6053" s="8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  <c r="AZ6053" s="9"/>
      <c r="BA6053" s="9"/>
      <c r="BB6053" s="9"/>
      <c r="BC6053" s="9"/>
      <c r="BD6053" s="9"/>
      <c r="BE6053" s="9"/>
      <c r="BF6053" s="9"/>
      <c r="BG6053" s="9"/>
      <c r="BH6053" s="9"/>
    </row>
    <row r="6054" ht="18.75" customHeight="1">
      <c r="I6054" s="8"/>
      <c r="J6054" s="8"/>
      <c r="K6054" s="8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  <c r="AZ6054" s="9"/>
      <c r="BA6054" s="9"/>
      <c r="BB6054" s="9"/>
      <c r="BC6054" s="9"/>
      <c r="BD6054" s="9"/>
      <c r="BE6054" s="9"/>
      <c r="BF6054" s="9"/>
      <c r="BG6054" s="9"/>
      <c r="BH6054" s="9"/>
    </row>
    <row r="6055" ht="18.75" customHeight="1">
      <c r="I6055" s="8"/>
      <c r="J6055" s="8"/>
      <c r="K6055" s="8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  <c r="AZ6055" s="9"/>
      <c r="BA6055" s="9"/>
      <c r="BB6055" s="9"/>
      <c r="BC6055" s="9"/>
      <c r="BD6055" s="9"/>
      <c r="BE6055" s="9"/>
      <c r="BF6055" s="9"/>
      <c r="BG6055" s="9"/>
      <c r="BH6055" s="9"/>
    </row>
    <row r="6056" ht="18.75" customHeight="1">
      <c r="I6056" s="8"/>
      <c r="J6056" s="8"/>
      <c r="K6056" s="8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  <c r="AZ6056" s="9"/>
      <c r="BA6056" s="9"/>
      <c r="BB6056" s="9"/>
      <c r="BC6056" s="9"/>
      <c r="BD6056" s="9"/>
      <c r="BE6056" s="9"/>
      <c r="BF6056" s="9"/>
      <c r="BG6056" s="9"/>
      <c r="BH6056" s="9"/>
    </row>
    <row r="6057" ht="18.75" customHeight="1">
      <c r="I6057" s="8"/>
      <c r="J6057" s="8"/>
      <c r="K6057" s="8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  <c r="AZ6057" s="9"/>
      <c r="BA6057" s="9"/>
      <c r="BB6057" s="9"/>
      <c r="BC6057" s="9"/>
      <c r="BD6057" s="9"/>
      <c r="BE6057" s="9"/>
      <c r="BF6057" s="9"/>
      <c r="BG6057" s="9"/>
      <c r="BH6057" s="9"/>
    </row>
    <row r="6058" ht="18.75" customHeight="1">
      <c r="I6058" s="8"/>
      <c r="J6058" s="8"/>
      <c r="K6058" s="8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  <c r="AZ6058" s="9"/>
      <c r="BA6058" s="9"/>
      <c r="BB6058" s="9"/>
      <c r="BC6058" s="9"/>
      <c r="BD6058" s="9"/>
      <c r="BE6058" s="9"/>
      <c r="BF6058" s="9"/>
      <c r="BG6058" s="9"/>
      <c r="BH6058" s="9"/>
    </row>
    <row r="6059" ht="18.75" customHeight="1">
      <c r="I6059" s="8"/>
      <c r="J6059" s="8"/>
      <c r="K6059" s="8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  <c r="AZ6059" s="9"/>
      <c r="BA6059" s="9"/>
      <c r="BB6059" s="9"/>
      <c r="BC6059" s="9"/>
      <c r="BD6059" s="9"/>
      <c r="BE6059" s="9"/>
      <c r="BF6059" s="9"/>
      <c r="BG6059" s="9"/>
      <c r="BH6059" s="9"/>
    </row>
    <row r="6060" ht="18.75" customHeight="1">
      <c r="I6060" s="8"/>
      <c r="J6060" s="8"/>
      <c r="K6060" s="8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  <c r="AZ6060" s="9"/>
      <c r="BA6060" s="9"/>
      <c r="BB6060" s="9"/>
      <c r="BC6060" s="9"/>
      <c r="BD6060" s="9"/>
      <c r="BE6060" s="9"/>
      <c r="BF6060" s="9"/>
      <c r="BG6060" s="9"/>
      <c r="BH6060" s="9"/>
    </row>
    <row r="6061" ht="18.75" customHeight="1">
      <c r="I6061" s="8"/>
      <c r="J6061" s="8"/>
      <c r="K6061" s="8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  <c r="AZ6061" s="9"/>
      <c r="BA6061" s="9"/>
      <c r="BB6061" s="9"/>
      <c r="BC6061" s="9"/>
      <c r="BD6061" s="9"/>
      <c r="BE6061" s="9"/>
      <c r="BF6061" s="9"/>
      <c r="BG6061" s="9"/>
      <c r="BH6061" s="9"/>
    </row>
    <row r="6062" ht="18.75" customHeight="1">
      <c r="I6062" s="8"/>
      <c r="J6062" s="8"/>
      <c r="K6062" s="8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  <c r="AZ6062" s="9"/>
      <c r="BA6062" s="9"/>
      <c r="BB6062" s="9"/>
      <c r="BC6062" s="9"/>
      <c r="BD6062" s="9"/>
      <c r="BE6062" s="9"/>
      <c r="BF6062" s="9"/>
      <c r="BG6062" s="9"/>
      <c r="BH6062" s="9"/>
    </row>
    <row r="6063" ht="18.75" customHeight="1">
      <c r="I6063" s="8"/>
      <c r="J6063" s="8"/>
      <c r="K6063" s="8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  <c r="AZ6063" s="9"/>
      <c r="BA6063" s="9"/>
      <c r="BB6063" s="9"/>
      <c r="BC6063" s="9"/>
      <c r="BD6063" s="9"/>
      <c r="BE6063" s="9"/>
      <c r="BF6063" s="9"/>
      <c r="BG6063" s="9"/>
      <c r="BH6063" s="9"/>
    </row>
    <row r="6064" ht="18.75" customHeight="1">
      <c r="I6064" s="8"/>
      <c r="J6064" s="8"/>
      <c r="K6064" s="8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  <c r="AZ6064" s="9"/>
      <c r="BA6064" s="9"/>
      <c r="BB6064" s="9"/>
      <c r="BC6064" s="9"/>
      <c r="BD6064" s="9"/>
      <c r="BE6064" s="9"/>
      <c r="BF6064" s="9"/>
      <c r="BG6064" s="9"/>
      <c r="BH6064" s="9"/>
    </row>
    <row r="6065" ht="18.75" customHeight="1">
      <c r="I6065" s="8"/>
      <c r="J6065" s="8"/>
      <c r="K6065" s="8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  <c r="AZ6065" s="9"/>
      <c r="BA6065" s="9"/>
      <c r="BB6065" s="9"/>
      <c r="BC6065" s="9"/>
      <c r="BD6065" s="9"/>
      <c r="BE6065" s="9"/>
      <c r="BF6065" s="9"/>
      <c r="BG6065" s="9"/>
      <c r="BH6065" s="9"/>
    </row>
    <row r="6066" ht="18.75" customHeight="1">
      <c r="I6066" s="8"/>
      <c r="J6066" s="8"/>
      <c r="K6066" s="8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  <c r="AZ6066" s="9"/>
      <c r="BA6066" s="9"/>
      <c r="BB6066" s="9"/>
      <c r="BC6066" s="9"/>
      <c r="BD6066" s="9"/>
      <c r="BE6066" s="9"/>
      <c r="BF6066" s="9"/>
      <c r="BG6066" s="9"/>
      <c r="BH6066" s="9"/>
    </row>
    <row r="6067" ht="18.75" customHeight="1">
      <c r="I6067" s="8"/>
      <c r="J6067" s="8"/>
      <c r="K6067" s="8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  <c r="AZ6067" s="9"/>
      <c r="BA6067" s="9"/>
      <c r="BB6067" s="9"/>
      <c r="BC6067" s="9"/>
      <c r="BD6067" s="9"/>
      <c r="BE6067" s="9"/>
      <c r="BF6067" s="9"/>
      <c r="BG6067" s="9"/>
      <c r="BH6067" s="9"/>
    </row>
    <row r="6068" ht="18.75" customHeight="1">
      <c r="I6068" s="8"/>
      <c r="J6068" s="8"/>
      <c r="K6068" s="8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  <c r="AZ6068" s="9"/>
      <c r="BA6068" s="9"/>
      <c r="BB6068" s="9"/>
      <c r="BC6068" s="9"/>
      <c r="BD6068" s="9"/>
      <c r="BE6068" s="9"/>
      <c r="BF6068" s="9"/>
      <c r="BG6068" s="9"/>
      <c r="BH6068" s="9"/>
    </row>
    <row r="6069" ht="18.75" customHeight="1">
      <c r="I6069" s="8"/>
      <c r="J6069" s="8"/>
      <c r="K6069" s="8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  <c r="AZ6069" s="9"/>
      <c r="BA6069" s="9"/>
      <c r="BB6069" s="9"/>
      <c r="BC6069" s="9"/>
      <c r="BD6069" s="9"/>
      <c r="BE6069" s="9"/>
      <c r="BF6069" s="9"/>
      <c r="BG6069" s="9"/>
      <c r="BH6069" s="9"/>
    </row>
    <row r="6070" ht="18.75" customHeight="1">
      <c r="I6070" s="8"/>
      <c r="J6070" s="8"/>
      <c r="K6070" s="8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  <c r="AZ6070" s="9"/>
      <c r="BA6070" s="9"/>
      <c r="BB6070" s="9"/>
      <c r="BC6070" s="9"/>
      <c r="BD6070" s="9"/>
      <c r="BE6070" s="9"/>
      <c r="BF6070" s="9"/>
      <c r="BG6070" s="9"/>
      <c r="BH6070" s="9"/>
    </row>
    <row r="6071" ht="18.75" customHeight="1">
      <c r="I6071" s="8"/>
      <c r="J6071" s="8"/>
      <c r="K6071" s="8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  <c r="AZ6071" s="9"/>
      <c r="BA6071" s="9"/>
      <c r="BB6071" s="9"/>
      <c r="BC6071" s="9"/>
      <c r="BD6071" s="9"/>
      <c r="BE6071" s="9"/>
      <c r="BF6071" s="9"/>
      <c r="BG6071" s="9"/>
      <c r="BH6071" s="9"/>
    </row>
    <row r="6072" ht="18.75" customHeight="1">
      <c r="I6072" s="8"/>
      <c r="J6072" s="8"/>
      <c r="K6072" s="8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  <c r="AZ6072" s="9"/>
      <c r="BA6072" s="9"/>
      <c r="BB6072" s="9"/>
      <c r="BC6072" s="9"/>
      <c r="BD6072" s="9"/>
      <c r="BE6072" s="9"/>
      <c r="BF6072" s="9"/>
      <c r="BG6072" s="9"/>
      <c r="BH6072" s="9"/>
    </row>
    <row r="6073" ht="18.75" customHeight="1">
      <c r="I6073" s="8"/>
      <c r="J6073" s="8"/>
      <c r="K6073" s="8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  <c r="AZ6073" s="9"/>
      <c r="BA6073" s="9"/>
      <c r="BB6073" s="9"/>
      <c r="BC6073" s="9"/>
      <c r="BD6073" s="9"/>
      <c r="BE6073" s="9"/>
      <c r="BF6073" s="9"/>
      <c r="BG6073" s="9"/>
      <c r="BH6073" s="9"/>
    </row>
    <row r="6074" ht="18.75" customHeight="1">
      <c r="I6074" s="8"/>
      <c r="J6074" s="8"/>
      <c r="K6074" s="8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  <c r="AZ6074" s="9"/>
      <c r="BA6074" s="9"/>
      <c r="BB6074" s="9"/>
      <c r="BC6074" s="9"/>
      <c r="BD6074" s="9"/>
      <c r="BE6074" s="9"/>
      <c r="BF6074" s="9"/>
      <c r="BG6074" s="9"/>
      <c r="BH6074" s="9"/>
    </row>
    <row r="6075" ht="18.75" customHeight="1">
      <c r="I6075" s="8"/>
      <c r="J6075" s="8"/>
      <c r="K6075" s="8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  <c r="AZ6075" s="9"/>
      <c r="BA6075" s="9"/>
      <c r="BB6075" s="9"/>
      <c r="BC6075" s="9"/>
      <c r="BD6075" s="9"/>
      <c r="BE6075" s="9"/>
      <c r="BF6075" s="9"/>
      <c r="BG6075" s="9"/>
      <c r="BH6075" s="9"/>
    </row>
    <row r="6076" ht="18.75" customHeight="1">
      <c r="I6076" s="8"/>
      <c r="J6076" s="8"/>
      <c r="K6076" s="8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  <c r="AZ6076" s="9"/>
      <c r="BA6076" s="9"/>
      <c r="BB6076" s="9"/>
      <c r="BC6076" s="9"/>
      <c r="BD6076" s="9"/>
      <c r="BE6076" s="9"/>
      <c r="BF6076" s="9"/>
      <c r="BG6076" s="9"/>
      <c r="BH6076" s="9"/>
    </row>
    <row r="6077" ht="18.75" customHeight="1">
      <c r="I6077" s="8"/>
      <c r="J6077" s="8"/>
      <c r="K6077" s="8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  <c r="AZ6077" s="9"/>
      <c r="BA6077" s="9"/>
      <c r="BB6077" s="9"/>
      <c r="BC6077" s="9"/>
      <c r="BD6077" s="9"/>
      <c r="BE6077" s="9"/>
      <c r="BF6077" s="9"/>
      <c r="BG6077" s="9"/>
      <c r="BH6077" s="9"/>
    </row>
    <row r="6078" ht="18.75" customHeight="1">
      <c r="I6078" s="8"/>
      <c r="J6078" s="8"/>
      <c r="K6078" s="8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  <c r="AZ6078" s="9"/>
      <c r="BA6078" s="9"/>
      <c r="BB6078" s="9"/>
      <c r="BC6078" s="9"/>
      <c r="BD6078" s="9"/>
      <c r="BE6078" s="9"/>
      <c r="BF6078" s="9"/>
      <c r="BG6078" s="9"/>
      <c r="BH6078" s="9"/>
    </row>
    <row r="6079" ht="18.75" customHeight="1">
      <c r="I6079" s="8"/>
      <c r="J6079" s="8"/>
      <c r="K6079" s="8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  <c r="AZ6079" s="9"/>
      <c r="BA6079" s="9"/>
      <c r="BB6079" s="9"/>
      <c r="BC6079" s="9"/>
      <c r="BD6079" s="9"/>
      <c r="BE6079" s="9"/>
      <c r="BF6079" s="9"/>
      <c r="BG6079" s="9"/>
      <c r="BH6079" s="9"/>
    </row>
    <row r="6080" ht="18.75" customHeight="1">
      <c r="I6080" s="8"/>
      <c r="J6080" s="8"/>
      <c r="K6080" s="8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  <c r="AZ6080" s="9"/>
      <c r="BA6080" s="9"/>
      <c r="BB6080" s="9"/>
      <c r="BC6080" s="9"/>
      <c r="BD6080" s="9"/>
      <c r="BE6080" s="9"/>
      <c r="BF6080" s="9"/>
      <c r="BG6080" s="9"/>
      <c r="BH6080" s="9"/>
    </row>
    <row r="6081" ht="18.75" customHeight="1">
      <c r="I6081" s="8"/>
      <c r="J6081" s="8"/>
      <c r="K6081" s="8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  <c r="AZ6081" s="9"/>
      <c r="BA6081" s="9"/>
      <c r="BB6081" s="9"/>
      <c r="BC6081" s="9"/>
      <c r="BD6081" s="9"/>
      <c r="BE6081" s="9"/>
      <c r="BF6081" s="9"/>
      <c r="BG6081" s="9"/>
      <c r="BH6081" s="9"/>
    </row>
    <row r="6082" ht="18.75" customHeight="1">
      <c r="I6082" s="8"/>
      <c r="J6082" s="8"/>
      <c r="K6082" s="8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  <c r="AZ6082" s="9"/>
      <c r="BA6082" s="9"/>
      <c r="BB6082" s="9"/>
      <c r="BC6082" s="9"/>
      <c r="BD6082" s="9"/>
      <c r="BE6082" s="9"/>
      <c r="BF6082" s="9"/>
      <c r="BG6082" s="9"/>
      <c r="BH6082" s="9"/>
    </row>
    <row r="6083" ht="18.75" customHeight="1">
      <c r="I6083" s="8"/>
      <c r="J6083" s="8"/>
      <c r="K6083" s="8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  <c r="AZ6083" s="9"/>
      <c r="BA6083" s="9"/>
      <c r="BB6083" s="9"/>
      <c r="BC6083" s="9"/>
      <c r="BD6083" s="9"/>
      <c r="BE6083" s="9"/>
      <c r="BF6083" s="9"/>
      <c r="BG6083" s="9"/>
      <c r="BH6083" s="9"/>
    </row>
    <row r="6084" ht="18.75" customHeight="1">
      <c r="I6084" s="8"/>
      <c r="J6084" s="8"/>
      <c r="K6084" s="8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  <c r="AZ6084" s="9"/>
      <c r="BA6084" s="9"/>
      <c r="BB6084" s="9"/>
      <c r="BC6084" s="9"/>
      <c r="BD6084" s="9"/>
      <c r="BE6084" s="9"/>
      <c r="BF6084" s="9"/>
      <c r="BG6084" s="9"/>
      <c r="BH6084" s="9"/>
    </row>
    <row r="6085" ht="18.75" customHeight="1">
      <c r="I6085" s="8"/>
      <c r="J6085" s="8"/>
      <c r="K6085" s="8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  <c r="AZ6085" s="9"/>
      <c r="BA6085" s="9"/>
      <c r="BB6085" s="9"/>
      <c r="BC6085" s="9"/>
      <c r="BD6085" s="9"/>
      <c r="BE6085" s="9"/>
      <c r="BF6085" s="9"/>
      <c r="BG6085" s="9"/>
      <c r="BH6085" s="9"/>
    </row>
    <row r="6086" ht="18.75" customHeight="1">
      <c r="I6086" s="8"/>
      <c r="J6086" s="8"/>
      <c r="K6086" s="8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  <c r="AZ6086" s="9"/>
      <c r="BA6086" s="9"/>
      <c r="BB6086" s="9"/>
      <c r="BC6086" s="9"/>
      <c r="BD6086" s="9"/>
      <c r="BE6086" s="9"/>
      <c r="BF6086" s="9"/>
      <c r="BG6086" s="9"/>
      <c r="BH6086" s="9"/>
    </row>
    <row r="6087" ht="18.75" customHeight="1">
      <c r="I6087" s="8"/>
      <c r="J6087" s="8"/>
      <c r="K6087" s="8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  <c r="AZ6087" s="9"/>
      <c r="BA6087" s="9"/>
      <c r="BB6087" s="9"/>
      <c r="BC6087" s="9"/>
      <c r="BD6087" s="9"/>
      <c r="BE6087" s="9"/>
      <c r="BF6087" s="9"/>
      <c r="BG6087" s="9"/>
      <c r="BH6087" s="9"/>
    </row>
    <row r="6088" ht="18.75" customHeight="1">
      <c r="I6088" s="8"/>
      <c r="J6088" s="8"/>
      <c r="K6088" s="8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  <c r="AZ6088" s="9"/>
      <c r="BA6088" s="9"/>
      <c r="BB6088" s="9"/>
      <c r="BC6088" s="9"/>
      <c r="BD6088" s="9"/>
      <c r="BE6088" s="9"/>
      <c r="BF6088" s="9"/>
      <c r="BG6088" s="9"/>
      <c r="BH6088" s="9"/>
    </row>
    <row r="6089" ht="18.75" customHeight="1">
      <c r="I6089" s="8"/>
      <c r="J6089" s="8"/>
      <c r="K6089" s="8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  <c r="AZ6089" s="9"/>
      <c r="BA6089" s="9"/>
      <c r="BB6089" s="9"/>
      <c r="BC6089" s="9"/>
      <c r="BD6089" s="9"/>
      <c r="BE6089" s="9"/>
      <c r="BF6089" s="9"/>
      <c r="BG6089" s="9"/>
      <c r="BH6089" s="9"/>
    </row>
    <row r="6090" ht="18.75" customHeight="1">
      <c r="I6090" s="8"/>
      <c r="J6090" s="8"/>
      <c r="K6090" s="8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  <c r="AZ6090" s="9"/>
      <c r="BA6090" s="9"/>
      <c r="BB6090" s="9"/>
      <c r="BC6090" s="9"/>
      <c r="BD6090" s="9"/>
      <c r="BE6090" s="9"/>
      <c r="BF6090" s="9"/>
      <c r="BG6090" s="9"/>
      <c r="BH6090" s="9"/>
    </row>
    <row r="6091" ht="18.75" customHeight="1">
      <c r="I6091" s="8"/>
      <c r="J6091" s="8"/>
      <c r="K6091" s="8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  <c r="AZ6091" s="9"/>
      <c r="BA6091" s="9"/>
      <c r="BB6091" s="9"/>
      <c r="BC6091" s="9"/>
      <c r="BD6091" s="9"/>
      <c r="BE6091" s="9"/>
      <c r="BF6091" s="9"/>
      <c r="BG6091" s="9"/>
      <c r="BH6091" s="9"/>
    </row>
    <row r="6092" ht="18.75" customHeight="1">
      <c r="I6092" s="8"/>
      <c r="J6092" s="8"/>
      <c r="K6092" s="8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  <c r="AZ6092" s="9"/>
      <c r="BA6092" s="9"/>
      <c r="BB6092" s="9"/>
      <c r="BC6092" s="9"/>
      <c r="BD6092" s="9"/>
      <c r="BE6092" s="9"/>
      <c r="BF6092" s="9"/>
      <c r="BG6092" s="9"/>
      <c r="BH6092" s="9"/>
    </row>
    <row r="6093" ht="18.75" customHeight="1">
      <c r="I6093" s="8"/>
      <c r="J6093" s="8"/>
      <c r="K6093" s="8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  <c r="AZ6093" s="9"/>
      <c r="BA6093" s="9"/>
      <c r="BB6093" s="9"/>
      <c r="BC6093" s="9"/>
      <c r="BD6093" s="9"/>
      <c r="BE6093" s="9"/>
      <c r="BF6093" s="9"/>
      <c r="BG6093" s="9"/>
      <c r="BH6093" s="9"/>
    </row>
    <row r="6094" ht="18.75" customHeight="1">
      <c r="I6094" s="8"/>
      <c r="J6094" s="8"/>
      <c r="K6094" s="8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  <c r="AZ6094" s="9"/>
      <c r="BA6094" s="9"/>
      <c r="BB6094" s="9"/>
      <c r="BC6094" s="9"/>
      <c r="BD6094" s="9"/>
      <c r="BE6094" s="9"/>
      <c r="BF6094" s="9"/>
      <c r="BG6094" s="9"/>
      <c r="BH6094" s="9"/>
    </row>
    <row r="6095" ht="18.75" customHeight="1">
      <c r="I6095" s="8"/>
      <c r="J6095" s="8"/>
      <c r="K6095" s="8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  <c r="AZ6095" s="9"/>
      <c r="BA6095" s="9"/>
      <c r="BB6095" s="9"/>
      <c r="BC6095" s="9"/>
      <c r="BD6095" s="9"/>
      <c r="BE6095" s="9"/>
      <c r="BF6095" s="9"/>
      <c r="BG6095" s="9"/>
      <c r="BH6095" s="9"/>
    </row>
    <row r="6096" ht="18.75" customHeight="1">
      <c r="I6096" s="8"/>
      <c r="J6096" s="8"/>
      <c r="K6096" s="8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  <c r="AZ6096" s="9"/>
      <c r="BA6096" s="9"/>
      <c r="BB6096" s="9"/>
      <c r="BC6096" s="9"/>
      <c r="BD6096" s="9"/>
      <c r="BE6096" s="9"/>
      <c r="BF6096" s="9"/>
      <c r="BG6096" s="9"/>
      <c r="BH6096" s="9"/>
    </row>
    <row r="6097" ht="18.75" customHeight="1">
      <c r="I6097" s="8"/>
      <c r="J6097" s="8"/>
      <c r="K6097" s="8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  <c r="AZ6097" s="9"/>
      <c r="BA6097" s="9"/>
      <c r="BB6097" s="9"/>
      <c r="BC6097" s="9"/>
      <c r="BD6097" s="9"/>
      <c r="BE6097" s="9"/>
      <c r="BF6097" s="9"/>
      <c r="BG6097" s="9"/>
      <c r="BH6097" s="9"/>
    </row>
    <row r="6098" ht="18.75" customHeight="1">
      <c r="I6098" s="8"/>
      <c r="J6098" s="8"/>
      <c r="K6098" s="8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  <c r="AZ6098" s="9"/>
      <c r="BA6098" s="9"/>
      <c r="BB6098" s="9"/>
      <c r="BC6098" s="9"/>
      <c r="BD6098" s="9"/>
      <c r="BE6098" s="9"/>
      <c r="BF6098" s="9"/>
      <c r="BG6098" s="9"/>
      <c r="BH6098" s="9"/>
    </row>
    <row r="6099" ht="18.75" customHeight="1">
      <c r="I6099" s="8"/>
      <c r="J6099" s="8"/>
      <c r="K6099" s="8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  <c r="AZ6099" s="9"/>
      <c r="BA6099" s="9"/>
      <c r="BB6099" s="9"/>
      <c r="BC6099" s="9"/>
      <c r="BD6099" s="9"/>
      <c r="BE6099" s="9"/>
      <c r="BF6099" s="9"/>
      <c r="BG6099" s="9"/>
      <c r="BH6099" s="9"/>
    </row>
    <row r="6100" ht="18.75" customHeight="1">
      <c r="I6100" s="8"/>
      <c r="J6100" s="8"/>
      <c r="K6100" s="8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  <c r="AZ6100" s="9"/>
      <c r="BA6100" s="9"/>
      <c r="BB6100" s="9"/>
      <c r="BC6100" s="9"/>
      <c r="BD6100" s="9"/>
      <c r="BE6100" s="9"/>
      <c r="BF6100" s="9"/>
      <c r="BG6100" s="9"/>
      <c r="BH6100" s="9"/>
    </row>
    <row r="6101" ht="18.75" customHeight="1">
      <c r="I6101" s="8"/>
      <c r="J6101" s="8"/>
      <c r="K6101" s="8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  <c r="AZ6101" s="9"/>
      <c r="BA6101" s="9"/>
      <c r="BB6101" s="9"/>
      <c r="BC6101" s="9"/>
      <c r="BD6101" s="9"/>
      <c r="BE6101" s="9"/>
      <c r="BF6101" s="9"/>
      <c r="BG6101" s="9"/>
      <c r="BH6101" s="9"/>
    </row>
    <row r="6102" ht="18.75" customHeight="1">
      <c r="I6102" s="8"/>
      <c r="J6102" s="8"/>
      <c r="K6102" s="8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  <c r="AZ6102" s="9"/>
      <c r="BA6102" s="9"/>
      <c r="BB6102" s="9"/>
      <c r="BC6102" s="9"/>
      <c r="BD6102" s="9"/>
      <c r="BE6102" s="9"/>
      <c r="BF6102" s="9"/>
      <c r="BG6102" s="9"/>
      <c r="BH6102" s="9"/>
    </row>
    <row r="6103" ht="18.75" customHeight="1">
      <c r="I6103" s="8"/>
      <c r="J6103" s="8"/>
      <c r="K6103" s="8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  <c r="AZ6103" s="9"/>
      <c r="BA6103" s="9"/>
      <c r="BB6103" s="9"/>
      <c r="BC6103" s="9"/>
      <c r="BD6103" s="9"/>
      <c r="BE6103" s="9"/>
      <c r="BF6103" s="9"/>
      <c r="BG6103" s="9"/>
      <c r="BH6103" s="9"/>
    </row>
    <row r="6104" ht="18.75" customHeight="1">
      <c r="I6104" s="8"/>
      <c r="J6104" s="8"/>
      <c r="K6104" s="8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  <c r="AZ6104" s="9"/>
      <c r="BA6104" s="9"/>
      <c r="BB6104" s="9"/>
      <c r="BC6104" s="9"/>
      <c r="BD6104" s="9"/>
      <c r="BE6104" s="9"/>
      <c r="BF6104" s="9"/>
      <c r="BG6104" s="9"/>
      <c r="BH6104" s="9"/>
    </row>
    <row r="6105" ht="18.75" customHeight="1">
      <c r="I6105" s="8"/>
      <c r="J6105" s="8"/>
      <c r="K6105" s="8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  <c r="AZ6105" s="9"/>
      <c r="BA6105" s="9"/>
      <c r="BB6105" s="9"/>
      <c r="BC6105" s="9"/>
      <c r="BD6105" s="9"/>
      <c r="BE6105" s="9"/>
      <c r="BF6105" s="9"/>
      <c r="BG6105" s="9"/>
      <c r="BH6105" s="9"/>
    </row>
    <row r="6106" ht="18.75" customHeight="1">
      <c r="I6106" s="8"/>
      <c r="J6106" s="8"/>
      <c r="K6106" s="8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  <c r="AZ6106" s="9"/>
      <c r="BA6106" s="9"/>
      <c r="BB6106" s="9"/>
      <c r="BC6106" s="9"/>
      <c r="BD6106" s="9"/>
      <c r="BE6106" s="9"/>
      <c r="BF6106" s="9"/>
      <c r="BG6106" s="9"/>
      <c r="BH6106" s="9"/>
    </row>
    <row r="6107" ht="18.75" customHeight="1">
      <c r="I6107" s="8"/>
      <c r="J6107" s="8"/>
      <c r="K6107" s="8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  <c r="AZ6107" s="9"/>
      <c r="BA6107" s="9"/>
      <c r="BB6107" s="9"/>
      <c r="BC6107" s="9"/>
      <c r="BD6107" s="9"/>
      <c r="BE6107" s="9"/>
      <c r="BF6107" s="9"/>
      <c r="BG6107" s="9"/>
      <c r="BH6107" s="9"/>
    </row>
    <row r="6108" ht="18.75" customHeight="1">
      <c r="I6108" s="8"/>
      <c r="J6108" s="8"/>
      <c r="K6108" s="8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  <c r="AZ6108" s="9"/>
      <c r="BA6108" s="9"/>
      <c r="BB6108" s="9"/>
      <c r="BC6108" s="9"/>
      <c r="BD6108" s="9"/>
      <c r="BE6108" s="9"/>
      <c r="BF6108" s="9"/>
      <c r="BG6108" s="9"/>
      <c r="BH6108" s="9"/>
    </row>
    <row r="6109" ht="18.75" customHeight="1">
      <c r="I6109" s="8"/>
      <c r="J6109" s="8"/>
      <c r="K6109" s="8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  <c r="AZ6109" s="9"/>
      <c r="BA6109" s="9"/>
      <c r="BB6109" s="9"/>
      <c r="BC6109" s="9"/>
      <c r="BD6109" s="9"/>
      <c r="BE6109" s="9"/>
      <c r="BF6109" s="9"/>
      <c r="BG6109" s="9"/>
      <c r="BH6109" s="9"/>
    </row>
    <row r="6110" ht="18.75" customHeight="1">
      <c r="I6110" s="8"/>
      <c r="J6110" s="8"/>
      <c r="K6110" s="8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  <c r="AZ6110" s="9"/>
      <c r="BA6110" s="9"/>
      <c r="BB6110" s="9"/>
      <c r="BC6110" s="9"/>
      <c r="BD6110" s="9"/>
      <c r="BE6110" s="9"/>
      <c r="BF6110" s="9"/>
      <c r="BG6110" s="9"/>
      <c r="BH6110" s="9"/>
    </row>
    <row r="6111" ht="18.75" customHeight="1">
      <c r="I6111" s="8"/>
      <c r="J6111" s="8"/>
      <c r="K6111" s="8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  <c r="AZ6111" s="9"/>
      <c r="BA6111" s="9"/>
      <c r="BB6111" s="9"/>
      <c r="BC6111" s="9"/>
      <c r="BD6111" s="9"/>
      <c r="BE6111" s="9"/>
      <c r="BF6111" s="9"/>
      <c r="BG6111" s="9"/>
      <c r="BH6111" s="9"/>
    </row>
    <row r="6112" ht="18.75" customHeight="1">
      <c r="I6112" s="8"/>
      <c r="J6112" s="8"/>
      <c r="K6112" s="8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  <c r="AZ6112" s="9"/>
      <c r="BA6112" s="9"/>
      <c r="BB6112" s="9"/>
      <c r="BC6112" s="9"/>
      <c r="BD6112" s="9"/>
      <c r="BE6112" s="9"/>
      <c r="BF6112" s="9"/>
      <c r="BG6112" s="9"/>
      <c r="BH6112" s="9"/>
    </row>
    <row r="6113" ht="18.75" customHeight="1">
      <c r="I6113" s="8"/>
      <c r="J6113" s="8"/>
      <c r="K6113" s="8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  <c r="AZ6113" s="9"/>
      <c r="BA6113" s="9"/>
      <c r="BB6113" s="9"/>
      <c r="BC6113" s="9"/>
      <c r="BD6113" s="9"/>
      <c r="BE6113" s="9"/>
      <c r="BF6113" s="9"/>
      <c r="BG6113" s="9"/>
      <c r="BH6113" s="9"/>
    </row>
    <row r="6114" ht="18.75" customHeight="1">
      <c r="I6114" s="8"/>
      <c r="J6114" s="8"/>
      <c r="K6114" s="8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  <c r="AZ6114" s="9"/>
      <c r="BA6114" s="9"/>
      <c r="BB6114" s="9"/>
      <c r="BC6114" s="9"/>
      <c r="BD6114" s="9"/>
      <c r="BE6114" s="9"/>
      <c r="BF6114" s="9"/>
      <c r="BG6114" s="9"/>
      <c r="BH6114" s="9"/>
    </row>
    <row r="6115" ht="18.75" customHeight="1">
      <c r="I6115" s="8"/>
      <c r="J6115" s="8"/>
      <c r="K6115" s="8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  <c r="AZ6115" s="9"/>
      <c r="BA6115" s="9"/>
      <c r="BB6115" s="9"/>
      <c r="BC6115" s="9"/>
      <c r="BD6115" s="9"/>
      <c r="BE6115" s="9"/>
      <c r="BF6115" s="9"/>
      <c r="BG6115" s="9"/>
      <c r="BH6115" s="9"/>
    </row>
    <row r="6116" ht="18.75" customHeight="1">
      <c r="I6116" s="8"/>
      <c r="J6116" s="8"/>
      <c r="K6116" s="8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  <c r="AZ6116" s="9"/>
      <c r="BA6116" s="9"/>
      <c r="BB6116" s="9"/>
      <c r="BC6116" s="9"/>
      <c r="BD6116" s="9"/>
      <c r="BE6116" s="9"/>
      <c r="BF6116" s="9"/>
      <c r="BG6116" s="9"/>
      <c r="BH6116" s="9"/>
    </row>
    <row r="6117" ht="18.75" customHeight="1">
      <c r="I6117" s="8"/>
      <c r="J6117" s="8"/>
      <c r="K6117" s="8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  <c r="AZ6117" s="9"/>
      <c r="BA6117" s="9"/>
      <c r="BB6117" s="9"/>
      <c r="BC6117" s="9"/>
      <c r="BD6117" s="9"/>
      <c r="BE6117" s="9"/>
      <c r="BF6117" s="9"/>
      <c r="BG6117" s="9"/>
      <c r="BH6117" s="9"/>
    </row>
    <row r="6118" ht="18.75" customHeight="1">
      <c r="I6118" s="8"/>
      <c r="J6118" s="8"/>
      <c r="K6118" s="8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  <c r="AZ6118" s="9"/>
      <c r="BA6118" s="9"/>
      <c r="BB6118" s="9"/>
      <c r="BC6118" s="9"/>
      <c r="BD6118" s="9"/>
      <c r="BE6118" s="9"/>
      <c r="BF6118" s="9"/>
      <c r="BG6118" s="9"/>
      <c r="BH6118" s="9"/>
    </row>
    <row r="6119" ht="18.75" customHeight="1">
      <c r="I6119" s="8"/>
      <c r="J6119" s="8"/>
      <c r="K6119" s="8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  <c r="AZ6119" s="9"/>
      <c r="BA6119" s="9"/>
      <c r="BB6119" s="9"/>
      <c r="BC6119" s="9"/>
      <c r="BD6119" s="9"/>
      <c r="BE6119" s="9"/>
      <c r="BF6119" s="9"/>
      <c r="BG6119" s="9"/>
      <c r="BH6119" s="9"/>
    </row>
    <row r="6120" ht="18.75" customHeight="1">
      <c r="I6120" s="8"/>
      <c r="J6120" s="8"/>
      <c r="K6120" s="8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  <c r="AZ6120" s="9"/>
      <c r="BA6120" s="9"/>
      <c r="BB6120" s="9"/>
      <c r="BC6120" s="9"/>
      <c r="BD6120" s="9"/>
      <c r="BE6120" s="9"/>
      <c r="BF6120" s="9"/>
      <c r="BG6120" s="9"/>
      <c r="BH6120" s="9"/>
    </row>
    <row r="6121" ht="18.75" customHeight="1">
      <c r="I6121" s="8"/>
      <c r="J6121" s="8"/>
      <c r="K6121" s="8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  <c r="AZ6121" s="9"/>
      <c r="BA6121" s="9"/>
      <c r="BB6121" s="9"/>
      <c r="BC6121" s="9"/>
      <c r="BD6121" s="9"/>
      <c r="BE6121" s="9"/>
      <c r="BF6121" s="9"/>
      <c r="BG6121" s="9"/>
      <c r="BH6121" s="9"/>
    </row>
    <row r="6122" ht="18.75" customHeight="1">
      <c r="I6122" s="8"/>
      <c r="J6122" s="8"/>
      <c r="K6122" s="8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  <c r="AZ6122" s="9"/>
      <c r="BA6122" s="9"/>
      <c r="BB6122" s="9"/>
      <c r="BC6122" s="9"/>
      <c r="BD6122" s="9"/>
      <c r="BE6122" s="9"/>
      <c r="BF6122" s="9"/>
      <c r="BG6122" s="9"/>
      <c r="BH6122" s="9"/>
    </row>
    <row r="6123" ht="18.75" customHeight="1">
      <c r="I6123" s="8"/>
      <c r="J6123" s="8"/>
      <c r="K6123" s="8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  <c r="AZ6123" s="9"/>
      <c r="BA6123" s="9"/>
      <c r="BB6123" s="9"/>
      <c r="BC6123" s="9"/>
      <c r="BD6123" s="9"/>
      <c r="BE6123" s="9"/>
      <c r="BF6123" s="9"/>
      <c r="BG6123" s="9"/>
      <c r="BH6123" s="9"/>
    </row>
    <row r="6124" ht="18.75" customHeight="1">
      <c r="I6124" s="8"/>
      <c r="J6124" s="8"/>
      <c r="K6124" s="8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  <c r="AZ6124" s="9"/>
      <c r="BA6124" s="9"/>
      <c r="BB6124" s="9"/>
      <c r="BC6124" s="9"/>
      <c r="BD6124" s="9"/>
      <c r="BE6124" s="9"/>
      <c r="BF6124" s="9"/>
      <c r="BG6124" s="9"/>
      <c r="BH6124" s="9"/>
    </row>
    <row r="6125" ht="18.75" customHeight="1">
      <c r="I6125" s="8"/>
      <c r="J6125" s="8"/>
      <c r="K6125" s="8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  <c r="AZ6125" s="9"/>
      <c r="BA6125" s="9"/>
      <c r="BB6125" s="9"/>
      <c r="BC6125" s="9"/>
      <c r="BD6125" s="9"/>
      <c r="BE6125" s="9"/>
      <c r="BF6125" s="9"/>
      <c r="BG6125" s="9"/>
      <c r="BH6125" s="9"/>
    </row>
    <row r="6126" ht="18.75" customHeight="1">
      <c r="I6126" s="8"/>
      <c r="J6126" s="8"/>
      <c r="K6126" s="8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  <c r="AZ6126" s="9"/>
      <c r="BA6126" s="9"/>
      <c r="BB6126" s="9"/>
      <c r="BC6126" s="9"/>
      <c r="BD6126" s="9"/>
      <c r="BE6126" s="9"/>
      <c r="BF6126" s="9"/>
      <c r="BG6126" s="9"/>
      <c r="BH6126" s="9"/>
    </row>
    <row r="6127" ht="18.75" customHeight="1">
      <c r="I6127" s="8"/>
      <c r="J6127" s="8"/>
      <c r="K6127" s="8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  <c r="AZ6127" s="9"/>
      <c r="BA6127" s="9"/>
      <c r="BB6127" s="9"/>
      <c r="BC6127" s="9"/>
      <c r="BD6127" s="9"/>
      <c r="BE6127" s="9"/>
      <c r="BF6127" s="9"/>
      <c r="BG6127" s="9"/>
      <c r="BH6127" s="9"/>
    </row>
    <row r="6128" ht="18.75" customHeight="1">
      <c r="I6128" s="8"/>
      <c r="J6128" s="8"/>
      <c r="K6128" s="8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  <c r="AZ6128" s="9"/>
      <c r="BA6128" s="9"/>
      <c r="BB6128" s="9"/>
      <c r="BC6128" s="9"/>
      <c r="BD6128" s="9"/>
      <c r="BE6128" s="9"/>
      <c r="BF6128" s="9"/>
      <c r="BG6128" s="9"/>
      <c r="BH6128" s="9"/>
    </row>
    <row r="6129" ht="18.75" customHeight="1">
      <c r="I6129" s="8"/>
      <c r="J6129" s="8"/>
      <c r="K6129" s="8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  <c r="AZ6129" s="9"/>
      <c r="BA6129" s="9"/>
      <c r="BB6129" s="9"/>
      <c r="BC6129" s="9"/>
      <c r="BD6129" s="9"/>
      <c r="BE6129" s="9"/>
      <c r="BF6129" s="9"/>
      <c r="BG6129" s="9"/>
      <c r="BH6129" s="9"/>
    </row>
    <row r="6130" ht="18.75" customHeight="1">
      <c r="I6130" s="8"/>
      <c r="J6130" s="8"/>
      <c r="K6130" s="8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  <c r="AZ6130" s="9"/>
      <c r="BA6130" s="9"/>
      <c r="BB6130" s="9"/>
      <c r="BC6130" s="9"/>
      <c r="BD6130" s="9"/>
      <c r="BE6130" s="9"/>
      <c r="BF6130" s="9"/>
      <c r="BG6130" s="9"/>
      <c r="BH6130" s="9"/>
    </row>
    <row r="6131" ht="18.75" customHeight="1">
      <c r="I6131" s="8"/>
      <c r="J6131" s="8"/>
      <c r="K6131" s="8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  <c r="AZ6131" s="9"/>
      <c r="BA6131" s="9"/>
      <c r="BB6131" s="9"/>
      <c r="BC6131" s="9"/>
      <c r="BD6131" s="9"/>
      <c r="BE6131" s="9"/>
      <c r="BF6131" s="9"/>
      <c r="BG6131" s="9"/>
      <c r="BH6131" s="9"/>
    </row>
    <row r="6132" ht="18.75" customHeight="1">
      <c r="I6132" s="8"/>
      <c r="J6132" s="8"/>
      <c r="K6132" s="8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  <c r="AZ6132" s="9"/>
      <c r="BA6132" s="9"/>
      <c r="BB6132" s="9"/>
      <c r="BC6132" s="9"/>
      <c r="BD6132" s="9"/>
      <c r="BE6132" s="9"/>
      <c r="BF6132" s="9"/>
      <c r="BG6132" s="9"/>
      <c r="BH6132" s="9"/>
    </row>
    <row r="6133" ht="18.75" customHeight="1">
      <c r="I6133" s="8"/>
      <c r="J6133" s="8"/>
      <c r="K6133" s="8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  <c r="AZ6133" s="9"/>
      <c r="BA6133" s="9"/>
      <c r="BB6133" s="9"/>
      <c r="BC6133" s="9"/>
      <c r="BD6133" s="9"/>
      <c r="BE6133" s="9"/>
      <c r="BF6133" s="9"/>
      <c r="BG6133" s="9"/>
      <c r="BH6133" s="9"/>
    </row>
    <row r="6134" ht="18.75" customHeight="1">
      <c r="I6134" s="8"/>
      <c r="J6134" s="8"/>
      <c r="K6134" s="8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  <c r="AZ6134" s="9"/>
      <c r="BA6134" s="9"/>
      <c r="BB6134" s="9"/>
      <c r="BC6134" s="9"/>
      <c r="BD6134" s="9"/>
      <c r="BE6134" s="9"/>
      <c r="BF6134" s="9"/>
      <c r="BG6134" s="9"/>
      <c r="BH6134" s="9"/>
    </row>
    <row r="6135" ht="18.75" customHeight="1">
      <c r="I6135" s="8"/>
      <c r="J6135" s="8"/>
      <c r="K6135" s="8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  <c r="AZ6135" s="9"/>
      <c r="BA6135" s="9"/>
      <c r="BB6135" s="9"/>
      <c r="BC6135" s="9"/>
      <c r="BD6135" s="9"/>
      <c r="BE6135" s="9"/>
      <c r="BF6135" s="9"/>
      <c r="BG6135" s="9"/>
      <c r="BH6135" s="9"/>
    </row>
    <row r="6136" ht="18.75" customHeight="1">
      <c r="I6136" s="8"/>
      <c r="J6136" s="8"/>
      <c r="K6136" s="8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  <c r="AZ6136" s="9"/>
      <c r="BA6136" s="9"/>
      <c r="BB6136" s="9"/>
      <c r="BC6136" s="9"/>
      <c r="BD6136" s="9"/>
      <c r="BE6136" s="9"/>
      <c r="BF6136" s="9"/>
      <c r="BG6136" s="9"/>
      <c r="BH6136" s="9"/>
    </row>
    <row r="6137" ht="18.75" customHeight="1">
      <c r="I6137" s="8"/>
      <c r="J6137" s="8"/>
      <c r="K6137" s="8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  <c r="AZ6137" s="9"/>
      <c r="BA6137" s="9"/>
      <c r="BB6137" s="9"/>
      <c r="BC6137" s="9"/>
      <c r="BD6137" s="9"/>
      <c r="BE6137" s="9"/>
      <c r="BF6137" s="9"/>
      <c r="BG6137" s="9"/>
      <c r="BH6137" s="9"/>
    </row>
    <row r="6138" ht="18.75" customHeight="1">
      <c r="I6138" s="8"/>
      <c r="J6138" s="8"/>
      <c r="K6138" s="8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  <c r="AZ6138" s="9"/>
      <c r="BA6138" s="9"/>
      <c r="BB6138" s="9"/>
      <c r="BC6138" s="9"/>
      <c r="BD6138" s="9"/>
      <c r="BE6138" s="9"/>
      <c r="BF6138" s="9"/>
      <c r="BG6138" s="9"/>
      <c r="BH6138" s="9"/>
    </row>
    <row r="6139" ht="18.75" customHeight="1">
      <c r="I6139" s="8"/>
      <c r="J6139" s="8"/>
      <c r="K6139" s="8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  <c r="AZ6139" s="9"/>
      <c r="BA6139" s="9"/>
      <c r="BB6139" s="9"/>
      <c r="BC6139" s="9"/>
      <c r="BD6139" s="9"/>
      <c r="BE6139" s="9"/>
      <c r="BF6139" s="9"/>
      <c r="BG6139" s="9"/>
      <c r="BH6139" s="9"/>
    </row>
    <row r="6140" ht="18.75" customHeight="1">
      <c r="I6140" s="8"/>
      <c r="J6140" s="8"/>
      <c r="K6140" s="8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  <c r="AZ6140" s="9"/>
      <c r="BA6140" s="9"/>
      <c r="BB6140" s="9"/>
      <c r="BC6140" s="9"/>
      <c r="BD6140" s="9"/>
      <c r="BE6140" s="9"/>
      <c r="BF6140" s="9"/>
      <c r="BG6140" s="9"/>
      <c r="BH6140" s="9"/>
    </row>
    <row r="6141" ht="18.75" customHeight="1">
      <c r="I6141" s="8"/>
      <c r="J6141" s="8"/>
      <c r="K6141" s="8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  <c r="AZ6141" s="9"/>
      <c r="BA6141" s="9"/>
      <c r="BB6141" s="9"/>
      <c r="BC6141" s="9"/>
      <c r="BD6141" s="9"/>
      <c r="BE6141" s="9"/>
      <c r="BF6141" s="9"/>
      <c r="BG6141" s="9"/>
      <c r="BH6141" s="9"/>
    </row>
    <row r="6142" ht="18.75" customHeight="1">
      <c r="I6142" s="8"/>
      <c r="J6142" s="8"/>
      <c r="K6142" s="8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  <c r="AZ6142" s="9"/>
      <c r="BA6142" s="9"/>
      <c r="BB6142" s="9"/>
      <c r="BC6142" s="9"/>
      <c r="BD6142" s="9"/>
      <c r="BE6142" s="9"/>
      <c r="BF6142" s="9"/>
      <c r="BG6142" s="9"/>
      <c r="BH6142" s="9"/>
    </row>
    <row r="6143" ht="18.75" customHeight="1">
      <c r="I6143" s="8"/>
      <c r="J6143" s="8"/>
      <c r="K6143" s="8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  <c r="AZ6143" s="9"/>
      <c r="BA6143" s="9"/>
      <c r="BB6143" s="9"/>
      <c r="BC6143" s="9"/>
      <c r="BD6143" s="9"/>
      <c r="BE6143" s="9"/>
      <c r="BF6143" s="9"/>
      <c r="BG6143" s="9"/>
      <c r="BH6143" s="9"/>
    </row>
    <row r="6144" ht="18.75" customHeight="1">
      <c r="I6144" s="8"/>
      <c r="J6144" s="8"/>
      <c r="K6144" s="8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  <c r="AZ6144" s="9"/>
      <c r="BA6144" s="9"/>
      <c r="BB6144" s="9"/>
      <c r="BC6144" s="9"/>
      <c r="BD6144" s="9"/>
      <c r="BE6144" s="9"/>
      <c r="BF6144" s="9"/>
      <c r="BG6144" s="9"/>
      <c r="BH6144" s="9"/>
    </row>
    <row r="6145" ht="18.75" customHeight="1">
      <c r="I6145" s="8"/>
      <c r="J6145" s="8"/>
      <c r="K6145" s="8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  <c r="AZ6145" s="9"/>
      <c r="BA6145" s="9"/>
      <c r="BB6145" s="9"/>
      <c r="BC6145" s="9"/>
      <c r="BD6145" s="9"/>
      <c r="BE6145" s="9"/>
      <c r="BF6145" s="9"/>
      <c r="BG6145" s="9"/>
      <c r="BH6145" s="9"/>
    </row>
    <row r="6146" ht="18.75" customHeight="1">
      <c r="I6146" s="8"/>
      <c r="J6146" s="8"/>
      <c r="K6146" s="8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  <c r="AZ6146" s="9"/>
      <c r="BA6146" s="9"/>
      <c r="BB6146" s="9"/>
      <c r="BC6146" s="9"/>
      <c r="BD6146" s="9"/>
      <c r="BE6146" s="9"/>
      <c r="BF6146" s="9"/>
      <c r="BG6146" s="9"/>
      <c r="BH6146" s="9"/>
    </row>
    <row r="6147" ht="18.75" customHeight="1">
      <c r="I6147" s="8"/>
      <c r="J6147" s="8"/>
      <c r="K6147" s="8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  <c r="AZ6147" s="9"/>
      <c r="BA6147" s="9"/>
      <c r="BB6147" s="9"/>
      <c r="BC6147" s="9"/>
      <c r="BD6147" s="9"/>
      <c r="BE6147" s="9"/>
      <c r="BF6147" s="9"/>
      <c r="BG6147" s="9"/>
      <c r="BH6147" s="9"/>
    </row>
    <row r="6148" ht="18.75" customHeight="1">
      <c r="I6148" s="8"/>
      <c r="J6148" s="8"/>
      <c r="K6148" s="8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  <c r="AZ6148" s="9"/>
      <c r="BA6148" s="9"/>
      <c r="BB6148" s="9"/>
      <c r="BC6148" s="9"/>
      <c r="BD6148" s="9"/>
      <c r="BE6148" s="9"/>
      <c r="BF6148" s="9"/>
      <c r="BG6148" s="9"/>
      <c r="BH6148" s="9"/>
    </row>
    <row r="6149" ht="18.75" customHeight="1">
      <c r="I6149" s="8"/>
      <c r="J6149" s="8"/>
      <c r="K6149" s="8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  <c r="AZ6149" s="9"/>
      <c r="BA6149" s="9"/>
      <c r="BB6149" s="9"/>
      <c r="BC6149" s="9"/>
      <c r="BD6149" s="9"/>
      <c r="BE6149" s="9"/>
      <c r="BF6149" s="9"/>
      <c r="BG6149" s="9"/>
      <c r="BH6149" s="9"/>
    </row>
    <row r="6150" ht="18.75" customHeight="1">
      <c r="I6150" s="8"/>
      <c r="J6150" s="8"/>
      <c r="K6150" s="8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  <c r="AZ6150" s="9"/>
      <c r="BA6150" s="9"/>
      <c r="BB6150" s="9"/>
      <c r="BC6150" s="9"/>
      <c r="BD6150" s="9"/>
      <c r="BE6150" s="9"/>
      <c r="BF6150" s="9"/>
      <c r="BG6150" s="9"/>
      <c r="BH6150" s="9"/>
    </row>
    <row r="6151" ht="18.75" customHeight="1">
      <c r="I6151" s="8"/>
      <c r="J6151" s="8"/>
      <c r="K6151" s="8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  <c r="AZ6151" s="9"/>
      <c r="BA6151" s="9"/>
      <c r="BB6151" s="9"/>
      <c r="BC6151" s="9"/>
      <c r="BD6151" s="9"/>
      <c r="BE6151" s="9"/>
      <c r="BF6151" s="9"/>
      <c r="BG6151" s="9"/>
      <c r="BH6151" s="9"/>
    </row>
    <row r="6152" ht="18.75" customHeight="1">
      <c r="I6152" s="8"/>
      <c r="J6152" s="8"/>
      <c r="K6152" s="8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  <c r="AZ6152" s="9"/>
      <c r="BA6152" s="9"/>
      <c r="BB6152" s="9"/>
      <c r="BC6152" s="9"/>
      <c r="BD6152" s="9"/>
      <c r="BE6152" s="9"/>
      <c r="BF6152" s="9"/>
      <c r="BG6152" s="9"/>
      <c r="BH6152" s="9"/>
    </row>
    <row r="6153" ht="18.75" customHeight="1">
      <c r="I6153" s="8"/>
      <c r="J6153" s="8"/>
      <c r="K6153" s="8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  <c r="AZ6153" s="9"/>
      <c r="BA6153" s="9"/>
      <c r="BB6153" s="9"/>
      <c r="BC6153" s="9"/>
      <c r="BD6153" s="9"/>
      <c r="BE6153" s="9"/>
      <c r="BF6153" s="9"/>
      <c r="BG6153" s="9"/>
      <c r="BH6153" s="9"/>
    </row>
    <row r="6154" ht="18.75" customHeight="1">
      <c r="I6154" s="8"/>
      <c r="J6154" s="8"/>
      <c r="K6154" s="8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  <c r="AZ6154" s="9"/>
      <c r="BA6154" s="9"/>
      <c r="BB6154" s="9"/>
      <c r="BC6154" s="9"/>
      <c r="BD6154" s="9"/>
      <c r="BE6154" s="9"/>
      <c r="BF6154" s="9"/>
      <c r="BG6154" s="9"/>
      <c r="BH6154" s="9"/>
    </row>
    <row r="6155" ht="18.75" customHeight="1">
      <c r="I6155" s="8"/>
      <c r="J6155" s="8"/>
      <c r="K6155" s="8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  <c r="AZ6155" s="9"/>
      <c r="BA6155" s="9"/>
      <c r="BB6155" s="9"/>
      <c r="BC6155" s="9"/>
      <c r="BD6155" s="9"/>
      <c r="BE6155" s="9"/>
      <c r="BF6155" s="9"/>
      <c r="BG6155" s="9"/>
      <c r="BH6155" s="9"/>
    </row>
    <row r="6156" ht="18.75" customHeight="1">
      <c r="I6156" s="8"/>
      <c r="J6156" s="8"/>
      <c r="K6156" s="8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  <c r="AZ6156" s="9"/>
      <c r="BA6156" s="9"/>
      <c r="BB6156" s="9"/>
      <c r="BC6156" s="9"/>
      <c r="BD6156" s="9"/>
      <c r="BE6156" s="9"/>
      <c r="BF6156" s="9"/>
      <c r="BG6156" s="9"/>
      <c r="BH6156" s="9"/>
    </row>
    <row r="6157" ht="18.75" customHeight="1">
      <c r="I6157" s="8"/>
      <c r="J6157" s="8"/>
      <c r="K6157" s="8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  <c r="AZ6157" s="9"/>
      <c r="BA6157" s="9"/>
      <c r="BB6157" s="9"/>
      <c r="BC6157" s="9"/>
      <c r="BD6157" s="9"/>
      <c r="BE6157" s="9"/>
      <c r="BF6157" s="9"/>
      <c r="BG6157" s="9"/>
      <c r="BH6157" s="9"/>
    </row>
    <row r="6158" ht="18.75" customHeight="1">
      <c r="I6158" s="8"/>
      <c r="J6158" s="8"/>
      <c r="K6158" s="8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  <c r="AZ6158" s="9"/>
      <c r="BA6158" s="9"/>
      <c r="BB6158" s="9"/>
      <c r="BC6158" s="9"/>
      <c r="BD6158" s="9"/>
      <c r="BE6158" s="9"/>
      <c r="BF6158" s="9"/>
      <c r="BG6158" s="9"/>
      <c r="BH6158" s="9"/>
    </row>
    <row r="6159" ht="18.75" customHeight="1">
      <c r="I6159" s="8"/>
      <c r="J6159" s="8"/>
      <c r="K6159" s="8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  <c r="AZ6159" s="9"/>
      <c r="BA6159" s="9"/>
      <c r="BB6159" s="9"/>
      <c r="BC6159" s="9"/>
      <c r="BD6159" s="9"/>
      <c r="BE6159" s="9"/>
      <c r="BF6159" s="9"/>
      <c r="BG6159" s="9"/>
      <c r="BH6159" s="9"/>
    </row>
    <row r="6160" ht="18.75" customHeight="1">
      <c r="I6160" s="8"/>
      <c r="J6160" s="8"/>
      <c r="K6160" s="8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  <c r="AZ6160" s="9"/>
      <c r="BA6160" s="9"/>
      <c r="BB6160" s="9"/>
      <c r="BC6160" s="9"/>
      <c r="BD6160" s="9"/>
      <c r="BE6160" s="9"/>
      <c r="BF6160" s="9"/>
      <c r="BG6160" s="9"/>
      <c r="BH6160" s="9"/>
    </row>
    <row r="6161" ht="18.75" customHeight="1">
      <c r="I6161" s="8"/>
      <c r="J6161" s="8"/>
      <c r="K6161" s="8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  <c r="AZ6161" s="9"/>
      <c r="BA6161" s="9"/>
      <c r="BB6161" s="9"/>
      <c r="BC6161" s="9"/>
      <c r="BD6161" s="9"/>
      <c r="BE6161" s="9"/>
      <c r="BF6161" s="9"/>
      <c r="BG6161" s="9"/>
      <c r="BH6161" s="9"/>
    </row>
    <row r="6162" ht="18.75" customHeight="1">
      <c r="I6162" s="8"/>
      <c r="J6162" s="8"/>
      <c r="K6162" s="8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  <c r="AZ6162" s="9"/>
      <c r="BA6162" s="9"/>
      <c r="BB6162" s="9"/>
      <c r="BC6162" s="9"/>
      <c r="BD6162" s="9"/>
      <c r="BE6162" s="9"/>
      <c r="BF6162" s="9"/>
      <c r="BG6162" s="9"/>
      <c r="BH6162" s="9"/>
    </row>
    <row r="6163" ht="18.75" customHeight="1">
      <c r="I6163" s="8"/>
      <c r="J6163" s="8"/>
      <c r="K6163" s="8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  <c r="AZ6163" s="9"/>
      <c r="BA6163" s="9"/>
      <c r="BB6163" s="9"/>
      <c r="BC6163" s="9"/>
      <c r="BD6163" s="9"/>
      <c r="BE6163" s="9"/>
      <c r="BF6163" s="9"/>
      <c r="BG6163" s="9"/>
      <c r="BH6163" s="9"/>
    </row>
    <row r="6164" ht="18.75" customHeight="1">
      <c r="I6164" s="8"/>
      <c r="J6164" s="8"/>
      <c r="K6164" s="8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  <c r="AZ6164" s="9"/>
      <c r="BA6164" s="9"/>
      <c r="BB6164" s="9"/>
      <c r="BC6164" s="9"/>
      <c r="BD6164" s="9"/>
      <c r="BE6164" s="9"/>
      <c r="BF6164" s="9"/>
      <c r="BG6164" s="9"/>
      <c r="BH6164" s="9"/>
    </row>
    <row r="6165" ht="18.75" customHeight="1">
      <c r="I6165" s="8"/>
      <c r="J6165" s="8"/>
      <c r="K6165" s="8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  <c r="AZ6165" s="9"/>
      <c r="BA6165" s="9"/>
      <c r="BB6165" s="9"/>
      <c r="BC6165" s="9"/>
      <c r="BD6165" s="9"/>
      <c r="BE6165" s="9"/>
      <c r="BF6165" s="9"/>
      <c r="BG6165" s="9"/>
      <c r="BH6165" s="9"/>
    </row>
    <row r="6166" ht="18.75" customHeight="1">
      <c r="I6166" s="8"/>
      <c r="J6166" s="8"/>
      <c r="K6166" s="8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  <c r="AZ6166" s="9"/>
      <c r="BA6166" s="9"/>
      <c r="BB6166" s="9"/>
      <c r="BC6166" s="9"/>
      <c r="BD6166" s="9"/>
      <c r="BE6166" s="9"/>
      <c r="BF6166" s="9"/>
      <c r="BG6166" s="9"/>
      <c r="BH6166" s="9"/>
    </row>
    <row r="6167" ht="18.75" customHeight="1">
      <c r="I6167" s="8"/>
      <c r="J6167" s="8"/>
      <c r="K6167" s="8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  <c r="AZ6167" s="9"/>
      <c r="BA6167" s="9"/>
      <c r="BB6167" s="9"/>
      <c r="BC6167" s="9"/>
      <c r="BD6167" s="9"/>
      <c r="BE6167" s="9"/>
      <c r="BF6167" s="9"/>
      <c r="BG6167" s="9"/>
      <c r="BH6167" s="9"/>
    </row>
    <row r="6168" ht="18.75" customHeight="1">
      <c r="I6168" s="8"/>
      <c r="J6168" s="8"/>
      <c r="K6168" s="8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  <c r="AZ6168" s="9"/>
      <c r="BA6168" s="9"/>
      <c r="BB6168" s="9"/>
      <c r="BC6168" s="9"/>
      <c r="BD6168" s="9"/>
      <c r="BE6168" s="9"/>
      <c r="BF6168" s="9"/>
      <c r="BG6168" s="9"/>
      <c r="BH6168" s="9"/>
    </row>
    <row r="6169" ht="18.75" customHeight="1">
      <c r="I6169" s="8"/>
      <c r="J6169" s="8"/>
      <c r="K6169" s="8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  <c r="AZ6169" s="9"/>
      <c r="BA6169" s="9"/>
      <c r="BB6169" s="9"/>
      <c r="BC6169" s="9"/>
      <c r="BD6169" s="9"/>
      <c r="BE6169" s="9"/>
      <c r="BF6169" s="9"/>
      <c r="BG6169" s="9"/>
      <c r="BH6169" s="9"/>
    </row>
    <row r="6170" ht="18.75" customHeight="1">
      <c r="I6170" s="8"/>
      <c r="J6170" s="8"/>
      <c r="K6170" s="8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  <c r="AZ6170" s="9"/>
      <c r="BA6170" s="9"/>
      <c r="BB6170" s="9"/>
      <c r="BC6170" s="9"/>
      <c r="BD6170" s="9"/>
      <c r="BE6170" s="9"/>
      <c r="BF6170" s="9"/>
      <c r="BG6170" s="9"/>
      <c r="BH6170" s="9"/>
    </row>
    <row r="6171" ht="18.75" customHeight="1">
      <c r="I6171" s="8"/>
      <c r="J6171" s="8"/>
      <c r="K6171" s="8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  <c r="AZ6171" s="9"/>
      <c r="BA6171" s="9"/>
      <c r="BB6171" s="9"/>
      <c r="BC6171" s="9"/>
      <c r="BD6171" s="9"/>
      <c r="BE6171" s="9"/>
      <c r="BF6171" s="9"/>
      <c r="BG6171" s="9"/>
      <c r="BH6171" s="9"/>
    </row>
    <row r="6172" ht="18.75" customHeight="1">
      <c r="I6172" s="8"/>
      <c r="J6172" s="8"/>
      <c r="K6172" s="8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  <c r="AZ6172" s="9"/>
      <c r="BA6172" s="9"/>
      <c r="BB6172" s="9"/>
      <c r="BC6172" s="9"/>
      <c r="BD6172" s="9"/>
      <c r="BE6172" s="9"/>
      <c r="BF6172" s="9"/>
      <c r="BG6172" s="9"/>
      <c r="BH6172" s="9"/>
    </row>
    <row r="6173" ht="18.75" customHeight="1">
      <c r="I6173" s="8"/>
      <c r="J6173" s="8"/>
      <c r="K6173" s="8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  <c r="AZ6173" s="9"/>
      <c r="BA6173" s="9"/>
      <c r="BB6173" s="9"/>
      <c r="BC6173" s="9"/>
      <c r="BD6173" s="9"/>
      <c r="BE6173" s="9"/>
      <c r="BF6173" s="9"/>
      <c r="BG6173" s="9"/>
      <c r="BH6173" s="9"/>
    </row>
    <row r="6174" ht="18.75" customHeight="1">
      <c r="I6174" s="8"/>
      <c r="J6174" s="8"/>
      <c r="K6174" s="8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  <c r="AZ6174" s="9"/>
      <c r="BA6174" s="9"/>
      <c r="BB6174" s="9"/>
      <c r="BC6174" s="9"/>
      <c r="BD6174" s="9"/>
      <c r="BE6174" s="9"/>
      <c r="BF6174" s="9"/>
      <c r="BG6174" s="9"/>
      <c r="BH6174" s="9"/>
    </row>
    <row r="6175" ht="18.75" customHeight="1">
      <c r="I6175" s="8"/>
      <c r="J6175" s="8"/>
      <c r="K6175" s="8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  <c r="AZ6175" s="9"/>
      <c r="BA6175" s="9"/>
      <c r="BB6175" s="9"/>
      <c r="BC6175" s="9"/>
      <c r="BD6175" s="9"/>
      <c r="BE6175" s="9"/>
      <c r="BF6175" s="9"/>
      <c r="BG6175" s="9"/>
      <c r="BH6175" s="9"/>
    </row>
    <row r="6176" ht="18.75" customHeight="1">
      <c r="I6176" s="8"/>
      <c r="J6176" s="8"/>
      <c r="K6176" s="8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  <c r="AZ6176" s="9"/>
      <c r="BA6176" s="9"/>
      <c r="BB6176" s="9"/>
      <c r="BC6176" s="9"/>
      <c r="BD6176" s="9"/>
      <c r="BE6176" s="9"/>
      <c r="BF6176" s="9"/>
      <c r="BG6176" s="9"/>
      <c r="BH6176" s="9"/>
    </row>
    <row r="6177" ht="18.75" customHeight="1">
      <c r="I6177" s="8"/>
      <c r="J6177" s="8"/>
      <c r="K6177" s="8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  <c r="AZ6177" s="9"/>
      <c r="BA6177" s="9"/>
      <c r="BB6177" s="9"/>
      <c r="BC6177" s="9"/>
      <c r="BD6177" s="9"/>
      <c r="BE6177" s="9"/>
      <c r="BF6177" s="9"/>
      <c r="BG6177" s="9"/>
      <c r="BH6177" s="9"/>
    </row>
    <row r="6178" ht="18.75" customHeight="1">
      <c r="I6178" s="8"/>
      <c r="J6178" s="8"/>
      <c r="K6178" s="8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  <c r="AZ6178" s="9"/>
      <c r="BA6178" s="9"/>
      <c r="BB6178" s="9"/>
      <c r="BC6178" s="9"/>
      <c r="BD6178" s="9"/>
      <c r="BE6178" s="9"/>
      <c r="BF6178" s="9"/>
      <c r="BG6178" s="9"/>
      <c r="BH6178" s="9"/>
    </row>
    <row r="6179" ht="18.75" customHeight="1">
      <c r="I6179" s="8"/>
      <c r="J6179" s="8"/>
      <c r="K6179" s="8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  <c r="AZ6179" s="9"/>
      <c r="BA6179" s="9"/>
      <c r="BB6179" s="9"/>
      <c r="BC6179" s="9"/>
      <c r="BD6179" s="9"/>
      <c r="BE6179" s="9"/>
      <c r="BF6179" s="9"/>
      <c r="BG6179" s="9"/>
      <c r="BH6179" s="9"/>
    </row>
    <row r="6180" ht="18.75" customHeight="1">
      <c r="I6180" s="8"/>
      <c r="J6180" s="8"/>
      <c r="K6180" s="8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  <c r="AZ6180" s="9"/>
      <c r="BA6180" s="9"/>
      <c r="BB6180" s="9"/>
      <c r="BC6180" s="9"/>
      <c r="BD6180" s="9"/>
      <c r="BE6180" s="9"/>
      <c r="BF6180" s="9"/>
      <c r="BG6180" s="9"/>
      <c r="BH6180" s="9"/>
    </row>
    <row r="6181" ht="18.75" customHeight="1">
      <c r="I6181" s="8"/>
      <c r="J6181" s="8"/>
      <c r="K6181" s="8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  <c r="AZ6181" s="9"/>
      <c r="BA6181" s="9"/>
      <c r="BB6181" s="9"/>
      <c r="BC6181" s="9"/>
      <c r="BD6181" s="9"/>
      <c r="BE6181" s="9"/>
      <c r="BF6181" s="9"/>
      <c r="BG6181" s="9"/>
      <c r="BH6181" s="9"/>
    </row>
    <row r="6182" ht="18.75" customHeight="1">
      <c r="I6182" s="8"/>
      <c r="J6182" s="8"/>
      <c r="K6182" s="8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  <c r="AZ6182" s="9"/>
      <c r="BA6182" s="9"/>
      <c r="BB6182" s="9"/>
      <c r="BC6182" s="9"/>
      <c r="BD6182" s="9"/>
      <c r="BE6182" s="9"/>
      <c r="BF6182" s="9"/>
      <c r="BG6182" s="9"/>
      <c r="BH6182" s="9"/>
    </row>
    <row r="6183" ht="18.75" customHeight="1">
      <c r="I6183" s="8"/>
      <c r="J6183" s="8"/>
      <c r="K6183" s="8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  <c r="AZ6183" s="9"/>
      <c r="BA6183" s="9"/>
      <c r="BB6183" s="9"/>
      <c r="BC6183" s="9"/>
      <c r="BD6183" s="9"/>
      <c r="BE6183" s="9"/>
      <c r="BF6183" s="9"/>
      <c r="BG6183" s="9"/>
      <c r="BH6183" s="9"/>
    </row>
    <row r="6184" ht="18.75" customHeight="1">
      <c r="I6184" s="8"/>
      <c r="J6184" s="8"/>
      <c r="K6184" s="8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  <c r="AZ6184" s="9"/>
      <c r="BA6184" s="9"/>
      <c r="BB6184" s="9"/>
      <c r="BC6184" s="9"/>
      <c r="BD6184" s="9"/>
      <c r="BE6184" s="9"/>
      <c r="BF6184" s="9"/>
      <c r="BG6184" s="9"/>
      <c r="BH6184" s="9"/>
    </row>
    <row r="6185" ht="18.75" customHeight="1">
      <c r="I6185" s="8"/>
      <c r="J6185" s="8"/>
      <c r="K6185" s="8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  <c r="AZ6185" s="9"/>
      <c r="BA6185" s="9"/>
      <c r="BB6185" s="9"/>
      <c r="BC6185" s="9"/>
      <c r="BD6185" s="9"/>
      <c r="BE6185" s="9"/>
      <c r="BF6185" s="9"/>
      <c r="BG6185" s="9"/>
      <c r="BH6185" s="9"/>
    </row>
    <row r="6186" ht="18.75" customHeight="1">
      <c r="I6186" s="8"/>
      <c r="J6186" s="8"/>
      <c r="K6186" s="8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  <c r="AZ6186" s="9"/>
      <c r="BA6186" s="9"/>
      <c r="BB6186" s="9"/>
      <c r="BC6186" s="9"/>
      <c r="BD6186" s="9"/>
      <c r="BE6186" s="9"/>
      <c r="BF6186" s="9"/>
      <c r="BG6186" s="9"/>
      <c r="BH6186" s="9"/>
    </row>
    <row r="6187" ht="18.75" customHeight="1">
      <c r="I6187" s="8"/>
      <c r="J6187" s="8"/>
      <c r="K6187" s="8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  <c r="AZ6187" s="9"/>
      <c r="BA6187" s="9"/>
      <c r="BB6187" s="9"/>
      <c r="BC6187" s="9"/>
      <c r="BD6187" s="9"/>
      <c r="BE6187" s="9"/>
      <c r="BF6187" s="9"/>
      <c r="BG6187" s="9"/>
      <c r="BH6187" s="9"/>
    </row>
    <row r="6188" ht="18.75" customHeight="1">
      <c r="I6188" s="8"/>
      <c r="J6188" s="8"/>
      <c r="K6188" s="8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  <c r="AZ6188" s="9"/>
      <c r="BA6188" s="9"/>
      <c r="BB6188" s="9"/>
      <c r="BC6188" s="9"/>
      <c r="BD6188" s="9"/>
      <c r="BE6188" s="9"/>
      <c r="BF6188" s="9"/>
      <c r="BG6188" s="9"/>
      <c r="BH6188" s="9"/>
    </row>
    <row r="6189" ht="18.75" customHeight="1">
      <c r="I6189" s="8"/>
      <c r="J6189" s="8"/>
      <c r="K6189" s="8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  <c r="AZ6189" s="9"/>
      <c r="BA6189" s="9"/>
      <c r="BB6189" s="9"/>
      <c r="BC6189" s="9"/>
      <c r="BD6189" s="9"/>
      <c r="BE6189" s="9"/>
      <c r="BF6189" s="9"/>
      <c r="BG6189" s="9"/>
      <c r="BH6189" s="9"/>
    </row>
    <row r="6190" ht="18.75" customHeight="1">
      <c r="I6190" s="8"/>
      <c r="J6190" s="8"/>
      <c r="K6190" s="8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  <c r="AZ6190" s="9"/>
      <c r="BA6190" s="9"/>
      <c r="BB6190" s="9"/>
      <c r="BC6190" s="9"/>
      <c r="BD6190" s="9"/>
      <c r="BE6190" s="9"/>
      <c r="BF6190" s="9"/>
      <c r="BG6190" s="9"/>
      <c r="BH6190" s="9"/>
    </row>
    <row r="6191" ht="18.75" customHeight="1">
      <c r="I6191" s="8"/>
      <c r="J6191" s="8"/>
      <c r="K6191" s="8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  <c r="AZ6191" s="9"/>
      <c r="BA6191" s="9"/>
      <c r="BB6191" s="9"/>
      <c r="BC6191" s="9"/>
      <c r="BD6191" s="9"/>
      <c r="BE6191" s="9"/>
      <c r="BF6191" s="9"/>
      <c r="BG6191" s="9"/>
      <c r="BH6191" s="9"/>
    </row>
    <row r="6192" ht="18.75" customHeight="1">
      <c r="I6192" s="8"/>
      <c r="J6192" s="8"/>
      <c r="K6192" s="8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  <c r="AZ6192" s="9"/>
      <c r="BA6192" s="9"/>
      <c r="BB6192" s="9"/>
      <c r="BC6192" s="9"/>
      <c r="BD6192" s="9"/>
      <c r="BE6192" s="9"/>
      <c r="BF6192" s="9"/>
      <c r="BG6192" s="9"/>
      <c r="BH6192" s="9"/>
    </row>
    <row r="6193" ht="18.75" customHeight="1">
      <c r="I6193" s="8"/>
      <c r="J6193" s="8"/>
      <c r="K6193" s="8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  <c r="AZ6193" s="9"/>
      <c r="BA6193" s="9"/>
      <c r="BB6193" s="9"/>
      <c r="BC6193" s="9"/>
      <c r="BD6193" s="9"/>
      <c r="BE6193" s="9"/>
      <c r="BF6193" s="9"/>
      <c r="BG6193" s="9"/>
      <c r="BH6193" s="9"/>
    </row>
    <row r="6194" ht="18.75" customHeight="1">
      <c r="I6194" s="8"/>
      <c r="J6194" s="8"/>
      <c r="K6194" s="8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  <c r="AZ6194" s="9"/>
      <c r="BA6194" s="9"/>
      <c r="BB6194" s="9"/>
      <c r="BC6194" s="9"/>
      <c r="BD6194" s="9"/>
      <c r="BE6194" s="9"/>
      <c r="BF6194" s="9"/>
      <c r="BG6194" s="9"/>
      <c r="BH6194" s="9"/>
    </row>
    <row r="6195" ht="18.75" customHeight="1">
      <c r="I6195" s="8"/>
      <c r="J6195" s="8"/>
      <c r="K6195" s="8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  <c r="AZ6195" s="9"/>
      <c r="BA6195" s="9"/>
      <c r="BB6195" s="9"/>
      <c r="BC6195" s="9"/>
      <c r="BD6195" s="9"/>
      <c r="BE6195" s="9"/>
      <c r="BF6195" s="9"/>
      <c r="BG6195" s="9"/>
      <c r="BH6195" s="9"/>
    </row>
    <row r="6196" ht="18.75" customHeight="1">
      <c r="I6196" s="8"/>
      <c r="J6196" s="8"/>
      <c r="K6196" s="8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  <c r="AZ6196" s="9"/>
      <c r="BA6196" s="9"/>
      <c r="BB6196" s="9"/>
      <c r="BC6196" s="9"/>
      <c r="BD6196" s="9"/>
      <c r="BE6196" s="9"/>
      <c r="BF6196" s="9"/>
      <c r="BG6196" s="9"/>
      <c r="BH6196" s="9"/>
    </row>
    <row r="6197" ht="18.75" customHeight="1">
      <c r="I6197" s="8"/>
      <c r="J6197" s="8"/>
      <c r="K6197" s="8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  <c r="AZ6197" s="9"/>
      <c r="BA6197" s="9"/>
      <c r="BB6197" s="9"/>
      <c r="BC6197" s="9"/>
      <c r="BD6197" s="9"/>
      <c r="BE6197" s="9"/>
      <c r="BF6197" s="9"/>
      <c r="BG6197" s="9"/>
      <c r="BH6197" s="9"/>
    </row>
    <row r="6198" ht="18.75" customHeight="1">
      <c r="I6198" s="8"/>
      <c r="J6198" s="8"/>
      <c r="K6198" s="8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  <c r="AZ6198" s="9"/>
      <c r="BA6198" s="9"/>
      <c r="BB6198" s="9"/>
      <c r="BC6198" s="9"/>
      <c r="BD6198" s="9"/>
      <c r="BE6198" s="9"/>
      <c r="BF6198" s="9"/>
      <c r="BG6198" s="9"/>
      <c r="BH6198" s="9"/>
    </row>
    <row r="6199" ht="18.75" customHeight="1">
      <c r="I6199" s="8"/>
      <c r="J6199" s="8"/>
      <c r="K6199" s="8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  <c r="AZ6199" s="9"/>
      <c r="BA6199" s="9"/>
      <c r="BB6199" s="9"/>
      <c r="BC6199" s="9"/>
      <c r="BD6199" s="9"/>
      <c r="BE6199" s="9"/>
      <c r="BF6199" s="9"/>
      <c r="BG6199" s="9"/>
      <c r="BH6199" s="9"/>
    </row>
    <row r="6200" ht="18.75" customHeight="1">
      <c r="I6200" s="8"/>
      <c r="J6200" s="8"/>
      <c r="K6200" s="8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  <c r="AZ6200" s="9"/>
      <c r="BA6200" s="9"/>
      <c r="BB6200" s="9"/>
      <c r="BC6200" s="9"/>
      <c r="BD6200" s="9"/>
      <c r="BE6200" s="9"/>
      <c r="BF6200" s="9"/>
      <c r="BG6200" s="9"/>
      <c r="BH6200" s="9"/>
    </row>
    <row r="6201" ht="18.75" customHeight="1">
      <c r="I6201" s="8"/>
      <c r="J6201" s="8"/>
      <c r="K6201" s="8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  <c r="AZ6201" s="9"/>
      <c r="BA6201" s="9"/>
      <c r="BB6201" s="9"/>
      <c r="BC6201" s="9"/>
      <c r="BD6201" s="9"/>
      <c r="BE6201" s="9"/>
      <c r="BF6201" s="9"/>
      <c r="BG6201" s="9"/>
      <c r="BH6201" s="9"/>
    </row>
    <row r="6202" ht="18.75" customHeight="1">
      <c r="I6202" s="8"/>
      <c r="J6202" s="8"/>
      <c r="K6202" s="8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  <c r="AZ6202" s="9"/>
      <c r="BA6202" s="9"/>
      <c r="BB6202" s="9"/>
      <c r="BC6202" s="9"/>
      <c r="BD6202" s="9"/>
      <c r="BE6202" s="9"/>
      <c r="BF6202" s="9"/>
      <c r="BG6202" s="9"/>
      <c r="BH6202" s="9"/>
    </row>
    <row r="6203" ht="18.75" customHeight="1">
      <c r="I6203" s="8"/>
      <c r="J6203" s="8"/>
      <c r="K6203" s="8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  <c r="AZ6203" s="9"/>
      <c r="BA6203" s="9"/>
      <c r="BB6203" s="9"/>
      <c r="BC6203" s="9"/>
      <c r="BD6203" s="9"/>
      <c r="BE6203" s="9"/>
      <c r="BF6203" s="9"/>
      <c r="BG6203" s="9"/>
      <c r="BH6203" s="9"/>
    </row>
    <row r="6204" ht="18.75" customHeight="1">
      <c r="I6204" s="8"/>
      <c r="J6204" s="8"/>
      <c r="K6204" s="8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  <c r="AZ6204" s="9"/>
      <c r="BA6204" s="9"/>
      <c r="BB6204" s="9"/>
      <c r="BC6204" s="9"/>
      <c r="BD6204" s="9"/>
      <c r="BE6204" s="9"/>
      <c r="BF6204" s="9"/>
      <c r="BG6204" s="9"/>
      <c r="BH6204" s="9"/>
    </row>
    <row r="6205" ht="18.75" customHeight="1">
      <c r="I6205" s="8"/>
      <c r="J6205" s="8"/>
      <c r="K6205" s="8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  <c r="AZ6205" s="9"/>
      <c r="BA6205" s="9"/>
      <c r="BB6205" s="9"/>
      <c r="BC6205" s="9"/>
      <c r="BD6205" s="9"/>
      <c r="BE6205" s="9"/>
      <c r="BF6205" s="9"/>
      <c r="BG6205" s="9"/>
      <c r="BH6205" s="9"/>
    </row>
    <row r="6206" ht="18.75" customHeight="1">
      <c r="I6206" s="8"/>
      <c r="J6206" s="8"/>
      <c r="K6206" s="8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  <c r="AZ6206" s="9"/>
      <c r="BA6206" s="9"/>
      <c r="BB6206" s="9"/>
      <c r="BC6206" s="9"/>
      <c r="BD6206" s="9"/>
      <c r="BE6206" s="9"/>
      <c r="BF6206" s="9"/>
      <c r="BG6206" s="9"/>
      <c r="BH6206" s="9"/>
    </row>
    <row r="6207" ht="18.75" customHeight="1">
      <c r="I6207" s="8"/>
      <c r="J6207" s="8"/>
      <c r="K6207" s="8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  <c r="AZ6207" s="9"/>
      <c r="BA6207" s="9"/>
      <c r="BB6207" s="9"/>
      <c r="BC6207" s="9"/>
      <c r="BD6207" s="9"/>
      <c r="BE6207" s="9"/>
      <c r="BF6207" s="9"/>
      <c r="BG6207" s="9"/>
      <c r="BH6207" s="9"/>
    </row>
    <row r="6208" ht="18.75" customHeight="1">
      <c r="I6208" s="8"/>
      <c r="J6208" s="8"/>
      <c r="K6208" s="8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  <c r="AZ6208" s="9"/>
      <c r="BA6208" s="9"/>
      <c r="BB6208" s="9"/>
      <c r="BC6208" s="9"/>
      <c r="BD6208" s="9"/>
      <c r="BE6208" s="9"/>
      <c r="BF6208" s="9"/>
      <c r="BG6208" s="9"/>
      <c r="BH6208" s="9"/>
    </row>
    <row r="6209" ht="18.75" customHeight="1">
      <c r="I6209" s="8"/>
      <c r="J6209" s="8"/>
      <c r="K6209" s="8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  <c r="AZ6209" s="9"/>
      <c r="BA6209" s="9"/>
      <c r="BB6209" s="9"/>
      <c r="BC6209" s="9"/>
      <c r="BD6209" s="9"/>
      <c r="BE6209" s="9"/>
      <c r="BF6209" s="9"/>
      <c r="BG6209" s="9"/>
      <c r="BH6209" s="9"/>
    </row>
    <row r="6210" ht="18.75" customHeight="1">
      <c r="I6210" s="8"/>
      <c r="J6210" s="8"/>
      <c r="K6210" s="8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  <c r="AZ6210" s="9"/>
      <c r="BA6210" s="9"/>
      <c r="BB6210" s="9"/>
      <c r="BC6210" s="9"/>
      <c r="BD6210" s="9"/>
      <c r="BE6210" s="9"/>
      <c r="BF6210" s="9"/>
      <c r="BG6210" s="9"/>
      <c r="BH6210" s="9"/>
    </row>
    <row r="6211" ht="18.75" customHeight="1">
      <c r="I6211" s="8"/>
      <c r="J6211" s="8"/>
      <c r="K6211" s="8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  <c r="AZ6211" s="9"/>
      <c r="BA6211" s="9"/>
      <c r="BB6211" s="9"/>
      <c r="BC6211" s="9"/>
      <c r="BD6211" s="9"/>
      <c r="BE6211" s="9"/>
      <c r="BF6211" s="9"/>
      <c r="BG6211" s="9"/>
      <c r="BH6211" s="9"/>
    </row>
    <row r="6212" ht="18.75" customHeight="1">
      <c r="I6212" s="8"/>
      <c r="J6212" s="8"/>
      <c r="K6212" s="8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  <c r="AZ6212" s="9"/>
      <c r="BA6212" s="9"/>
      <c r="BB6212" s="9"/>
      <c r="BC6212" s="9"/>
      <c r="BD6212" s="9"/>
      <c r="BE6212" s="9"/>
      <c r="BF6212" s="9"/>
      <c r="BG6212" s="9"/>
      <c r="BH6212" s="9"/>
    </row>
    <row r="6213" ht="18.75" customHeight="1">
      <c r="I6213" s="8"/>
      <c r="J6213" s="8"/>
      <c r="K6213" s="8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  <c r="AZ6213" s="9"/>
      <c r="BA6213" s="9"/>
      <c r="BB6213" s="9"/>
      <c r="BC6213" s="9"/>
      <c r="BD6213" s="9"/>
      <c r="BE6213" s="9"/>
      <c r="BF6213" s="9"/>
      <c r="BG6213" s="9"/>
      <c r="BH6213" s="9"/>
    </row>
    <row r="6214" ht="18.75" customHeight="1">
      <c r="I6214" s="8"/>
      <c r="J6214" s="8"/>
      <c r="K6214" s="8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  <c r="AZ6214" s="9"/>
      <c r="BA6214" s="9"/>
      <c r="BB6214" s="9"/>
      <c r="BC6214" s="9"/>
      <c r="BD6214" s="9"/>
      <c r="BE6214" s="9"/>
      <c r="BF6214" s="9"/>
      <c r="BG6214" s="9"/>
      <c r="BH6214" s="9"/>
    </row>
    <row r="6215" ht="18.75" customHeight="1">
      <c r="I6215" s="8"/>
      <c r="J6215" s="8"/>
      <c r="K6215" s="8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  <c r="AZ6215" s="9"/>
      <c r="BA6215" s="9"/>
      <c r="BB6215" s="9"/>
      <c r="BC6215" s="9"/>
      <c r="BD6215" s="9"/>
      <c r="BE6215" s="9"/>
      <c r="BF6215" s="9"/>
      <c r="BG6215" s="9"/>
      <c r="BH6215" s="9"/>
    </row>
    <row r="6216" ht="18.75" customHeight="1">
      <c r="I6216" s="8"/>
      <c r="J6216" s="8"/>
      <c r="K6216" s="8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  <c r="AZ6216" s="9"/>
      <c r="BA6216" s="9"/>
      <c r="BB6216" s="9"/>
      <c r="BC6216" s="9"/>
      <c r="BD6216" s="9"/>
      <c r="BE6216" s="9"/>
      <c r="BF6216" s="9"/>
      <c r="BG6216" s="9"/>
      <c r="BH6216" s="9"/>
    </row>
    <row r="6217" ht="18.75" customHeight="1">
      <c r="I6217" s="8"/>
      <c r="J6217" s="8"/>
      <c r="K6217" s="8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  <c r="AZ6217" s="9"/>
      <c r="BA6217" s="9"/>
      <c r="BB6217" s="9"/>
      <c r="BC6217" s="9"/>
      <c r="BD6217" s="9"/>
      <c r="BE6217" s="9"/>
      <c r="BF6217" s="9"/>
      <c r="BG6217" s="9"/>
      <c r="BH6217" s="9"/>
    </row>
    <row r="6218" ht="18.75" customHeight="1">
      <c r="I6218" s="8"/>
      <c r="J6218" s="8"/>
      <c r="K6218" s="8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  <c r="AZ6218" s="9"/>
      <c r="BA6218" s="9"/>
      <c r="BB6218" s="9"/>
      <c r="BC6218" s="9"/>
      <c r="BD6218" s="9"/>
      <c r="BE6218" s="9"/>
      <c r="BF6218" s="9"/>
      <c r="BG6218" s="9"/>
      <c r="BH6218" s="9"/>
    </row>
    <row r="6219" ht="18.75" customHeight="1">
      <c r="I6219" s="8"/>
      <c r="J6219" s="8"/>
      <c r="K6219" s="8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  <c r="AZ6219" s="9"/>
      <c r="BA6219" s="9"/>
      <c r="BB6219" s="9"/>
      <c r="BC6219" s="9"/>
      <c r="BD6219" s="9"/>
      <c r="BE6219" s="9"/>
      <c r="BF6219" s="9"/>
      <c r="BG6219" s="9"/>
      <c r="BH6219" s="9"/>
    </row>
    <row r="6220" ht="18.75" customHeight="1">
      <c r="I6220" s="8"/>
      <c r="J6220" s="8"/>
      <c r="K6220" s="8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  <c r="AZ6220" s="9"/>
      <c r="BA6220" s="9"/>
      <c r="BB6220" s="9"/>
      <c r="BC6220" s="9"/>
      <c r="BD6220" s="9"/>
      <c r="BE6220" s="9"/>
      <c r="BF6220" s="9"/>
      <c r="BG6220" s="9"/>
      <c r="BH6220" s="9"/>
    </row>
    <row r="6221" ht="18.75" customHeight="1">
      <c r="I6221" s="8"/>
      <c r="J6221" s="8"/>
      <c r="K6221" s="8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  <c r="AZ6221" s="9"/>
      <c r="BA6221" s="9"/>
      <c r="BB6221" s="9"/>
      <c r="BC6221" s="9"/>
      <c r="BD6221" s="9"/>
      <c r="BE6221" s="9"/>
      <c r="BF6221" s="9"/>
      <c r="BG6221" s="9"/>
      <c r="BH6221" s="9"/>
    </row>
    <row r="6222" ht="18.75" customHeight="1">
      <c r="I6222" s="8"/>
      <c r="J6222" s="8"/>
      <c r="K6222" s="8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  <c r="AZ6222" s="9"/>
      <c r="BA6222" s="9"/>
      <c r="BB6222" s="9"/>
      <c r="BC6222" s="9"/>
      <c r="BD6222" s="9"/>
      <c r="BE6222" s="9"/>
      <c r="BF6222" s="9"/>
      <c r="BG6222" s="9"/>
      <c r="BH6222" s="9"/>
    </row>
    <row r="6223" ht="18.75" customHeight="1">
      <c r="I6223" s="8"/>
      <c r="J6223" s="8"/>
      <c r="K6223" s="8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  <c r="AZ6223" s="9"/>
      <c r="BA6223" s="9"/>
      <c r="BB6223" s="9"/>
      <c r="BC6223" s="9"/>
      <c r="BD6223" s="9"/>
      <c r="BE6223" s="9"/>
      <c r="BF6223" s="9"/>
      <c r="BG6223" s="9"/>
      <c r="BH6223" s="9"/>
    </row>
    <row r="6224" ht="18.75" customHeight="1">
      <c r="I6224" s="8"/>
      <c r="J6224" s="8"/>
      <c r="K6224" s="8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  <c r="AZ6224" s="9"/>
      <c r="BA6224" s="9"/>
      <c r="BB6224" s="9"/>
      <c r="BC6224" s="9"/>
      <c r="BD6224" s="9"/>
      <c r="BE6224" s="9"/>
      <c r="BF6224" s="9"/>
      <c r="BG6224" s="9"/>
      <c r="BH6224" s="9"/>
    </row>
    <row r="6225" ht="18.75" customHeight="1">
      <c r="I6225" s="8"/>
      <c r="J6225" s="8"/>
      <c r="K6225" s="8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  <c r="AZ6225" s="9"/>
      <c r="BA6225" s="9"/>
      <c r="BB6225" s="9"/>
      <c r="BC6225" s="9"/>
      <c r="BD6225" s="9"/>
      <c r="BE6225" s="9"/>
      <c r="BF6225" s="9"/>
      <c r="BG6225" s="9"/>
      <c r="BH6225" s="9"/>
    </row>
    <row r="6226" ht="18.75" customHeight="1">
      <c r="I6226" s="8"/>
      <c r="J6226" s="8"/>
      <c r="K6226" s="8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  <c r="AZ6226" s="9"/>
      <c r="BA6226" s="9"/>
      <c r="BB6226" s="9"/>
      <c r="BC6226" s="9"/>
      <c r="BD6226" s="9"/>
      <c r="BE6226" s="9"/>
      <c r="BF6226" s="9"/>
      <c r="BG6226" s="9"/>
      <c r="BH6226" s="9"/>
    </row>
    <row r="6227" ht="18.75" customHeight="1">
      <c r="I6227" s="8"/>
      <c r="J6227" s="8"/>
      <c r="K6227" s="8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  <c r="AZ6227" s="9"/>
      <c r="BA6227" s="9"/>
      <c r="BB6227" s="9"/>
      <c r="BC6227" s="9"/>
      <c r="BD6227" s="9"/>
      <c r="BE6227" s="9"/>
      <c r="BF6227" s="9"/>
      <c r="BG6227" s="9"/>
      <c r="BH6227" s="9"/>
    </row>
    <row r="6228" ht="18.75" customHeight="1">
      <c r="I6228" s="8"/>
      <c r="J6228" s="8"/>
      <c r="K6228" s="8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  <c r="AZ6228" s="9"/>
      <c r="BA6228" s="9"/>
      <c r="BB6228" s="9"/>
      <c r="BC6228" s="9"/>
      <c r="BD6228" s="9"/>
      <c r="BE6228" s="9"/>
      <c r="BF6228" s="9"/>
      <c r="BG6228" s="9"/>
      <c r="BH6228" s="9"/>
    </row>
    <row r="6229" ht="18.75" customHeight="1">
      <c r="I6229" s="8"/>
      <c r="J6229" s="8"/>
      <c r="K6229" s="8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  <c r="AZ6229" s="9"/>
      <c r="BA6229" s="9"/>
      <c r="BB6229" s="9"/>
      <c r="BC6229" s="9"/>
      <c r="BD6229" s="9"/>
      <c r="BE6229" s="9"/>
      <c r="BF6229" s="9"/>
      <c r="BG6229" s="9"/>
      <c r="BH6229" s="9"/>
    </row>
    <row r="6230" ht="18.75" customHeight="1">
      <c r="I6230" s="8"/>
      <c r="J6230" s="8"/>
      <c r="K6230" s="8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  <c r="AZ6230" s="9"/>
      <c r="BA6230" s="9"/>
      <c r="BB6230" s="9"/>
      <c r="BC6230" s="9"/>
      <c r="BD6230" s="9"/>
      <c r="BE6230" s="9"/>
      <c r="BF6230" s="9"/>
      <c r="BG6230" s="9"/>
      <c r="BH6230" s="9"/>
    </row>
    <row r="6231" ht="18.75" customHeight="1">
      <c r="I6231" s="8"/>
      <c r="J6231" s="8"/>
      <c r="K6231" s="8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  <c r="AZ6231" s="9"/>
      <c r="BA6231" s="9"/>
      <c r="BB6231" s="9"/>
      <c r="BC6231" s="9"/>
      <c r="BD6231" s="9"/>
      <c r="BE6231" s="9"/>
      <c r="BF6231" s="9"/>
      <c r="BG6231" s="9"/>
      <c r="BH6231" s="9"/>
    </row>
    <row r="6232" ht="18.75" customHeight="1">
      <c r="I6232" s="8"/>
      <c r="J6232" s="8"/>
      <c r="K6232" s="8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  <c r="AZ6232" s="9"/>
      <c r="BA6232" s="9"/>
      <c r="BB6232" s="9"/>
      <c r="BC6232" s="9"/>
      <c r="BD6232" s="9"/>
      <c r="BE6232" s="9"/>
      <c r="BF6232" s="9"/>
      <c r="BG6232" s="9"/>
      <c r="BH6232" s="9"/>
    </row>
    <row r="6233" ht="18.75" customHeight="1">
      <c r="I6233" s="8"/>
      <c r="J6233" s="8"/>
      <c r="K6233" s="8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  <c r="AZ6233" s="9"/>
      <c r="BA6233" s="9"/>
      <c r="BB6233" s="9"/>
      <c r="BC6233" s="9"/>
      <c r="BD6233" s="9"/>
      <c r="BE6233" s="9"/>
      <c r="BF6233" s="9"/>
      <c r="BG6233" s="9"/>
      <c r="BH6233" s="9"/>
    </row>
    <row r="6234" ht="18.75" customHeight="1">
      <c r="I6234" s="8"/>
      <c r="J6234" s="8"/>
      <c r="K6234" s="8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  <c r="AZ6234" s="9"/>
      <c r="BA6234" s="9"/>
      <c r="BB6234" s="9"/>
      <c r="BC6234" s="9"/>
      <c r="BD6234" s="9"/>
      <c r="BE6234" s="9"/>
      <c r="BF6234" s="9"/>
      <c r="BG6234" s="9"/>
      <c r="BH6234" s="9"/>
    </row>
    <row r="6235" ht="18.75" customHeight="1">
      <c r="I6235" s="8"/>
      <c r="J6235" s="8"/>
      <c r="K6235" s="8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  <c r="AZ6235" s="9"/>
      <c r="BA6235" s="9"/>
      <c r="BB6235" s="9"/>
      <c r="BC6235" s="9"/>
      <c r="BD6235" s="9"/>
      <c r="BE6235" s="9"/>
      <c r="BF6235" s="9"/>
      <c r="BG6235" s="9"/>
      <c r="BH6235" s="9"/>
    </row>
    <row r="6236" ht="18.75" customHeight="1">
      <c r="I6236" s="8"/>
      <c r="J6236" s="8"/>
      <c r="K6236" s="8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  <c r="AZ6236" s="9"/>
      <c r="BA6236" s="9"/>
      <c r="BB6236" s="9"/>
      <c r="BC6236" s="9"/>
      <c r="BD6236" s="9"/>
      <c r="BE6236" s="9"/>
      <c r="BF6236" s="9"/>
      <c r="BG6236" s="9"/>
      <c r="BH6236" s="9"/>
    </row>
    <row r="6237" ht="18.75" customHeight="1">
      <c r="I6237" s="8"/>
      <c r="J6237" s="8"/>
      <c r="K6237" s="8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  <c r="AZ6237" s="9"/>
      <c r="BA6237" s="9"/>
      <c r="BB6237" s="9"/>
      <c r="BC6237" s="9"/>
      <c r="BD6237" s="9"/>
      <c r="BE6237" s="9"/>
      <c r="BF6237" s="9"/>
      <c r="BG6237" s="9"/>
      <c r="BH6237" s="9"/>
    </row>
    <row r="6238" ht="18.75" customHeight="1">
      <c r="I6238" s="8"/>
      <c r="J6238" s="8"/>
      <c r="K6238" s="8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  <c r="AZ6238" s="9"/>
      <c r="BA6238" s="9"/>
      <c r="BB6238" s="9"/>
      <c r="BC6238" s="9"/>
      <c r="BD6238" s="9"/>
      <c r="BE6238" s="9"/>
      <c r="BF6238" s="9"/>
      <c r="BG6238" s="9"/>
      <c r="BH6238" s="9"/>
    </row>
    <row r="6239" ht="18.75" customHeight="1">
      <c r="I6239" s="8"/>
      <c r="J6239" s="8"/>
      <c r="K6239" s="8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  <c r="AZ6239" s="9"/>
      <c r="BA6239" s="9"/>
      <c r="BB6239" s="9"/>
      <c r="BC6239" s="9"/>
      <c r="BD6239" s="9"/>
      <c r="BE6239" s="9"/>
      <c r="BF6239" s="9"/>
      <c r="BG6239" s="9"/>
      <c r="BH6239" s="9"/>
    </row>
    <row r="6240" ht="18.75" customHeight="1">
      <c r="I6240" s="8"/>
      <c r="J6240" s="8"/>
      <c r="K6240" s="8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  <c r="AZ6240" s="9"/>
      <c r="BA6240" s="9"/>
      <c r="BB6240" s="9"/>
      <c r="BC6240" s="9"/>
      <c r="BD6240" s="9"/>
      <c r="BE6240" s="9"/>
      <c r="BF6240" s="9"/>
      <c r="BG6240" s="9"/>
      <c r="BH6240" s="9"/>
    </row>
    <row r="6241" ht="18.75" customHeight="1">
      <c r="I6241" s="8"/>
      <c r="J6241" s="8"/>
      <c r="K6241" s="8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  <c r="AZ6241" s="9"/>
      <c r="BA6241" s="9"/>
      <c r="BB6241" s="9"/>
      <c r="BC6241" s="9"/>
      <c r="BD6241" s="9"/>
      <c r="BE6241" s="9"/>
      <c r="BF6241" s="9"/>
      <c r="BG6241" s="9"/>
      <c r="BH6241" s="9"/>
    </row>
    <row r="6242" ht="18.75" customHeight="1">
      <c r="I6242" s="8"/>
      <c r="J6242" s="8"/>
      <c r="K6242" s="8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  <c r="AZ6242" s="9"/>
      <c r="BA6242" s="9"/>
      <c r="BB6242" s="9"/>
      <c r="BC6242" s="9"/>
      <c r="BD6242" s="9"/>
      <c r="BE6242" s="9"/>
      <c r="BF6242" s="9"/>
      <c r="BG6242" s="9"/>
      <c r="BH6242" s="9"/>
    </row>
    <row r="6243" ht="18.75" customHeight="1">
      <c r="I6243" s="8"/>
      <c r="J6243" s="8"/>
      <c r="K6243" s="8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  <c r="AZ6243" s="9"/>
      <c r="BA6243" s="9"/>
      <c r="BB6243" s="9"/>
      <c r="BC6243" s="9"/>
      <c r="BD6243" s="9"/>
      <c r="BE6243" s="9"/>
      <c r="BF6243" s="9"/>
      <c r="BG6243" s="9"/>
      <c r="BH6243" s="9"/>
    </row>
    <row r="6244" ht="18.75" customHeight="1">
      <c r="I6244" s="8"/>
      <c r="J6244" s="8"/>
      <c r="K6244" s="8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  <c r="AZ6244" s="9"/>
      <c r="BA6244" s="9"/>
      <c r="BB6244" s="9"/>
      <c r="BC6244" s="9"/>
      <c r="BD6244" s="9"/>
      <c r="BE6244" s="9"/>
      <c r="BF6244" s="9"/>
      <c r="BG6244" s="9"/>
      <c r="BH6244" s="9"/>
    </row>
    <row r="6245" ht="18.75" customHeight="1">
      <c r="I6245" s="8"/>
      <c r="J6245" s="8"/>
      <c r="K6245" s="8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  <c r="AZ6245" s="9"/>
      <c r="BA6245" s="9"/>
      <c r="BB6245" s="9"/>
      <c r="BC6245" s="9"/>
      <c r="BD6245" s="9"/>
      <c r="BE6245" s="9"/>
      <c r="BF6245" s="9"/>
      <c r="BG6245" s="9"/>
      <c r="BH6245" s="9"/>
    </row>
    <row r="6246" ht="18.75" customHeight="1">
      <c r="I6246" s="8"/>
      <c r="J6246" s="8"/>
      <c r="K6246" s="8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  <c r="AZ6246" s="9"/>
      <c r="BA6246" s="9"/>
      <c r="BB6246" s="9"/>
      <c r="BC6246" s="9"/>
      <c r="BD6246" s="9"/>
      <c r="BE6246" s="9"/>
      <c r="BF6246" s="9"/>
      <c r="BG6246" s="9"/>
      <c r="BH6246" s="9"/>
    </row>
    <row r="6247" ht="18.75" customHeight="1">
      <c r="I6247" s="8"/>
      <c r="J6247" s="8"/>
      <c r="K6247" s="8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  <c r="AZ6247" s="9"/>
      <c r="BA6247" s="9"/>
      <c r="BB6247" s="9"/>
      <c r="BC6247" s="9"/>
      <c r="BD6247" s="9"/>
      <c r="BE6247" s="9"/>
      <c r="BF6247" s="9"/>
      <c r="BG6247" s="9"/>
      <c r="BH6247" s="9"/>
    </row>
    <row r="6248" ht="18.75" customHeight="1">
      <c r="I6248" s="8"/>
      <c r="J6248" s="8"/>
      <c r="K6248" s="8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  <c r="AZ6248" s="9"/>
      <c r="BA6248" s="9"/>
      <c r="BB6248" s="9"/>
      <c r="BC6248" s="9"/>
      <c r="BD6248" s="9"/>
      <c r="BE6248" s="9"/>
      <c r="BF6248" s="9"/>
      <c r="BG6248" s="9"/>
      <c r="BH6248" s="9"/>
    </row>
    <row r="6249" ht="18.75" customHeight="1">
      <c r="I6249" s="8"/>
      <c r="J6249" s="8"/>
      <c r="K6249" s="8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  <c r="AZ6249" s="9"/>
      <c r="BA6249" s="9"/>
      <c r="BB6249" s="9"/>
      <c r="BC6249" s="9"/>
      <c r="BD6249" s="9"/>
      <c r="BE6249" s="9"/>
      <c r="BF6249" s="9"/>
      <c r="BG6249" s="9"/>
      <c r="BH6249" s="9"/>
    </row>
    <row r="6250" ht="18.75" customHeight="1">
      <c r="I6250" s="8"/>
      <c r="J6250" s="8"/>
      <c r="K6250" s="8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  <c r="AZ6250" s="9"/>
      <c r="BA6250" s="9"/>
      <c r="BB6250" s="9"/>
      <c r="BC6250" s="9"/>
      <c r="BD6250" s="9"/>
      <c r="BE6250" s="9"/>
      <c r="BF6250" s="9"/>
      <c r="BG6250" s="9"/>
      <c r="BH6250" s="9"/>
    </row>
    <row r="6251" ht="18.75" customHeight="1">
      <c r="I6251" s="8"/>
      <c r="J6251" s="8"/>
      <c r="K6251" s="8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  <c r="AZ6251" s="9"/>
      <c r="BA6251" s="9"/>
      <c r="BB6251" s="9"/>
      <c r="BC6251" s="9"/>
      <c r="BD6251" s="9"/>
      <c r="BE6251" s="9"/>
      <c r="BF6251" s="9"/>
      <c r="BG6251" s="9"/>
      <c r="BH6251" s="9"/>
    </row>
    <row r="6252" ht="18.75" customHeight="1">
      <c r="I6252" s="8"/>
      <c r="J6252" s="8"/>
      <c r="K6252" s="8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  <c r="AZ6252" s="9"/>
      <c r="BA6252" s="9"/>
      <c r="BB6252" s="9"/>
      <c r="BC6252" s="9"/>
      <c r="BD6252" s="9"/>
      <c r="BE6252" s="9"/>
      <c r="BF6252" s="9"/>
      <c r="BG6252" s="9"/>
      <c r="BH6252" s="9"/>
    </row>
    <row r="6253" ht="18.75" customHeight="1">
      <c r="I6253" s="8"/>
      <c r="J6253" s="8"/>
      <c r="K6253" s="8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  <c r="AZ6253" s="9"/>
      <c r="BA6253" s="9"/>
      <c r="BB6253" s="9"/>
      <c r="BC6253" s="9"/>
      <c r="BD6253" s="9"/>
      <c r="BE6253" s="9"/>
      <c r="BF6253" s="9"/>
      <c r="BG6253" s="9"/>
      <c r="BH6253" s="9"/>
    </row>
    <row r="6254" ht="18.75" customHeight="1">
      <c r="I6254" s="8"/>
      <c r="J6254" s="8"/>
      <c r="K6254" s="8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  <c r="AZ6254" s="9"/>
      <c r="BA6254" s="9"/>
      <c r="BB6254" s="9"/>
      <c r="BC6254" s="9"/>
      <c r="BD6254" s="9"/>
      <c r="BE6254" s="9"/>
      <c r="BF6254" s="9"/>
      <c r="BG6254" s="9"/>
      <c r="BH6254" s="9"/>
    </row>
    <row r="6255" ht="18.75" customHeight="1">
      <c r="I6255" s="8"/>
      <c r="J6255" s="8"/>
      <c r="K6255" s="8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  <c r="AZ6255" s="9"/>
      <c r="BA6255" s="9"/>
      <c r="BB6255" s="9"/>
      <c r="BC6255" s="9"/>
      <c r="BD6255" s="9"/>
      <c r="BE6255" s="9"/>
      <c r="BF6255" s="9"/>
      <c r="BG6255" s="9"/>
      <c r="BH6255" s="9"/>
    </row>
    <row r="6256" ht="18.75" customHeight="1">
      <c r="I6256" s="8"/>
      <c r="J6256" s="8"/>
      <c r="K6256" s="8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  <c r="AZ6256" s="9"/>
      <c r="BA6256" s="9"/>
      <c r="BB6256" s="9"/>
      <c r="BC6256" s="9"/>
      <c r="BD6256" s="9"/>
      <c r="BE6256" s="9"/>
      <c r="BF6256" s="9"/>
      <c r="BG6256" s="9"/>
      <c r="BH6256" s="9"/>
    </row>
    <row r="6257" ht="18.75" customHeight="1">
      <c r="I6257" s="8"/>
      <c r="J6257" s="8"/>
      <c r="K6257" s="8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  <c r="AZ6257" s="9"/>
      <c r="BA6257" s="9"/>
      <c r="BB6257" s="9"/>
      <c r="BC6257" s="9"/>
      <c r="BD6257" s="9"/>
      <c r="BE6257" s="9"/>
      <c r="BF6257" s="9"/>
      <c r="BG6257" s="9"/>
      <c r="BH6257" s="9"/>
    </row>
    <row r="6258" ht="18.75" customHeight="1">
      <c r="I6258" s="8"/>
      <c r="J6258" s="8"/>
      <c r="K6258" s="8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  <c r="AZ6258" s="9"/>
      <c r="BA6258" s="9"/>
      <c r="BB6258" s="9"/>
      <c r="BC6258" s="9"/>
      <c r="BD6258" s="9"/>
      <c r="BE6258" s="9"/>
      <c r="BF6258" s="9"/>
      <c r="BG6258" s="9"/>
      <c r="BH6258" s="9"/>
    </row>
    <row r="6259" ht="18.75" customHeight="1">
      <c r="I6259" s="8"/>
      <c r="J6259" s="8"/>
      <c r="K6259" s="8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  <c r="AZ6259" s="9"/>
      <c r="BA6259" s="9"/>
      <c r="BB6259" s="9"/>
      <c r="BC6259" s="9"/>
      <c r="BD6259" s="9"/>
      <c r="BE6259" s="9"/>
      <c r="BF6259" s="9"/>
      <c r="BG6259" s="9"/>
      <c r="BH6259" s="9"/>
    </row>
    <row r="6260" ht="18.75" customHeight="1">
      <c r="I6260" s="8"/>
      <c r="J6260" s="8"/>
      <c r="K6260" s="8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  <c r="AZ6260" s="9"/>
      <c r="BA6260" s="9"/>
      <c r="BB6260" s="9"/>
      <c r="BC6260" s="9"/>
      <c r="BD6260" s="9"/>
      <c r="BE6260" s="9"/>
      <c r="BF6260" s="9"/>
      <c r="BG6260" s="9"/>
      <c r="BH6260" s="9"/>
    </row>
    <row r="6261" ht="18.75" customHeight="1">
      <c r="I6261" s="8"/>
      <c r="J6261" s="8"/>
      <c r="K6261" s="8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  <c r="AZ6261" s="9"/>
      <c r="BA6261" s="9"/>
      <c r="BB6261" s="9"/>
      <c r="BC6261" s="9"/>
      <c r="BD6261" s="9"/>
      <c r="BE6261" s="9"/>
      <c r="BF6261" s="9"/>
      <c r="BG6261" s="9"/>
      <c r="BH6261" s="9"/>
    </row>
    <row r="6262" ht="18.75" customHeight="1">
      <c r="I6262" s="8"/>
      <c r="J6262" s="8"/>
      <c r="K6262" s="8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  <c r="AZ6262" s="9"/>
      <c r="BA6262" s="9"/>
      <c r="BB6262" s="9"/>
      <c r="BC6262" s="9"/>
      <c r="BD6262" s="9"/>
      <c r="BE6262" s="9"/>
      <c r="BF6262" s="9"/>
      <c r="BG6262" s="9"/>
      <c r="BH6262" s="9"/>
    </row>
    <row r="6263" ht="18.75" customHeight="1">
      <c r="I6263" s="8"/>
      <c r="J6263" s="8"/>
      <c r="K6263" s="8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  <c r="AZ6263" s="9"/>
      <c r="BA6263" s="9"/>
      <c r="BB6263" s="9"/>
      <c r="BC6263" s="9"/>
      <c r="BD6263" s="9"/>
      <c r="BE6263" s="9"/>
      <c r="BF6263" s="9"/>
      <c r="BG6263" s="9"/>
      <c r="BH6263" s="9"/>
    </row>
    <row r="6264" ht="18.75" customHeight="1">
      <c r="I6264" s="8"/>
      <c r="J6264" s="8"/>
      <c r="K6264" s="8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  <c r="AZ6264" s="9"/>
      <c r="BA6264" s="9"/>
      <c r="BB6264" s="9"/>
      <c r="BC6264" s="9"/>
      <c r="BD6264" s="9"/>
      <c r="BE6264" s="9"/>
      <c r="BF6264" s="9"/>
      <c r="BG6264" s="9"/>
      <c r="BH6264" s="9"/>
    </row>
    <row r="6265" ht="18.75" customHeight="1">
      <c r="I6265" s="8"/>
      <c r="J6265" s="8"/>
      <c r="K6265" s="8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  <c r="AZ6265" s="9"/>
      <c r="BA6265" s="9"/>
      <c r="BB6265" s="9"/>
      <c r="BC6265" s="9"/>
      <c r="BD6265" s="9"/>
      <c r="BE6265" s="9"/>
      <c r="BF6265" s="9"/>
      <c r="BG6265" s="9"/>
      <c r="BH6265" s="9"/>
    </row>
    <row r="6266" ht="18.75" customHeight="1">
      <c r="I6266" s="8"/>
      <c r="J6266" s="8"/>
      <c r="K6266" s="8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  <c r="AZ6266" s="9"/>
      <c r="BA6266" s="9"/>
      <c r="BB6266" s="9"/>
      <c r="BC6266" s="9"/>
      <c r="BD6266" s="9"/>
      <c r="BE6266" s="9"/>
      <c r="BF6266" s="9"/>
      <c r="BG6266" s="9"/>
      <c r="BH6266" s="9"/>
    </row>
    <row r="6267" ht="18.75" customHeight="1">
      <c r="I6267" s="8"/>
      <c r="J6267" s="8"/>
      <c r="K6267" s="8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  <c r="AZ6267" s="9"/>
      <c r="BA6267" s="9"/>
      <c r="BB6267" s="9"/>
      <c r="BC6267" s="9"/>
      <c r="BD6267" s="9"/>
      <c r="BE6267" s="9"/>
      <c r="BF6267" s="9"/>
      <c r="BG6267" s="9"/>
      <c r="BH6267" s="9"/>
    </row>
    <row r="6268" ht="18.75" customHeight="1">
      <c r="I6268" s="8"/>
      <c r="J6268" s="8"/>
      <c r="K6268" s="8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  <c r="AZ6268" s="9"/>
      <c r="BA6268" s="9"/>
      <c r="BB6268" s="9"/>
      <c r="BC6268" s="9"/>
      <c r="BD6268" s="9"/>
      <c r="BE6268" s="9"/>
      <c r="BF6268" s="9"/>
      <c r="BG6268" s="9"/>
      <c r="BH6268" s="9"/>
    </row>
    <row r="6269" ht="18.75" customHeight="1">
      <c r="I6269" s="8"/>
      <c r="J6269" s="8"/>
      <c r="K6269" s="8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  <c r="AZ6269" s="9"/>
      <c r="BA6269" s="9"/>
      <c r="BB6269" s="9"/>
      <c r="BC6269" s="9"/>
      <c r="BD6269" s="9"/>
      <c r="BE6269" s="9"/>
      <c r="BF6269" s="9"/>
      <c r="BG6269" s="9"/>
      <c r="BH6269" s="9"/>
    </row>
    <row r="6270" ht="18.75" customHeight="1">
      <c r="I6270" s="8"/>
      <c r="J6270" s="8"/>
      <c r="K6270" s="8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  <c r="AZ6270" s="9"/>
      <c r="BA6270" s="9"/>
      <c r="BB6270" s="9"/>
      <c r="BC6270" s="9"/>
      <c r="BD6270" s="9"/>
      <c r="BE6270" s="9"/>
      <c r="BF6270" s="9"/>
      <c r="BG6270" s="9"/>
      <c r="BH6270" s="9"/>
    </row>
    <row r="6271" ht="18.75" customHeight="1">
      <c r="I6271" s="8"/>
      <c r="J6271" s="8"/>
      <c r="K6271" s="8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  <c r="AZ6271" s="9"/>
      <c r="BA6271" s="9"/>
      <c r="BB6271" s="9"/>
      <c r="BC6271" s="9"/>
      <c r="BD6271" s="9"/>
      <c r="BE6271" s="9"/>
      <c r="BF6271" s="9"/>
      <c r="BG6271" s="9"/>
      <c r="BH6271" s="9"/>
    </row>
    <row r="6272" ht="18.75" customHeight="1">
      <c r="I6272" s="8"/>
      <c r="J6272" s="8"/>
      <c r="K6272" s="8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  <c r="AZ6272" s="9"/>
      <c r="BA6272" s="9"/>
      <c r="BB6272" s="9"/>
      <c r="BC6272" s="9"/>
      <c r="BD6272" s="9"/>
      <c r="BE6272" s="9"/>
      <c r="BF6272" s="9"/>
      <c r="BG6272" s="9"/>
      <c r="BH6272" s="9"/>
    </row>
    <row r="6273" ht="18.75" customHeight="1">
      <c r="I6273" s="8"/>
      <c r="J6273" s="8"/>
      <c r="K6273" s="8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  <c r="AZ6273" s="9"/>
      <c r="BA6273" s="9"/>
      <c r="BB6273" s="9"/>
      <c r="BC6273" s="9"/>
      <c r="BD6273" s="9"/>
      <c r="BE6273" s="9"/>
      <c r="BF6273" s="9"/>
      <c r="BG6273" s="9"/>
      <c r="BH6273" s="9"/>
    </row>
    <row r="6274" ht="18.75" customHeight="1">
      <c r="I6274" s="8"/>
      <c r="J6274" s="8"/>
      <c r="K6274" s="8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  <c r="AZ6274" s="9"/>
      <c r="BA6274" s="9"/>
      <c r="BB6274" s="9"/>
      <c r="BC6274" s="9"/>
      <c r="BD6274" s="9"/>
      <c r="BE6274" s="9"/>
      <c r="BF6274" s="9"/>
      <c r="BG6274" s="9"/>
      <c r="BH6274" s="9"/>
    </row>
    <row r="6275" ht="18.75" customHeight="1">
      <c r="I6275" s="8"/>
      <c r="J6275" s="8"/>
      <c r="K6275" s="8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  <c r="AZ6275" s="9"/>
      <c r="BA6275" s="9"/>
      <c r="BB6275" s="9"/>
      <c r="BC6275" s="9"/>
      <c r="BD6275" s="9"/>
      <c r="BE6275" s="9"/>
      <c r="BF6275" s="9"/>
      <c r="BG6275" s="9"/>
      <c r="BH6275" s="9"/>
    </row>
    <row r="6276" ht="18.75" customHeight="1">
      <c r="I6276" s="8"/>
      <c r="J6276" s="8"/>
      <c r="K6276" s="8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  <c r="AZ6276" s="9"/>
      <c r="BA6276" s="9"/>
      <c r="BB6276" s="9"/>
      <c r="BC6276" s="9"/>
      <c r="BD6276" s="9"/>
      <c r="BE6276" s="9"/>
      <c r="BF6276" s="9"/>
      <c r="BG6276" s="9"/>
      <c r="BH6276" s="9"/>
    </row>
    <row r="6277" ht="18.75" customHeight="1">
      <c r="I6277" s="8"/>
      <c r="J6277" s="8"/>
      <c r="K6277" s="8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  <c r="AZ6277" s="9"/>
      <c r="BA6277" s="9"/>
      <c r="BB6277" s="9"/>
      <c r="BC6277" s="9"/>
      <c r="BD6277" s="9"/>
      <c r="BE6277" s="9"/>
      <c r="BF6277" s="9"/>
      <c r="BG6277" s="9"/>
      <c r="BH6277" s="9"/>
    </row>
    <row r="6278" ht="18.75" customHeight="1">
      <c r="I6278" s="8"/>
      <c r="J6278" s="8"/>
      <c r="K6278" s="8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  <c r="AZ6278" s="9"/>
      <c r="BA6278" s="9"/>
      <c r="BB6278" s="9"/>
      <c r="BC6278" s="9"/>
      <c r="BD6278" s="9"/>
      <c r="BE6278" s="9"/>
      <c r="BF6278" s="9"/>
      <c r="BG6278" s="9"/>
      <c r="BH6278" s="9"/>
    </row>
    <row r="6279" ht="18.75" customHeight="1">
      <c r="I6279" s="8"/>
      <c r="J6279" s="8"/>
      <c r="K6279" s="8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  <c r="AZ6279" s="9"/>
      <c r="BA6279" s="9"/>
      <c r="BB6279" s="9"/>
      <c r="BC6279" s="9"/>
      <c r="BD6279" s="9"/>
      <c r="BE6279" s="9"/>
      <c r="BF6279" s="9"/>
      <c r="BG6279" s="9"/>
      <c r="BH6279" s="9"/>
    </row>
    <row r="6280" ht="18.75" customHeight="1">
      <c r="I6280" s="8"/>
      <c r="J6280" s="8"/>
      <c r="K6280" s="8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  <c r="AZ6280" s="9"/>
      <c r="BA6280" s="9"/>
      <c r="BB6280" s="9"/>
      <c r="BC6280" s="9"/>
      <c r="BD6280" s="9"/>
      <c r="BE6280" s="9"/>
      <c r="BF6280" s="9"/>
      <c r="BG6280" s="9"/>
      <c r="BH6280" s="9"/>
    </row>
    <row r="6281" ht="18.75" customHeight="1">
      <c r="I6281" s="8"/>
      <c r="J6281" s="8"/>
      <c r="K6281" s="8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  <c r="AZ6281" s="9"/>
      <c r="BA6281" s="9"/>
      <c r="BB6281" s="9"/>
      <c r="BC6281" s="9"/>
      <c r="BD6281" s="9"/>
      <c r="BE6281" s="9"/>
      <c r="BF6281" s="9"/>
      <c r="BG6281" s="9"/>
      <c r="BH6281" s="9"/>
    </row>
    <row r="6282" ht="18.75" customHeight="1">
      <c r="I6282" s="8"/>
      <c r="J6282" s="8"/>
      <c r="K6282" s="8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  <c r="AZ6282" s="9"/>
      <c r="BA6282" s="9"/>
      <c r="BB6282" s="9"/>
      <c r="BC6282" s="9"/>
      <c r="BD6282" s="9"/>
      <c r="BE6282" s="9"/>
      <c r="BF6282" s="9"/>
      <c r="BG6282" s="9"/>
      <c r="BH6282" s="9"/>
    </row>
    <row r="6283" ht="18.75" customHeight="1">
      <c r="I6283" s="8"/>
      <c r="J6283" s="8"/>
      <c r="K6283" s="8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  <c r="AZ6283" s="9"/>
      <c r="BA6283" s="9"/>
      <c r="BB6283" s="9"/>
      <c r="BC6283" s="9"/>
      <c r="BD6283" s="9"/>
      <c r="BE6283" s="9"/>
      <c r="BF6283" s="9"/>
      <c r="BG6283" s="9"/>
      <c r="BH6283" s="9"/>
    </row>
    <row r="6284" ht="18.75" customHeight="1">
      <c r="I6284" s="8"/>
      <c r="J6284" s="8"/>
      <c r="K6284" s="8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  <c r="AZ6284" s="9"/>
      <c r="BA6284" s="9"/>
      <c r="BB6284" s="9"/>
      <c r="BC6284" s="9"/>
      <c r="BD6284" s="9"/>
      <c r="BE6284" s="9"/>
      <c r="BF6284" s="9"/>
      <c r="BG6284" s="9"/>
      <c r="BH6284" s="9"/>
    </row>
    <row r="6285" ht="18.75" customHeight="1">
      <c r="I6285" s="8"/>
      <c r="J6285" s="8"/>
      <c r="K6285" s="8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  <c r="AZ6285" s="9"/>
      <c r="BA6285" s="9"/>
      <c r="BB6285" s="9"/>
      <c r="BC6285" s="9"/>
      <c r="BD6285" s="9"/>
      <c r="BE6285" s="9"/>
      <c r="BF6285" s="9"/>
      <c r="BG6285" s="9"/>
      <c r="BH6285" s="9"/>
    </row>
    <row r="6286" ht="18.75" customHeight="1">
      <c r="I6286" s="8"/>
      <c r="J6286" s="8"/>
      <c r="K6286" s="8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  <c r="AZ6286" s="9"/>
      <c r="BA6286" s="9"/>
      <c r="BB6286" s="9"/>
      <c r="BC6286" s="9"/>
      <c r="BD6286" s="9"/>
      <c r="BE6286" s="9"/>
      <c r="BF6286" s="9"/>
      <c r="BG6286" s="9"/>
      <c r="BH6286" s="9"/>
    </row>
    <row r="6287" ht="18.75" customHeight="1">
      <c r="I6287" s="8"/>
      <c r="J6287" s="8"/>
      <c r="K6287" s="8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  <c r="AZ6287" s="9"/>
      <c r="BA6287" s="9"/>
      <c r="BB6287" s="9"/>
      <c r="BC6287" s="9"/>
      <c r="BD6287" s="9"/>
      <c r="BE6287" s="9"/>
      <c r="BF6287" s="9"/>
      <c r="BG6287" s="9"/>
      <c r="BH6287" s="9"/>
    </row>
    <row r="6288" ht="18.75" customHeight="1">
      <c r="I6288" s="8"/>
      <c r="J6288" s="8"/>
      <c r="K6288" s="8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  <c r="AZ6288" s="9"/>
      <c r="BA6288" s="9"/>
      <c r="BB6288" s="9"/>
      <c r="BC6288" s="9"/>
      <c r="BD6288" s="9"/>
      <c r="BE6288" s="9"/>
      <c r="BF6288" s="9"/>
      <c r="BG6288" s="9"/>
      <c r="BH6288" s="9"/>
    </row>
    <row r="6289" ht="18.75" customHeight="1">
      <c r="I6289" s="8"/>
      <c r="J6289" s="8"/>
      <c r="K6289" s="8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  <c r="AZ6289" s="9"/>
      <c r="BA6289" s="9"/>
      <c r="BB6289" s="9"/>
      <c r="BC6289" s="9"/>
      <c r="BD6289" s="9"/>
      <c r="BE6289" s="9"/>
      <c r="BF6289" s="9"/>
      <c r="BG6289" s="9"/>
      <c r="BH6289" s="9"/>
    </row>
    <row r="6290" ht="18.75" customHeight="1">
      <c r="I6290" s="8"/>
      <c r="J6290" s="8"/>
      <c r="K6290" s="8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  <c r="AZ6290" s="9"/>
      <c r="BA6290" s="9"/>
      <c r="BB6290" s="9"/>
      <c r="BC6290" s="9"/>
      <c r="BD6290" s="9"/>
      <c r="BE6290" s="9"/>
      <c r="BF6290" s="9"/>
      <c r="BG6290" s="9"/>
      <c r="BH6290" s="9"/>
    </row>
    <row r="6291" ht="18.75" customHeight="1">
      <c r="I6291" s="8"/>
      <c r="J6291" s="8"/>
      <c r="K6291" s="8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  <c r="AZ6291" s="9"/>
      <c r="BA6291" s="9"/>
      <c r="BB6291" s="9"/>
      <c r="BC6291" s="9"/>
      <c r="BD6291" s="9"/>
      <c r="BE6291" s="9"/>
      <c r="BF6291" s="9"/>
      <c r="BG6291" s="9"/>
      <c r="BH6291" s="9"/>
    </row>
    <row r="6292" ht="18.75" customHeight="1">
      <c r="I6292" s="8"/>
      <c r="J6292" s="8"/>
      <c r="K6292" s="8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  <c r="AZ6292" s="9"/>
      <c r="BA6292" s="9"/>
      <c r="BB6292" s="9"/>
      <c r="BC6292" s="9"/>
      <c r="BD6292" s="9"/>
      <c r="BE6292" s="9"/>
      <c r="BF6292" s="9"/>
      <c r="BG6292" s="9"/>
      <c r="BH6292" s="9"/>
    </row>
    <row r="6293" ht="18.75" customHeight="1">
      <c r="I6293" s="8"/>
      <c r="J6293" s="8"/>
      <c r="K6293" s="8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  <c r="AZ6293" s="9"/>
      <c r="BA6293" s="9"/>
      <c r="BB6293" s="9"/>
      <c r="BC6293" s="9"/>
      <c r="BD6293" s="9"/>
      <c r="BE6293" s="9"/>
      <c r="BF6293" s="9"/>
      <c r="BG6293" s="9"/>
      <c r="BH6293" s="9"/>
    </row>
    <row r="6294" ht="18.75" customHeight="1">
      <c r="I6294" s="8"/>
      <c r="J6294" s="8"/>
      <c r="K6294" s="8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  <c r="AZ6294" s="9"/>
      <c r="BA6294" s="9"/>
      <c r="BB6294" s="9"/>
      <c r="BC6294" s="9"/>
      <c r="BD6294" s="9"/>
      <c r="BE6294" s="9"/>
      <c r="BF6294" s="9"/>
      <c r="BG6294" s="9"/>
      <c r="BH6294" s="9"/>
    </row>
    <row r="6295" ht="18.75" customHeight="1">
      <c r="I6295" s="8"/>
      <c r="J6295" s="8"/>
      <c r="K6295" s="8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  <c r="AZ6295" s="9"/>
      <c r="BA6295" s="9"/>
      <c r="BB6295" s="9"/>
      <c r="BC6295" s="9"/>
      <c r="BD6295" s="9"/>
      <c r="BE6295" s="9"/>
      <c r="BF6295" s="9"/>
      <c r="BG6295" s="9"/>
      <c r="BH6295" s="9"/>
    </row>
    <row r="6296" ht="18.75" customHeight="1">
      <c r="I6296" s="8"/>
      <c r="J6296" s="8"/>
      <c r="K6296" s="8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  <c r="AZ6296" s="9"/>
      <c r="BA6296" s="9"/>
      <c r="BB6296" s="9"/>
      <c r="BC6296" s="9"/>
      <c r="BD6296" s="9"/>
      <c r="BE6296" s="9"/>
      <c r="BF6296" s="9"/>
      <c r="BG6296" s="9"/>
      <c r="BH6296" s="9"/>
    </row>
    <row r="6297" ht="18.75" customHeight="1">
      <c r="I6297" s="8"/>
      <c r="J6297" s="8"/>
      <c r="K6297" s="8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  <c r="AZ6297" s="9"/>
      <c r="BA6297" s="9"/>
      <c r="BB6297" s="9"/>
      <c r="BC6297" s="9"/>
      <c r="BD6297" s="9"/>
      <c r="BE6297" s="9"/>
      <c r="BF6297" s="9"/>
      <c r="BG6297" s="9"/>
      <c r="BH6297" s="9"/>
    </row>
    <row r="6298" ht="18.75" customHeight="1">
      <c r="I6298" s="8"/>
      <c r="J6298" s="8"/>
      <c r="K6298" s="8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  <c r="AZ6298" s="9"/>
      <c r="BA6298" s="9"/>
      <c r="BB6298" s="9"/>
      <c r="BC6298" s="9"/>
      <c r="BD6298" s="9"/>
      <c r="BE6298" s="9"/>
      <c r="BF6298" s="9"/>
      <c r="BG6298" s="9"/>
      <c r="BH6298" s="9"/>
    </row>
    <row r="6299" ht="18.75" customHeight="1">
      <c r="I6299" s="8"/>
      <c r="J6299" s="8"/>
      <c r="K6299" s="8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  <c r="AZ6299" s="9"/>
      <c r="BA6299" s="9"/>
      <c r="BB6299" s="9"/>
      <c r="BC6299" s="9"/>
      <c r="BD6299" s="9"/>
      <c r="BE6299" s="9"/>
      <c r="BF6299" s="9"/>
      <c r="BG6299" s="9"/>
      <c r="BH6299" s="9"/>
    </row>
    <row r="6300" ht="18.75" customHeight="1">
      <c r="I6300" s="8"/>
      <c r="J6300" s="8"/>
      <c r="K6300" s="8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  <c r="AZ6300" s="9"/>
      <c r="BA6300" s="9"/>
      <c r="BB6300" s="9"/>
      <c r="BC6300" s="9"/>
      <c r="BD6300" s="9"/>
      <c r="BE6300" s="9"/>
      <c r="BF6300" s="9"/>
      <c r="BG6300" s="9"/>
      <c r="BH6300" s="9"/>
    </row>
    <row r="6301" ht="18.75" customHeight="1">
      <c r="I6301" s="8"/>
      <c r="J6301" s="8"/>
      <c r="K6301" s="8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  <c r="AZ6301" s="9"/>
      <c r="BA6301" s="9"/>
      <c r="BB6301" s="9"/>
      <c r="BC6301" s="9"/>
      <c r="BD6301" s="9"/>
      <c r="BE6301" s="9"/>
      <c r="BF6301" s="9"/>
      <c r="BG6301" s="9"/>
      <c r="BH6301" s="9"/>
    </row>
    <row r="6302" ht="18.75" customHeight="1">
      <c r="I6302" s="8"/>
      <c r="J6302" s="8"/>
      <c r="K6302" s="8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  <c r="AZ6302" s="9"/>
      <c r="BA6302" s="9"/>
      <c r="BB6302" s="9"/>
      <c r="BC6302" s="9"/>
      <c r="BD6302" s="9"/>
      <c r="BE6302" s="9"/>
      <c r="BF6302" s="9"/>
      <c r="BG6302" s="9"/>
      <c r="BH6302" s="9"/>
    </row>
    <row r="6303" ht="18.75" customHeight="1">
      <c r="I6303" s="8"/>
      <c r="J6303" s="8"/>
      <c r="K6303" s="8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  <c r="AZ6303" s="9"/>
      <c r="BA6303" s="9"/>
      <c r="BB6303" s="9"/>
      <c r="BC6303" s="9"/>
      <c r="BD6303" s="9"/>
      <c r="BE6303" s="9"/>
      <c r="BF6303" s="9"/>
      <c r="BG6303" s="9"/>
      <c r="BH6303" s="9"/>
    </row>
    <row r="6304" ht="18.75" customHeight="1">
      <c r="I6304" s="8"/>
      <c r="J6304" s="8"/>
      <c r="K6304" s="8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  <c r="AZ6304" s="9"/>
      <c r="BA6304" s="9"/>
      <c r="BB6304" s="9"/>
      <c r="BC6304" s="9"/>
      <c r="BD6304" s="9"/>
      <c r="BE6304" s="9"/>
      <c r="BF6304" s="9"/>
      <c r="BG6304" s="9"/>
      <c r="BH6304" s="9"/>
    </row>
    <row r="6305" ht="18.75" customHeight="1">
      <c r="I6305" s="8"/>
      <c r="J6305" s="8"/>
      <c r="K6305" s="8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  <c r="AZ6305" s="9"/>
      <c r="BA6305" s="9"/>
      <c r="BB6305" s="9"/>
      <c r="BC6305" s="9"/>
      <c r="BD6305" s="9"/>
      <c r="BE6305" s="9"/>
      <c r="BF6305" s="9"/>
      <c r="BG6305" s="9"/>
      <c r="BH6305" s="9"/>
    </row>
    <row r="6306" ht="18.75" customHeight="1">
      <c r="I6306" s="8"/>
      <c r="J6306" s="8"/>
      <c r="K6306" s="8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  <c r="AZ6306" s="9"/>
      <c r="BA6306" s="9"/>
      <c r="BB6306" s="9"/>
      <c r="BC6306" s="9"/>
      <c r="BD6306" s="9"/>
      <c r="BE6306" s="9"/>
      <c r="BF6306" s="9"/>
      <c r="BG6306" s="9"/>
      <c r="BH6306" s="9"/>
    </row>
    <row r="6307" ht="18.75" customHeight="1">
      <c r="I6307" s="8"/>
      <c r="J6307" s="8"/>
      <c r="K6307" s="8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  <c r="AZ6307" s="9"/>
      <c r="BA6307" s="9"/>
      <c r="BB6307" s="9"/>
      <c r="BC6307" s="9"/>
      <c r="BD6307" s="9"/>
      <c r="BE6307" s="9"/>
      <c r="BF6307" s="9"/>
      <c r="BG6307" s="9"/>
      <c r="BH6307" s="9"/>
    </row>
    <row r="6308" ht="18.75" customHeight="1">
      <c r="I6308" s="8"/>
      <c r="J6308" s="8"/>
      <c r="K6308" s="8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  <c r="AZ6308" s="9"/>
      <c r="BA6308" s="9"/>
      <c r="BB6308" s="9"/>
      <c r="BC6308" s="9"/>
      <c r="BD6308" s="9"/>
      <c r="BE6308" s="9"/>
      <c r="BF6308" s="9"/>
      <c r="BG6308" s="9"/>
      <c r="BH6308" s="9"/>
    </row>
    <row r="6309" ht="18.75" customHeight="1">
      <c r="I6309" s="8"/>
      <c r="J6309" s="8"/>
      <c r="K6309" s="8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  <c r="AZ6309" s="9"/>
      <c r="BA6309" s="9"/>
      <c r="BB6309" s="9"/>
      <c r="BC6309" s="9"/>
      <c r="BD6309" s="9"/>
      <c r="BE6309" s="9"/>
      <c r="BF6309" s="9"/>
      <c r="BG6309" s="9"/>
      <c r="BH6309" s="9"/>
    </row>
    <row r="6310" ht="18.75" customHeight="1">
      <c r="I6310" s="8"/>
      <c r="J6310" s="8"/>
      <c r="K6310" s="8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  <c r="AZ6310" s="9"/>
      <c r="BA6310" s="9"/>
      <c r="BB6310" s="9"/>
      <c r="BC6310" s="9"/>
      <c r="BD6310" s="9"/>
      <c r="BE6310" s="9"/>
      <c r="BF6310" s="9"/>
      <c r="BG6310" s="9"/>
      <c r="BH6310" s="9"/>
    </row>
    <row r="6311" ht="18.75" customHeight="1">
      <c r="I6311" s="8"/>
      <c r="J6311" s="8"/>
      <c r="K6311" s="8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  <c r="AZ6311" s="9"/>
      <c r="BA6311" s="9"/>
      <c r="BB6311" s="9"/>
      <c r="BC6311" s="9"/>
      <c r="BD6311" s="9"/>
      <c r="BE6311" s="9"/>
      <c r="BF6311" s="9"/>
      <c r="BG6311" s="9"/>
      <c r="BH6311" s="9"/>
    </row>
    <row r="6312" ht="18.75" customHeight="1">
      <c r="I6312" s="8"/>
      <c r="J6312" s="8"/>
      <c r="K6312" s="8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  <c r="AZ6312" s="9"/>
      <c r="BA6312" s="9"/>
      <c r="BB6312" s="9"/>
      <c r="BC6312" s="9"/>
      <c r="BD6312" s="9"/>
      <c r="BE6312" s="9"/>
      <c r="BF6312" s="9"/>
      <c r="BG6312" s="9"/>
      <c r="BH6312" s="9"/>
    </row>
    <row r="6313" ht="18.75" customHeight="1">
      <c r="I6313" s="8"/>
      <c r="J6313" s="8"/>
      <c r="K6313" s="8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  <c r="AZ6313" s="9"/>
      <c r="BA6313" s="9"/>
      <c r="BB6313" s="9"/>
      <c r="BC6313" s="9"/>
      <c r="BD6313" s="9"/>
      <c r="BE6313" s="9"/>
      <c r="BF6313" s="9"/>
      <c r="BG6313" s="9"/>
      <c r="BH6313" s="9"/>
    </row>
    <row r="6314" ht="18.75" customHeight="1">
      <c r="I6314" s="8"/>
      <c r="J6314" s="8"/>
      <c r="K6314" s="8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  <c r="AZ6314" s="9"/>
      <c r="BA6314" s="9"/>
      <c r="BB6314" s="9"/>
      <c r="BC6314" s="9"/>
      <c r="BD6314" s="9"/>
      <c r="BE6314" s="9"/>
      <c r="BF6314" s="9"/>
      <c r="BG6314" s="9"/>
      <c r="BH6314" s="9"/>
    </row>
    <row r="6315" ht="18.75" customHeight="1">
      <c r="I6315" s="8"/>
      <c r="J6315" s="8"/>
      <c r="K6315" s="8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  <c r="AZ6315" s="9"/>
      <c r="BA6315" s="9"/>
      <c r="BB6315" s="9"/>
      <c r="BC6315" s="9"/>
      <c r="BD6315" s="9"/>
      <c r="BE6315" s="9"/>
      <c r="BF6315" s="9"/>
      <c r="BG6315" s="9"/>
      <c r="BH6315" s="9"/>
    </row>
    <row r="6316" ht="18.75" customHeight="1">
      <c r="I6316" s="8"/>
      <c r="J6316" s="8"/>
      <c r="K6316" s="8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  <c r="AZ6316" s="9"/>
      <c r="BA6316" s="9"/>
      <c r="BB6316" s="9"/>
      <c r="BC6316" s="9"/>
      <c r="BD6316" s="9"/>
      <c r="BE6316" s="9"/>
      <c r="BF6316" s="9"/>
      <c r="BG6316" s="9"/>
      <c r="BH6316" s="9"/>
    </row>
    <row r="6317" ht="18.75" customHeight="1">
      <c r="I6317" s="8"/>
      <c r="J6317" s="8"/>
      <c r="K6317" s="8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  <c r="AZ6317" s="9"/>
      <c r="BA6317" s="9"/>
      <c r="BB6317" s="9"/>
      <c r="BC6317" s="9"/>
      <c r="BD6317" s="9"/>
      <c r="BE6317" s="9"/>
      <c r="BF6317" s="9"/>
      <c r="BG6317" s="9"/>
      <c r="BH6317" s="9"/>
    </row>
    <row r="6318" ht="18.75" customHeight="1">
      <c r="I6318" s="8"/>
      <c r="J6318" s="8"/>
      <c r="K6318" s="8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  <c r="AZ6318" s="9"/>
      <c r="BA6318" s="9"/>
      <c r="BB6318" s="9"/>
      <c r="BC6318" s="9"/>
      <c r="BD6318" s="9"/>
      <c r="BE6318" s="9"/>
      <c r="BF6318" s="9"/>
      <c r="BG6318" s="9"/>
      <c r="BH6318" s="9"/>
    </row>
    <row r="6319" ht="18.75" customHeight="1">
      <c r="I6319" s="8"/>
      <c r="J6319" s="8"/>
      <c r="K6319" s="8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  <c r="AZ6319" s="9"/>
      <c r="BA6319" s="9"/>
      <c r="BB6319" s="9"/>
      <c r="BC6319" s="9"/>
      <c r="BD6319" s="9"/>
      <c r="BE6319" s="9"/>
      <c r="BF6319" s="9"/>
      <c r="BG6319" s="9"/>
      <c r="BH6319" s="9"/>
    </row>
    <row r="6320" ht="18.75" customHeight="1">
      <c r="I6320" s="8"/>
      <c r="J6320" s="8"/>
      <c r="K6320" s="8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  <c r="AZ6320" s="9"/>
      <c r="BA6320" s="9"/>
      <c r="BB6320" s="9"/>
      <c r="BC6320" s="9"/>
      <c r="BD6320" s="9"/>
      <c r="BE6320" s="9"/>
      <c r="BF6320" s="9"/>
      <c r="BG6320" s="9"/>
      <c r="BH6320" s="9"/>
    </row>
    <row r="6321" ht="18.75" customHeight="1">
      <c r="I6321" s="8"/>
      <c r="J6321" s="8"/>
      <c r="K6321" s="8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  <c r="AZ6321" s="9"/>
      <c r="BA6321" s="9"/>
      <c r="BB6321" s="9"/>
      <c r="BC6321" s="9"/>
      <c r="BD6321" s="9"/>
      <c r="BE6321" s="9"/>
      <c r="BF6321" s="9"/>
      <c r="BG6321" s="9"/>
      <c r="BH6321" s="9"/>
    </row>
    <row r="6322" ht="18.75" customHeight="1">
      <c r="I6322" s="8"/>
      <c r="J6322" s="8"/>
      <c r="K6322" s="8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  <c r="AZ6322" s="9"/>
      <c r="BA6322" s="9"/>
      <c r="BB6322" s="9"/>
      <c r="BC6322" s="9"/>
      <c r="BD6322" s="9"/>
      <c r="BE6322" s="9"/>
      <c r="BF6322" s="9"/>
      <c r="BG6322" s="9"/>
      <c r="BH6322" s="9"/>
    </row>
    <row r="6323" ht="18.75" customHeight="1">
      <c r="I6323" s="8"/>
      <c r="J6323" s="8"/>
      <c r="K6323" s="8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  <c r="AZ6323" s="9"/>
      <c r="BA6323" s="9"/>
      <c r="BB6323" s="9"/>
      <c r="BC6323" s="9"/>
      <c r="BD6323" s="9"/>
      <c r="BE6323" s="9"/>
      <c r="BF6323" s="9"/>
      <c r="BG6323" s="9"/>
      <c r="BH6323" s="9"/>
    </row>
    <row r="6324" ht="18.75" customHeight="1">
      <c r="I6324" s="8"/>
      <c r="J6324" s="8"/>
      <c r="K6324" s="8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  <c r="AZ6324" s="9"/>
      <c r="BA6324" s="9"/>
      <c r="BB6324" s="9"/>
      <c r="BC6324" s="9"/>
      <c r="BD6324" s="9"/>
      <c r="BE6324" s="9"/>
      <c r="BF6324" s="9"/>
      <c r="BG6324" s="9"/>
      <c r="BH6324" s="9"/>
    </row>
    <row r="6325" ht="18.75" customHeight="1">
      <c r="I6325" s="8"/>
      <c r="J6325" s="8"/>
      <c r="K6325" s="8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  <c r="AZ6325" s="9"/>
      <c r="BA6325" s="9"/>
      <c r="BB6325" s="9"/>
      <c r="BC6325" s="9"/>
      <c r="BD6325" s="9"/>
      <c r="BE6325" s="9"/>
      <c r="BF6325" s="9"/>
      <c r="BG6325" s="9"/>
      <c r="BH6325" s="9"/>
    </row>
    <row r="6326" ht="18.75" customHeight="1">
      <c r="I6326" s="8"/>
      <c r="J6326" s="8"/>
      <c r="K6326" s="8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  <c r="AZ6326" s="9"/>
      <c r="BA6326" s="9"/>
      <c r="BB6326" s="9"/>
      <c r="BC6326" s="9"/>
      <c r="BD6326" s="9"/>
      <c r="BE6326" s="9"/>
      <c r="BF6326" s="9"/>
      <c r="BG6326" s="9"/>
      <c r="BH6326" s="9"/>
    </row>
    <row r="6327" ht="18.75" customHeight="1">
      <c r="I6327" s="8"/>
      <c r="J6327" s="8"/>
      <c r="K6327" s="8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  <c r="AZ6327" s="9"/>
      <c r="BA6327" s="9"/>
      <c r="BB6327" s="9"/>
      <c r="BC6327" s="9"/>
      <c r="BD6327" s="9"/>
      <c r="BE6327" s="9"/>
      <c r="BF6327" s="9"/>
      <c r="BG6327" s="9"/>
      <c r="BH6327" s="9"/>
    </row>
    <row r="6328" ht="18.75" customHeight="1">
      <c r="I6328" s="8"/>
      <c r="J6328" s="8"/>
      <c r="K6328" s="8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  <c r="AZ6328" s="9"/>
      <c r="BA6328" s="9"/>
      <c r="BB6328" s="9"/>
      <c r="BC6328" s="9"/>
      <c r="BD6328" s="9"/>
      <c r="BE6328" s="9"/>
      <c r="BF6328" s="9"/>
      <c r="BG6328" s="9"/>
      <c r="BH6328" s="9"/>
    </row>
    <row r="6329" ht="18.75" customHeight="1">
      <c r="I6329" s="8"/>
      <c r="J6329" s="8"/>
      <c r="K6329" s="8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  <c r="AZ6329" s="9"/>
      <c r="BA6329" s="9"/>
      <c r="BB6329" s="9"/>
      <c r="BC6329" s="9"/>
      <c r="BD6329" s="9"/>
      <c r="BE6329" s="9"/>
      <c r="BF6329" s="9"/>
      <c r="BG6329" s="9"/>
      <c r="BH6329" s="9"/>
    </row>
    <row r="6330" ht="18.75" customHeight="1">
      <c r="I6330" s="8"/>
      <c r="J6330" s="8"/>
      <c r="K6330" s="8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  <c r="AZ6330" s="9"/>
      <c r="BA6330" s="9"/>
      <c r="BB6330" s="9"/>
      <c r="BC6330" s="9"/>
      <c r="BD6330" s="9"/>
      <c r="BE6330" s="9"/>
      <c r="BF6330" s="9"/>
      <c r="BG6330" s="9"/>
      <c r="BH6330" s="9"/>
    </row>
    <row r="6331" ht="18.75" customHeight="1">
      <c r="I6331" s="8"/>
      <c r="J6331" s="8"/>
      <c r="K6331" s="8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  <c r="AZ6331" s="9"/>
      <c r="BA6331" s="9"/>
      <c r="BB6331" s="9"/>
      <c r="BC6331" s="9"/>
      <c r="BD6331" s="9"/>
      <c r="BE6331" s="9"/>
      <c r="BF6331" s="9"/>
      <c r="BG6331" s="9"/>
      <c r="BH6331" s="9"/>
    </row>
    <row r="6332" ht="18.75" customHeight="1">
      <c r="I6332" s="8"/>
      <c r="J6332" s="8"/>
      <c r="K6332" s="8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  <c r="AZ6332" s="9"/>
      <c r="BA6332" s="9"/>
      <c r="BB6332" s="9"/>
      <c r="BC6332" s="9"/>
      <c r="BD6332" s="9"/>
      <c r="BE6332" s="9"/>
      <c r="BF6332" s="9"/>
      <c r="BG6332" s="9"/>
      <c r="BH6332" s="9"/>
    </row>
    <row r="6333" ht="18.75" customHeight="1">
      <c r="I6333" s="8"/>
      <c r="J6333" s="8"/>
      <c r="K6333" s="8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  <c r="AZ6333" s="9"/>
      <c r="BA6333" s="9"/>
      <c r="BB6333" s="9"/>
      <c r="BC6333" s="9"/>
      <c r="BD6333" s="9"/>
      <c r="BE6333" s="9"/>
      <c r="BF6333" s="9"/>
      <c r="BG6333" s="9"/>
      <c r="BH6333" s="9"/>
    </row>
    <row r="6334" ht="18.75" customHeight="1">
      <c r="I6334" s="8"/>
      <c r="J6334" s="8"/>
      <c r="K6334" s="8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  <c r="AZ6334" s="9"/>
      <c r="BA6334" s="9"/>
      <c r="BB6334" s="9"/>
      <c r="BC6334" s="9"/>
      <c r="BD6334" s="9"/>
      <c r="BE6334" s="9"/>
      <c r="BF6334" s="9"/>
      <c r="BG6334" s="9"/>
      <c r="BH6334" s="9"/>
    </row>
    <row r="6335" ht="18.75" customHeight="1">
      <c r="I6335" s="8"/>
      <c r="J6335" s="8"/>
      <c r="K6335" s="8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  <c r="AZ6335" s="9"/>
      <c r="BA6335" s="9"/>
      <c r="BB6335" s="9"/>
      <c r="BC6335" s="9"/>
      <c r="BD6335" s="9"/>
      <c r="BE6335" s="9"/>
      <c r="BF6335" s="9"/>
      <c r="BG6335" s="9"/>
      <c r="BH6335" s="9"/>
    </row>
    <row r="6336" ht="18.75" customHeight="1">
      <c r="I6336" s="8"/>
      <c r="J6336" s="8"/>
      <c r="K6336" s="8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  <c r="AZ6336" s="9"/>
      <c r="BA6336" s="9"/>
      <c r="BB6336" s="9"/>
      <c r="BC6336" s="9"/>
      <c r="BD6336" s="9"/>
      <c r="BE6336" s="9"/>
      <c r="BF6336" s="9"/>
      <c r="BG6336" s="9"/>
      <c r="BH6336" s="9"/>
    </row>
    <row r="6337" ht="18.75" customHeight="1">
      <c r="I6337" s="8"/>
      <c r="J6337" s="8"/>
      <c r="K6337" s="8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  <c r="AZ6337" s="9"/>
      <c r="BA6337" s="9"/>
      <c r="BB6337" s="9"/>
      <c r="BC6337" s="9"/>
      <c r="BD6337" s="9"/>
      <c r="BE6337" s="9"/>
      <c r="BF6337" s="9"/>
      <c r="BG6337" s="9"/>
      <c r="BH6337" s="9"/>
    </row>
    <row r="6338" ht="18.75" customHeight="1">
      <c r="I6338" s="8"/>
      <c r="J6338" s="8"/>
      <c r="K6338" s="8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  <c r="AZ6338" s="9"/>
      <c r="BA6338" s="9"/>
      <c r="BB6338" s="9"/>
      <c r="BC6338" s="9"/>
      <c r="BD6338" s="9"/>
      <c r="BE6338" s="9"/>
      <c r="BF6338" s="9"/>
      <c r="BG6338" s="9"/>
      <c r="BH6338" s="9"/>
    </row>
    <row r="6339" ht="18.75" customHeight="1">
      <c r="I6339" s="8"/>
      <c r="J6339" s="8"/>
      <c r="K6339" s="8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  <c r="AZ6339" s="9"/>
      <c r="BA6339" s="9"/>
      <c r="BB6339" s="9"/>
      <c r="BC6339" s="9"/>
      <c r="BD6339" s="9"/>
      <c r="BE6339" s="9"/>
      <c r="BF6339" s="9"/>
      <c r="BG6339" s="9"/>
      <c r="BH6339" s="9"/>
    </row>
    <row r="6340" ht="18.75" customHeight="1">
      <c r="I6340" s="8"/>
      <c r="J6340" s="8"/>
      <c r="K6340" s="8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  <c r="AZ6340" s="9"/>
      <c r="BA6340" s="9"/>
      <c r="BB6340" s="9"/>
      <c r="BC6340" s="9"/>
      <c r="BD6340" s="9"/>
      <c r="BE6340" s="9"/>
      <c r="BF6340" s="9"/>
      <c r="BG6340" s="9"/>
      <c r="BH6340" s="9"/>
    </row>
    <row r="6341" ht="18.75" customHeight="1">
      <c r="I6341" s="8"/>
      <c r="J6341" s="8"/>
      <c r="K6341" s="8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  <c r="AZ6341" s="9"/>
      <c r="BA6341" s="9"/>
      <c r="BB6341" s="9"/>
      <c r="BC6341" s="9"/>
      <c r="BD6341" s="9"/>
      <c r="BE6341" s="9"/>
      <c r="BF6341" s="9"/>
      <c r="BG6341" s="9"/>
      <c r="BH6341" s="9"/>
    </row>
    <row r="6342" ht="18.75" customHeight="1">
      <c r="I6342" s="8"/>
      <c r="J6342" s="8"/>
      <c r="K6342" s="8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  <c r="AZ6342" s="9"/>
      <c r="BA6342" s="9"/>
      <c r="BB6342" s="9"/>
      <c r="BC6342" s="9"/>
      <c r="BD6342" s="9"/>
      <c r="BE6342" s="9"/>
      <c r="BF6342" s="9"/>
      <c r="BG6342" s="9"/>
      <c r="BH6342" s="9"/>
    </row>
    <row r="6343" ht="18.75" customHeight="1">
      <c r="I6343" s="8"/>
      <c r="J6343" s="8"/>
      <c r="K6343" s="8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  <c r="AZ6343" s="9"/>
      <c r="BA6343" s="9"/>
      <c r="BB6343" s="9"/>
      <c r="BC6343" s="9"/>
      <c r="BD6343" s="9"/>
      <c r="BE6343" s="9"/>
      <c r="BF6343" s="9"/>
      <c r="BG6343" s="9"/>
      <c r="BH6343" s="9"/>
    </row>
    <row r="6344" ht="18.75" customHeight="1">
      <c r="I6344" s="8"/>
      <c r="J6344" s="8"/>
      <c r="K6344" s="8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  <c r="AZ6344" s="9"/>
      <c r="BA6344" s="9"/>
      <c r="BB6344" s="9"/>
      <c r="BC6344" s="9"/>
      <c r="BD6344" s="9"/>
      <c r="BE6344" s="9"/>
      <c r="BF6344" s="9"/>
      <c r="BG6344" s="9"/>
      <c r="BH6344" s="9"/>
    </row>
    <row r="6345" ht="18.75" customHeight="1">
      <c r="I6345" s="8"/>
      <c r="J6345" s="8"/>
      <c r="K6345" s="8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  <c r="AZ6345" s="9"/>
      <c r="BA6345" s="9"/>
      <c r="BB6345" s="9"/>
      <c r="BC6345" s="9"/>
      <c r="BD6345" s="9"/>
      <c r="BE6345" s="9"/>
      <c r="BF6345" s="9"/>
      <c r="BG6345" s="9"/>
      <c r="BH6345" s="9"/>
    </row>
    <row r="6346" ht="18.75" customHeight="1">
      <c r="I6346" s="8"/>
      <c r="J6346" s="8"/>
      <c r="K6346" s="8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  <c r="AZ6346" s="9"/>
      <c r="BA6346" s="9"/>
      <c r="BB6346" s="9"/>
      <c r="BC6346" s="9"/>
      <c r="BD6346" s="9"/>
      <c r="BE6346" s="9"/>
      <c r="BF6346" s="9"/>
      <c r="BG6346" s="9"/>
      <c r="BH6346" s="9"/>
    </row>
    <row r="6347" ht="18.75" customHeight="1">
      <c r="I6347" s="8"/>
      <c r="J6347" s="8"/>
      <c r="K6347" s="8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  <c r="AZ6347" s="9"/>
      <c r="BA6347" s="9"/>
      <c r="BB6347" s="9"/>
      <c r="BC6347" s="9"/>
      <c r="BD6347" s="9"/>
      <c r="BE6347" s="9"/>
      <c r="BF6347" s="9"/>
      <c r="BG6347" s="9"/>
      <c r="BH6347" s="9"/>
    </row>
    <row r="6348" ht="18.75" customHeight="1">
      <c r="I6348" s="8"/>
      <c r="J6348" s="8"/>
      <c r="K6348" s="8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  <c r="AZ6348" s="9"/>
      <c r="BA6348" s="9"/>
      <c r="BB6348" s="9"/>
      <c r="BC6348" s="9"/>
      <c r="BD6348" s="9"/>
      <c r="BE6348" s="9"/>
      <c r="BF6348" s="9"/>
      <c r="BG6348" s="9"/>
      <c r="BH6348" s="9"/>
    </row>
    <row r="6349" ht="18.75" customHeight="1">
      <c r="I6349" s="8"/>
      <c r="J6349" s="8"/>
      <c r="K6349" s="8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  <c r="AZ6349" s="9"/>
      <c r="BA6349" s="9"/>
      <c r="BB6349" s="9"/>
      <c r="BC6349" s="9"/>
      <c r="BD6349" s="9"/>
      <c r="BE6349" s="9"/>
      <c r="BF6349" s="9"/>
      <c r="BG6349" s="9"/>
      <c r="BH6349" s="9"/>
    </row>
    <row r="6350" ht="18.75" customHeight="1">
      <c r="I6350" s="8"/>
      <c r="J6350" s="8"/>
      <c r="K6350" s="8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  <c r="AZ6350" s="9"/>
      <c r="BA6350" s="9"/>
      <c r="BB6350" s="9"/>
      <c r="BC6350" s="9"/>
      <c r="BD6350" s="9"/>
      <c r="BE6350" s="9"/>
      <c r="BF6350" s="9"/>
      <c r="BG6350" s="9"/>
      <c r="BH6350" s="9"/>
    </row>
    <row r="6351" ht="18.75" customHeight="1">
      <c r="I6351" s="8"/>
      <c r="J6351" s="8"/>
      <c r="K6351" s="8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  <c r="AZ6351" s="9"/>
      <c r="BA6351" s="9"/>
      <c r="BB6351" s="9"/>
      <c r="BC6351" s="9"/>
      <c r="BD6351" s="9"/>
      <c r="BE6351" s="9"/>
      <c r="BF6351" s="9"/>
      <c r="BG6351" s="9"/>
      <c r="BH6351" s="9"/>
    </row>
    <row r="6352" ht="18.75" customHeight="1">
      <c r="I6352" s="8"/>
      <c r="J6352" s="8"/>
      <c r="K6352" s="8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  <c r="AZ6352" s="9"/>
      <c r="BA6352" s="9"/>
      <c r="BB6352" s="9"/>
      <c r="BC6352" s="9"/>
      <c r="BD6352" s="9"/>
      <c r="BE6352" s="9"/>
      <c r="BF6352" s="9"/>
      <c r="BG6352" s="9"/>
      <c r="BH6352" s="9"/>
    </row>
    <row r="6353" ht="18.75" customHeight="1">
      <c r="I6353" s="8"/>
      <c r="J6353" s="8"/>
      <c r="K6353" s="8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  <c r="AZ6353" s="9"/>
      <c r="BA6353" s="9"/>
      <c r="BB6353" s="9"/>
      <c r="BC6353" s="9"/>
      <c r="BD6353" s="9"/>
      <c r="BE6353" s="9"/>
      <c r="BF6353" s="9"/>
      <c r="BG6353" s="9"/>
      <c r="BH6353" s="9"/>
    </row>
    <row r="6354" ht="18.75" customHeight="1">
      <c r="I6354" s="8"/>
      <c r="J6354" s="8"/>
      <c r="K6354" s="8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  <c r="AZ6354" s="9"/>
      <c r="BA6354" s="9"/>
      <c r="BB6354" s="9"/>
      <c r="BC6354" s="9"/>
      <c r="BD6354" s="9"/>
      <c r="BE6354" s="9"/>
      <c r="BF6354" s="9"/>
      <c r="BG6354" s="9"/>
      <c r="BH6354" s="9"/>
    </row>
    <row r="6355" ht="18.75" customHeight="1">
      <c r="I6355" s="8"/>
      <c r="J6355" s="8"/>
      <c r="K6355" s="8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  <c r="AZ6355" s="9"/>
      <c r="BA6355" s="9"/>
      <c r="BB6355" s="9"/>
      <c r="BC6355" s="9"/>
      <c r="BD6355" s="9"/>
      <c r="BE6355" s="9"/>
      <c r="BF6355" s="9"/>
      <c r="BG6355" s="9"/>
      <c r="BH6355" s="9"/>
    </row>
    <row r="6356" ht="18.75" customHeight="1">
      <c r="I6356" s="8"/>
      <c r="J6356" s="8"/>
      <c r="K6356" s="8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  <c r="AZ6356" s="9"/>
      <c r="BA6356" s="9"/>
      <c r="BB6356" s="9"/>
      <c r="BC6356" s="9"/>
      <c r="BD6356" s="9"/>
      <c r="BE6356" s="9"/>
      <c r="BF6356" s="9"/>
      <c r="BG6356" s="9"/>
      <c r="BH6356" s="9"/>
    </row>
    <row r="6357" ht="18.75" customHeight="1">
      <c r="I6357" s="8"/>
      <c r="J6357" s="8"/>
      <c r="K6357" s="8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  <c r="AZ6357" s="9"/>
      <c r="BA6357" s="9"/>
      <c r="BB6357" s="9"/>
      <c r="BC6357" s="9"/>
      <c r="BD6357" s="9"/>
      <c r="BE6357" s="9"/>
      <c r="BF6357" s="9"/>
      <c r="BG6357" s="9"/>
      <c r="BH6357" s="9"/>
    </row>
    <row r="6358" ht="18.75" customHeight="1">
      <c r="I6358" s="8"/>
      <c r="J6358" s="8"/>
      <c r="K6358" s="8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  <c r="AZ6358" s="9"/>
      <c r="BA6358" s="9"/>
      <c r="BB6358" s="9"/>
      <c r="BC6358" s="9"/>
      <c r="BD6358" s="9"/>
      <c r="BE6358" s="9"/>
      <c r="BF6358" s="9"/>
      <c r="BG6358" s="9"/>
      <c r="BH6358" s="9"/>
    </row>
    <row r="6359" ht="18.75" customHeight="1">
      <c r="I6359" s="8"/>
      <c r="J6359" s="8"/>
      <c r="K6359" s="8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  <c r="AZ6359" s="9"/>
      <c r="BA6359" s="9"/>
      <c r="BB6359" s="9"/>
      <c r="BC6359" s="9"/>
      <c r="BD6359" s="9"/>
      <c r="BE6359" s="9"/>
      <c r="BF6359" s="9"/>
      <c r="BG6359" s="9"/>
      <c r="BH6359" s="9"/>
    </row>
    <row r="6360" ht="18.75" customHeight="1">
      <c r="I6360" s="8"/>
      <c r="J6360" s="8"/>
      <c r="K6360" s="8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  <c r="AZ6360" s="9"/>
      <c r="BA6360" s="9"/>
      <c r="BB6360" s="9"/>
      <c r="BC6360" s="9"/>
      <c r="BD6360" s="9"/>
      <c r="BE6360" s="9"/>
      <c r="BF6360" s="9"/>
      <c r="BG6360" s="9"/>
      <c r="BH6360" s="9"/>
    </row>
    <row r="6361" ht="18.75" customHeight="1">
      <c r="I6361" s="8"/>
      <c r="J6361" s="8"/>
      <c r="K6361" s="8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  <c r="AZ6361" s="9"/>
      <c r="BA6361" s="9"/>
      <c r="BB6361" s="9"/>
      <c r="BC6361" s="9"/>
      <c r="BD6361" s="9"/>
      <c r="BE6361" s="9"/>
      <c r="BF6361" s="9"/>
      <c r="BG6361" s="9"/>
      <c r="BH6361" s="9"/>
    </row>
    <row r="6362" ht="18.75" customHeight="1">
      <c r="I6362" s="8"/>
      <c r="J6362" s="8"/>
      <c r="K6362" s="8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  <c r="AZ6362" s="9"/>
      <c r="BA6362" s="9"/>
      <c r="BB6362" s="9"/>
      <c r="BC6362" s="9"/>
      <c r="BD6362" s="9"/>
      <c r="BE6362" s="9"/>
      <c r="BF6362" s="9"/>
      <c r="BG6362" s="9"/>
      <c r="BH6362" s="9"/>
    </row>
    <row r="6363" ht="18.75" customHeight="1">
      <c r="I6363" s="8"/>
      <c r="J6363" s="8"/>
      <c r="K6363" s="8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  <c r="AZ6363" s="9"/>
      <c r="BA6363" s="9"/>
      <c r="BB6363" s="9"/>
      <c r="BC6363" s="9"/>
      <c r="BD6363" s="9"/>
      <c r="BE6363" s="9"/>
      <c r="BF6363" s="9"/>
      <c r="BG6363" s="9"/>
      <c r="BH6363" s="9"/>
    </row>
    <row r="6364" ht="18.75" customHeight="1">
      <c r="I6364" s="8"/>
      <c r="J6364" s="8"/>
      <c r="K6364" s="8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  <c r="AZ6364" s="9"/>
      <c r="BA6364" s="9"/>
      <c r="BB6364" s="9"/>
      <c r="BC6364" s="9"/>
      <c r="BD6364" s="9"/>
      <c r="BE6364" s="9"/>
      <c r="BF6364" s="9"/>
      <c r="BG6364" s="9"/>
      <c r="BH6364" s="9"/>
    </row>
    <row r="6365" ht="18.75" customHeight="1">
      <c r="I6365" s="8"/>
      <c r="J6365" s="8"/>
      <c r="K6365" s="8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  <c r="AZ6365" s="9"/>
      <c r="BA6365" s="9"/>
      <c r="BB6365" s="9"/>
      <c r="BC6365" s="9"/>
      <c r="BD6365" s="9"/>
      <c r="BE6365" s="9"/>
      <c r="BF6365" s="9"/>
      <c r="BG6365" s="9"/>
      <c r="BH6365" s="9"/>
    </row>
    <row r="6366" ht="18.75" customHeight="1">
      <c r="I6366" s="8"/>
      <c r="J6366" s="8"/>
      <c r="K6366" s="8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  <c r="AZ6366" s="9"/>
      <c r="BA6366" s="9"/>
      <c r="BB6366" s="9"/>
      <c r="BC6366" s="9"/>
      <c r="BD6366" s="9"/>
      <c r="BE6366" s="9"/>
      <c r="BF6366" s="9"/>
      <c r="BG6366" s="9"/>
      <c r="BH6366" s="9"/>
    </row>
    <row r="6367" ht="18.75" customHeight="1">
      <c r="I6367" s="8"/>
      <c r="J6367" s="8"/>
      <c r="K6367" s="8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  <c r="AZ6367" s="9"/>
      <c r="BA6367" s="9"/>
      <c r="BB6367" s="9"/>
      <c r="BC6367" s="9"/>
      <c r="BD6367" s="9"/>
      <c r="BE6367" s="9"/>
      <c r="BF6367" s="9"/>
      <c r="BG6367" s="9"/>
      <c r="BH6367" s="9"/>
    </row>
    <row r="6368" ht="18.75" customHeight="1">
      <c r="I6368" s="8"/>
      <c r="J6368" s="8"/>
      <c r="K6368" s="8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  <c r="AZ6368" s="9"/>
      <c r="BA6368" s="9"/>
      <c r="BB6368" s="9"/>
      <c r="BC6368" s="9"/>
      <c r="BD6368" s="9"/>
      <c r="BE6368" s="9"/>
      <c r="BF6368" s="9"/>
      <c r="BG6368" s="9"/>
      <c r="BH6368" s="9"/>
    </row>
    <row r="6369" ht="18.75" customHeight="1">
      <c r="I6369" s="8"/>
      <c r="J6369" s="8"/>
      <c r="K6369" s="8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  <c r="AZ6369" s="9"/>
      <c r="BA6369" s="9"/>
      <c r="BB6369" s="9"/>
      <c r="BC6369" s="9"/>
      <c r="BD6369" s="9"/>
      <c r="BE6369" s="9"/>
      <c r="BF6369" s="9"/>
      <c r="BG6369" s="9"/>
      <c r="BH6369" s="9"/>
    </row>
    <row r="6370" ht="18.75" customHeight="1">
      <c r="I6370" s="8"/>
      <c r="J6370" s="8"/>
      <c r="K6370" s="8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  <c r="AZ6370" s="9"/>
      <c r="BA6370" s="9"/>
      <c r="BB6370" s="9"/>
      <c r="BC6370" s="9"/>
      <c r="BD6370" s="9"/>
      <c r="BE6370" s="9"/>
      <c r="BF6370" s="9"/>
      <c r="BG6370" s="9"/>
      <c r="BH6370" s="9"/>
    </row>
    <row r="6371" ht="18.75" customHeight="1">
      <c r="I6371" s="8"/>
      <c r="J6371" s="8"/>
      <c r="K6371" s="8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  <c r="AZ6371" s="9"/>
      <c r="BA6371" s="9"/>
      <c r="BB6371" s="9"/>
      <c r="BC6371" s="9"/>
      <c r="BD6371" s="9"/>
      <c r="BE6371" s="9"/>
      <c r="BF6371" s="9"/>
      <c r="BG6371" s="9"/>
      <c r="BH6371" s="9"/>
    </row>
    <row r="6372" ht="18.75" customHeight="1">
      <c r="I6372" s="8"/>
      <c r="J6372" s="8"/>
      <c r="K6372" s="8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  <c r="AZ6372" s="9"/>
      <c r="BA6372" s="9"/>
      <c r="BB6372" s="9"/>
      <c r="BC6372" s="9"/>
      <c r="BD6372" s="9"/>
      <c r="BE6372" s="9"/>
      <c r="BF6372" s="9"/>
      <c r="BG6372" s="9"/>
      <c r="BH6372" s="9"/>
    </row>
    <row r="6373" ht="18.75" customHeight="1">
      <c r="I6373" s="8"/>
      <c r="J6373" s="8"/>
      <c r="K6373" s="8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  <c r="AZ6373" s="9"/>
      <c r="BA6373" s="9"/>
      <c r="BB6373" s="9"/>
      <c r="BC6373" s="9"/>
      <c r="BD6373" s="9"/>
      <c r="BE6373" s="9"/>
      <c r="BF6373" s="9"/>
      <c r="BG6373" s="9"/>
      <c r="BH6373" s="9"/>
    </row>
    <row r="6374" ht="18.75" customHeight="1">
      <c r="I6374" s="8"/>
      <c r="J6374" s="8"/>
      <c r="K6374" s="8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  <c r="AZ6374" s="9"/>
      <c r="BA6374" s="9"/>
      <c r="BB6374" s="9"/>
      <c r="BC6374" s="9"/>
      <c r="BD6374" s="9"/>
      <c r="BE6374" s="9"/>
      <c r="BF6374" s="9"/>
      <c r="BG6374" s="9"/>
      <c r="BH6374" s="9"/>
    </row>
    <row r="6375" ht="18.75" customHeight="1">
      <c r="I6375" s="8"/>
      <c r="J6375" s="8"/>
      <c r="K6375" s="8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  <c r="AZ6375" s="9"/>
      <c r="BA6375" s="9"/>
      <c r="BB6375" s="9"/>
      <c r="BC6375" s="9"/>
      <c r="BD6375" s="9"/>
      <c r="BE6375" s="9"/>
      <c r="BF6375" s="9"/>
      <c r="BG6375" s="9"/>
      <c r="BH6375" s="9"/>
    </row>
    <row r="6376" ht="18.75" customHeight="1">
      <c r="I6376" s="8"/>
      <c r="J6376" s="8"/>
      <c r="K6376" s="8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  <c r="AZ6376" s="9"/>
      <c r="BA6376" s="9"/>
      <c r="BB6376" s="9"/>
      <c r="BC6376" s="9"/>
      <c r="BD6376" s="9"/>
      <c r="BE6376" s="9"/>
      <c r="BF6376" s="9"/>
      <c r="BG6376" s="9"/>
      <c r="BH6376" s="9"/>
    </row>
    <row r="6377" ht="18.75" customHeight="1">
      <c r="I6377" s="8"/>
      <c r="J6377" s="8"/>
      <c r="K6377" s="8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  <c r="AZ6377" s="9"/>
      <c r="BA6377" s="9"/>
      <c r="BB6377" s="9"/>
      <c r="BC6377" s="9"/>
      <c r="BD6377" s="9"/>
      <c r="BE6377" s="9"/>
      <c r="BF6377" s="9"/>
      <c r="BG6377" s="9"/>
      <c r="BH6377" s="9"/>
    </row>
    <row r="6378" ht="18.75" customHeight="1">
      <c r="I6378" s="8"/>
      <c r="J6378" s="8"/>
      <c r="K6378" s="8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  <c r="AZ6378" s="9"/>
      <c r="BA6378" s="9"/>
      <c r="BB6378" s="9"/>
      <c r="BC6378" s="9"/>
      <c r="BD6378" s="9"/>
      <c r="BE6378" s="9"/>
      <c r="BF6378" s="9"/>
      <c r="BG6378" s="9"/>
      <c r="BH6378" s="9"/>
    </row>
    <row r="6379" ht="18.75" customHeight="1">
      <c r="I6379" s="8"/>
      <c r="J6379" s="8"/>
      <c r="K6379" s="8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  <c r="AZ6379" s="9"/>
      <c r="BA6379" s="9"/>
      <c r="BB6379" s="9"/>
      <c r="BC6379" s="9"/>
      <c r="BD6379" s="9"/>
      <c r="BE6379" s="9"/>
      <c r="BF6379" s="9"/>
      <c r="BG6379" s="9"/>
      <c r="BH6379" s="9"/>
    </row>
    <row r="6380" ht="18.75" customHeight="1">
      <c r="I6380" s="8"/>
      <c r="J6380" s="8"/>
      <c r="K6380" s="8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  <c r="AZ6380" s="9"/>
      <c r="BA6380" s="9"/>
      <c r="BB6380" s="9"/>
      <c r="BC6380" s="9"/>
      <c r="BD6380" s="9"/>
      <c r="BE6380" s="9"/>
      <c r="BF6380" s="9"/>
      <c r="BG6380" s="9"/>
      <c r="BH6380" s="9"/>
    </row>
    <row r="6381" ht="18.75" customHeight="1">
      <c r="I6381" s="8"/>
      <c r="J6381" s="8"/>
      <c r="K6381" s="8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  <c r="AZ6381" s="9"/>
      <c r="BA6381" s="9"/>
      <c r="BB6381" s="9"/>
      <c r="BC6381" s="9"/>
      <c r="BD6381" s="9"/>
      <c r="BE6381" s="9"/>
      <c r="BF6381" s="9"/>
      <c r="BG6381" s="9"/>
      <c r="BH6381" s="9"/>
    </row>
    <row r="6382" ht="18.75" customHeight="1">
      <c r="I6382" s="8"/>
      <c r="J6382" s="8"/>
      <c r="K6382" s="8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  <c r="AZ6382" s="9"/>
      <c r="BA6382" s="9"/>
      <c r="BB6382" s="9"/>
      <c r="BC6382" s="9"/>
      <c r="BD6382" s="9"/>
      <c r="BE6382" s="9"/>
      <c r="BF6382" s="9"/>
      <c r="BG6382" s="9"/>
      <c r="BH6382" s="9"/>
    </row>
    <row r="6383" ht="18.75" customHeight="1">
      <c r="I6383" s="8"/>
      <c r="J6383" s="8"/>
      <c r="K6383" s="8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  <c r="AZ6383" s="9"/>
      <c r="BA6383" s="9"/>
      <c r="BB6383" s="9"/>
      <c r="BC6383" s="9"/>
      <c r="BD6383" s="9"/>
      <c r="BE6383" s="9"/>
      <c r="BF6383" s="9"/>
      <c r="BG6383" s="9"/>
      <c r="BH6383" s="9"/>
    </row>
    <row r="6384" ht="18.75" customHeight="1">
      <c r="I6384" s="8"/>
      <c r="J6384" s="8"/>
      <c r="K6384" s="8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  <c r="AZ6384" s="9"/>
      <c r="BA6384" s="9"/>
      <c r="BB6384" s="9"/>
      <c r="BC6384" s="9"/>
      <c r="BD6384" s="9"/>
      <c r="BE6384" s="9"/>
      <c r="BF6384" s="9"/>
      <c r="BG6384" s="9"/>
      <c r="BH6384" s="9"/>
    </row>
    <row r="6385" ht="18.75" customHeight="1">
      <c r="I6385" s="8"/>
      <c r="J6385" s="8"/>
      <c r="K6385" s="8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  <c r="AZ6385" s="9"/>
      <c r="BA6385" s="9"/>
      <c r="BB6385" s="9"/>
      <c r="BC6385" s="9"/>
      <c r="BD6385" s="9"/>
      <c r="BE6385" s="9"/>
      <c r="BF6385" s="9"/>
      <c r="BG6385" s="9"/>
      <c r="BH6385" s="9"/>
    </row>
    <row r="6386" ht="18.75" customHeight="1">
      <c r="I6386" s="8"/>
      <c r="J6386" s="8"/>
      <c r="K6386" s="8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  <c r="AZ6386" s="9"/>
      <c r="BA6386" s="9"/>
      <c r="BB6386" s="9"/>
      <c r="BC6386" s="9"/>
      <c r="BD6386" s="9"/>
      <c r="BE6386" s="9"/>
      <c r="BF6386" s="9"/>
      <c r="BG6386" s="9"/>
      <c r="BH6386" s="9"/>
    </row>
    <row r="6387" ht="18.75" customHeight="1">
      <c r="I6387" s="8"/>
      <c r="J6387" s="8"/>
      <c r="K6387" s="8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  <c r="AZ6387" s="9"/>
      <c r="BA6387" s="9"/>
      <c r="BB6387" s="9"/>
      <c r="BC6387" s="9"/>
      <c r="BD6387" s="9"/>
      <c r="BE6387" s="9"/>
      <c r="BF6387" s="9"/>
      <c r="BG6387" s="9"/>
      <c r="BH6387" s="9"/>
    </row>
    <row r="6388" ht="18.75" customHeight="1">
      <c r="I6388" s="8"/>
      <c r="J6388" s="8"/>
      <c r="K6388" s="8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  <c r="AZ6388" s="9"/>
      <c r="BA6388" s="9"/>
      <c r="BB6388" s="9"/>
      <c r="BC6388" s="9"/>
      <c r="BD6388" s="9"/>
      <c r="BE6388" s="9"/>
      <c r="BF6388" s="9"/>
      <c r="BG6388" s="9"/>
      <c r="BH6388" s="9"/>
    </row>
    <row r="6389" ht="18.75" customHeight="1">
      <c r="I6389" s="8"/>
      <c r="J6389" s="8"/>
      <c r="K6389" s="8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  <c r="AZ6389" s="9"/>
      <c r="BA6389" s="9"/>
      <c r="BB6389" s="9"/>
      <c r="BC6389" s="9"/>
      <c r="BD6389" s="9"/>
      <c r="BE6389" s="9"/>
      <c r="BF6389" s="9"/>
      <c r="BG6389" s="9"/>
      <c r="BH6389" s="9"/>
    </row>
    <row r="6390" ht="18.75" customHeight="1">
      <c r="I6390" s="8"/>
      <c r="J6390" s="8"/>
      <c r="K6390" s="8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  <c r="AZ6390" s="9"/>
      <c r="BA6390" s="9"/>
      <c r="BB6390" s="9"/>
      <c r="BC6390" s="9"/>
      <c r="BD6390" s="9"/>
      <c r="BE6390" s="9"/>
      <c r="BF6390" s="9"/>
      <c r="BG6390" s="9"/>
      <c r="BH6390" s="9"/>
    </row>
    <row r="6391" ht="18.75" customHeight="1">
      <c r="I6391" s="8"/>
      <c r="J6391" s="8"/>
      <c r="K6391" s="8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  <c r="AZ6391" s="9"/>
      <c r="BA6391" s="9"/>
      <c r="BB6391" s="9"/>
      <c r="BC6391" s="9"/>
      <c r="BD6391" s="9"/>
      <c r="BE6391" s="9"/>
      <c r="BF6391" s="9"/>
      <c r="BG6391" s="9"/>
      <c r="BH6391" s="9"/>
    </row>
    <row r="6392" ht="18.75" customHeight="1">
      <c r="I6392" s="8"/>
      <c r="J6392" s="8"/>
      <c r="K6392" s="8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  <c r="AZ6392" s="9"/>
      <c r="BA6392" s="9"/>
      <c r="BB6392" s="9"/>
      <c r="BC6392" s="9"/>
      <c r="BD6392" s="9"/>
      <c r="BE6392" s="9"/>
      <c r="BF6392" s="9"/>
      <c r="BG6392" s="9"/>
      <c r="BH6392" s="9"/>
    </row>
    <row r="6393" ht="18.75" customHeight="1">
      <c r="I6393" s="8"/>
      <c r="J6393" s="8"/>
      <c r="K6393" s="8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  <c r="AZ6393" s="9"/>
      <c r="BA6393" s="9"/>
      <c r="BB6393" s="9"/>
      <c r="BC6393" s="9"/>
      <c r="BD6393" s="9"/>
      <c r="BE6393" s="9"/>
      <c r="BF6393" s="9"/>
      <c r="BG6393" s="9"/>
      <c r="BH6393" s="9"/>
    </row>
    <row r="6394" ht="18.75" customHeight="1">
      <c r="I6394" s="8"/>
      <c r="J6394" s="8"/>
      <c r="K6394" s="8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  <c r="AZ6394" s="9"/>
      <c r="BA6394" s="9"/>
      <c r="BB6394" s="9"/>
      <c r="BC6394" s="9"/>
      <c r="BD6394" s="9"/>
      <c r="BE6394" s="9"/>
      <c r="BF6394" s="9"/>
      <c r="BG6394" s="9"/>
      <c r="BH6394" s="9"/>
    </row>
    <row r="6395" ht="18.75" customHeight="1">
      <c r="I6395" s="8"/>
      <c r="J6395" s="8"/>
      <c r="K6395" s="8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  <c r="AZ6395" s="9"/>
      <c r="BA6395" s="9"/>
      <c r="BB6395" s="9"/>
      <c r="BC6395" s="9"/>
      <c r="BD6395" s="9"/>
      <c r="BE6395" s="9"/>
      <c r="BF6395" s="9"/>
      <c r="BG6395" s="9"/>
      <c r="BH6395" s="9"/>
    </row>
    <row r="6396" ht="18.75" customHeight="1">
      <c r="I6396" s="8"/>
      <c r="J6396" s="8"/>
      <c r="K6396" s="8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  <c r="AZ6396" s="9"/>
      <c r="BA6396" s="9"/>
      <c r="BB6396" s="9"/>
      <c r="BC6396" s="9"/>
      <c r="BD6396" s="9"/>
      <c r="BE6396" s="9"/>
      <c r="BF6396" s="9"/>
      <c r="BG6396" s="9"/>
      <c r="BH6396" s="9"/>
    </row>
    <row r="6397" ht="18.75" customHeight="1">
      <c r="I6397" s="8"/>
      <c r="J6397" s="8"/>
      <c r="K6397" s="8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  <c r="AZ6397" s="9"/>
      <c r="BA6397" s="9"/>
      <c r="BB6397" s="9"/>
      <c r="BC6397" s="9"/>
      <c r="BD6397" s="9"/>
      <c r="BE6397" s="9"/>
      <c r="BF6397" s="9"/>
      <c r="BG6397" s="9"/>
      <c r="BH6397" s="9"/>
    </row>
    <row r="6398" ht="18.75" customHeight="1">
      <c r="I6398" s="8"/>
      <c r="J6398" s="8"/>
      <c r="K6398" s="8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  <c r="AZ6398" s="9"/>
      <c r="BA6398" s="9"/>
      <c r="BB6398" s="9"/>
      <c r="BC6398" s="9"/>
      <c r="BD6398" s="9"/>
      <c r="BE6398" s="9"/>
      <c r="BF6398" s="9"/>
      <c r="BG6398" s="9"/>
      <c r="BH6398" s="9"/>
    </row>
    <row r="6399" ht="18.75" customHeight="1">
      <c r="I6399" s="8"/>
      <c r="J6399" s="8"/>
      <c r="K6399" s="8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  <c r="AZ6399" s="9"/>
      <c r="BA6399" s="9"/>
      <c r="BB6399" s="9"/>
      <c r="BC6399" s="9"/>
      <c r="BD6399" s="9"/>
      <c r="BE6399" s="9"/>
      <c r="BF6399" s="9"/>
      <c r="BG6399" s="9"/>
      <c r="BH6399" s="9"/>
    </row>
    <row r="6400" ht="18.75" customHeight="1">
      <c r="I6400" s="8"/>
      <c r="J6400" s="8"/>
      <c r="K6400" s="8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  <c r="AZ6400" s="9"/>
      <c r="BA6400" s="9"/>
      <c r="BB6400" s="9"/>
      <c r="BC6400" s="9"/>
      <c r="BD6400" s="9"/>
      <c r="BE6400" s="9"/>
      <c r="BF6400" s="9"/>
      <c r="BG6400" s="9"/>
      <c r="BH6400" s="9"/>
    </row>
    <row r="6401" ht="18.75" customHeight="1">
      <c r="I6401" s="8"/>
      <c r="J6401" s="8"/>
      <c r="K6401" s="8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  <c r="AZ6401" s="9"/>
      <c r="BA6401" s="9"/>
      <c r="BB6401" s="9"/>
      <c r="BC6401" s="9"/>
      <c r="BD6401" s="9"/>
      <c r="BE6401" s="9"/>
      <c r="BF6401" s="9"/>
      <c r="BG6401" s="9"/>
      <c r="BH6401" s="9"/>
    </row>
    <row r="6402" ht="18.75" customHeight="1">
      <c r="I6402" s="8"/>
      <c r="J6402" s="8"/>
      <c r="K6402" s="8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  <c r="AZ6402" s="9"/>
      <c r="BA6402" s="9"/>
      <c r="BB6402" s="9"/>
      <c r="BC6402" s="9"/>
      <c r="BD6402" s="9"/>
      <c r="BE6402" s="9"/>
      <c r="BF6402" s="9"/>
      <c r="BG6402" s="9"/>
      <c r="BH6402" s="9"/>
    </row>
    <row r="6403" ht="18.75" customHeight="1">
      <c r="I6403" s="8"/>
      <c r="J6403" s="8"/>
      <c r="K6403" s="8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  <c r="AZ6403" s="9"/>
      <c r="BA6403" s="9"/>
      <c r="BB6403" s="9"/>
      <c r="BC6403" s="9"/>
      <c r="BD6403" s="9"/>
      <c r="BE6403" s="9"/>
      <c r="BF6403" s="9"/>
      <c r="BG6403" s="9"/>
      <c r="BH6403" s="9"/>
    </row>
    <row r="6404" ht="18.75" customHeight="1">
      <c r="I6404" s="8"/>
      <c r="J6404" s="8"/>
      <c r="K6404" s="8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  <c r="AZ6404" s="9"/>
      <c r="BA6404" s="9"/>
      <c r="BB6404" s="9"/>
      <c r="BC6404" s="9"/>
      <c r="BD6404" s="9"/>
      <c r="BE6404" s="9"/>
      <c r="BF6404" s="9"/>
      <c r="BG6404" s="9"/>
      <c r="BH6404" s="9"/>
    </row>
    <row r="6405" ht="18.75" customHeight="1">
      <c r="I6405" s="8"/>
      <c r="J6405" s="8"/>
      <c r="K6405" s="8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  <c r="AZ6405" s="9"/>
      <c r="BA6405" s="9"/>
      <c r="BB6405" s="9"/>
      <c r="BC6405" s="9"/>
      <c r="BD6405" s="9"/>
      <c r="BE6405" s="9"/>
      <c r="BF6405" s="9"/>
      <c r="BG6405" s="9"/>
      <c r="BH6405" s="9"/>
    </row>
    <row r="6406" ht="18.75" customHeight="1">
      <c r="I6406" s="8"/>
      <c r="J6406" s="8"/>
      <c r="K6406" s="8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  <c r="AZ6406" s="9"/>
      <c r="BA6406" s="9"/>
      <c r="BB6406" s="9"/>
      <c r="BC6406" s="9"/>
      <c r="BD6406" s="9"/>
      <c r="BE6406" s="9"/>
      <c r="BF6406" s="9"/>
      <c r="BG6406" s="9"/>
      <c r="BH6406" s="9"/>
    </row>
    <row r="6407" ht="18.75" customHeight="1">
      <c r="I6407" s="8"/>
      <c r="J6407" s="8"/>
      <c r="K6407" s="8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  <c r="AZ6407" s="9"/>
      <c r="BA6407" s="9"/>
      <c r="BB6407" s="9"/>
      <c r="BC6407" s="9"/>
      <c r="BD6407" s="9"/>
      <c r="BE6407" s="9"/>
      <c r="BF6407" s="9"/>
      <c r="BG6407" s="9"/>
      <c r="BH6407" s="9"/>
    </row>
    <row r="6408" ht="18.75" customHeight="1">
      <c r="I6408" s="8"/>
      <c r="J6408" s="8"/>
      <c r="K6408" s="8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  <c r="AZ6408" s="9"/>
      <c r="BA6408" s="9"/>
      <c r="BB6408" s="9"/>
      <c r="BC6408" s="9"/>
      <c r="BD6408" s="9"/>
      <c r="BE6408" s="9"/>
      <c r="BF6408" s="9"/>
      <c r="BG6408" s="9"/>
      <c r="BH6408" s="9"/>
    </row>
    <row r="6409" ht="18.75" customHeight="1">
      <c r="I6409" s="8"/>
      <c r="J6409" s="8"/>
      <c r="K6409" s="8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  <c r="AZ6409" s="9"/>
      <c r="BA6409" s="9"/>
      <c r="BB6409" s="9"/>
      <c r="BC6409" s="9"/>
      <c r="BD6409" s="9"/>
      <c r="BE6409" s="9"/>
      <c r="BF6409" s="9"/>
      <c r="BG6409" s="9"/>
      <c r="BH6409" s="9"/>
    </row>
    <row r="6410" ht="18.75" customHeight="1">
      <c r="I6410" s="8"/>
      <c r="J6410" s="8"/>
      <c r="K6410" s="8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  <c r="AZ6410" s="9"/>
      <c r="BA6410" s="9"/>
      <c r="BB6410" s="9"/>
      <c r="BC6410" s="9"/>
      <c r="BD6410" s="9"/>
      <c r="BE6410" s="9"/>
      <c r="BF6410" s="9"/>
      <c r="BG6410" s="9"/>
      <c r="BH6410" s="9"/>
    </row>
    <row r="6411" ht="18.75" customHeight="1">
      <c r="I6411" s="8"/>
      <c r="J6411" s="8"/>
      <c r="K6411" s="8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  <c r="AZ6411" s="9"/>
      <c r="BA6411" s="9"/>
      <c r="BB6411" s="9"/>
      <c r="BC6411" s="9"/>
      <c r="BD6411" s="9"/>
      <c r="BE6411" s="9"/>
      <c r="BF6411" s="9"/>
      <c r="BG6411" s="9"/>
      <c r="BH6411" s="9"/>
    </row>
    <row r="6412" ht="18.75" customHeight="1">
      <c r="I6412" s="8"/>
      <c r="J6412" s="8"/>
      <c r="K6412" s="8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  <c r="AZ6412" s="9"/>
      <c r="BA6412" s="9"/>
      <c r="BB6412" s="9"/>
      <c r="BC6412" s="9"/>
      <c r="BD6412" s="9"/>
      <c r="BE6412" s="9"/>
      <c r="BF6412" s="9"/>
      <c r="BG6412" s="9"/>
      <c r="BH6412" s="9"/>
    </row>
    <row r="6413" ht="18.75" customHeight="1">
      <c r="I6413" s="8"/>
      <c r="J6413" s="8"/>
      <c r="K6413" s="8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  <c r="AZ6413" s="9"/>
      <c r="BA6413" s="9"/>
      <c r="BB6413" s="9"/>
      <c r="BC6413" s="9"/>
      <c r="BD6413" s="9"/>
      <c r="BE6413" s="9"/>
      <c r="BF6413" s="9"/>
      <c r="BG6413" s="9"/>
      <c r="BH6413" s="9"/>
    </row>
    <row r="6414" ht="18.75" customHeight="1">
      <c r="I6414" s="8"/>
      <c r="J6414" s="8"/>
      <c r="K6414" s="8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  <c r="AZ6414" s="9"/>
      <c r="BA6414" s="9"/>
      <c r="BB6414" s="9"/>
      <c r="BC6414" s="9"/>
      <c r="BD6414" s="9"/>
      <c r="BE6414" s="9"/>
      <c r="BF6414" s="9"/>
      <c r="BG6414" s="9"/>
      <c r="BH6414" s="9"/>
    </row>
    <row r="6415" ht="18.75" customHeight="1">
      <c r="I6415" s="8"/>
      <c r="J6415" s="8"/>
      <c r="K6415" s="8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  <c r="AZ6415" s="9"/>
      <c r="BA6415" s="9"/>
      <c r="BB6415" s="9"/>
      <c r="BC6415" s="9"/>
      <c r="BD6415" s="9"/>
      <c r="BE6415" s="9"/>
      <c r="BF6415" s="9"/>
      <c r="BG6415" s="9"/>
      <c r="BH6415" s="9"/>
    </row>
    <row r="6416" ht="18.75" customHeight="1">
      <c r="I6416" s="8"/>
      <c r="J6416" s="8"/>
      <c r="K6416" s="8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  <c r="AZ6416" s="9"/>
      <c r="BA6416" s="9"/>
      <c r="BB6416" s="9"/>
      <c r="BC6416" s="9"/>
      <c r="BD6416" s="9"/>
      <c r="BE6416" s="9"/>
      <c r="BF6416" s="9"/>
      <c r="BG6416" s="9"/>
      <c r="BH6416" s="9"/>
    </row>
    <row r="6417" ht="18.75" customHeight="1">
      <c r="I6417" s="8"/>
      <c r="J6417" s="8"/>
      <c r="K6417" s="8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  <c r="AZ6417" s="9"/>
      <c r="BA6417" s="9"/>
      <c r="BB6417" s="9"/>
      <c r="BC6417" s="9"/>
      <c r="BD6417" s="9"/>
      <c r="BE6417" s="9"/>
      <c r="BF6417" s="9"/>
      <c r="BG6417" s="9"/>
      <c r="BH6417" s="9"/>
    </row>
    <row r="6418" ht="18.75" customHeight="1">
      <c r="I6418" s="8"/>
      <c r="J6418" s="8"/>
      <c r="K6418" s="8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  <c r="AZ6418" s="9"/>
      <c r="BA6418" s="9"/>
      <c r="BB6418" s="9"/>
      <c r="BC6418" s="9"/>
      <c r="BD6418" s="9"/>
      <c r="BE6418" s="9"/>
      <c r="BF6418" s="9"/>
      <c r="BG6418" s="9"/>
      <c r="BH6418" s="9"/>
    </row>
    <row r="6419" ht="18.75" customHeight="1">
      <c r="I6419" s="8"/>
      <c r="J6419" s="8"/>
      <c r="K6419" s="8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  <c r="AZ6419" s="9"/>
      <c r="BA6419" s="9"/>
      <c r="BB6419" s="9"/>
      <c r="BC6419" s="9"/>
      <c r="BD6419" s="9"/>
      <c r="BE6419" s="9"/>
      <c r="BF6419" s="9"/>
      <c r="BG6419" s="9"/>
      <c r="BH6419" s="9"/>
    </row>
    <row r="6420" ht="18.75" customHeight="1">
      <c r="I6420" s="8"/>
      <c r="J6420" s="8"/>
      <c r="K6420" s="8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  <c r="AZ6420" s="9"/>
      <c r="BA6420" s="9"/>
      <c r="BB6420" s="9"/>
      <c r="BC6420" s="9"/>
      <c r="BD6420" s="9"/>
      <c r="BE6420" s="9"/>
      <c r="BF6420" s="9"/>
      <c r="BG6420" s="9"/>
      <c r="BH6420" s="9"/>
    </row>
    <row r="6421" ht="18.75" customHeight="1">
      <c r="I6421" s="8"/>
      <c r="J6421" s="8"/>
      <c r="K6421" s="8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  <c r="AZ6421" s="9"/>
      <c r="BA6421" s="9"/>
      <c r="BB6421" s="9"/>
      <c r="BC6421" s="9"/>
      <c r="BD6421" s="9"/>
      <c r="BE6421" s="9"/>
      <c r="BF6421" s="9"/>
      <c r="BG6421" s="9"/>
      <c r="BH6421" s="9"/>
    </row>
    <row r="6422" ht="18.75" customHeight="1">
      <c r="I6422" s="8"/>
      <c r="J6422" s="8"/>
      <c r="K6422" s="8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  <c r="AZ6422" s="9"/>
      <c r="BA6422" s="9"/>
      <c r="BB6422" s="9"/>
      <c r="BC6422" s="9"/>
      <c r="BD6422" s="9"/>
      <c r="BE6422" s="9"/>
      <c r="BF6422" s="9"/>
      <c r="BG6422" s="9"/>
      <c r="BH6422" s="9"/>
    </row>
    <row r="6423" ht="18.75" customHeight="1">
      <c r="I6423" s="8"/>
      <c r="J6423" s="8"/>
      <c r="K6423" s="8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  <c r="AZ6423" s="9"/>
      <c r="BA6423" s="9"/>
      <c r="BB6423" s="9"/>
      <c r="BC6423" s="9"/>
      <c r="BD6423" s="9"/>
      <c r="BE6423" s="9"/>
      <c r="BF6423" s="9"/>
      <c r="BG6423" s="9"/>
      <c r="BH6423" s="9"/>
    </row>
    <row r="6424" ht="18.75" customHeight="1">
      <c r="I6424" s="8"/>
      <c r="J6424" s="8"/>
      <c r="K6424" s="8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  <c r="AZ6424" s="9"/>
      <c r="BA6424" s="9"/>
      <c r="BB6424" s="9"/>
      <c r="BC6424" s="9"/>
      <c r="BD6424" s="9"/>
      <c r="BE6424" s="9"/>
      <c r="BF6424" s="9"/>
      <c r="BG6424" s="9"/>
      <c r="BH6424" s="9"/>
    </row>
    <row r="6425" ht="18.75" customHeight="1">
      <c r="I6425" s="8"/>
      <c r="J6425" s="8"/>
      <c r="K6425" s="8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  <c r="AZ6425" s="9"/>
      <c r="BA6425" s="9"/>
      <c r="BB6425" s="9"/>
      <c r="BC6425" s="9"/>
      <c r="BD6425" s="9"/>
      <c r="BE6425" s="9"/>
      <c r="BF6425" s="9"/>
      <c r="BG6425" s="9"/>
      <c r="BH6425" s="9"/>
    </row>
    <row r="6426" ht="18.75" customHeight="1">
      <c r="I6426" s="8"/>
      <c r="J6426" s="8"/>
      <c r="K6426" s="8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  <c r="AZ6426" s="9"/>
      <c r="BA6426" s="9"/>
      <c r="BB6426" s="9"/>
      <c r="BC6426" s="9"/>
      <c r="BD6426" s="9"/>
      <c r="BE6426" s="9"/>
      <c r="BF6426" s="9"/>
      <c r="BG6426" s="9"/>
      <c r="BH6426" s="9"/>
    </row>
    <row r="6427" ht="18.75" customHeight="1">
      <c r="I6427" s="8"/>
      <c r="J6427" s="8"/>
      <c r="K6427" s="8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  <c r="AZ6427" s="9"/>
      <c r="BA6427" s="9"/>
      <c r="BB6427" s="9"/>
      <c r="BC6427" s="9"/>
      <c r="BD6427" s="9"/>
      <c r="BE6427" s="9"/>
      <c r="BF6427" s="9"/>
      <c r="BG6427" s="9"/>
      <c r="BH6427" s="9"/>
    </row>
    <row r="6428" ht="18.75" customHeight="1">
      <c r="I6428" s="8"/>
      <c r="J6428" s="8"/>
      <c r="K6428" s="8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  <c r="AZ6428" s="9"/>
      <c r="BA6428" s="9"/>
      <c r="BB6428" s="9"/>
      <c r="BC6428" s="9"/>
      <c r="BD6428" s="9"/>
      <c r="BE6428" s="9"/>
      <c r="BF6428" s="9"/>
      <c r="BG6428" s="9"/>
      <c r="BH6428" s="9"/>
    </row>
    <row r="6429" ht="18.75" customHeight="1">
      <c r="I6429" s="8"/>
      <c r="J6429" s="8"/>
      <c r="K6429" s="8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  <c r="AZ6429" s="9"/>
      <c r="BA6429" s="9"/>
      <c r="BB6429" s="9"/>
      <c r="BC6429" s="9"/>
      <c r="BD6429" s="9"/>
      <c r="BE6429" s="9"/>
      <c r="BF6429" s="9"/>
      <c r="BG6429" s="9"/>
      <c r="BH6429" s="9"/>
    </row>
    <row r="6430" ht="18.75" customHeight="1">
      <c r="I6430" s="8"/>
      <c r="J6430" s="8"/>
      <c r="K6430" s="8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  <c r="AZ6430" s="9"/>
      <c r="BA6430" s="9"/>
      <c r="BB6430" s="9"/>
      <c r="BC6430" s="9"/>
      <c r="BD6430" s="9"/>
      <c r="BE6430" s="9"/>
      <c r="BF6430" s="9"/>
      <c r="BG6430" s="9"/>
      <c r="BH6430" s="9"/>
    </row>
    <row r="6431" ht="18.75" customHeight="1">
      <c r="I6431" s="8"/>
      <c r="J6431" s="8"/>
      <c r="K6431" s="8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  <c r="AZ6431" s="9"/>
      <c r="BA6431" s="9"/>
      <c r="BB6431" s="9"/>
      <c r="BC6431" s="9"/>
      <c r="BD6431" s="9"/>
      <c r="BE6431" s="9"/>
      <c r="BF6431" s="9"/>
      <c r="BG6431" s="9"/>
      <c r="BH6431" s="9"/>
    </row>
    <row r="6432" ht="18.75" customHeight="1">
      <c r="I6432" s="8"/>
      <c r="J6432" s="8"/>
      <c r="K6432" s="8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  <c r="AZ6432" s="9"/>
      <c r="BA6432" s="9"/>
      <c r="BB6432" s="9"/>
      <c r="BC6432" s="9"/>
      <c r="BD6432" s="9"/>
      <c r="BE6432" s="9"/>
      <c r="BF6432" s="9"/>
      <c r="BG6432" s="9"/>
      <c r="BH6432" s="9"/>
    </row>
    <row r="6433" ht="18.75" customHeight="1">
      <c r="I6433" s="8"/>
      <c r="J6433" s="8"/>
      <c r="K6433" s="8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  <c r="AZ6433" s="9"/>
      <c r="BA6433" s="9"/>
      <c r="BB6433" s="9"/>
      <c r="BC6433" s="9"/>
      <c r="BD6433" s="9"/>
      <c r="BE6433" s="9"/>
      <c r="BF6433" s="9"/>
      <c r="BG6433" s="9"/>
      <c r="BH6433" s="9"/>
    </row>
    <row r="6434" ht="18.75" customHeight="1">
      <c r="I6434" s="8"/>
      <c r="J6434" s="8"/>
      <c r="K6434" s="8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  <c r="AZ6434" s="9"/>
      <c r="BA6434" s="9"/>
      <c r="BB6434" s="9"/>
      <c r="BC6434" s="9"/>
      <c r="BD6434" s="9"/>
      <c r="BE6434" s="9"/>
      <c r="BF6434" s="9"/>
      <c r="BG6434" s="9"/>
      <c r="BH6434" s="9"/>
    </row>
    <row r="6435" ht="18.75" customHeight="1">
      <c r="I6435" s="8"/>
      <c r="J6435" s="8"/>
      <c r="K6435" s="8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  <c r="AZ6435" s="9"/>
      <c r="BA6435" s="9"/>
      <c r="BB6435" s="9"/>
      <c r="BC6435" s="9"/>
      <c r="BD6435" s="9"/>
      <c r="BE6435" s="9"/>
      <c r="BF6435" s="9"/>
      <c r="BG6435" s="9"/>
      <c r="BH6435" s="9"/>
    </row>
    <row r="6436" ht="18.75" customHeight="1">
      <c r="I6436" s="8"/>
      <c r="J6436" s="8"/>
      <c r="K6436" s="8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  <c r="AZ6436" s="9"/>
      <c r="BA6436" s="9"/>
      <c r="BB6436" s="9"/>
      <c r="BC6436" s="9"/>
      <c r="BD6436" s="9"/>
      <c r="BE6436" s="9"/>
      <c r="BF6436" s="9"/>
      <c r="BG6436" s="9"/>
      <c r="BH6436" s="9"/>
    </row>
    <row r="6437" ht="18.75" customHeight="1">
      <c r="I6437" s="8"/>
      <c r="J6437" s="8"/>
      <c r="K6437" s="8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  <c r="AZ6437" s="9"/>
      <c r="BA6437" s="9"/>
      <c r="BB6437" s="9"/>
      <c r="BC6437" s="9"/>
      <c r="BD6437" s="9"/>
      <c r="BE6437" s="9"/>
      <c r="BF6437" s="9"/>
      <c r="BG6437" s="9"/>
      <c r="BH6437" s="9"/>
    </row>
    <row r="6438" ht="18.75" customHeight="1">
      <c r="I6438" s="8"/>
      <c r="J6438" s="8"/>
      <c r="K6438" s="8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  <c r="AZ6438" s="9"/>
      <c r="BA6438" s="9"/>
      <c r="BB6438" s="9"/>
      <c r="BC6438" s="9"/>
      <c r="BD6438" s="9"/>
      <c r="BE6438" s="9"/>
      <c r="BF6438" s="9"/>
      <c r="BG6438" s="9"/>
      <c r="BH6438" s="9"/>
    </row>
    <row r="6439" ht="18.75" customHeight="1">
      <c r="I6439" s="8"/>
      <c r="J6439" s="8"/>
      <c r="K6439" s="8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  <c r="AZ6439" s="9"/>
      <c r="BA6439" s="9"/>
      <c r="BB6439" s="9"/>
      <c r="BC6439" s="9"/>
      <c r="BD6439" s="9"/>
      <c r="BE6439" s="9"/>
      <c r="BF6439" s="9"/>
      <c r="BG6439" s="9"/>
      <c r="BH6439" s="9"/>
    </row>
    <row r="6440" ht="18.75" customHeight="1">
      <c r="I6440" s="8"/>
      <c r="J6440" s="8"/>
      <c r="K6440" s="8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  <c r="AZ6440" s="9"/>
      <c r="BA6440" s="9"/>
      <c r="BB6440" s="9"/>
      <c r="BC6440" s="9"/>
      <c r="BD6440" s="9"/>
      <c r="BE6440" s="9"/>
      <c r="BF6440" s="9"/>
      <c r="BG6440" s="9"/>
      <c r="BH6440" s="9"/>
    </row>
    <row r="6441" ht="18.75" customHeight="1">
      <c r="I6441" s="8"/>
      <c r="J6441" s="8"/>
      <c r="K6441" s="8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  <c r="AZ6441" s="9"/>
      <c r="BA6441" s="9"/>
      <c r="BB6441" s="9"/>
      <c r="BC6441" s="9"/>
      <c r="BD6441" s="9"/>
      <c r="BE6441" s="9"/>
      <c r="BF6441" s="9"/>
      <c r="BG6441" s="9"/>
      <c r="BH6441" s="9"/>
    </row>
    <row r="6442" ht="18.75" customHeight="1">
      <c r="I6442" s="8"/>
      <c r="J6442" s="8"/>
      <c r="K6442" s="8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  <c r="AZ6442" s="9"/>
      <c r="BA6442" s="9"/>
      <c r="BB6442" s="9"/>
      <c r="BC6442" s="9"/>
      <c r="BD6442" s="9"/>
      <c r="BE6442" s="9"/>
      <c r="BF6442" s="9"/>
      <c r="BG6442" s="9"/>
      <c r="BH6442" s="9"/>
    </row>
    <row r="6443" ht="18.75" customHeight="1">
      <c r="I6443" s="8"/>
      <c r="J6443" s="8"/>
      <c r="K6443" s="8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  <c r="AZ6443" s="9"/>
      <c r="BA6443" s="9"/>
      <c r="BB6443" s="9"/>
      <c r="BC6443" s="9"/>
      <c r="BD6443" s="9"/>
      <c r="BE6443" s="9"/>
      <c r="BF6443" s="9"/>
      <c r="BG6443" s="9"/>
      <c r="BH6443" s="9"/>
    </row>
    <row r="6444" ht="18.75" customHeight="1">
      <c r="I6444" s="8"/>
      <c r="J6444" s="8"/>
      <c r="K6444" s="8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  <c r="AZ6444" s="9"/>
      <c r="BA6444" s="9"/>
      <c r="BB6444" s="9"/>
      <c r="BC6444" s="9"/>
      <c r="BD6444" s="9"/>
      <c r="BE6444" s="9"/>
      <c r="BF6444" s="9"/>
      <c r="BG6444" s="9"/>
      <c r="BH6444" s="9"/>
    </row>
    <row r="6445" ht="18.75" customHeight="1">
      <c r="I6445" s="8"/>
      <c r="J6445" s="8"/>
      <c r="K6445" s="8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  <c r="AZ6445" s="9"/>
      <c r="BA6445" s="9"/>
      <c r="BB6445" s="9"/>
      <c r="BC6445" s="9"/>
      <c r="BD6445" s="9"/>
      <c r="BE6445" s="9"/>
      <c r="BF6445" s="9"/>
      <c r="BG6445" s="9"/>
      <c r="BH6445" s="9"/>
    </row>
    <row r="6446" ht="18.75" customHeight="1">
      <c r="I6446" s="8"/>
      <c r="J6446" s="8"/>
      <c r="K6446" s="8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  <c r="AZ6446" s="9"/>
      <c r="BA6446" s="9"/>
      <c r="BB6446" s="9"/>
      <c r="BC6446" s="9"/>
      <c r="BD6446" s="9"/>
      <c r="BE6446" s="9"/>
      <c r="BF6446" s="9"/>
      <c r="BG6446" s="9"/>
      <c r="BH6446" s="9"/>
    </row>
    <row r="6447" ht="18.75" customHeight="1">
      <c r="I6447" s="8"/>
      <c r="J6447" s="8"/>
      <c r="K6447" s="8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  <c r="AZ6447" s="9"/>
      <c r="BA6447" s="9"/>
      <c r="BB6447" s="9"/>
      <c r="BC6447" s="9"/>
      <c r="BD6447" s="9"/>
      <c r="BE6447" s="9"/>
      <c r="BF6447" s="9"/>
      <c r="BG6447" s="9"/>
      <c r="BH6447" s="9"/>
    </row>
    <row r="6448" ht="18.75" customHeight="1">
      <c r="I6448" s="8"/>
      <c r="J6448" s="8"/>
      <c r="K6448" s="8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  <c r="AZ6448" s="9"/>
      <c r="BA6448" s="9"/>
      <c r="BB6448" s="9"/>
      <c r="BC6448" s="9"/>
      <c r="BD6448" s="9"/>
      <c r="BE6448" s="9"/>
      <c r="BF6448" s="9"/>
      <c r="BG6448" s="9"/>
      <c r="BH6448" s="9"/>
    </row>
    <row r="6449" ht="18.75" customHeight="1">
      <c r="I6449" s="8"/>
      <c r="J6449" s="8"/>
      <c r="K6449" s="8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  <c r="AZ6449" s="9"/>
      <c r="BA6449" s="9"/>
      <c r="BB6449" s="9"/>
      <c r="BC6449" s="9"/>
      <c r="BD6449" s="9"/>
      <c r="BE6449" s="9"/>
      <c r="BF6449" s="9"/>
      <c r="BG6449" s="9"/>
      <c r="BH6449" s="9"/>
    </row>
    <row r="6450" ht="18.75" customHeight="1">
      <c r="I6450" s="8"/>
      <c r="J6450" s="8"/>
      <c r="K6450" s="8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  <c r="AZ6450" s="9"/>
      <c r="BA6450" s="9"/>
      <c r="BB6450" s="9"/>
      <c r="BC6450" s="9"/>
      <c r="BD6450" s="9"/>
      <c r="BE6450" s="9"/>
      <c r="BF6450" s="9"/>
      <c r="BG6450" s="9"/>
      <c r="BH6450" s="9"/>
    </row>
    <row r="6451" ht="18.75" customHeight="1">
      <c r="I6451" s="8"/>
      <c r="J6451" s="8"/>
      <c r="K6451" s="8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  <c r="AZ6451" s="9"/>
      <c r="BA6451" s="9"/>
      <c r="BB6451" s="9"/>
      <c r="BC6451" s="9"/>
      <c r="BD6451" s="9"/>
      <c r="BE6451" s="9"/>
      <c r="BF6451" s="9"/>
      <c r="BG6451" s="9"/>
      <c r="BH6451" s="9"/>
    </row>
    <row r="6452" ht="18.75" customHeight="1">
      <c r="I6452" s="8"/>
      <c r="J6452" s="8"/>
      <c r="K6452" s="8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  <c r="AZ6452" s="9"/>
      <c r="BA6452" s="9"/>
      <c r="BB6452" s="9"/>
      <c r="BC6452" s="9"/>
      <c r="BD6452" s="9"/>
      <c r="BE6452" s="9"/>
      <c r="BF6452" s="9"/>
      <c r="BG6452" s="9"/>
      <c r="BH6452" s="9"/>
    </row>
    <row r="6453" ht="18.75" customHeight="1">
      <c r="I6453" s="8"/>
      <c r="J6453" s="8"/>
      <c r="K6453" s="8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  <c r="AZ6453" s="9"/>
      <c r="BA6453" s="9"/>
      <c r="BB6453" s="9"/>
      <c r="BC6453" s="9"/>
      <c r="BD6453" s="9"/>
      <c r="BE6453" s="9"/>
      <c r="BF6453" s="9"/>
      <c r="BG6453" s="9"/>
      <c r="BH6453" s="9"/>
    </row>
    <row r="6454" ht="18.75" customHeight="1">
      <c r="I6454" s="8"/>
      <c r="J6454" s="8"/>
      <c r="K6454" s="8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  <c r="AZ6454" s="9"/>
      <c r="BA6454" s="9"/>
      <c r="BB6454" s="9"/>
      <c r="BC6454" s="9"/>
      <c r="BD6454" s="9"/>
      <c r="BE6454" s="9"/>
      <c r="BF6454" s="9"/>
      <c r="BG6454" s="9"/>
      <c r="BH6454" s="9"/>
    </row>
    <row r="6455" ht="18.75" customHeight="1">
      <c r="I6455" s="8"/>
      <c r="J6455" s="8"/>
      <c r="K6455" s="8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  <c r="AZ6455" s="9"/>
      <c r="BA6455" s="9"/>
      <c r="BB6455" s="9"/>
      <c r="BC6455" s="9"/>
      <c r="BD6455" s="9"/>
      <c r="BE6455" s="9"/>
      <c r="BF6455" s="9"/>
      <c r="BG6455" s="9"/>
      <c r="BH6455" s="9"/>
    </row>
    <row r="6456" ht="18.75" customHeight="1">
      <c r="I6456" s="8"/>
      <c r="J6456" s="8"/>
      <c r="K6456" s="8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  <c r="AZ6456" s="9"/>
      <c r="BA6456" s="9"/>
      <c r="BB6456" s="9"/>
      <c r="BC6456" s="9"/>
      <c r="BD6456" s="9"/>
      <c r="BE6456" s="9"/>
      <c r="BF6456" s="9"/>
      <c r="BG6456" s="9"/>
      <c r="BH6456" s="9"/>
    </row>
    <row r="6457" ht="18.75" customHeight="1">
      <c r="I6457" s="8"/>
      <c r="J6457" s="8"/>
      <c r="K6457" s="8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  <c r="AZ6457" s="9"/>
      <c r="BA6457" s="9"/>
      <c r="BB6457" s="9"/>
      <c r="BC6457" s="9"/>
      <c r="BD6457" s="9"/>
      <c r="BE6457" s="9"/>
      <c r="BF6457" s="9"/>
      <c r="BG6457" s="9"/>
      <c r="BH6457" s="9"/>
    </row>
    <row r="6458" ht="18.75" customHeight="1">
      <c r="I6458" s="8"/>
      <c r="J6458" s="8"/>
      <c r="K6458" s="8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  <c r="AZ6458" s="9"/>
      <c r="BA6458" s="9"/>
      <c r="BB6458" s="9"/>
      <c r="BC6458" s="9"/>
      <c r="BD6458" s="9"/>
      <c r="BE6458" s="9"/>
      <c r="BF6458" s="9"/>
      <c r="BG6458" s="9"/>
      <c r="BH6458" s="9"/>
    </row>
    <row r="6459" ht="18.75" customHeight="1">
      <c r="I6459" s="8"/>
      <c r="J6459" s="8"/>
      <c r="K6459" s="8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  <c r="AZ6459" s="9"/>
      <c r="BA6459" s="9"/>
      <c r="BB6459" s="9"/>
      <c r="BC6459" s="9"/>
      <c r="BD6459" s="9"/>
      <c r="BE6459" s="9"/>
      <c r="BF6459" s="9"/>
      <c r="BG6459" s="9"/>
      <c r="BH6459" s="9"/>
    </row>
    <row r="6460" ht="18.75" customHeight="1">
      <c r="I6460" s="8"/>
      <c r="J6460" s="8"/>
      <c r="K6460" s="8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  <c r="AZ6460" s="9"/>
      <c r="BA6460" s="9"/>
      <c r="BB6460" s="9"/>
      <c r="BC6460" s="9"/>
      <c r="BD6460" s="9"/>
      <c r="BE6460" s="9"/>
      <c r="BF6460" s="9"/>
      <c r="BG6460" s="9"/>
      <c r="BH6460" s="9"/>
    </row>
    <row r="6461" ht="18.75" customHeight="1">
      <c r="I6461" s="8"/>
      <c r="J6461" s="8"/>
      <c r="K6461" s="8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  <c r="AZ6461" s="9"/>
      <c r="BA6461" s="9"/>
      <c r="BB6461" s="9"/>
      <c r="BC6461" s="9"/>
      <c r="BD6461" s="9"/>
      <c r="BE6461" s="9"/>
      <c r="BF6461" s="9"/>
      <c r="BG6461" s="9"/>
      <c r="BH6461" s="9"/>
    </row>
    <row r="6462" ht="18.75" customHeight="1">
      <c r="I6462" s="8"/>
      <c r="J6462" s="8"/>
      <c r="K6462" s="8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  <c r="AZ6462" s="9"/>
      <c r="BA6462" s="9"/>
      <c r="BB6462" s="9"/>
      <c r="BC6462" s="9"/>
      <c r="BD6462" s="9"/>
      <c r="BE6462" s="9"/>
      <c r="BF6462" s="9"/>
      <c r="BG6462" s="9"/>
      <c r="BH6462" s="9"/>
    </row>
    <row r="6463" ht="18.75" customHeight="1">
      <c r="I6463" s="8"/>
      <c r="J6463" s="8"/>
      <c r="K6463" s="8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  <c r="AZ6463" s="9"/>
      <c r="BA6463" s="9"/>
      <c r="BB6463" s="9"/>
      <c r="BC6463" s="9"/>
      <c r="BD6463" s="9"/>
      <c r="BE6463" s="9"/>
      <c r="BF6463" s="9"/>
      <c r="BG6463" s="9"/>
      <c r="BH6463" s="9"/>
    </row>
    <row r="6464" ht="18.75" customHeight="1">
      <c r="I6464" s="8"/>
      <c r="J6464" s="8"/>
      <c r="K6464" s="8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  <c r="AZ6464" s="9"/>
      <c r="BA6464" s="9"/>
      <c r="BB6464" s="9"/>
      <c r="BC6464" s="9"/>
      <c r="BD6464" s="9"/>
      <c r="BE6464" s="9"/>
      <c r="BF6464" s="9"/>
      <c r="BG6464" s="9"/>
      <c r="BH6464" s="9"/>
    </row>
    <row r="6465" ht="18.75" customHeight="1">
      <c r="I6465" s="8"/>
      <c r="J6465" s="8"/>
      <c r="K6465" s="8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  <c r="AZ6465" s="9"/>
      <c r="BA6465" s="9"/>
      <c r="BB6465" s="9"/>
      <c r="BC6465" s="9"/>
      <c r="BD6465" s="9"/>
      <c r="BE6465" s="9"/>
      <c r="BF6465" s="9"/>
      <c r="BG6465" s="9"/>
      <c r="BH6465" s="9"/>
    </row>
    <row r="6466" ht="18.75" customHeight="1">
      <c r="I6466" s="8"/>
      <c r="J6466" s="8"/>
      <c r="K6466" s="8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  <c r="AZ6466" s="9"/>
      <c r="BA6466" s="9"/>
      <c r="BB6466" s="9"/>
      <c r="BC6466" s="9"/>
      <c r="BD6466" s="9"/>
      <c r="BE6466" s="9"/>
      <c r="BF6466" s="9"/>
      <c r="BG6466" s="9"/>
      <c r="BH6466" s="9"/>
    </row>
    <row r="6467" ht="18.75" customHeight="1">
      <c r="I6467" s="8"/>
      <c r="J6467" s="8"/>
      <c r="K6467" s="8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  <c r="AZ6467" s="9"/>
      <c r="BA6467" s="9"/>
      <c r="BB6467" s="9"/>
      <c r="BC6467" s="9"/>
      <c r="BD6467" s="9"/>
      <c r="BE6467" s="9"/>
      <c r="BF6467" s="9"/>
      <c r="BG6467" s="9"/>
      <c r="BH6467" s="9"/>
    </row>
    <row r="6468" ht="18.75" customHeight="1">
      <c r="I6468" s="8"/>
      <c r="J6468" s="8"/>
      <c r="K6468" s="8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  <c r="AZ6468" s="9"/>
      <c r="BA6468" s="9"/>
      <c r="BB6468" s="9"/>
      <c r="BC6468" s="9"/>
      <c r="BD6468" s="9"/>
      <c r="BE6468" s="9"/>
      <c r="BF6468" s="9"/>
      <c r="BG6468" s="9"/>
      <c r="BH6468" s="9"/>
    </row>
    <row r="6469" ht="18.75" customHeight="1">
      <c r="I6469" s="8"/>
      <c r="J6469" s="8"/>
      <c r="K6469" s="8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  <c r="AZ6469" s="9"/>
      <c r="BA6469" s="9"/>
      <c r="BB6469" s="9"/>
      <c r="BC6469" s="9"/>
      <c r="BD6469" s="9"/>
      <c r="BE6469" s="9"/>
      <c r="BF6469" s="9"/>
      <c r="BG6469" s="9"/>
      <c r="BH6469" s="9"/>
    </row>
    <row r="6470" ht="18.75" customHeight="1">
      <c r="I6470" s="8"/>
      <c r="J6470" s="8"/>
      <c r="K6470" s="8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  <c r="AZ6470" s="9"/>
      <c r="BA6470" s="9"/>
      <c r="BB6470" s="9"/>
      <c r="BC6470" s="9"/>
      <c r="BD6470" s="9"/>
      <c r="BE6470" s="9"/>
      <c r="BF6470" s="9"/>
      <c r="BG6470" s="9"/>
      <c r="BH6470" s="9"/>
    </row>
    <row r="6471" ht="18.75" customHeight="1">
      <c r="I6471" s="8"/>
      <c r="J6471" s="8"/>
      <c r="K6471" s="8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  <c r="AZ6471" s="9"/>
      <c r="BA6471" s="9"/>
      <c r="BB6471" s="9"/>
      <c r="BC6471" s="9"/>
      <c r="BD6471" s="9"/>
      <c r="BE6471" s="9"/>
      <c r="BF6471" s="9"/>
      <c r="BG6471" s="9"/>
      <c r="BH6471" s="9"/>
    </row>
    <row r="6472" ht="18.75" customHeight="1">
      <c r="I6472" s="8"/>
      <c r="J6472" s="8"/>
      <c r="K6472" s="8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  <c r="AZ6472" s="9"/>
      <c r="BA6472" s="9"/>
      <c r="BB6472" s="9"/>
      <c r="BC6472" s="9"/>
      <c r="BD6472" s="9"/>
      <c r="BE6472" s="9"/>
      <c r="BF6472" s="9"/>
      <c r="BG6472" s="9"/>
      <c r="BH6472" s="9"/>
    </row>
    <row r="6473" ht="18.75" customHeight="1">
      <c r="I6473" s="8"/>
      <c r="J6473" s="8"/>
      <c r="K6473" s="8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  <c r="AZ6473" s="9"/>
      <c r="BA6473" s="9"/>
      <c r="BB6473" s="9"/>
      <c r="BC6473" s="9"/>
      <c r="BD6473" s="9"/>
      <c r="BE6473" s="9"/>
      <c r="BF6473" s="9"/>
      <c r="BG6473" s="9"/>
      <c r="BH6473" s="9"/>
    </row>
    <row r="6474" ht="18.75" customHeight="1">
      <c r="I6474" s="8"/>
      <c r="J6474" s="8"/>
      <c r="K6474" s="8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  <c r="AZ6474" s="9"/>
      <c r="BA6474" s="9"/>
      <c r="BB6474" s="9"/>
      <c r="BC6474" s="9"/>
      <c r="BD6474" s="9"/>
      <c r="BE6474" s="9"/>
      <c r="BF6474" s="9"/>
      <c r="BG6474" s="9"/>
      <c r="BH6474" s="9"/>
    </row>
    <row r="6475" ht="18.75" customHeight="1">
      <c r="I6475" s="8"/>
      <c r="J6475" s="8"/>
      <c r="K6475" s="8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  <c r="AZ6475" s="9"/>
      <c r="BA6475" s="9"/>
      <c r="BB6475" s="9"/>
      <c r="BC6475" s="9"/>
      <c r="BD6475" s="9"/>
      <c r="BE6475" s="9"/>
      <c r="BF6475" s="9"/>
      <c r="BG6475" s="9"/>
      <c r="BH6475" s="9"/>
    </row>
    <row r="6476" ht="18.75" customHeight="1">
      <c r="I6476" s="8"/>
      <c r="J6476" s="8"/>
      <c r="K6476" s="8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  <c r="AZ6476" s="9"/>
      <c r="BA6476" s="9"/>
      <c r="BB6476" s="9"/>
      <c r="BC6476" s="9"/>
      <c r="BD6476" s="9"/>
      <c r="BE6476" s="9"/>
      <c r="BF6476" s="9"/>
      <c r="BG6476" s="9"/>
      <c r="BH6476" s="9"/>
    </row>
    <row r="6477" ht="18.75" customHeight="1">
      <c r="I6477" s="8"/>
      <c r="J6477" s="8"/>
      <c r="K6477" s="8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  <c r="AZ6477" s="9"/>
      <c r="BA6477" s="9"/>
      <c r="BB6477" s="9"/>
      <c r="BC6477" s="9"/>
      <c r="BD6477" s="9"/>
      <c r="BE6477" s="9"/>
      <c r="BF6477" s="9"/>
      <c r="BG6477" s="9"/>
      <c r="BH6477" s="9"/>
    </row>
    <row r="6478" ht="18.75" customHeight="1">
      <c r="I6478" s="8"/>
      <c r="J6478" s="8"/>
      <c r="K6478" s="8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  <c r="AZ6478" s="9"/>
      <c r="BA6478" s="9"/>
      <c r="BB6478" s="9"/>
      <c r="BC6478" s="9"/>
      <c r="BD6478" s="9"/>
      <c r="BE6478" s="9"/>
      <c r="BF6478" s="9"/>
      <c r="BG6478" s="9"/>
      <c r="BH6478" s="9"/>
    </row>
    <row r="6479" ht="18.75" customHeight="1">
      <c r="I6479" s="8"/>
      <c r="J6479" s="8"/>
      <c r="K6479" s="8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  <c r="AZ6479" s="9"/>
      <c r="BA6479" s="9"/>
      <c r="BB6479" s="9"/>
      <c r="BC6479" s="9"/>
      <c r="BD6479" s="9"/>
      <c r="BE6479" s="9"/>
      <c r="BF6479" s="9"/>
      <c r="BG6479" s="9"/>
      <c r="BH6479" s="9"/>
    </row>
    <row r="6480" ht="18.75" customHeight="1">
      <c r="I6480" s="8"/>
      <c r="J6480" s="8"/>
      <c r="K6480" s="8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  <c r="AZ6480" s="9"/>
      <c r="BA6480" s="9"/>
      <c r="BB6480" s="9"/>
      <c r="BC6480" s="9"/>
      <c r="BD6480" s="9"/>
      <c r="BE6480" s="9"/>
      <c r="BF6480" s="9"/>
      <c r="BG6480" s="9"/>
      <c r="BH6480" s="9"/>
    </row>
    <row r="6481" ht="18.75" customHeight="1">
      <c r="I6481" s="8"/>
      <c r="J6481" s="8"/>
      <c r="K6481" s="8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  <c r="AZ6481" s="9"/>
      <c r="BA6481" s="9"/>
      <c r="BB6481" s="9"/>
      <c r="BC6481" s="9"/>
      <c r="BD6481" s="9"/>
      <c r="BE6481" s="9"/>
      <c r="BF6481" s="9"/>
      <c r="BG6481" s="9"/>
      <c r="BH6481" s="9"/>
    </row>
    <row r="6482" ht="18.75" customHeight="1">
      <c r="I6482" s="8"/>
      <c r="J6482" s="8"/>
      <c r="K6482" s="8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  <c r="AZ6482" s="9"/>
      <c r="BA6482" s="9"/>
      <c r="BB6482" s="9"/>
      <c r="BC6482" s="9"/>
      <c r="BD6482" s="9"/>
      <c r="BE6482" s="9"/>
      <c r="BF6482" s="9"/>
      <c r="BG6482" s="9"/>
      <c r="BH6482" s="9"/>
    </row>
    <row r="6483" ht="18.75" customHeight="1">
      <c r="I6483" s="8"/>
      <c r="J6483" s="8"/>
      <c r="K6483" s="8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  <c r="AZ6483" s="9"/>
      <c r="BA6483" s="9"/>
      <c r="BB6483" s="9"/>
      <c r="BC6483" s="9"/>
      <c r="BD6483" s="9"/>
      <c r="BE6483" s="9"/>
      <c r="BF6483" s="9"/>
      <c r="BG6483" s="9"/>
      <c r="BH6483" s="9"/>
    </row>
    <row r="6484" ht="18.75" customHeight="1">
      <c r="I6484" s="8"/>
      <c r="J6484" s="8"/>
      <c r="K6484" s="8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  <c r="AZ6484" s="9"/>
      <c r="BA6484" s="9"/>
      <c r="BB6484" s="9"/>
      <c r="BC6484" s="9"/>
      <c r="BD6484" s="9"/>
      <c r="BE6484" s="9"/>
      <c r="BF6484" s="9"/>
      <c r="BG6484" s="9"/>
      <c r="BH6484" s="9"/>
    </row>
    <row r="6485" ht="18.75" customHeight="1">
      <c r="I6485" s="8"/>
      <c r="J6485" s="8"/>
      <c r="K6485" s="8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  <c r="AZ6485" s="9"/>
      <c r="BA6485" s="9"/>
      <c r="BB6485" s="9"/>
      <c r="BC6485" s="9"/>
      <c r="BD6485" s="9"/>
      <c r="BE6485" s="9"/>
      <c r="BF6485" s="9"/>
      <c r="BG6485" s="9"/>
      <c r="BH6485" s="9"/>
    </row>
    <row r="6486" ht="18.75" customHeight="1">
      <c r="I6486" s="8"/>
      <c r="J6486" s="8"/>
      <c r="K6486" s="8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  <c r="AZ6486" s="9"/>
      <c r="BA6486" s="9"/>
      <c r="BB6486" s="9"/>
      <c r="BC6486" s="9"/>
      <c r="BD6486" s="9"/>
      <c r="BE6486" s="9"/>
      <c r="BF6486" s="9"/>
      <c r="BG6486" s="9"/>
      <c r="BH6486" s="9"/>
    </row>
    <row r="6487" ht="18.75" customHeight="1">
      <c r="I6487" s="8"/>
      <c r="J6487" s="8"/>
      <c r="K6487" s="8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  <c r="AZ6487" s="9"/>
      <c r="BA6487" s="9"/>
      <c r="BB6487" s="9"/>
      <c r="BC6487" s="9"/>
      <c r="BD6487" s="9"/>
      <c r="BE6487" s="9"/>
      <c r="BF6487" s="9"/>
      <c r="BG6487" s="9"/>
      <c r="BH6487" s="9"/>
    </row>
    <row r="6488" ht="18.75" customHeight="1">
      <c r="I6488" s="8"/>
      <c r="J6488" s="8"/>
      <c r="K6488" s="8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  <c r="AZ6488" s="9"/>
      <c r="BA6488" s="9"/>
      <c r="BB6488" s="9"/>
      <c r="BC6488" s="9"/>
      <c r="BD6488" s="9"/>
      <c r="BE6488" s="9"/>
      <c r="BF6488" s="9"/>
      <c r="BG6488" s="9"/>
      <c r="BH6488" s="9"/>
    </row>
    <row r="6489" ht="18.75" customHeight="1">
      <c r="I6489" s="8"/>
      <c r="J6489" s="8"/>
      <c r="K6489" s="8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  <c r="AZ6489" s="9"/>
      <c r="BA6489" s="9"/>
      <c r="BB6489" s="9"/>
      <c r="BC6489" s="9"/>
      <c r="BD6489" s="9"/>
      <c r="BE6489" s="9"/>
      <c r="BF6489" s="9"/>
      <c r="BG6489" s="9"/>
      <c r="BH6489" s="9"/>
    </row>
    <row r="6490" ht="18.75" customHeight="1">
      <c r="I6490" s="8"/>
      <c r="J6490" s="8"/>
      <c r="K6490" s="8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  <c r="AZ6490" s="9"/>
      <c r="BA6490" s="9"/>
      <c r="BB6490" s="9"/>
      <c r="BC6490" s="9"/>
      <c r="BD6490" s="9"/>
      <c r="BE6490" s="9"/>
      <c r="BF6490" s="9"/>
      <c r="BG6490" s="9"/>
      <c r="BH6490" s="9"/>
    </row>
    <row r="6491" ht="18.75" customHeight="1">
      <c r="I6491" s="8"/>
      <c r="J6491" s="8"/>
      <c r="K6491" s="8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  <c r="AZ6491" s="9"/>
      <c r="BA6491" s="9"/>
      <c r="BB6491" s="9"/>
      <c r="BC6491" s="9"/>
      <c r="BD6491" s="9"/>
      <c r="BE6491" s="9"/>
      <c r="BF6491" s="9"/>
      <c r="BG6491" s="9"/>
      <c r="BH6491" s="9"/>
    </row>
    <row r="6492" ht="18.75" customHeight="1">
      <c r="I6492" s="8"/>
      <c r="J6492" s="8"/>
      <c r="K6492" s="8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  <c r="AZ6492" s="9"/>
      <c r="BA6492" s="9"/>
      <c r="BB6492" s="9"/>
      <c r="BC6492" s="9"/>
      <c r="BD6492" s="9"/>
      <c r="BE6492" s="9"/>
      <c r="BF6492" s="9"/>
      <c r="BG6492" s="9"/>
      <c r="BH6492" s="9"/>
    </row>
    <row r="6493" ht="18.75" customHeight="1">
      <c r="I6493" s="8"/>
      <c r="J6493" s="8"/>
      <c r="K6493" s="8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  <c r="AZ6493" s="9"/>
      <c r="BA6493" s="9"/>
      <c r="BB6493" s="9"/>
      <c r="BC6493" s="9"/>
      <c r="BD6493" s="9"/>
      <c r="BE6493" s="9"/>
      <c r="BF6493" s="9"/>
      <c r="BG6493" s="9"/>
      <c r="BH6493" s="9"/>
    </row>
    <row r="6494" ht="18.75" customHeight="1">
      <c r="I6494" s="8"/>
      <c r="J6494" s="8"/>
      <c r="K6494" s="8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  <c r="AZ6494" s="9"/>
      <c r="BA6494" s="9"/>
      <c r="BB6494" s="9"/>
      <c r="BC6494" s="9"/>
      <c r="BD6494" s="9"/>
      <c r="BE6494" s="9"/>
      <c r="BF6494" s="9"/>
      <c r="BG6494" s="9"/>
      <c r="BH6494" s="9"/>
    </row>
    <row r="6495" ht="18.75" customHeight="1">
      <c r="I6495" s="8"/>
      <c r="J6495" s="8"/>
      <c r="K6495" s="8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  <c r="AZ6495" s="9"/>
      <c r="BA6495" s="9"/>
      <c r="BB6495" s="9"/>
      <c r="BC6495" s="9"/>
      <c r="BD6495" s="9"/>
      <c r="BE6495" s="9"/>
      <c r="BF6495" s="9"/>
      <c r="BG6495" s="9"/>
      <c r="BH6495" s="9"/>
    </row>
    <row r="6496" ht="18.75" customHeight="1">
      <c r="I6496" s="8"/>
      <c r="J6496" s="8"/>
      <c r="K6496" s="8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  <c r="AZ6496" s="9"/>
      <c r="BA6496" s="9"/>
      <c r="BB6496" s="9"/>
      <c r="BC6496" s="9"/>
      <c r="BD6496" s="9"/>
      <c r="BE6496" s="9"/>
      <c r="BF6496" s="9"/>
      <c r="BG6496" s="9"/>
      <c r="BH6496" s="9"/>
    </row>
    <row r="6497" ht="18.75" customHeight="1">
      <c r="I6497" s="8"/>
      <c r="J6497" s="8"/>
      <c r="K6497" s="8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  <c r="AZ6497" s="9"/>
      <c r="BA6497" s="9"/>
      <c r="BB6497" s="9"/>
      <c r="BC6497" s="9"/>
      <c r="BD6497" s="9"/>
      <c r="BE6497" s="9"/>
      <c r="BF6497" s="9"/>
      <c r="BG6497" s="9"/>
      <c r="BH6497" s="9"/>
    </row>
    <row r="6498" ht="18.75" customHeight="1">
      <c r="I6498" s="8"/>
      <c r="J6498" s="8"/>
      <c r="K6498" s="8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  <c r="AZ6498" s="9"/>
      <c r="BA6498" s="9"/>
      <c r="BB6498" s="9"/>
      <c r="BC6498" s="9"/>
      <c r="BD6498" s="9"/>
      <c r="BE6498" s="9"/>
      <c r="BF6498" s="9"/>
      <c r="BG6498" s="9"/>
      <c r="BH6498" s="9"/>
    </row>
    <row r="6499" ht="18.75" customHeight="1">
      <c r="I6499" s="8"/>
      <c r="J6499" s="8"/>
      <c r="K6499" s="8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  <c r="AZ6499" s="9"/>
      <c r="BA6499" s="9"/>
      <c r="BB6499" s="9"/>
      <c r="BC6499" s="9"/>
      <c r="BD6499" s="9"/>
      <c r="BE6499" s="9"/>
      <c r="BF6499" s="9"/>
      <c r="BG6499" s="9"/>
      <c r="BH6499" s="9"/>
    </row>
    <row r="6500" ht="18.75" customHeight="1">
      <c r="I6500" s="8"/>
      <c r="J6500" s="8"/>
      <c r="K6500" s="8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  <c r="AZ6500" s="9"/>
      <c r="BA6500" s="9"/>
      <c r="BB6500" s="9"/>
      <c r="BC6500" s="9"/>
      <c r="BD6500" s="9"/>
      <c r="BE6500" s="9"/>
      <c r="BF6500" s="9"/>
      <c r="BG6500" s="9"/>
      <c r="BH6500" s="9"/>
    </row>
    <row r="6501" ht="18.75" customHeight="1">
      <c r="I6501" s="8"/>
      <c r="J6501" s="8"/>
      <c r="K6501" s="8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  <c r="AZ6501" s="9"/>
      <c r="BA6501" s="9"/>
      <c r="BB6501" s="9"/>
      <c r="BC6501" s="9"/>
      <c r="BD6501" s="9"/>
      <c r="BE6501" s="9"/>
      <c r="BF6501" s="9"/>
      <c r="BG6501" s="9"/>
      <c r="BH6501" s="9"/>
    </row>
    <row r="6502" ht="18.75" customHeight="1">
      <c r="I6502" s="8"/>
      <c r="J6502" s="8"/>
      <c r="K6502" s="8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  <c r="AZ6502" s="9"/>
      <c r="BA6502" s="9"/>
      <c r="BB6502" s="9"/>
      <c r="BC6502" s="9"/>
      <c r="BD6502" s="9"/>
      <c r="BE6502" s="9"/>
      <c r="BF6502" s="9"/>
      <c r="BG6502" s="9"/>
      <c r="BH6502" s="9"/>
    </row>
    <row r="6503" ht="18.75" customHeight="1">
      <c r="I6503" s="8"/>
      <c r="J6503" s="8"/>
      <c r="K6503" s="8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  <c r="AZ6503" s="9"/>
      <c r="BA6503" s="9"/>
      <c r="BB6503" s="9"/>
      <c r="BC6503" s="9"/>
      <c r="BD6503" s="9"/>
      <c r="BE6503" s="9"/>
      <c r="BF6503" s="9"/>
      <c r="BG6503" s="9"/>
      <c r="BH6503" s="9"/>
    </row>
    <row r="6504" ht="18.75" customHeight="1">
      <c r="I6504" s="8"/>
      <c r="J6504" s="8"/>
      <c r="K6504" s="8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  <c r="AZ6504" s="9"/>
      <c r="BA6504" s="9"/>
      <c r="BB6504" s="9"/>
      <c r="BC6504" s="9"/>
      <c r="BD6504" s="9"/>
      <c r="BE6504" s="9"/>
      <c r="BF6504" s="9"/>
      <c r="BG6504" s="9"/>
      <c r="BH6504" s="9"/>
    </row>
    <row r="6505" ht="18.75" customHeight="1">
      <c r="I6505" s="8"/>
      <c r="J6505" s="8"/>
      <c r="K6505" s="8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  <c r="AZ6505" s="9"/>
      <c r="BA6505" s="9"/>
      <c r="BB6505" s="9"/>
      <c r="BC6505" s="9"/>
      <c r="BD6505" s="9"/>
      <c r="BE6505" s="9"/>
      <c r="BF6505" s="9"/>
      <c r="BG6505" s="9"/>
      <c r="BH6505" s="9"/>
    </row>
    <row r="6506" ht="18.75" customHeight="1">
      <c r="I6506" s="8"/>
      <c r="J6506" s="8"/>
      <c r="K6506" s="8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  <c r="AZ6506" s="9"/>
      <c r="BA6506" s="9"/>
      <c r="BB6506" s="9"/>
      <c r="BC6506" s="9"/>
      <c r="BD6506" s="9"/>
      <c r="BE6506" s="9"/>
      <c r="BF6506" s="9"/>
      <c r="BG6506" s="9"/>
      <c r="BH6506" s="9"/>
    </row>
    <row r="6507" ht="18.75" customHeight="1">
      <c r="I6507" s="8"/>
      <c r="J6507" s="8"/>
      <c r="K6507" s="8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  <c r="AZ6507" s="9"/>
      <c r="BA6507" s="9"/>
      <c r="BB6507" s="9"/>
      <c r="BC6507" s="9"/>
      <c r="BD6507" s="9"/>
      <c r="BE6507" s="9"/>
      <c r="BF6507" s="9"/>
      <c r="BG6507" s="9"/>
      <c r="BH6507" s="9"/>
    </row>
    <row r="6508" ht="18.75" customHeight="1">
      <c r="I6508" s="8"/>
      <c r="J6508" s="8"/>
      <c r="K6508" s="8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  <c r="AZ6508" s="9"/>
      <c r="BA6508" s="9"/>
      <c r="BB6508" s="9"/>
      <c r="BC6508" s="9"/>
      <c r="BD6508" s="9"/>
      <c r="BE6508" s="9"/>
      <c r="BF6508" s="9"/>
      <c r="BG6508" s="9"/>
      <c r="BH6508" s="9"/>
    </row>
    <row r="6509" ht="18.75" customHeight="1">
      <c r="I6509" s="8"/>
      <c r="J6509" s="8"/>
      <c r="K6509" s="8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  <c r="AZ6509" s="9"/>
      <c r="BA6509" s="9"/>
      <c r="BB6509" s="9"/>
      <c r="BC6509" s="9"/>
      <c r="BD6509" s="9"/>
      <c r="BE6509" s="9"/>
      <c r="BF6509" s="9"/>
      <c r="BG6509" s="9"/>
      <c r="BH6509" s="9"/>
    </row>
    <row r="6510" ht="18.75" customHeight="1">
      <c r="I6510" s="8"/>
      <c r="J6510" s="8"/>
      <c r="K6510" s="8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  <c r="AZ6510" s="9"/>
      <c r="BA6510" s="9"/>
      <c r="BB6510" s="9"/>
      <c r="BC6510" s="9"/>
      <c r="BD6510" s="9"/>
      <c r="BE6510" s="9"/>
      <c r="BF6510" s="9"/>
      <c r="BG6510" s="9"/>
      <c r="BH6510" s="9"/>
    </row>
    <row r="6511" ht="18.75" customHeight="1">
      <c r="I6511" s="8"/>
      <c r="J6511" s="8"/>
      <c r="K6511" s="8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  <c r="AZ6511" s="9"/>
      <c r="BA6511" s="9"/>
      <c r="BB6511" s="9"/>
      <c r="BC6511" s="9"/>
      <c r="BD6511" s="9"/>
      <c r="BE6511" s="9"/>
      <c r="BF6511" s="9"/>
      <c r="BG6511" s="9"/>
      <c r="BH6511" s="9"/>
    </row>
    <row r="6512" ht="18.75" customHeight="1">
      <c r="I6512" s="8"/>
      <c r="J6512" s="8"/>
      <c r="K6512" s="8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  <c r="AZ6512" s="9"/>
      <c r="BA6512" s="9"/>
      <c r="BB6512" s="9"/>
      <c r="BC6512" s="9"/>
      <c r="BD6512" s="9"/>
      <c r="BE6512" s="9"/>
      <c r="BF6512" s="9"/>
      <c r="BG6512" s="9"/>
      <c r="BH6512" s="9"/>
    </row>
    <row r="6513" ht="18.75" customHeight="1">
      <c r="I6513" s="8"/>
      <c r="J6513" s="8"/>
      <c r="K6513" s="8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  <c r="AZ6513" s="9"/>
      <c r="BA6513" s="9"/>
      <c r="BB6513" s="9"/>
      <c r="BC6513" s="9"/>
      <c r="BD6513" s="9"/>
      <c r="BE6513" s="9"/>
      <c r="BF6513" s="9"/>
      <c r="BG6513" s="9"/>
      <c r="BH6513" s="9"/>
    </row>
    <row r="6514" ht="18.75" customHeight="1">
      <c r="I6514" s="8"/>
      <c r="J6514" s="8"/>
      <c r="K6514" s="8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  <c r="AZ6514" s="9"/>
      <c r="BA6514" s="9"/>
      <c r="BB6514" s="9"/>
      <c r="BC6514" s="9"/>
      <c r="BD6514" s="9"/>
      <c r="BE6514" s="9"/>
      <c r="BF6514" s="9"/>
      <c r="BG6514" s="9"/>
      <c r="BH6514" s="9"/>
    </row>
    <row r="6515" ht="18.75" customHeight="1">
      <c r="I6515" s="8"/>
      <c r="J6515" s="8"/>
      <c r="K6515" s="8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  <c r="AZ6515" s="9"/>
      <c r="BA6515" s="9"/>
      <c r="BB6515" s="9"/>
      <c r="BC6515" s="9"/>
      <c r="BD6515" s="9"/>
      <c r="BE6515" s="9"/>
      <c r="BF6515" s="9"/>
      <c r="BG6515" s="9"/>
      <c r="BH6515" s="9"/>
    </row>
    <row r="6516" ht="18.75" customHeight="1">
      <c r="I6516" s="8"/>
      <c r="J6516" s="8"/>
      <c r="K6516" s="8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  <c r="AZ6516" s="9"/>
      <c r="BA6516" s="9"/>
      <c r="BB6516" s="9"/>
      <c r="BC6516" s="9"/>
      <c r="BD6516" s="9"/>
      <c r="BE6516" s="9"/>
      <c r="BF6516" s="9"/>
      <c r="BG6516" s="9"/>
      <c r="BH6516" s="9"/>
    </row>
    <row r="6517" ht="18.75" customHeight="1">
      <c r="I6517" s="8"/>
      <c r="J6517" s="8"/>
      <c r="K6517" s="8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  <c r="AZ6517" s="9"/>
      <c r="BA6517" s="9"/>
      <c r="BB6517" s="9"/>
      <c r="BC6517" s="9"/>
      <c r="BD6517" s="9"/>
      <c r="BE6517" s="9"/>
      <c r="BF6517" s="9"/>
      <c r="BG6517" s="9"/>
      <c r="BH6517" s="9"/>
    </row>
    <row r="6518" ht="18.75" customHeight="1">
      <c r="I6518" s="8"/>
      <c r="J6518" s="8"/>
      <c r="K6518" s="8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  <c r="AZ6518" s="9"/>
      <c r="BA6518" s="9"/>
      <c r="BB6518" s="9"/>
      <c r="BC6518" s="9"/>
      <c r="BD6518" s="9"/>
      <c r="BE6518" s="9"/>
      <c r="BF6518" s="9"/>
      <c r="BG6518" s="9"/>
      <c r="BH6518" s="9"/>
    </row>
    <row r="6519" ht="18.75" customHeight="1">
      <c r="I6519" s="8"/>
      <c r="J6519" s="8"/>
      <c r="K6519" s="8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  <c r="AZ6519" s="9"/>
      <c r="BA6519" s="9"/>
      <c r="BB6519" s="9"/>
      <c r="BC6519" s="9"/>
      <c r="BD6519" s="9"/>
      <c r="BE6519" s="9"/>
      <c r="BF6519" s="9"/>
      <c r="BG6519" s="9"/>
      <c r="BH6519" s="9"/>
    </row>
    <row r="6520" ht="18.75" customHeight="1">
      <c r="I6520" s="8"/>
      <c r="J6520" s="8"/>
      <c r="K6520" s="8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  <c r="AZ6520" s="9"/>
      <c r="BA6520" s="9"/>
      <c r="BB6520" s="9"/>
      <c r="BC6520" s="9"/>
      <c r="BD6520" s="9"/>
      <c r="BE6520" s="9"/>
      <c r="BF6520" s="9"/>
      <c r="BG6520" s="9"/>
      <c r="BH6520" s="9"/>
    </row>
    <row r="6521" ht="18.75" customHeight="1">
      <c r="I6521" s="8"/>
      <c r="J6521" s="8"/>
      <c r="K6521" s="8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  <c r="AZ6521" s="9"/>
      <c r="BA6521" s="9"/>
      <c r="BB6521" s="9"/>
      <c r="BC6521" s="9"/>
      <c r="BD6521" s="9"/>
      <c r="BE6521" s="9"/>
      <c r="BF6521" s="9"/>
      <c r="BG6521" s="9"/>
      <c r="BH6521" s="9"/>
    </row>
    <row r="6522" ht="18.75" customHeight="1">
      <c r="I6522" s="8"/>
      <c r="J6522" s="8"/>
      <c r="K6522" s="8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  <c r="AZ6522" s="9"/>
      <c r="BA6522" s="9"/>
      <c r="BB6522" s="9"/>
      <c r="BC6522" s="9"/>
      <c r="BD6522" s="9"/>
      <c r="BE6522" s="9"/>
      <c r="BF6522" s="9"/>
      <c r="BG6522" s="9"/>
      <c r="BH6522" s="9"/>
    </row>
    <row r="6523" ht="18.75" customHeight="1">
      <c r="I6523" s="8"/>
      <c r="J6523" s="8"/>
      <c r="K6523" s="8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  <c r="AZ6523" s="9"/>
      <c r="BA6523" s="9"/>
      <c r="BB6523" s="9"/>
      <c r="BC6523" s="9"/>
      <c r="BD6523" s="9"/>
      <c r="BE6523" s="9"/>
      <c r="BF6523" s="9"/>
      <c r="BG6523" s="9"/>
      <c r="BH6523" s="9"/>
    </row>
    <row r="6524" ht="18.75" customHeight="1">
      <c r="I6524" s="8"/>
      <c r="J6524" s="8"/>
      <c r="K6524" s="8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  <c r="AZ6524" s="9"/>
      <c r="BA6524" s="9"/>
      <c r="BB6524" s="9"/>
      <c r="BC6524" s="9"/>
      <c r="BD6524" s="9"/>
      <c r="BE6524" s="9"/>
      <c r="BF6524" s="9"/>
      <c r="BG6524" s="9"/>
      <c r="BH6524" s="9"/>
    </row>
    <row r="6525" ht="18.75" customHeight="1">
      <c r="I6525" s="8"/>
      <c r="J6525" s="8"/>
      <c r="K6525" s="8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  <c r="AZ6525" s="9"/>
      <c r="BA6525" s="9"/>
      <c r="BB6525" s="9"/>
      <c r="BC6525" s="9"/>
      <c r="BD6525" s="9"/>
      <c r="BE6525" s="9"/>
      <c r="BF6525" s="9"/>
      <c r="BG6525" s="9"/>
      <c r="BH6525" s="9"/>
    </row>
    <row r="6526" ht="18.75" customHeight="1">
      <c r="I6526" s="8"/>
      <c r="J6526" s="8"/>
      <c r="K6526" s="8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  <c r="AZ6526" s="9"/>
      <c r="BA6526" s="9"/>
      <c r="BB6526" s="9"/>
      <c r="BC6526" s="9"/>
      <c r="BD6526" s="9"/>
      <c r="BE6526" s="9"/>
      <c r="BF6526" s="9"/>
      <c r="BG6526" s="9"/>
      <c r="BH6526" s="9"/>
    </row>
    <row r="6527" ht="18.75" customHeight="1">
      <c r="I6527" s="8"/>
      <c r="J6527" s="8"/>
      <c r="K6527" s="8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  <c r="AZ6527" s="9"/>
      <c r="BA6527" s="9"/>
      <c r="BB6527" s="9"/>
      <c r="BC6527" s="9"/>
      <c r="BD6527" s="9"/>
      <c r="BE6527" s="9"/>
      <c r="BF6527" s="9"/>
      <c r="BG6527" s="9"/>
      <c r="BH6527" s="9"/>
    </row>
    <row r="6528" ht="18.75" customHeight="1">
      <c r="I6528" s="8"/>
      <c r="J6528" s="8"/>
      <c r="K6528" s="8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  <c r="AZ6528" s="9"/>
      <c r="BA6528" s="9"/>
      <c r="BB6528" s="9"/>
      <c r="BC6528" s="9"/>
      <c r="BD6528" s="9"/>
      <c r="BE6528" s="9"/>
      <c r="BF6528" s="9"/>
      <c r="BG6528" s="9"/>
      <c r="BH6528" s="9"/>
    </row>
    <row r="6529" ht="18.75" customHeight="1">
      <c r="I6529" s="8"/>
      <c r="J6529" s="8"/>
      <c r="K6529" s="8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  <c r="AZ6529" s="9"/>
      <c r="BA6529" s="9"/>
      <c r="BB6529" s="9"/>
      <c r="BC6529" s="9"/>
      <c r="BD6529" s="9"/>
      <c r="BE6529" s="9"/>
      <c r="BF6529" s="9"/>
      <c r="BG6529" s="9"/>
      <c r="BH6529" s="9"/>
    </row>
    <row r="6530" ht="18.75" customHeight="1">
      <c r="I6530" s="8"/>
      <c r="J6530" s="8"/>
      <c r="K6530" s="8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  <c r="AZ6530" s="9"/>
      <c r="BA6530" s="9"/>
      <c r="BB6530" s="9"/>
      <c r="BC6530" s="9"/>
      <c r="BD6530" s="9"/>
      <c r="BE6530" s="9"/>
      <c r="BF6530" s="9"/>
      <c r="BG6530" s="9"/>
      <c r="BH6530" s="9"/>
    </row>
    <row r="6531" ht="18.75" customHeight="1">
      <c r="I6531" s="8"/>
      <c r="J6531" s="8"/>
      <c r="K6531" s="8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  <c r="AZ6531" s="9"/>
      <c r="BA6531" s="9"/>
      <c r="BB6531" s="9"/>
      <c r="BC6531" s="9"/>
      <c r="BD6531" s="9"/>
      <c r="BE6531" s="9"/>
      <c r="BF6531" s="9"/>
      <c r="BG6531" s="9"/>
      <c r="BH6531" s="9"/>
    </row>
    <row r="6532" ht="18.75" customHeight="1">
      <c r="I6532" s="8"/>
      <c r="J6532" s="8"/>
      <c r="K6532" s="8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  <c r="AZ6532" s="9"/>
      <c r="BA6532" s="9"/>
      <c r="BB6532" s="9"/>
      <c r="BC6532" s="9"/>
      <c r="BD6532" s="9"/>
      <c r="BE6532" s="9"/>
      <c r="BF6532" s="9"/>
      <c r="BG6532" s="9"/>
      <c r="BH6532" s="9"/>
    </row>
    <row r="6533" ht="18.75" customHeight="1">
      <c r="I6533" s="8"/>
      <c r="J6533" s="8"/>
      <c r="K6533" s="8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  <c r="AZ6533" s="9"/>
      <c r="BA6533" s="9"/>
      <c r="BB6533" s="9"/>
      <c r="BC6533" s="9"/>
      <c r="BD6533" s="9"/>
      <c r="BE6533" s="9"/>
      <c r="BF6533" s="9"/>
      <c r="BG6533" s="9"/>
      <c r="BH6533" s="9"/>
    </row>
    <row r="6534" ht="18.75" customHeight="1">
      <c r="I6534" s="8"/>
      <c r="J6534" s="8"/>
      <c r="K6534" s="8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  <c r="AZ6534" s="9"/>
      <c r="BA6534" s="9"/>
      <c r="BB6534" s="9"/>
      <c r="BC6534" s="9"/>
      <c r="BD6534" s="9"/>
      <c r="BE6534" s="9"/>
      <c r="BF6534" s="9"/>
      <c r="BG6534" s="9"/>
      <c r="BH6534" s="9"/>
    </row>
    <row r="6535" ht="18.75" customHeight="1">
      <c r="I6535" s="8"/>
      <c r="J6535" s="8"/>
      <c r="K6535" s="8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  <c r="AZ6535" s="9"/>
      <c r="BA6535" s="9"/>
      <c r="BB6535" s="9"/>
      <c r="BC6535" s="9"/>
      <c r="BD6535" s="9"/>
      <c r="BE6535" s="9"/>
      <c r="BF6535" s="9"/>
      <c r="BG6535" s="9"/>
      <c r="BH6535" s="9"/>
    </row>
    <row r="6536" ht="18.75" customHeight="1">
      <c r="I6536" s="8"/>
      <c r="J6536" s="8"/>
      <c r="K6536" s="8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  <c r="AZ6536" s="9"/>
      <c r="BA6536" s="9"/>
      <c r="BB6536" s="9"/>
      <c r="BC6536" s="9"/>
      <c r="BD6536" s="9"/>
      <c r="BE6536" s="9"/>
      <c r="BF6536" s="9"/>
      <c r="BG6536" s="9"/>
      <c r="BH6536" s="9"/>
    </row>
    <row r="6537" ht="18.75" customHeight="1">
      <c r="I6537" s="8"/>
      <c r="J6537" s="8"/>
      <c r="K6537" s="8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  <c r="AZ6537" s="9"/>
      <c r="BA6537" s="9"/>
      <c r="BB6537" s="9"/>
      <c r="BC6537" s="9"/>
      <c r="BD6537" s="9"/>
      <c r="BE6537" s="9"/>
      <c r="BF6537" s="9"/>
      <c r="BG6537" s="9"/>
      <c r="BH6537" s="9"/>
    </row>
    <row r="6538" ht="18.75" customHeight="1">
      <c r="I6538" s="8"/>
      <c r="J6538" s="8"/>
      <c r="K6538" s="8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  <c r="AZ6538" s="9"/>
      <c r="BA6538" s="9"/>
      <c r="BB6538" s="9"/>
      <c r="BC6538" s="9"/>
      <c r="BD6538" s="9"/>
      <c r="BE6538" s="9"/>
      <c r="BF6538" s="9"/>
      <c r="BG6538" s="9"/>
      <c r="BH6538" s="9"/>
    </row>
    <row r="6539" ht="18.75" customHeight="1">
      <c r="I6539" s="8"/>
      <c r="J6539" s="8"/>
      <c r="K6539" s="8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  <c r="AZ6539" s="9"/>
      <c r="BA6539" s="9"/>
      <c r="BB6539" s="9"/>
      <c r="BC6539" s="9"/>
      <c r="BD6539" s="9"/>
      <c r="BE6539" s="9"/>
      <c r="BF6539" s="9"/>
      <c r="BG6539" s="9"/>
      <c r="BH6539" s="9"/>
    </row>
    <row r="6540" ht="18.75" customHeight="1">
      <c r="I6540" s="8"/>
      <c r="J6540" s="8"/>
      <c r="K6540" s="8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  <c r="AZ6540" s="9"/>
      <c r="BA6540" s="9"/>
      <c r="BB6540" s="9"/>
      <c r="BC6540" s="9"/>
      <c r="BD6540" s="9"/>
      <c r="BE6540" s="9"/>
      <c r="BF6540" s="9"/>
      <c r="BG6540" s="9"/>
      <c r="BH6540" s="9"/>
    </row>
    <row r="6541" ht="18.75" customHeight="1">
      <c r="I6541" s="8"/>
      <c r="J6541" s="8"/>
      <c r="K6541" s="8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  <c r="AZ6541" s="9"/>
      <c r="BA6541" s="9"/>
      <c r="BB6541" s="9"/>
      <c r="BC6541" s="9"/>
      <c r="BD6541" s="9"/>
      <c r="BE6541" s="9"/>
      <c r="BF6541" s="9"/>
      <c r="BG6541" s="9"/>
      <c r="BH6541" s="9"/>
    </row>
    <row r="6542" ht="18.75" customHeight="1">
      <c r="I6542" s="8"/>
      <c r="J6542" s="8"/>
      <c r="K6542" s="8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  <c r="AZ6542" s="9"/>
      <c r="BA6542" s="9"/>
      <c r="BB6542" s="9"/>
      <c r="BC6542" s="9"/>
      <c r="BD6542" s="9"/>
      <c r="BE6542" s="9"/>
      <c r="BF6542" s="9"/>
      <c r="BG6542" s="9"/>
      <c r="BH6542" s="9"/>
    </row>
    <row r="6543" ht="18.75" customHeight="1">
      <c r="I6543" s="8"/>
      <c r="J6543" s="8"/>
      <c r="K6543" s="8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  <c r="AZ6543" s="9"/>
      <c r="BA6543" s="9"/>
      <c r="BB6543" s="9"/>
      <c r="BC6543" s="9"/>
      <c r="BD6543" s="9"/>
      <c r="BE6543" s="9"/>
      <c r="BF6543" s="9"/>
      <c r="BG6543" s="9"/>
      <c r="BH6543" s="9"/>
    </row>
    <row r="6544" ht="18.75" customHeight="1">
      <c r="I6544" s="8"/>
      <c r="J6544" s="8"/>
      <c r="K6544" s="8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  <c r="AZ6544" s="9"/>
      <c r="BA6544" s="9"/>
      <c r="BB6544" s="9"/>
      <c r="BC6544" s="9"/>
      <c r="BD6544" s="9"/>
      <c r="BE6544" s="9"/>
      <c r="BF6544" s="9"/>
      <c r="BG6544" s="9"/>
      <c r="BH6544" s="9"/>
    </row>
    <row r="6545" ht="18.75" customHeight="1">
      <c r="I6545" s="8"/>
      <c r="J6545" s="8"/>
      <c r="K6545" s="8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  <c r="AZ6545" s="9"/>
      <c r="BA6545" s="9"/>
      <c r="BB6545" s="9"/>
      <c r="BC6545" s="9"/>
      <c r="BD6545" s="9"/>
      <c r="BE6545" s="9"/>
      <c r="BF6545" s="9"/>
      <c r="BG6545" s="9"/>
      <c r="BH6545" s="9"/>
    </row>
    <row r="6546" ht="18.75" customHeight="1">
      <c r="I6546" s="8"/>
      <c r="J6546" s="8"/>
      <c r="K6546" s="8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  <c r="AZ6546" s="9"/>
      <c r="BA6546" s="9"/>
      <c r="BB6546" s="9"/>
      <c r="BC6546" s="9"/>
      <c r="BD6546" s="9"/>
      <c r="BE6546" s="9"/>
      <c r="BF6546" s="9"/>
      <c r="BG6546" s="9"/>
      <c r="BH6546" s="9"/>
    </row>
    <row r="6547" ht="18.75" customHeight="1">
      <c r="I6547" s="8"/>
      <c r="J6547" s="8"/>
      <c r="K6547" s="8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  <c r="AZ6547" s="9"/>
      <c r="BA6547" s="9"/>
      <c r="BB6547" s="9"/>
      <c r="BC6547" s="9"/>
      <c r="BD6547" s="9"/>
      <c r="BE6547" s="9"/>
      <c r="BF6547" s="9"/>
      <c r="BG6547" s="9"/>
      <c r="BH6547" s="9"/>
    </row>
    <row r="6548" ht="18.75" customHeight="1">
      <c r="I6548" s="8"/>
      <c r="J6548" s="8"/>
      <c r="K6548" s="8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  <c r="AZ6548" s="9"/>
      <c r="BA6548" s="9"/>
      <c r="BB6548" s="9"/>
      <c r="BC6548" s="9"/>
      <c r="BD6548" s="9"/>
      <c r="BE6548" s="9"/>
      <c r="BF6548" s="9"/>
      <c r="BG6548" s="9"/>
      <c r="BH6548" s="9"/>
    </row>
    <row r="6549" ht="18.75" customHeight="1">
      <c r="I6549" s="8"/>
      <c r="J6549" s="8"/>
      <c r="K6549" s="8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  <c r="AZ6549" s="9"/>
      <c r="BA6549" s="9"/>
      <c r="BB6549" s="9"/>
      <c r="BC6549" s="9"/>
      <c r="BD6549" s="9"/>
      <c r="BE6549" s="9"/>
      <c r="BF6549" s="9"/>
      <c r="BG6549" s="9"/>
      <c r="BH6549" s="9"/>
    </row>
    <row r="6550" ht="18.75" customHeight="1">
      <c r="I6550" s="8"/>
      <c r="J6550" s="8"/>
      <c r="K6550" s="8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  <c r="AZ6550" s="9"/>
      <c r="BA6550" s="9"/>
      <c r="BB6550" s="9"/>
      <c r="BC6550" s="9"/>
      <c r="BD6550" s="9"/>
      <c r="BE6550" s="9"/>
      <c r="BF6550" s="9"/>
      <c r="BG6550" s="9"/>
      <c r="BH6550" s="9"/>
    </row>
    <row r="6551" ht="18.75" customHeight="1">
      <c r="I6551" s="8"/>
      <c r="J6551" s="8"/>
      <c r="K6551" s="8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  <c r="AZ6551" s="9"/>
      <c r="BA6551" s="9"/>
      <c r="BB6551" s="9"/>
      <c r="BC6551" s="9"/>
      <c r="BD6551" s="9"/>
      <c r="BE6551" s="9"/>
      <c r="BF6551" s="9"/>
      <c r="BG6551" s="9"/>
      <c r="BH6551" s="9"/>
    </row>
    <row r="6552" ht="18.75" customHeight="1">
      <c r="I6552" s="8"/>
      <c r="J6552" s="8"/>
      <c r="K6552" s="8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  <c r="AZ6552" s="9"/>
      <c r="BA6552" s="9"/>
      <c r="BB6552" s="9"/>
      <c r="BC6552" s="9"/>
      <c r="BD6552" s="9"/>
      <c r="BE6552" s="9"/>
      <c r="BF6552" s="9"/>
      <c r="BG6552" s="9"/>
      <c r="BH6552" s="9"/>
    </row>
    <row r="6553" ht="18.75" customHeight="1">
      <c r="I6553" s="8"/>
      <c r="J6553" s="8"/>
      <c r="K6553" s="8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  <c r="AZ6553" s="9"/>
      <c r="BA6553" s="9"/>
      <c r="BB6553" s="9"/>
      <c r="BC6553" s="9"/>
      <c r="BD6553" s="9"/>
      <c r="BE6553" s="9"/>
      <c r="BF6553" s="9"/>
      <c r="BG6553" s="9"/>
      <c r="BH6553" s="9"/>
    </row>
    <row r="6554" ht="18.75" customHeight="1">
      <c r="I6554" s="8"/>
      <c r="J6554" s="8"/>
      <c r="K6554" s="8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  <c r="AZ6554" s="9"/>
      <c r="BA6554" s="9"/>
      <c r="BB6554" s="9"/>
      <c r="BC6554" s="9"/>
      <c r="BD6554" s="9"/>
      <c r="BE6554" s="9"/>
      <c r="BF6554" s="9"/>
      <c r="BG6554" s="9"/>
      <c r="BH6554" s="9"/>
    </row>
    <row r="6555" ht="18.75" customHeight="1">
      <c r="I6555" s="8"/>
      <c r="J6555" s="8"/>
      <c r="K6555" s="8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  <c r="AZ6555" s="9"/>
      <c r="BA6555" s="9"/>
      <c r="BB6555" s="9"/>
      <c r="BC6555" s="9"/>
      <c r="BD6555" s="9"/>
      <c r="BE6555" s="9"/>
      <c r="BF6555" s="9"/>
      <c r="BG6555" s="9"/>
      <c r="BH6555" s="9"/>
    </row>
    <row r="6556" ht="18.75" customHeight="1">
      <c r="I6556" s="8"/>
      <c r="J6556" s="8"/>
      <c r="K6556" s="8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  <c r="AZ6556" s="9"/>
      <c r="BA6556" s="9"/>
      <c r="BB6556" s="9"/>
      <c r="BC6556" s="9"/>
      <c r="BD6556" s="9"/>
      <c r="BE6556" s="9"/>
      <c r="BF6556" s="9"/>
      <c r="BG6556" s="9"/>
      <c r="BH6556" s="9"/>
    </row>
    <row r="6557" ht="18.75" customHeight="1">
      <c r="I6557" s="8"/>
      <c r="J6557" s="8"/>
      <c r="K6557" s="8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  <c r="AZ6557" s="9"/>
      <c r="BA6557" s="9"/>
      <c r="BB6557" s="9"/>
      <c r="BC6557" s="9"/>
      <c r="BD6557" s="9"/>
      <c r="BE6557" s="9"/>
      <c r="BF6557" s="9"/>
      <c r="BG6557" s="9"/>
      <c r="BH6557" s="9"/>
    </row>
    <row r="6558" ht="18.75" customHeight="1">
      <c r="I6558" s="8"/>
      <c r="J6558" s="8"/>
      <c r="K6558" s="8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  <c r="AZ6558" s="9"/>
      <c r="BA6558" s="9"/>
      <c r="BB6558" s="9"/>
      <c r="BC6558" s="9"/>
      <c r="BD6558" s="9"/>
      <c r="BE6558" s="9"/>
      <c r="BF6558" s="9"/>
      <c r="BG6558" s="9"/>
      <c r="BH6558" s="9"/>
    </row>
    <row r="6559" ht="18.75" customHeight="1">
      <c r="I6559" s="8"/>
      <c r="J6559" s="8"/>
      <c r="K6559" s="8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  <c r="AZ6559" s="9"/>
      <c r="BA6559" s="9"/>
      <c r="BB6559" s="9"/>
      <c r="BC6559" s="9"/>
      <c r="BD6559" s="9"/>
      <c r="BE6559" s="9"/>
      <c r="BF6559" s="9"/>
      <c r="BG6559" s="9"/>
      <c r="BH6559" s="9"/>
    </row>
    <row r="6560" ht="18.75" customHeight="1">
      <c r="I6560" s="8"/>
      <c r="J6560" s="8"/>
      <c r="K6560" s="8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  <c r="AZ6560" s="9"/>
      <c r="BA6560" s="9"/>
      <c r="BB6560" s="9"/>
      <c r="BC6560" s="9"/>
      <c r="BD6560" s="9"/>
      <c r="BE6560" s="9"/>
      <c r="BF6560" s="9"/>
      <c r="BG6560" s="9"/>
      <c r="BH6560" s="9"/>
    </row>
    <row r="6561" ht="18.75" customHeight="1">
      <c r="I6561" s="8"/>
      <c r="J6561" s="8"/>
      <c r="K6561" s="8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  <c r="AZ6561" s="9"/>
      <c r="BA6561" s="9"/>
      <c r="BB6561" s="9"/>
      <c r="BC6561" s="9"/>
      <c r="BD6561" s="9"/>
      <c r="BE6561" s="9"/>
      <c r="BF6561" s="9"/>
      <c r="BG6561" s="9"/>
      <c r="BH6561" s="9"/>
    </row>
    <row r="6562" ht="18.75" customHeight="1">
      <c r="I6562" s="8"/>
      <c r="J6562" s="8"/>
      <c r="K6562" s="8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  <c r="AZ6562" s="9"/>
      <c r="BA6562" s="9"/>
      <c r="BB6562" s="9"/>
      <c r="BC6562" s="9"/>
      <c r="BD6562" s="9"/>
      <c r="BE6562" s="9"/>
      <c r="BF6562" s="9"/>
      <c r="BG6562" s="9"/>
      <c r="BH6562" s="9"/>
    </row>
    <row r="6563" ht="18.75" customHeight="1">
      <c r="I6563" s="8"/>
      <c r="J6563" s="8"/>
      <c r="K6563" s="8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  <c r="AZ6563" s="9"/>
      <c r="BA6563" s="9"/>
      <c r="BB6563" s="9"/>
      <c r="BC6563" s="9"/>
      <c r="BD6563" s="9"/>
      <c r="BE6563" s="9"/>
      <c r="BF6563" s="9"/>
      <c r="BG6563" s="9"/>
      <c r="BH6563" s="9"/>
    </row>
    <row r="6564" ht="18.75" customHeight="1">
      <c r="I6564" s="8"/>
      <c r="J6564" s="8"/>
      <c r="K6564" s="8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  <c r="AZ6564" s="9"/>
      <c r="BA6564" s="9"/>
      <c r="BB6564" s="9"/>
      <c r="BC6564" s="9"/>
      <c r="BD6564" s="9"/>
      <c r="BE6564" s="9"/>
      <c r="BF6564" s="9"/>
      <c r="BG6564" s="9"/>
      <c r="BH6564" s="9"/>
    </row>
    <row r="6565" ht="18.75" customHeight="1">
      <c r="I6565" s="8"/>
      <c r="J6565" s="8"/>
      <c r="K6565" s="8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  <c r="AZ6565" s="9"/>
      <c r="BA6565" s="9"/>
      <c r="BB6565" s="9"/>
      <c r="BC6565" s="9"/>
      <c r="BD6565" s="9"/>
      <c r="BE6565" s="9"/>
      <c r="BF6565" s="9"/>
      <c r="BG6565" s="9"/>
      <c r="BH6565" s="9"/>
    </row>
    <row r="6566" ht="18.75" customHeight="1">
      <c r="I6566" s="8"/>
      <c r="J6566" s="8"/>
      <c r="K6566" s="8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  <c r="AZ6566" s="9"/>
      <c r="BA6566" s="9"/>
      <c r="BB6566" s="9"/>
      <c r="BC6566" s="9"/>
      <c r="BD6566" s="9"/>
      <c r="BE6566" s="9"/>
      <c r="BF6566" s="9"/>
      <c r="BG6566" s="9"/>
      <c r="BH6566" s="9"/>
    </row>
    <row r="6567" ht="18.75" customHeight="1">
      <c r="I6567" s="8"/>
      <c r="J6567" s="8"/>
      <c r="K6567" s="8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  <c r="AZ6567" s="9"/>
      <c r="BA6567" s="9"/>
      <c r="BB6567" s="9"/>
      <c r="BC6567" s="9"/>
      <c r="BD6567" s="9"/>
      <c r="BE6567" s="9"/>
      <c r="BF6567" s="9"/>
      <c r="BG6567" s="9"/>
      <c r="BH6567" s="9"/>
    </row>
    <row r="6568" ht="18.75" customHeight="1">
      <c r="I6568" s="8"/>
      <c r="J6568" s="8"/>
      <c r="K6568" s="8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  <c r="AZ6568" s="9"/>
      <c r="BA6568" s="9"/>
      <c r="BB6568" s="9"/>
      <c r="BC6568" s="9"/>
      <c r="BD6568" s="9"/>
      <c r="BE6568" s="9"/>
      <c r="BF6568" s="9"/>
      <c r="BG6568" s="9"/>
      <c r="BH6568" s="9"/>
    </row>
    <row r="6569" ht="18.75" customHeight="1">
      <c r="I6569" s="8"/>
      <c r="J6569" s="8"/>
      <c r="K6569" s="8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  <c r="AZ6569" s="9"/>
      <c r="BA6569" s="9"/>
      <c r="BB6569" s="9"/>
      <c r="BC6569" s="9"/>
      <c r="BD6569" s="9"/>
      <c r="BE6569" s="9"/>
      <c r="BF6569" s="9"/>
      <c r="BG6569" s="9"/>
      <c r="BH6569" s="9"/>
    </row>
    <row r="6570" ht="18.75" customHeight="1">
      <c r="I6570" s="8"/>
      <c r="J6570" s="8"/>
      <c r="K6570" s="8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  <c r="AZ6570" s="9"/>
      <c r="BA6570" s="9"/>
      <c r="BB6570" s="9"/>
      <c r="BC6570" s="9"/>
      <c r="BD6570" s="9"/>
      <c r="BE6570" s="9"/>
      <c r="BF6570" s="9"/>
      <c r="BG6570" s="9"/>
      <c r="BH6570" s="9"/>
    </row>
    <row r="6571" ht="18.75" customHeight="1">
      <c r="I6571" s="8"/>
      <c r="J6571" s="8"/>
      <c r="K6571" s="8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  <c r="AZ6571" s="9"/>
      <c r="BA6571" s="9"/>
      <c r="BB6571" s="9"/>
      <c r="BC6571" s="9"/>
      <c r="BD6571" s="9"/>
      <c r="BE6571" s="9"/>
      <c r="BF6571" s="9"/>
      <c r="BG6571" s="9"/>
      <c r="BH6571" s="9"/>
    </row>
    <row r="6572" ht="18.75" customHeight="1">
      <c r="I6572" s="8"/>
      <c r="J6572" s="8"/>
      <c r="K6572" s="8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  <c r="AZ6572" s="9"/>
      <c r="BA6572" s="9"/>
      <c r="BB6572" s="9"/>
      <c r="BC6572" s="9"/>
      <c r="BD6572" s="9"/>
      <c r="BE6572" s="9"/>
      <c r="BF6572" s="9"/>
      <c r="BG6572" s="9"/>
      <c r="BH6572" s="9"/>
    </row>
    <row r="6573" ht="18.75" customHeight="1">
      <c r="I6573" s="8"/>
      <c r="J6573" s="8"/>
      <c r="K6573" s="8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  <c r="AZ6573" s="9"/>
      <c r="BA6573" s="9"/>
      <c r="BB6573" s="9"/>
      <c r="BC6573" s="9"/>
      <c r="BD6573" s="9"/>
      <c r="BE6573" s="9"/>
      <c r="BF6573" s="9"/>
      <c r="BG6573" s="9"/>
      <c r="BH6573" s="9"/>
    </row>
    <row r="6574" ht="18.75" customHeight="1">
      <c r="I6574" s="8"/>
      <c r="J6574" s="8"/>
      <c r="K6574" s="8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  <c r="AZ6574" s="9"/>
      <c r="BA6574" s="9"/>
      <c r="BB6574" s="9"/>
      <c r="BC6574" s="9"/>
      <c r="BD6574" s="9"/>
      <c r="BE6574" s="9"/>
      <c r="BF6574" s="9"/>
      <c r="BG6574" s="9"/>
      <c r="BH6574" s="9"/>
    </row>
    <row r="6575" ht="18.75" customHeight="1">
      <c r="I6575" s="8"/>
      <c r="J6575" s="8"/>
      <c r="K6575" s="8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  <c r="AZ6575" s="9"/>
      <c r="BA6575" s="9"/>
      <c r="BB6575" s="9"/>
      <c r="BC6575" s="9"/>
      <c r="BD6575" s="9"/>
      <c r="BE6575" s="9"/>
      <c r="BF6575" s="9"/>
      <c r="BG6575" s="9"/>
      <c r="BH6575" s="9"/>
    </row>
    <row r="6576" ht="18.75" customHeight="1">
      <c r="I6576" s="8"/>
      <c r="J6576" s="8"/>
      <c r="K6576" s="8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  <c r="AZ6576" s="9"/>
      <c r="BA6576" s="9"/>
      <c r="BB6576" s="9"/>
      <c r="BC6576" s="9"/>
      <c r="BD6576" s="9"/>
      <c r="BE6576" s="9"/>
      <c r="BF6576" s="9"/>
      <c r="BG6576" s="9"/>
      <c r="BH6576" s="9"/>
    </row>
    <row r="6577" ht="18.75" customHeight="1">
      <c r="I6577" s="8"/>
      <c r="J6577" s="8"/>
      <c r="K6577" s="8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  <c r="AZ6577" s="9"/>
      <c r="BA6577" s="9"/>
      <c r="BB6577" s="9"/>
      <c r="BC6577" s="9"/>
      <c r="BD6577" s="9"/>
      <c r="BE6577" s="9"/>
      <c r="BF6577" s="9"/>
      <c r="BG6577" s="9"/>
      <c r="BH6577" s="9"/>
    </row>
    <row r="6578" ht="18.75" customHeight="1">
      <c r="I6578" s="8"/>
      <c r="J6578" s="8"/>
      <c r="K6578" s="8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  <c r="AZ6578" s="9"/>
      <c r="BA6578" s="9"/>
      <c r="BB6578" s="9"/>
      <c r="BC6578" s="9"/>
      <c r="BD6578" s="9"/>
      <c r="BE6578" s="9"/>
      <c r="BF6578" s="9"/>
      <c r="BG6578" s="9"/>
      <c r="BH6578" s="9"/>
    </row>
    <row r="6579" ht="18.75" customHeight="1">
      <c r="I6579" s="8"/>
      <c r="J6579" s="8"/>
      <c r="K6579" s="8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  <c r="AZ6579" s="9"/>
      <c r="BA6579" s="9"/>
      <c r="BB6579" s="9"/>
      <c r="BC6579" s="9"/>
      <c r="BD6579" s="9"/>
      <c r="BE6579" s="9"/>
      <c r="BF6579" s="9"/>
      <c r="BG6579" s="9"/>
      <c r="BH6579" s="9"/>
    </row>
    <row r="6580" ht="18.75" customHeight="1">
      <c r="I6580" s="8"/>
      <c r="J6580" s="8"/>
      <c r="K6580" s="8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  <c r="AZ6580" s="9"/>
      <c r="BA6580" s="9"/>
      <c r="BB6580" s="9"/>
      <c r="BC6580" s="9"/>
      <c r="BD6580" s="9"/>
      <c r="BE6580" s="9"/>
      <c r="BF6580" s="9"/>
      <c r="BG6580" s="9"/>
      <c r="BH6580" s="9"/>
    </row>
    <row r="6581" ht="18.75" customHeight="1">
      <c r="I6581" s="8"/>
      <c r="J6581" s="8"/>
      <c r="K6581" s="8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  <c r="AZ6581" s="9"/>
      <c r="BA6581" s="9"/>
      <c r="BB6581" s="9"/>
      <c r="BC6581" s="9"/>
      <c r="BD6581" s="9"/>
      <c r="BE6581" s="9"/>
      <c r="BF6581" s="9"/>
      <c r="BG6581" s="9"/>
      <c r="BH6581" s="9"/>
    </row>
    <row r="6582" ht="18.75" customHeight="1">
      <c r="I6582" s="8"/>
      <c r="J6582" s="8"/>
      <c r="K6582" s="8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  <c r="AZ6582" s="9"/>
      <c r="BA6582" s="9"/>
      <c r="BB6582" s="9"/>
      <c r="BC6582" s="9"/>
      <c r="BD6582" s="9"/>
      <c r="BE6582" s="9"/>
      <c r="BF6582" s="9"/>
      <c r="BG6582" s="9"/>
      <c r="BH6582" s="9"/>
    </row>
    <row r="6583" ht="18.75" customHeight="1">
      <c r="I6583" s="8"/>
      <c r="J6583" s="8"/>
      <c r="K6583" s="8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  <c r="AZ6583" s="9"/>
      <c r="BA6583" s="9"/>
      <c r="BB6583" s="9"/>
      <c r="BC6583" s="9"/>
      <c r="BD6583" s="9"/>
      <c r="BE6583" s="9"/>
      <c r="BF6583" s="9"/>
      <c r="BG6583" s="9"/>
      <c r="BH6583" s="9"/>
    </row>
    <row r="6584" ht="18.75" customHeight="1">
      <c r="I6584" s="8"/>
      <c r="J6584" s="8"/>
      <c r="K6584" s="8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  <c r="AZ6584" s="9"/>
      <c r="BA6584" s="9"/>
      <c r="BB6584" s="9"/>
      <c r="BC6584" s="9"/>
      <c r="BD6584" s="9"/>
      <c r="BE6584" s="9"/>
      <c r="BF6584" s="9"/>
      <c r="BG6584" s="9"/>
      <c r="BH6584" s="9"/>
    </row>
    <row r="6585" ht="18.75" customHeight="1">
      <c r="I6585" s="8"/>
      <c r="J6585" s="8"/>
      <c r="K6585" s="8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  <c r="AZ6585" s="9"/>
      <c r="BA6585" s="9"/>
      <c r="BB6585" s="9"/>
      <c r="BC6585" s="9"/>
      <c r="BD6585" s="9"/>
      <c r="BE6585" s="9"/>
      <c r="BF6585" s="9"/>
      <c r="BG6585" s="9"/>
      <c r="BH6585" s="9"/>
    </row>
    <row r="6586" ht="18.75" customHeight="1">
      <c r="I6586" s="8"/>
      <c r="J6586" s="8"/>
      <c r="K6586" s="8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  <c r="AZ6586" s="9"/>
      <c r="BA6586" s="9"/>
      <c r="BB6586" s="9"/>
      <c r="BC6586" s="9"/>
      <c r="BD6586" s="9"/>
      <c r="BE6586" s="9"/>
      <c r="BF6586" s="9"/>
      <c r="BG6586" s="9"/>
      <c r="BH6586" s="9"/>
    </row>
    <row r="6587" ht="18.75" customHeight="1">
      <c r="I6587" s="8"/>
      <c r="J6587" s="8"/>
      <c r="K6587" s="8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  <c r="AZ6587" s="9"/>
      <c r="BA6587" s="9"/>
      <c r="BB6587" s="9"/>
      <c r="BC6587" s="9"/>
      <c r="BD6587" s="9"/>
      <c r="BE6587" s="9"/>
      <c r="BF6587" s="9"/>
      <c r="BG6587" s="9"/>
      <c r="BH6587" s="9"/>
    </row>
    <row r="6588" ht="18.75" customHeight="1">
      <c r="I6588" s="8"/>
      <c r="J6588" s="8"/>
      <c r="K6588" s="8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  <c r="AZ6588" s="9"/>
      <c r="BA6588" s="9"/>
      <c r="BB6588" s="9"/>
      <c r="BC6588" s="9"/>
      <c r="BD6588" s="9"/>
      <c r="BE6588" s="9"/>
      <c r="BF6588" s="9"/>
      <c r="BG6588" s="9"/>
      <c r="BH6588" s="9"/>
    </row>
    <row r="6589" ht="18.75" customHeight="1">
      <c r="I6589" s="8"/>
      <c r="J6589" s="8"/>
      <c r="K6589" s="8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  <c r="AZ6589" s="9"/>
      <c r="BA6589" s="9"/>
      <c r="BB6589" s="9"/>
      <c r="BC6589" s="9"/>
      <c r="BD6589" s="9"/>
      <c r="BE6589" s="9"/>
      <c r="BF6589" s="9"/>
      <c r="BG6589" s="9"/>
      <c r="BH6589" s="9"/>
    </row>
    <row r="6590" ht="18.75" customHeight="1">
      <c r="I6590" s="8"/>
      <c r="J6590" s="8"/>
      <c r="K6590" s="8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  <c r="AZ6590" s="9"/>
      <c r="BA6590" s="9"/>
      <c r="BB6590" s="9"/>
      <c r="BC6590" s="9"/>
      <c r="BD6590" s="9"/>
      <c r="BE6590" s="9"/>
      <c r="BF6590" s="9"/>
      <c r="BG6590" s="9"/>
      <c r="BH6590" s="9"/>
    </row>
    <row r="6591" ht="18.75" customHeight="1">
      <c r="I6591" s="8"/>
      <c r="J6591" s="8"/>
      <c r="K6591" s="8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  <c r="AZ6591" s="9"/>
      <c r="BA6591" s="9"/>
      <c r="BB6591" s="9"/>
      <c r="BC6591" s="9"/>
      <c r="BD6591" s="9"/>
      <c r="BE6591" s="9"/>
      <c r="BF6591" s="9"/>
      <c r="BG6591" s="9"/>
      <c r="BH6591" s="9"/>
    </row>
    <row r="6592" ht="18.75" customHeight="1">
      <c r="I6592" s="8"/>
      <c r="J6592" s="8"/>
      <c r="K6592" s="8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  <c r="AZ6592" s="9"/>
      <c r="BA6592" s="9"/>
      <c r="BB6592" s="9"/>
      <c r="BC6592" s="9"/>
      <c r="BD6592" s="9"/>
      <c r="BE6592" s="9"/>
      <c r="BF6592" s="9"/>
      <c r="BG6592" s="9"/>
      <c r="BH6592" s="9"/>
    </row>
    <row r="6593" ht="18.75" customHeight="1">
      <c r="I6593" s="8"/>
      <c r="J6593" s="8"/>
      <c r="K6593" s="8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  <c r="AZ6593" s="9"/>
      <c r="BA6593" s="9"/>
      <c r="BB6593" s="9"/>
      <c r="BC6593" s="9"/>
      <c r="BD6593" s="9"/>
      <c r="BE6593" s="9"/>
      <c r="BF6593" s="9"/>
      <c r="BG6593" s="9"/>
      <c r="BH6593" s="9"/>
    </row>
    <row r="6594" ht="18.75" customHeight="1">
      <c r="I6594" s="8"/>
      <c r="J6594" s="8"/>
      <c r="K6594" s="8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  <c r="AZ6594" s="9"/>
      <c r="BA6594" s="9"/>
      <c r="BB6594" s="9"/>
      <c r="BC6594" s="9"/>
      <c r="BD6594" s="9"/>
      <c r="BE6594" s="9"/>
      <c r="BF6594" s="9"/>
      <c r="BG6594" s="9"/>
      <c r="BH6594" s="9"/>
    </row>
    <row r="6595" ht="18.75" customHeight="1">
      <c r="I6595" s="8"/>
      <c r="J6595" s="8"/>
      <c r="K6595" s="8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  <c r="AZ6595" s="9"/>
      <c r="BA6595" s="9"/>
      <c r="BB6595" s="9"/>
      <c r="BC6595" s="9"/>
      <c r="BD6595" s="9"/>
      <c r="BE6595" s="9"/>
      <c r="BF6595" s="9"/>
      <c r="BG6595" s="9"/>
      <c r="BH6595" s="9"/>
    </row>
    <row r="6596" ht="18.75" customHeight="1">
      <c r="I6596" s="8"/>
      <c r="J6596" s="8"/>
      <c r="K6596" s="8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  <c r="AZ6596" s="9"/>
      <c r="BA6596" s="9"/>
      <c r="BB6596" s="9"/>
      <c r="BC6596" s="9"/>
      <c r="BD6596" s="9"/>
      <c r="BE6596" s="9"/>
      <c r="BF6596" s="9"/>
      <c r="BG6596" s="9"/>
      <c r="BH6596" s="9"/>
    </row>
    <row r="6597" ht="18.75" customHeight="1">
      <c r="I6597" s="8"/>
      <c r="J6597" s="8"/>
      <c r="K6597" s="8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  <c r="AZ6597" s="9"/>
      <c r="BA6597" s="9"/>
      <c r="BB6597" s="9"/>
      <c r="BC6597" s="9"/>
      <c r="BD6597" s="9"/>
      <c r="BE6597" s="9"/>
      <c r="BF6597" s="9"/>
      <c r="BG6597" s="9"/>
      <c r="BH6597" s="9"/>
    </row>
    <row r="6598" ht="18.75" customHeight="1">
      <c r="I6598" s="8"/>
      <c r="J6598" s="8"/>
      <c r="K6598" s="8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  <c r="AZ6598" s="9"/>
      <c r="BA6598" s="9"/>
      <c r="BB6598" s="9"/>
      <c r="BC6598" s="9"/>
      <c r="BD6598" s="9"/>
      <c r="BE6598" s="9"/>
      <c r="BF6598" s="9"/>
      <c r="BG6598" s="9"/>
      <c r="BH6598" s="9"/>
    </row>
    <row r="6599" ht="18.75" customHeight="1">
      <c r="I6599" s="8"/>
      <c r="J6599" s="8"/>
      <c r="K6599" s="8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  <c r="AZ6599" s="9"/>
      <c r="BA6599" s="9"/>
      <c r="BB6599" s="9"/>
      <c r="BC6599" s="9"/>
      <c r="BD6599" s="9"/>
      <c r="BE6599" s="9"/>
      <c r="BF6599" s="9"/>
      <c r="BG6599" s="9"/>
      <c r="BH6599" s="9"/>
    </row>
    <row r="6600" ht="18.75" customHeight="1">
      <c r="I6600" s="8"/>
      <c r="J6600" s="8"/>
      <c r="K6600" s="8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  <c r="AZ6600" s="9"/>
      <c r="BA6600" s="9"/>
      <c r="BB6600" s="9"/>
      <c r="BC6600" s="9"/>
      <c r="BD6600" s="9"/>
      <c r="BE6600" s="9"/>
      <c r="BF6600" s="9"/>
      <c r="BG6600" s="9"/>
      <c r="BH6600" s="9"/>
    </row>
    <row r="6601" ht="18.75" customHeight="1">
      <c r="I6601" s="8"/>
      <c r="J6601" s="8"/>
      <c r="K6601" s="8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  <c r="AZ6601" s="9"/>
      <c r="BA6601" s="9"/>
      <c r="BB6601" s="9"/>
      <c r="BC6601" s="9"/>
      <c r="BD6601" s="9"/>
      <c r="BE6601" s="9"/>
      <c r="BF6601" s="9"/>
      <c r="BG6601" s="9"/>
      <c r="BH6601" s="9"/>
    </row>
    <row r="6602" ht="18.75" customHeight="1">
      <c r="I6602" s="8"/>
      <c r="J6602" s="8"/>
      <c r="K6602" s="8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  <c r="AZ6602" s="9"/>
      <c r="BA6602" s="9"/>
      <c r="BB6602" s="9"/>
      <c r="BC6602" s="9"/>
      <c r="BD6602" s="9"/>
      <c r="BE6602" s="9"/>
      <c r="BF6602" s="9"/>
      <c r="BG6602" s="9"/>
      <c r="BH6602" s="9"/>
    </row>
    <row r="6603" ht="18.75" customHeight="1">
      <c r="I6603" s="8"/>
      <c r="J6603" s="8"/>
      <c r="K6603" s="8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  <c r="AZ6603" s="9"/>
      <c r="BA6603" s="9"/>
      <c r="BB6603" s="9"/>
      <c r="BC6603" s="9"/>
      <c r="BD6603" s="9"/>
      <c r="BE6603" s="9"/>
      <c r="BF6603" s="9"/>
      <c r="BG6603" s="9"/>
      <c r="BH6603" s="9"/>
    </row>
    <row r="6604" ht="18.75" customHeight="1">
      <c r="I6604" s="8"/>
      <c r="J6604" s="8"/>
      <c r="K6604" s="8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  <c r="AZ6604" s="9"/>
      <c r="BA6604" s="9"/>
      <c r="BB6604" s="9"/>
      <c r="BC6604" s="9"/>
      <c r="BD6604" s="9"/>
      <c r="BE6604" s="9"/>
      <c r="BF6604" s="9"/>
      <c r="BG6604" s="9"/>
      <c r="BH6604" s="9"/>
    </row>
    <row r="6605" ht="18.75" customHeight="1">
      <c r="I6605" s="8"/>
      <c r="J6605" s="8"/>
      <c r="K6605" s="8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  <c r="AZ6605" s="9"/>
      <c r="BA6605" s="9"/>
      <c r="BB6605" s="9"/>
      <c r="BC6605" s="9"/>
      <c r="BD6605" s="9"/>
      <c r="BE6605" s="9"/>
      <c r="BF6605" s="9"/>
      <c r="BG6605" s="9"/>
      <c r="BH6605" s="9"/>
    </row>
    <row r="6606" ht="18.75" customHeight="1">
      <c r="I6606" s="8"/>
      <c r="J6606" s="8"/>
      <c r="K6606" s="8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  <c r="AZ6606" s="9"/>
      <c r="BA6606" s="9"/>
      <c r="BB6606" s="9"/>
      <c r="BC6606" s="9"/>
      <c r="BD6606" s="9"/>
      <c r="BE6606" s="9"/>
      <c r="BF6606" s="9"/>
      <c r="BG6606" s="9"/>
      <c r="BH6606" s="9"/>
    </row>
    <row r="6607" ht="18.75" customHeight="1">
      <c r="I6607" s="8"/>
      <c r="J6607" s="8"/>
      <c r="K6607" s="8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  <c r="AZ6607" s="9"/>
      <c r="BA6607" s="9"/>
      <c r="BB6607" s="9"/>
      <c r="BC6607" s="9"/>
      <c r="BD6607" s="9"/>
      <c r="BE6607" s="9"/>
      <c r="BF6607" s="9"/>
      <c r="BG6607" s="9"/>
      <c r="BH6607" s="9"/>
    </row>
    <row r="6608" ht="18.75" customHeight="1">
      <c r="I6608" s="8"/>
      <c r="J6608" s="8"/>
      <c r="K6608" s="8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  <c r="AZ6608" s="9"/>
      <c r="BA6608" s="9"/>
      <c r="BB6608" s="9"/>
      <c r="BC6608" s="9"/>
      <c r="BD6608" s="9"/>
      <c r="BE6608" s="9"/>
      <c r="BF6608" s="9"/>
      <c r="BG6608" s="9"/>
      <c r="BH6608" s="9"/>
    </row>
    <row r="6609" ht="18.75" customHeight="1">
      <c r="I6609" s="8"/>
      <c r="J6609" s="8"/>
      <c r="K6609" s="8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  <c r="AZ6609" s="9"/>
      <c r="BA6609" s="9"/>
      <c r="BB6609" s="9"/>
      <c r="BC6609" s="9"/>
      <c r="BD6609" s="9"/>
      <c r="BE6609" s="9"/>
      <c r="BF6609" s="9"/>
      <c r="BG6609" s="9"/>
      <c r="BH6609" s="9"/>
    </row>
    <row r="6610" ht="18.75" customHeight="1">
      <c r="I6610" s="8"/>
      <c r="J6610" s="8"/>
      <c r="K6610" s="8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  <c r="AZ6610" s="9"/>
      <c r="BA6610" s="9"/>
      <c r="BB6610" s="9"/>
      <c r="BC6610" s="9"/>
      <c r="BD6610" s="9"/>
      <c r="BE6610" s="9"/>
      <c r="BF6610" s="9"/>
      <c r="BG6610" s="9"/>
      <c r="BH6610" s="9"/>
    </row>
    <row r="6611" ht="18.75" customHeight="1">
      <c r="I6611" s="8"/>
      <c r="J6611" s="8"/>
      <c r="K6611" s="8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  <c r="AZ6611" s="9"/>
      <c r="BA6611" s="9"/>
      <c r="BB6611" s="9"/>
      <c r="BC6611" s="9"/>
      <c r="BD6611" s="9"/>
      <c r="BE6611" s="9"/>
      <c r="BF6611" s="9"/>
      <c r="BG6611" s="9"/>
      <c r="BH6611" s="9"/>
    </row>
    <row r="6612" ht="18.75" customHeight="1">
      <c r="I6612" s="8"/>
      <c r="J6612" s="8"/>
      <c r="K6612" s="8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  <c r="AZ6612" s="9"/>
      <c r="BA6612" s="9"/>
      <c r="BB6612" s="9"/>
      <c r="BC6612" s="9"/>
      <c r="BD6612" s="9"/>
      <c r="BE6612" s="9"/>
      <c r="BF6612" s="9"/>
      <c r="BG6612" s="9"/>
      <c r="BH6612" s="9"/>
    </row>
    <row r="6613" ht="18.75" customHeight="1">
      <c r="I6613" s="8"/>
      <c r="J6613" s="8"/>
      <c r="K6613" s="8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  <c r="AZ6613" s="9"/>
      <c r="BA6613" s="9"/>
      <c r="BB6613" s="9"/>
      <c r="BC6613" s="9"/>
      <c r="BD6613" s="9"/>
      <c r="BE6613" s="9"/>
      <c r="BF6613" s="9"/>
      <c r="BG6613" s="9"/>
      <c r="BH6613" s="9"/>
    </row>
    <row r="6614" ht="18.75" customHeight="1">
      <c r="I6614" s="8"/>
      <c r="J6614" s="8"/>
      <c r="K6614" s="8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  <c r="AZ6614" s="9"/>
      <c r="BA6614" s="9"/>
      <c r="BB6614" s="9"/>
      <c r="BC6614" s="9"/>
      <c r="BD6614" s="9"/>
      <c r="BE6614" s="9"/>
      <c r="BF6614" s="9"/>
      <c r="BG6614" s="9"/>
      <c r="BH6614" s="9"/>
    </row>
    <row r="6615" ht="18.75" customHeight="1">
      <c r="I6615" s="8"/>
      <c r="J6615" s="8"/>
      <c r="K6615" s="8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  <c r="AZ6615" s="9"/>
      <c r="BA6615" s="9"/>
      <c r="BB6615" s="9"/>
      <c r="BC6615" s="9"/>
      <c r="BD6615" s="9"/>
      <c r="BE6615" s="9"/>
      <c r="BF6615" s="9"/>
      <c r="BG6615" s="9"/>
      <c r="BH6615" s="9"/>
    </row>
    <row r="6616" ht="18.75" customHeight="1">
      <c r="I6616" s="8"/>
      <c r="J6616" s="8"/>
      <c r="K6616" s="8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  <c r="AZ6616" s="9"/>
      <c r="BA6616" s="9"/>
      <c r="BB6616" s="9"/>
      <c r="BC6616" s="9"/>
      <c r="BD6616" s="9"/>
      <c r="BE6616" s="9"/>
      <c r="BF6616" s="9"/>
      <c r="BG6616" s="9"/>
      <c r="BH6616" s="9"/>
    </row>
    <row r="6617" ht="18.75" customHeight="1">
      <c r="I6617" s="8"/>
      <c r="J6617" s="8"/>
      <c r="K6617" s="8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  <c r="AZ6617" s="9"/>
      <c r="BA6617" s="9"/>
      <c r="BB6617" s="9"/>
      <c r="BC6617" s="9"/>
      <c r="BD6617" s="9"/>
      <c r="BE6617" s="9"/>
      <c r="BF6617" s="9"/>
      <c r="BG6617" s="9"/>
      <c r="BH6617" s="9"/>
    </row>
    <row r="6618" ht="18.75" customHeight="1">
      <c r="I6618" s="8"/>
      <c r="J6618" s="8"/>
      <c r="K6618" s="8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  <c r="AZ6618" s="9"/>
      <c r="BA6618" s="9"/>
      <c r="BB6618" s="9"/>
      <c r="BC6618" s="9"/>
      <c r="BD6618" s="9"/>
      <c r="BE6618" s="9"/>
      <c r="BF6618" s="9"/>
      <c r="BG6618" s="9"/>
      <c r="BH6618" s="9"/>
    </row>
    <row r="6619" ht="18.75" customHeight="1">
      <c r="I6619" s="8"/>
      <c r="J6619" s="8"/>
      <c r="K6619" s="8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  <c r="AZ6619" s="9"/>
      <c r="BA6619" s="9"/>
      <c r="BB6619" s="9"/>
      <c r="BC6619" s="9"/>
      <c r="BD6619" s="9"/>
      <c r="BE6619" s="9"/>
      <c r="BF6619" s="9"/>
      <c r="BG6619" s="9"/>
      <c r="BH6619" s="9"/>
    </row>
    <row r="6620" ht="18.75" customHeight="1">
      <c r="I6620" s="8"/>
      <c r="J6620" s="8"/>
      <c r="K6620" s="8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  <c r="AZ6620" s="9"/>
      <c r="BA6620" s="9"/>
      <c r="BB6620" s="9"/>
      <c r="BC6620" s="9"/>
      <c r="BD6620" s="9"/>
      <c r="BE6620" s="9"/>
      <c r="BF6620" s="9"/>
      <c r="BG6620" s="9"/>
      <c r="BH6620" s="9"/>
    </row>
    <row r="6621" ht="18.75" customHeight="1">
      <c r="I6621" s="8"/>
      <c r="J6621" s="8"/>
      <c r="K6621" s="8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  <c r="AZ6621" s="9"/>
      <c r="BA6621" s="9"/>
      <c r="BB6621" s="9"/>
      <c r="BC6621" s="9"/>
      <c r="BD6621" s="9"/>
      <c r="BE6621" s="9"/>
      <c r="BF6621" s="9"/>
      <c r="BG6621" s="9"/>
      <c r="BH6621" s="9"/>
    </row>
    <row r="6622" ht="18.75" customHeight="1">
      <c r="I6622" s="8"/>
      <c r="J6622" s="8"/>
      <c r="K6622" s="8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  <c r="AZ6622" s="9"/>
      <c r="BA6622" s="9"/>
      <c r="BB6622" s="9"/>
      <c r="BC6622" s="9"/>
      <c r="BD6622" s="9"/>
      <c r="BE6622" s="9"/>
      <c r="BF6622" s="9"/>
      <c r="BG6622" s="9"/>
      <c r="BH6622" s="9"/>
    </row>
    <row r="6623" ht="18.75" customHeight="1">
      <c r="I6623" s="8"/>
      <c r="J6623" s="8"/>
      <c r="K6623" s="8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  <c r="AZ6623" s="9"/>
      <c r="BA6623" s="9"/>
      <c r="BB6623" s="9"/>
      <c r="BC6623" s="9"/>
      <c r="BD6623" s="9"/>
      <c r="BE6623" s="9"/>
      <c r="BF6623" s="9"/>
      <c r="BG6623" s="9"/>
      <c r="BH6623" s="9"/>
    </row>
    <row r="6624" ht="18.75" customHeight="1">
      <c r="I6624" s="8"/>
      <c r="J6624" s="8"/>
      <c r="K6624" s="8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  <c r="AZ6624" s="9"/>
      <c r="BA6624" s="9"/>
      <c r="BB6624" s="9"/>
      <c r="BC6624" s="9"/>
      <c r="BD6624" s="9"/>
      <c r="BE6624" s="9"/>
      <c r="BF6624" s="9"/>
      <c r="BG6624" s="9"/>
      <c r="BH6624" s="9"/>
    </row>
    <row r="6625" ht="18.75" customHeight="1">
      <c r="I6625" s="8"/>
      <c r="J6625" s="8"/>
      <c r="K6625" s="8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  <c r="AZ6625" s="9"/>
      <c r="BA6625" s="9"/>
      <c r="BB6625" s="9"/>
      <c r="BC6625" s="9"/>
      <c r="BD6625" s="9"/>
      <c r="BE6625" s="9"/>
      <c r="BF6625" s="9"/>
      <c r="BG6625" s="9"/>
      <c r="BH6625" s="9"/>
    </row>
    <row r="6626" ht="18.75" customHeight="1">
      <c r="I6626" s="8"/>
      <c r="J6626" s="8"/>
      <c r="K6626" s="8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  <c r="AZ6626" s="9"/>
      <c r="BA6626" s="9"/>
      <c r="BB6626" s="9"/>
      <c r="BC6626" s="9"/>
      <c r="BD6626" s="9"/>
      <c r="BE6626" s="9"/>
      <c r="BF6626" s="9"/>
      <c r="BG6626" s="9"/>
      <c r="BH6626" s="9"/>
    </row>
    <row r="6627" ht="18.75" customHeight="1">
      <c r="I6627" s="8"/>
      <c r="J6627" s="8"/>
      <c r="K6627" s="8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  <c r="AZ6627" s="9"/>
      <c r="BA6627" s="9"/>
      <c r="BB6627" s="9"/>
      <c r="BC6627" s="9"/>
      <c r="BD6627" s="9"/>
      <c r="BE6627" s="9"/>
      <c r="BF6627" s="9"/>
      <c r="BG6627" s="9"/>
      <c r="BH6627" s="9"/>
    </row>
    <row r="6628" ht="18.75" customHeight="1">
      <c r="I6628" s="8"/>
      <c r="J6628" s="8"/>
      <c r="K6628" s="8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  <c r="AZ6628" s="9"/>
      <c r="BA6628" s="9"/>
      <c r="BB6628" s="9"/>
      <c r="BC6628" s="9"/>
      <c r="BD6628" s="9"/>
      <c r="BE6628" s="9"/>
      <c r="BF6628" s="9"/>
      <c r="BG6628" s="9"/>
      <c r="BH6628" s="9"/>
    </row>
    <row r="6629" ht="18.75" customHeight="1">
      <c r="I6629" s="8"/>
      <c r="J6629" s="8"/>
      <c r="K6629" s="8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  <c r="AZ6629" s="9"/>
      <c r="BA6629" s="9"/>
      <c r="BB6629" s="9"/>
      <c r="BC6629" s="9"/>
      <c r="BD6629" s="9"/>
      <c r="BE6629" s="9"/>
      <c r="BF6629" s="9"/>
      <c r="BG6629" s="9"/>
      <c r="BH6629" s="9"/>
    </row>
    <row r="6630" ht="18.75" customHeight="1">
      <c r="I6630" s="8"/>
      <c r="J6630" s="8"/>
      <c r="K6630" s="8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  <c r="AZ6630" s="9"/>
      <c r="BA6630" s="9"/>
      <c r="BB6630" s="9"/>
      <c r="BC6630" s="9"/>
      <c r="BD6630" s="9"/>
      <c r="BE6630" s="9"/>
      <c r="BF6630" s="9"/>
      <c r="BG6630" s="9"/>
      <c r="BH6630" s="9"/>
    </row>
    <row r="6631" ht="18.75" customHeight="1">
      <c r="I6631" s="8"/>
      <c r="J6631" s="8"/>
      <c r="K6631" s="8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  <c r="AZ6631" s="9"/>
      <c r="BA6631" s="9"/>
      <c r="BB6631" s="9"/>
      <c r="BC6631" s="9"/>
      <c r="BD6631" s="9"/>
      <c r="BE6631" s="9"/>
      <c r="BF6631" s="9"/>
      <c r="BG6631" s="9"/>
      <c r="BH6631" s="9"/>
    </row>
    <row r="6632" ht="18.75" customHeight="1">
      <c r="I6632" s="8"/>
      <c r="J6632" s="8"/>
      <c r="K6632" s="8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  <c r="AZ6632" s="9"/>
      <c r="BA6632" s="9"/>
      <c r="BB6632" s="9"/>
      <c r="BC6632" s="9"/>
      <c r="BD6632" s="9"/>
      <c r="BE6632" s="9"/>
      <c r="BF6632" s="9"/>
      <c r="BG6632" s="9"/>
      <c r="BH6632" s="9"/>
    </row>
    <row r="6633" ht="18.75" customHeight="1">
      <c r="I6633" s="8"/>
      <c r="J6633" s="8"/>
      <c r="K6633" s="8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  <c r="AZ6633" s="9"/>
      <c r="BA6633" s="9"/>
      <c r="BB6633" s="9"/>
      <c r="BC6633" s="9"/>
      <c r="BD6633" s="9"/>
      <c r="BE6633" s="9"/>
      <c r="BF6633" s="9"/>
      <c r="BG6633" s="9"/>
      <c r="BH6633" s="9"/>
    </row>
    <row r="6634" ht="18.75" customHeight="1">
      <c r="I6634" s="8"/>
      <c r="J6634" s="8"/>
      <c r="K6634" s="8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  <c r="AZ6634" s="9"/>
      <c r="BA6634" s="9"/>
      <c r="BB6634" s="9"/>
      <c r="BC6634" s="9"/>
      <c r="BD6634" s="9"/>
      <c r="BE6634" s="9"/>
      <c r="BF6634" s="9"/>
      <c r="BG6634" s="9"/>
      <c r="BH6634" s="9"/>
    </row>
    <row r="6635" ht="18.75" customHeight="1">
      <c r="I6635" s="8"/>
      <c r="J6635" s="8"/>
      <c r="K6635" s="8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  <c r="AZ6635" s="9"/>
      <c r="BA6635" s="9"/>
      <c r="BB6635" s="9"/>
      <c r="BC6635" s="9"/>
      <c r="BD6635" s="9"/>
      <c r="BE6635" s="9"/>
      <c r="BF6635" s="9"/>
      <c r="BG6635" s="9"/>
      <c r="BH6635" s="9"/>
    </row>
    <row r="6636" ht="18.75" customHeight="1">
      <c r="I6636" s="8"/>
      <c r="J6636" s="8"/>
      <c r="K6636" s="8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  <c r="AZ6636" s="9"/>
      <c r="BA6636" s="9"/>
      <c r="BB6636" s="9"/>
      <c r="BC6636" s="9"/>
      <c r="BD6636" s="9"/>
      <c r="BE6636" s="9"/>
      <c r="BF6636" s="9"/>
      <c r="BG6636" s="9"/>
      <c r="BH6636" s="9"/>
    </row>
    <row r="6637" ht="18.75" customHeight="1">
      <c r="I6637" s="8"/>
      <c r="J6637" s="8"/>
      <c r="K6637" s="8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  <c r="AZ6637" s="9"/>
      <c r="BA6637" s="9"/>
      <c r="BB6637" s="9"/>
      <c r="BC6637" s="9"/>
      <c r="BD6637" s="9"/>
      <c r="BE6637" s="9"/>
      <c r="BF6637" s="9"/>
      <c r="BG6637" s="9"/>
      <c r="BH6637" s="9"/>
    </row>
    <row r="6638" ht="18.75" customHeight="1">
      <c r="I6638" s="8"/>
      <c r="J6638" s="8"/>
      <c r="K6638" s="8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  <c r="AZ6638" s="9"/>
      <c r="BA6638" s="9"/>
      <c r="BB6638" s="9"/>
      <c r="BC6638" s="9"/>
      <c r="BD6638" s="9"/>
      <c r="BE6638" s="9"/>
      <c r="BF6638" s="9"/>
      <c r="BG6638" s="9"/>
      <c r="BH6638" s="9"/>
    </row>
    <row r="6639" ht="18.75" customHeight="1">
      <c r="I6639" s="8"/>
      <c r="J6639" s="8"/>
      <c r="K6639" s="8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  <c r="AZ6639" s="9"/>
      <c r="BA6639" s="9"/>
      <c r="BB6639" s="9"/>
      <c r="BC6639" s="9"/>
      <c r="BD6639" s="9"/>
      <c r="BE6639" s="9"/>
      <c r="BF6639" s="9"/>
      <c r="BG6639" s="9"/>
      <c r="BH6639" s="9"/>
    </row>
    <row r="6640" ht="18.75" customHeight="1">
      <c r="I6640" s="8"/>
      <c r="J6640" s="8"/>
      <c r="K6640" s="8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  <c r="AZ6640" s="9"/>
      <c r="BA6640" s="9"/>
      <c r="BB6640" s="9"/>
      <c r="BC6640" s="9"/>
      <c r="BD6640" s="9"/>
      <c r="BE6640" s="9"/>
      <c r="BF6640" s="9"/>
      <c r="BG6640" s="9"/>
      <c r="BH6640" s="9"/>
    </row>
    <row r="6641" ht="18.75" customHeight="1">
      <c r="I6641" s="8"/>
      <c r="J6641" s="8"/>
      <c r="K6641" s="8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  <c r="AZ6641" s="9"/>
      <c r="BA6641" s="9"/>
      <c r="BB6641" s="9"/>
      <c r="BC6641" s="9"/>
      <c r="BD6641" s="9"/>
      <c r="BE6641" s="9"/>
      <c r="BF6641" s="9"/>
      <c r="BG6641" s="9"/>
      <c r="BH6641" s="9"/>
    </row>
    <row r="6642" ht="18.75" customHeight="1">
      <c r="I6642" s="8"/>
      <c r="J6642" s="8"/>
      <c r="K6642" s="8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  <c r="AZ6642" s="9"/>
      <c r="BA6642" s="9"/>
      <c r="BB6642" s="9"/>
      <c r="BC6642" s="9"/>
      <c r="BD6642" s="9"/>
      <c r="BE6642" s="9"/>
      <c r="BF6642" s="9"/>
      <c r="BG6642" s="9"/>
      <c r="BH6642" s="9"/>
    </row>
    <row r="6643" ht="18.75" customHeight="1">
      <c r="I6643" s="8"/>
      <c r="J6643" s="8"/>
      <c r="K6643" s="8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  <c r="AZ6643" s="9"/>
      <c r="BA6643" s="9"/>
      <c r="BB6643" s="9"/>
      <c r="BC6643" s="9"/>
      <c r="BD6643" s="9"/>
      <c r="BE6643" s="9"/>
      <c r="BF6643" s="9"/>
      <c r="BG6643" s="9"/>
      <c r="BH6643" s="9"/>
    </row>
    <row r="6644" ht="18.75" customHeight="1">
      <c r="I6644" s="8"/>
      <c r="J6644" s="8"/>
      <c r="K6644" s="8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  <c r="AZ6644" s="9"/>
      <c r="BA6644" s="9"/>
      <c r="BB6644" s="9"/>
      <c r="BC6644" s="9"/>
      <c r="BD6644" s="9"/>
      <c r="BE6644" s="9"/>
      <c r="BF6644" s="9"/>
      <c r="BG6644" s="9"/>
      <c r="BH6644" s="9"/>
    </row>
    <row r="6645" ht="18.75" customHeight="1">
      <c r="I6645" s="8"/>
      <c r="J6645" s="8"/>
      <c r="K6645" s="8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  <c r="AZ6645" s="9"/>
      <c r="BA6645" s="9"/>
      <c r="BB6645" s="9"/>
      <c r="BC6645" s="9"/>
      <c r="BD6645" s="9"/>
      <c r="BE6645" s="9"/>
      <c r="BF6645" s="9"/>
      <c r="BG6645" s="9"/>
      <c r="BH6645" s="9"/>
    </row>
    <row r="6646" ht="18.75" customHeight="1">
      <c r="I6646" s="8"/>
      <c r="J6646" s="8"/>
      <c r="K6646" s="8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  <c r="AZ6646" s="9"/>
      <c r="BA6646" s="9"/>
      <c r="BB6646" s="9"/>
      <c r="BC6646" s="9"/>
      <c r="BD6646" s="9"/>
      <c r="BE6646" s="9"/>
      <c r="BF6646" s="9"/>
      <c r="BG6646" s="9"/>
      <c r="BH6646" s="9"/>
    </row>
    <row r="6647" ht="18.75" customHeight="1">
      <c r="I6647" s="8"/>
      <c r="J6647" s="8"/>
      <c r="K6647" s="8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  <c r="AZ6647" s="9"/>
      <c r="BA6647" s="9"/>
      <c r="BB6647" s="9"/>
      <c r="BC6647" s="9"/>
      <c r="BD6647" s="9"/>
      <c r="BE6647" s="9"/>
      <c r="BF6647" s="9"/>
      <c r="BG6647" s="9"/>
      <c r="BH6647" s="9"/>
    </row>
    <row r="6648" ht="18.75" customHeight="1">
      <c r="I6648" s="8"/>
      <c r="J6648" s="8"/>
      <c r="K6648" s="8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  <c r="AZ6648" s="9"/>
      <c r="BA6648" s="9"/>
      <c r="BB6648" s="9"/>
      <c r="BC6648" s="9"/>
      <c r="BD6648" s="9"/>
      <c r="BE6648" s="9"/>
      <c r="BF6648" s="9"/>
      <c r="BG6648" s="9"/>
      <c r="BH6648" s="9"/>
    </row>
    <row r="6649" ht="18.75" customHeight="1">
      <c r="I6649" s="8"/>
      <c r="J6649" s="8"/>
      <c r="K6649" s="8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  <c r="AZ6649" s="9"/>
      <c r="BA6649" s="9"/>
      <c r="BB6649" s="9"/>
      <c r="BC6649" s="9"/>
      <c r="BD6649" s="9"/>
      <c r="BE6649" s="9"/>
      <c r="BF6649" s="9"/>
      <c r="BG6649" s="9"/>
      <c r="BH6649" s="9"/>
    </row>
    <row r="6650" ht="18.75" customHeight="1">
      <c r="I6650" s="8"/>
      <c r="J6650" s="8"/>
      <c r="K6650" s="8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  <c r="AZ6650" s="9"/>
      <c r="BA6650" s="9"/>
      <c r="BB6650" s="9"/>
      <c r="BC6650" s="9"/>
      <c r="BD6650" s="9"/>
      <c r="BE6650" s="9"/>
      <c r="BF6650" s="9"/>
      <c r="BG6650" s="9"/>
      <c r="BH6650" s="9"/>
    </row>
    <row r="6651" ht="18.75" customHeight="1">
      <c r="I6651" s="8"/>
      <c r="J6651" s="8"/>
      <c r="K6651" s="8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  <c r="AZ6651" s="9"/>
      <c r="BA6651" s="9"/>
      <c r="BB6651" s="9"/>
      <c r="BC6651" s="9"/>
      <c r="BD6651" s="9"/>
      <c r="BE6651" s="9"/>
      <c r="BF6651" s="9"/>
      <c r="BG6651" s="9"/>
      <c r="BH6651" s="9"/>
    </row>
    <row r="6652" ht="18.75" customHeight="1">
      <c r="I6652" s="8"/>
      <c r="J6652" s="8"/>
      <c r="K6652" s="8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  <c r="AZ6652" s="9"/>
      <c r="BA6652" s="9"/>
      <c r="BB6652" s="9"/>
      <c r="BC6652" s="9"/>
      <c r="BD6652" s="9"/>
      <c r="BE6652" s="9"/>
      <c r="BF6652" s="9"/>
      <c r="BG6652" s="9"/>
      <c r="BH6652" s="9"/>
    </row>
    <row r="6653" ht="18.75" customHeight="1">
      <c r="I6653" s="8"/>
      <c r="J6653" s="8"/>
      <c r="K6653" s="8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  <c r="AZ6653" s="9"/>
      <c r="BA6653" s="9"/>
      <c r="BB6653" s="9"/>
      <c r="BC6653" s="9"/>
      <c r="BD6653" s="9"/>
      <c r="BE6653" s="9"/>
      <c r="BF6653" s="9"/>
      <c r="BG6653" s="9"/>
      <c r="BH6653" s="9"/>
    </row>
    <row r="6654" ht="18.75" customHeight="1">
      <c r="I6654" s="8"/>
      <c r="J6654" s="8"/>
      <c r="K6654" s="8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  <c r="AZ6654" s="9"/>
      <c r="BA6654" s="9"/>
      <c r="BB6654" s="9"/>
      <c r="BC6654" s="9"/>
      <c r="BD6654" s="9"/>
      <c r="BE6654" s="9"/>
      <c r="BF6654" s="9"/>
      <c r="BG6654" s="9"/>
      <c r="BH6654" s="9"/>
    </row>
    <row r="6655" ht="18.75" customHeight="1">
      <c r="I6655" s="8"/>
      <c r="J6655" s="8"/>
      <c r="K6655" s="8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  <c r="AZ6655" s="9"/>
      <c r="BA6655" s="9"/>
      <c r="BB6655" s="9"/>
      <c r="BC6655" s="9"/>
      <c r="BD6655" s="9"/>
      <c r="BE6655" s="9"/>
      <c r="BF6655" s="9"/>
      <c r="BG6655" s="9"/>
      <c r="BH6655" s="9"/>
    </row>
    <row r="6656" ht="18.75" customHeight="1">
      <c r="I6656" s="8"/>
      <c r="J6656" s="8"/>
      <c r="K6656" s="8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  <c r="AZ6656" s="9"/>
      <c r="BA6656" s="9"/>
      <c r="BB6656" s="9"/>
      <c r="BC6656" s="9"/>
      <c r="BD6656" s="9"/>
      <c r="BE6656" s="9"/>
      <c r="BF6656" s="9"/>
      <c r="BG6656" s="9"/>
      <c r="BH6656" s="9"/>
    </row>
    <row r="6657" ht="18.75" customHeight="1">
      <c r="I6657" s="8"/>
      <c r="J6657" s="8"/>
      <c r="K6657" s="8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  <c r="AZ6657" s="9"/>
      <c r="BA6657" s="9"/>
      <c r="BB6657" s="9"/>
      <c r="BC6657" s="9"/>
      <c r="BD6657" s="9"/>
      <c r="BE6657" s="9"/>
      <c r="BF6657" s="9"/>
      <c r="BG6657" s="9"/>
      <c r="BH6657" s="9"/>
    </row>
    <row r="6658" ht="18.75" customHeight="1">
      <c r="I6658" s="8"/>
      <c r="J6658" s="8"/>
      <c r="K6658" s="8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  <c r="AZ6658" s="9"/>
      <c r="BA6658" s="9"/>
      <c r="BB6658" s="9"/>
      <c r="BC6658" s="9"/>
      <c r="BD6658" s="9"/>
      <c r="BE6658" s="9"/>
      <c r="BF6658" s="9"/>
      <c r="BG6658" s="9"/>
      <c r="BH6658" s="9"/>
    </row>
    <row r="6659" ht="18.75" customHeight="1">
      <c r="I6659" s="8"/>
      <c r="J6659" s="8"/>
      <c r="K6659" s="8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  <c r="AZ6659" s="9"/>
      <c r="BA6659" s="9"/>
      <c r="BB6659" s="9"/>
      <c r="BC6659" s="9"/>
      <c r="BD6659" s="9"/>
      <c r="BE6659" s="9"/>
      <c r="BF6659" s="9"/>
      <c r="BG6659" s="9"/>
      <c r="BH6659" s="9"/>
    </row>
    <row r="6660" ht="18.75" customHeight="1">
      <c r="I6660" s="8"/>
      <c r="J6660" s="8"/>
      <c r="K6660" s="8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  <c r="AZ6660" s="9"/>
      <c r="BA6660" s="9"/>
      <c r="BB6660" s="9"/>
      <c r="BC6660" s="9"/>
      <c r="BD6660" s="9"/>
      <c r="BE6660" s="9"/>
      <c r="BF6660" s="9"/>
      <c r="BG6660" s="9"/>
      <c r="BH6660" s="9"/>
    </row>
    <row r="6661" ht="18.75" customHeight="1">
      <c r="I6661" s="8"/>
      <c r="J6661" s="8"/>
      <c r="K6661" s="8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  <c r="AZ6661" s="9"/>
      <c r="BA6661" s="9"/>
      <c r="BB6661" s="9"/>
      <c r="BC6661" s="9"/>
      <c r="BD6661" s="9"/>
      <c r="BE6661" s="9"/>
      <c r="BF6661" s="9"/>
      <c r="BG6661" s="9"/>
      <c r="BH6661" s="9"/>
    </row>
    <row r="6662" ht="18.75" customHeight="1">
      <c r="I6662" s="8"/>
      <c r="J6662" s="8"/>
      <c r="K6662" s="8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  <c r="AZ6662" s="9"/>
      <c r="BA6662" s="9"/>
      <c r="BB6662" s="9"/>
      <c r="BC6662" s="9"/>
      <c r="BD6662" s="9"/>
      <c r="BE6662" s="9"/>
      <c r="BF6662" s="9"/>
      <c r="BG6662" s="9"/>
      <c r="BH6662" s="9"/>
    </row>
    <row r="6663" ht="18.75" customHeight="1">
      <c r="I6663" s="8"/>
      <c r="J6663" s="8"/>
      <c r="K6663" s="8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  <c r="AZ6663" s="9"/>
      <c r="BA6663" s="9"/>
      <c r="BB6663" s="9"/>
      <c r="BC6663" s="9"/>
      <c r="BD6663" s="9"/>
      <c r="BE6663" s="9"/>
      <c r="BF6663" s="9"/>
      <c r="BG6663" s="9"/>
      <c r="BH6663" s="9"/>
    </row>
    <row r="6664" ht="18.75" customHeight="1">
      <c r="I6664" s="8"/>
      <c r="J6664" s="8"/>
      <c r="K6664" s="8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  <c r="AZ6664" s="9"/>
      <c r="BA6664" s="9"/>
      <c r="BB6664" s="9"/>
      <c r="BC6664" s="9"/>
      <c r="BD6664" s="9"/>
      <c r="BE6664" s="9"/>
      <c r="BF6664" s="9"/>
      <c r="BG6664" s="9"/>
      <c r="BH6664" s="9"/>
    </row>
    <row r="6665" ht="18.75" customHeight="1">
      <c r="I6665" s="8"/>
      <c r="J6665" s="8"/>
      <c r="K6665" s="8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  <c r="AZ6665" s="9"/>
      <c r="BA6665" s="9"/>
      <c r="BB6665" s="9"/>
      <c r="BC6665" s="9"/>
      <c r="BD6665" s="9"/>
      <c r="BE6665" s="9"/>
      <c r="BF6665" s="9"/>
      <c r="BG6665" s="9"/>
      <c r="BH6665" s="9"/>
    </row>
    <row r="6666" ht="18.75" customHeight="1">
      <c r="I6666" s="8"/>
      <c r="J6666" s="8"/>
      <c r="K6666" s="8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  <c r="AZ6666" s="9"/>
      <c r="BA6666" s="9"/>
      <c r="BB6666" s="9"/>
      <c r="BC6666" s="9"/>
      <c r="BD6666" s="9"/>
      <c r="BE6666" s="9"/>
      <c r="BF6666" s="9"/>
      <c r="BG6666" s="9"/>
      <c r="BH6666" s="9"/>
    </row>
    <row r="6667" ht="18.75" customHeight="1">
      <c r="I6667" s="8"/>
      <c r="J6667" s="8"/>
      <c r="K6667" s="8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  <c r="AZ6667" s="9"/>
      <c r="BA6667" s="9"/>
      <c r="BB6667" s="9"/>
      <c r="BC6667" s="9"/>
      <c r="BD6667" s="9"/>
      <c r="BE6667" s="9"/>
      <c r="BF6667" s="9"/>
      <c r="BG6667" s="9"/>
      <c r="BH6667" s="9"/>
    </row>
    <row r="6668" ht="18.75" customHeight="1">
      <c r="I6668" s="8"/>
      <c r="J6668" s="8"/>
      <c r="K6668" s="8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  <c r="AZ6668" s="9"/>
      <c r="BA6668" s="9"/>
      <c r="BB6668" s="9"/>
      <c r="BC6668" s="9"/>
      <c r="BD6668" s="9"/>
      <c r="BE6668" s="9"/>
      <c r="BF6668" s="9"/>
      <c r="BG6668" s="9"/>
      <c r="BH6668" s="9"/>
    </row>
    <row r="6669" ht="18.75" customHeight="1">
      <c r="I6669" s="8"/>
      <c r="J6669" s="8"/>
      <c r="K6669" s="8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  <c r="AZ6669" s="9"/>
      <c r="BA6669" s="9"/>
      <c r="BB6669" s="9"/>
      <c r="BC6669" s="9"/>
      <c r="BD6669" s="9"/>
      <c r="BE6669" s="9"/>
      <c r="BF6669" s="9"/>
      <c r="BG6669" s="9"/>
      <c r="BH6669" s="9"/>
    </row>
    <row r="6670" ht="18.75" customHeight="1">
      <c r="I6670" s="8"/>
      <c r="J6670" s="8"/>
      <c r="K6670" s="8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  <c r="AZ6670" s="9"/>
      <c r="BA6670" s="9"/>
      <c r="BB6670" s="9"/>
      <c r="BC6670" s="9"/>
      <c r="BD6670" s="9"/>
      <c r="BE6670" s="9"/>
      <c r="BF6670" s="9"/>
      <c r="BG6670" s="9"/>
      <c r="BH6670" s="9"/>
    </row>
    <row r="6671" ht="18.75" customHeight="1">
      <c r="I6671" s="8"/>
      <c r="J6671" s="8"/>
      <c r="K6671" s="8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  <c r="AZ6671" s="9"/>
      <c r="BA6671" s="9"/>
      <c r="BB6671" s="9"/>
      <c r="BC6671" s="9"/>
      <c r="BD6671" s="9"/>
      <c r="BE6671" s="9"/>
      <c r="BF6671" s="9"/>
      <c r="BG6671" s="9"/>
      <c r="BH6671" s="9"/>
    </row>
    <row r="6672" ht="18.75" customHeight="1">
      <c r="I6672" s="8"/>
      <c r="J6672" s="8"/>
      <c r="K6672" s="8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  <c r="AZ6672" s="9"/>
      <c r="BA6672" s="9"/>
      <c r="BB6672" s="9"/>
      <c r="BC6672" s="9"/>
      <c r="BD6672" s="9"/>
      <c r="BE6672" s="9"/>
      <c r="BF6672" s="9"/>
      <c r="BG6672" s="9"/>
      <c r="BH6672" s="9"/>
    </row>
    <row r="6673" ht="18.75" customHeight="1">
      <c r="I6673" s="8"/>
      <c r="J6673" s="8"/>
      <c r="K6673" s="8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  <c r="AZ6673" s="9"/>
      <c r="BA6673" s="9"/>
      <c r="BB6673" s="9"/>
      <c r="BC6673" s="9"/>
      <c r="BD6673" s="9"/>
      <c r="BE6673" s="9"/>
      <c r="BF6673" s="9"/>
      <c r="BG6673" s="9"/>
      <c r="BH6673" s="9"/>
    </row>
    <row r="6674" ht="18.75" customHeight="1">
      <c r="I6674" s="8"/>
      <c r="J6674" s="8"/>
      <c r="K6674" s="8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  <c r="AZ6674" s="9"/>
      <c r="BA6674" s="9"/>
      <c r="BB6674" s="9"/>
      <c r="BC6674" s="9"/>
      <c r="BD6674" s="9"/>
      <c r="BE6674" s="9"/>
      <c r="BF6674" s="9"/>
      <c r="BG6674" s="9"/>
      <c r="BH6674" s="9"/>
    </row>
    <row r="6675" ht="18.75" customHeight="1">
      <c r="I6675" s="8"/>
      <c r="J6675" s="8"/>
      <c r="K6675" s="8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  <c r="AZ6675" s="9"/>
      <c r="BA6675" s="9"/>
      <c r="BB6675" s="9"/>
      <c r="BC6675" s="9"/>
      <c r="BD6675" s="9"/>
      <c r="BE6675" s="9"/>
      <c r="BF6675" s="9"/>
      <c r="BG6675" s="9"/>
      <c r="BH6675" s="9"/>
    </row>
    <row r="6676" ht="18.75" customHeight="1">
      <c r="I6676" s="8"/>
      <c r="J6676" s="8"/>
      <c r="K6676" s="8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  <c r="AZ6676" s="9"/>
      <c r="BA6676" s="9"/>
      <c r="BB6676" s="9"/>
      <c r="BC6676" s="9"/>
      <c r="BD6676" s="9"/>
      <c r="BE6676" s="9"/>
      <c r="BF6676" s="9"/>
      <c r="BG6676" s="9"/>
      <c r="BH6676" s="9"/>
    </row>
    <row r="6677" ht="18.75" customHeight="1">
      <c r="I6677" s="8"/>
      <c r="J6677" s="8"/>
      <c r="K6677" s="8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  <c r="AZ6677" s="9"/>
      <c r="BA6677" s="9"/>
      <c r="BB6677" s="9"/>
      <c r="BC6677" s="9"/>
      <c r="BD6677" s="9"/>
      <c r="BE6677" s="9"/>
      <c r="BF6677" s="9"/>
      <c r="BG6677" s="9"/>
      <c r="BH6677" s="9"/>
    </row>
    <row r="6678" ht="18.75" customHeight="1">
      <c r="I6678" s="8"/>
      <c r="J6678" s="8"/>
      <c r="K6678" s="8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  <c r="AZ6678" s="9"/>
      <c r="BA6678" s="9"/>
      <c r="BB6678" s="9"/>
      <c r="BC6678" s="9"/>
      <c r="BD6678" s="9"/>
      <c r="BE6678" s="9"/>
      <c r="BF6678" s="9"/>
      <c r="BG6678" s="9"/>
      <c r="BH6678" s="9"/>
    </row>
    <row r="6679" ht="18.75" customHeight="1">
      <c r="I6679" s="8"/>
      <c r="J6679" s="8"/>
      <c r="K6679" s="8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  <c r="AZ6679" s="9"/>
      <c r="BA6679" s="9"/>
      <c r="BB6679" s="9"/>
      <c r="BC6679" s="9"/>
      <c r="BD6679" s="9"/>
      <c r="BE6679" s="9"/>
      <c r="BF6679" s="9"/>
      <c r="BG6679" s="9"/>
      <c r="BH6679" s="9"/>
    </row>
    <row r="6680" ht="18.75" customHeight="1">
      <c r="I6680" s="8"/>
      <c r="J6680" s="8"/>
      <c r="K6680" s="8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  <c r="AZ6680" s="9"/>
      <c r="BA6680" s="9"/>
      <c r="BB6680" s="9"/>
      <c r="BC6680" s="9"/>
      <c r="BD6680" s="9"/>
      <c r="BE6680" s="9"/>
      <c r="BF6680" s="9"/>
      <c r="BG6680" s="9"/>
      <c r="BH6680" s="9"/>
    </row>
    <row r="6681" ht="18.75" customHeight="1">
      <c r="I6681" s="8"/>
      <c r="J6681" s="8"/>
      <c r="K6681" s="8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  <c r="AZ6681" s="9"/>
      <c r="BA6681" s="9"/>
      <c r="BB6681" s="9"/>
      <c r="BC6681" s="9"/>
      <c r="BD6681" s="9"/>
      <c r="BE6681" s="9"/>
      <c r="BF6681" s="9"/>
      <c r="BG6681" s="9"/>
      <c r="BH6681" s="9"/>
    </row>
    <row r="6682" ht="18.75" customHeight="1">
      <c r="I6682" s="8"/>
      <c r="J6682" s="8"/>
      <c r="K6682" s="8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  <c r="AZ6682" s="9"/>
      <c r="BA6682" s="9"/>
      <c r="BB6682" s="9"/>
      <c r="BC6682" s="9"/>
      <c r="BD6682" s="9"/>
      <c r="BE6682" s="9"/>
      <c r="BF6682" s="9"/>
      <c r="BG6682" s="9"/>
      <c r="BH6682" s="9"/>
    </row>
    <row r="6683" ht="18.75" customHeight="1">
      <c r="I6683" s="8"/>
      <c r="J6683" s="8"/>
      <c r="K6683" s="8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  <c r="AZ6683" s="9"/>
      <c r="BA6683" s="9"/>
      <c r="BB6683" s="9"/>
      <c r="BC6683" s="9"/>
      <c r="BD6683" s="9"/>
      <c r="BE6683" s="9"/>
      <c r="BF6683" s="9"/>
      <c r="BG6683" s="9"/>
      <c r="BH6683" s="9"/>
    </row>
    <row r="6684" ht="18.75" customHeight="1">
      <c r="I6684" s="8"/>
      <c r="J6684" s="8"/>
      <c r="K6684" s="8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  <c r="AZ6684" s="9"/>
      <c r="BA6684" s="9"/>
      <c r="BB6684" s="9"/>
      <c r="BC6684" s="9"/>
      <c r="BD6684" s="9"/>
      <c r="BE6684" s="9"/>
      <c r="BF6684" s="9"/>
      <c r="BG6684" s="9"/>
      <c r="BH6684" s="9"/>
    </row>
    <row r="6685" ht="18.75" customHeight="1">
      <c r="I6685" s="8"/>
      <c r="J6685" s="8"/>
      <c r="K6685" s="8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  <c r="AZ6685" s="9"/>
      <c r="BA6685" s="9"/>
      <c r="BB6685" s="9"/>
      <c r="BC6685" s="9"/>
      <c r="BD6685" s="9"/>
      <c r="BE6685" s="9"/>
      <c r="BF6685" s="9"/>
      <c r="BG6685" s="9"/>
      <c r="BH6685" s="9"/>
    </row>
    <row r="6686" ht="18.75" customHeight="1">
      <c r="I6686" s="8"/>
      <c r="J6686" s="8"/>
      <c r="K6686" s="8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  <c r="AZ6686" s="9"/>
      <c r="BA6686" s="9"/>
      <c r="BB6686" s="9"/>
      <c r="BC6686" s="9"/>
      <c r="BD6686" s="9"/>
      <c r="BE6686" s="9"/>
      <c r="BF6686" s="9"/>
      <c r="BG6686" s="9"/>
      <c r="BH6686" s="9"/>
    </row>
    <row r="6687" ht="18.75" customHeight="1">
      <c r="I6687" s="8"/>
      <c r="J6687" s="8"/>
      <c r="K6687" s="8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  <c r="AZ6687" s="9"/>
      <c r="BA6687" s="9"/>
      <c r="BB6687" s="9"/>
      <c r="BC6687" s="9"/>
      <c r="BD6687" s="9"/>
      <c r="BE6687" s="9"/>
      <c r="BF6687" s="9"/>
      <c r="BG6687" s="9"/>
      <c r="BH6687" s="9"/>
    </row>
    <row r="6688" ht="18.75" customHeight="1">
      <c r="I6688" s="8"/>
      <c r="J6688" s="8"/>
      <c r="K6688" s="8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  <c r="AZ6688" s="9"/>
      <c r="BA6688" s="9"/>
      <c r="BB6688" s="9"/>
      <c r="BC6688" s="9"/>
      <c r="BD6688" s="9"/>
      <c r="BE6688" s="9"/>
      <c r="BF6688" s="9"/>
      <c r="BG6688" s="9"/>
      <c r="BH6688" s="9"/>
    </row>
    <row r="6689" ht="18.75" customHeight="1">
      <c r="I6689" s="8"/>
      <c r="J6689" s="8"/>
      <c r="K6689" s="8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  <c r="AZ6689" s="9"/>
      <c r="BA6689" s="9"/>
      <c r="BB6689" s="9"/>
      <c r="BC6689" s="9"/>
      <c r="BD6689" s="9"/>
      <c r="BE6689" s="9"/>
      <c r="BF6689" s="9"/>
      <c r="BG6689" s="9"/>
      <c r="BH6689" s="9"/>
    </row>
    <row r="6690" ht="18.75" customHeight="1">
      <c r="I6690" s="8"/>
      <c r="J6690" s="8"/>
      <c r="K6690" s="8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  <c r="AZ6690" s="9"/>
      <c r="BA6690" s="9"/>
      <c r="BB6690" s="9"/>
      <c r="BC6690" s="9"/>
      <c r="BD6690" s="9"/>
      <c r="BE6690" s="9"/>
      <c r="BF6690" s="9"/>
      <c r="BG6690" s="9"/>
      <c r="BH6690" s="9"/>
    </row>
    <row r="6691" ht="18.75" customHeight="1">
      <c r="I6691" s="8"/>
      <c r="J6691" s="8"/>
      <c r="K6691" s="8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  <c r="AZ6691" s="9"/>
      <c r="BA6691" s="9"/>
      <c r="BB6691" s="9"/>
      <c r="BC6691" s="9"/>
      <c r="BD6691" s="9"/>
      <c r="BE6691" s="9"/>
      <c r="BF6691" s="9"/>
      <c r="BG6691" s="9"/>
      <c r="BH6691" s="9"/>
    </row>
    <row r="6692" ht="18.75" customHeight="1">
      <c r="I6692" s="8"/>
      <c r="J6692" s="8"/>
      <c r="K6692" s="8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  <c r="AZ6692" s="9"/>
      <c r="BA6692" s="9"/>
      <c r="BB6692" s="9"/>
      <c r="BC6692" s="9"/>
      <c r="BD6692" s="9"/>
      <c r="BE6692" s="9"/>
      <c r="BF6692" s="9"/>
      <c r="BG6692" s="9"/>
      <c r="BH6692" s="9"/>
    </row>
    <row r="6693" ht="18.75" customHeight="1">
      <c r="I6693" s="8"/>
      <c r="J6693" s="8"/>
      <c r="K6693" s="8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  <c r="AZ6693" s="9"/>
      <c r="BA6693" s="9"/>
      <c r="BB6693" s="9"/>
      <c r="BC6693" s="9"/>
      <c r="BD6693" s="9"/>
      <c r="BE6693" s="9"/>
      <c r="BF6693" s="9"/>
      <c r="BG6693" s="9"/>
      <c r="BH6693" s="9"/>
    </row>
    <row r="6694" ht="18.75" customHeight="1">
      <c r="I6694" s="8"/>
      <c r="J6694" s="8"/>
      <c r="K6694" s="8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  <c r="AZ6694" s="9"/>
      <c r="BA6694" s="9"/>
      <c r="BB6694" s="9"/>
      <c r="BC6694" s="9"/>
      <c r="BD6694" s="9"/>
      <c r="BE6694" s="9"/>
      <c r="BF6694" s="9"/>
      <c r="BG6694" s="9"/>
      <c r="BH6694" s="9"/>
    </row>
    <row r="6695" ht="18.75" customHeight="1">
      <c r="I6695" s="8"/>
      <c r="J6695" s="8"/>
      <c r="K6695" s="8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  <c r="AZ6695" s="9"/>
      <c r="BA6695" s="9"/>
      <c r="BB6695" s="9"/>
      <c r="BC6695" s="9"/>
      <c r="BD6695" s="9"/>
      <c r="BE6695" s="9"/>
      <c r="BF6695" s="9"/>
      <c r="BG6695" s="9"/>
      <c r="BH6695" s="9"/>
    </row>
    <row r="6696" ht="18.75" customHeight="1">
      <c r="I6696" s="8"/>
      <c r="J6696" s="8"/>
      <c r="K6696" s="8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  <c r="AZ6696" s="9"/>
      <c r="BA6696" s="9"/>
      <c r="BB6696" s="9"/>
      <c r="BC6696" s="9"/>
      <c r="BD6696" s="9"/>
      <c r="BE6696" s="9"/>
      <c r="BF6696" s="9"/>
      <c r="BG6696" s="9"/>
      <c r="BH6696" s="9"/>
    </row>
    <row r="6697" ht="18.75" customHeight="1">
      <c r="I6697" s="8"/>
      <c r="J6697" s="8"/>
      <c r="K6697" s="8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  <c r="AZ6697" s="9"/>
      <c r="BA6697" s="9"/>
      <c r="BB6697" s="9"/>
      <c r="BC6697" s="9"/>
      <c r="BD6697" s="9"/>
      <c r="BE6697" s="9"/>
      <c r="BF6697" s="9"/>
      <c r="BG6697" s="9"/>
      <c r="BH6697" s="9"/>
    </row>
    <row r="6698" ht="18.75" customHeight="1">
      <c r="I6698" s="8"/>
      <c r="J6698" s="8"/>
      <c r="K6698" s="8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  <c r="AZ6698" s="9"/>
      <c r="BA6698" s="9"/>
      <c r="BB6698" s="9"/>
      <c r="BC6698" s="9"/>
      <c r="BD6698" s="9"/>
      <c r="BE6698" s="9"/>
      <c r="BF6698" s="9"/>
      <c r="BG6698" s="9"/>
      <c r="BH6698" s="9"/>
    </row>
    <row r="6699" ht="18.75" customHeight="1">
      <c r="I6699" s="8"/>
      <c r="J6699" s="8"/>
      <c r="K6699" s="8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  <c r="AZ6699" s="9"/>
      <c r="BA6699" s="9"/>
      <c r="BB6699" s="9"/>
      <c r="BC6699" s="9"/>
      <c r="BD6699" s="9"/>
      <c r="BE6699" s="9"/>
      <c r="BF6699" s="9"/>
      <c r="BG6699" s="9"/>
      <c r="BH6699" s="9"/>
    </row>
    <row r="6700" ht="18.75" customHeight="1">
      <c r="I6700" s="8"/>
      <c r="J6700" s="8"/>
      <c r="K6700" s="8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  <c r="AZ6700" s="9"/>
      <c r="BA6700" s="9"/>
      <c r="BB6700" s="9"/>
      <c r="BC6700" s="9"/>
      <c r="BD6700" s="9"/>
      <c r="BE6700" s="9"/>
      <c r="BF6700" s="9"/>
      <c r="BG6700" s="9"/>
      <c r="BH6700" s="9"/>
    </row>
    <row r="6701" ht="18.75" customHeight="1">
      <c r="I6701" s="8"/>
      <c r="J6701" s="8"/>
      <c r="K6701" s="8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  <c r="AZ6701" s="9"/>
      <c r="BA6701" s="9"/>
      <c r="BB6701" s="9"/>
      <c r="BC6701" s="9"/>
      <c r="BD6701" s="9"/>
      <c r="BE6701" s="9"/>
      <c r="BF6701" s="9"/>
      <c r="BG6701" s="9"/>
      <c r="BH6701" s="9"/>
    </row>
    <row r="6702" ht="18.75" customHeight="1">
      <c r="I6702" s="8"/>
      <c r="J6702" s="8"/>
      <c r="K6702" s="8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  <c r="AZ6702" s="9"/>
      <c r="BA6702" s="9"/>
      <c r="BB6702" s="9"/>
      <c r="BC6702" s="9"/>
      <c r="BD6702" s="9"/>
      <c r="BE6702" s="9"/>
      <c r="BF6702" s="9"/>
      <c r="BG6702" s="9"/>
      <c r="BH6702" s="9"/>
    </row>
    <row r="6703" ht="18.75" customHeight="1">
      <c r="I6703" s="8"/>
      <c r="J6703" s="8"/>
      <c r="K6703" s="8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  <c r="AZ6703" s="9"/>
      <c r="BA6703" s="9"/>
      <c r="BB6703" s="9"/>
      <c r="BC6703" s="9"/>
      <c r="BD6703" s="9"/>
      <c r="BE6703" s="9"/>
      <c r="BF6703" s="9"/>
      <c r="BG6703" s="9"/>
      <c r="BH6703" s="9"/>
    </row>
    <row r="6704" ht="18.75" customHeight="1">
      <c r="I6704" s="8"/>
      <c r="J6704" s="8"/>
      <c r="K6704" s="8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  <c r="AZ6704" s="9"/>
      <c r="BA6704" s="9"/>
      <c r="BB6704" s="9"/>
      <c r="BC6704" s="9"/>
      <c r="BD6704" s="9"/>
      <c r="BE6704" s="9"/>
      <c r="BF6704" s="9"/>
      <c r="BG6704" s="9"/>
      <c r="BH6704" s="9"/>
    </row>
    <row r="6705" ht="18.75" customHeight="1">
      <c r="I6705" s="8"/>
      <c r="J6705" s="8"/>
      <c r="K6705" s="8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  <c r="AZ6705" s="9"/>
      <c r="BA6705" s="9"/>
      <c r="BB6705" s="9"/>
      <c r="BC6705" s="9"/>
      <c r="BD6705" s="9"/>
      <c r="BE6705" s="9"/>
      <c r="BF6705" s="9"/>
      <c r="BG6705" s="9"/>
      <c r="BH6705" s="9"/>
    </row>
    <row r="6706" ht="18.75" customHeight="1">
      <c r="I6706" s="8"/>
      <c r="J6706" s="8"/>
      <c r="K6706" s="8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  <c r="AZ6706" s="9"/>
      <c r="BA6706" s="9"/>
      <c r="BB6706" s="9"/>
      <c r="BC6706" s="9"/>
      <c r="BD6706" s="9"/>
      <c r="BE6706" s="9"/>
      <c r="BF6706" s="9"/>
      <c r="BG6706" s="9"/>
      <c r="BH6706" s="9"/>
    </row>
    <row r="6707" ht="18.75" customHeight="1">
      <c r="I6707" s="8"/>
      <c r="J6707" s="8"/>
      <c r="K6707" s="8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  <c r="AZ6707" s="9"/>
      <c r="BA6707" s="9"/>
      <c r="BB6707" s="9"/>
      <c r="BC6707" s="9"/>
      <c r="BD6707" s="9"/>
      <c r="BE6707" s="9"/>
      <c r="BF6707" s="9"/>
      <c r="BG6707" s="9"/>
      <c r="BH6707" s="9"/>
    </row>
    <row r="6708" ht="18.75" customHeight="1">
      <c r="I6708" s="8"/>
      <c r="J6708" s="8"/>
      <c r="K6708" s="8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  <c r="AZ6708" s="9"/>
      <c r="BA6708" s="9"/>
      <c r="BB6708" s="9"/>
      <c r="BC6708" s="9"/>
      <c r="BD6708" s="9"/>
      <c r="BE6708" s="9"/>
      <c r="BF6708" s="9"/>
      <c r="BG6708" s="9"/>
      <c r="BH6708" s="9"/>
    </row>
    <row r="6709" ht="18.75" customHeight="1">
      <c r="I6709" s="8"/>
      <c r="J6709" s="8"/>
      <c r="K6709" s="8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  <c r="AZ6709" s="9"/>
      <c r="BA6709" s="9"/>
      <c r="BB6709" s="9"/>
      <c r="BC6709" s="9"/>
      <c r="BD6709" s="9"/>
      <c r="BE6709" s="9"/>
      <c r="BF6709" s="9"/>
      <c r="BG6709" s="9"/>
      <c r="BH6709" s="9"/>
    </row>
    <row r="6710" ht="18.75" customHeight="1">
      <c r="I6710" s="8"/>
      <c r="J6710" s="8"/>
      <c r="K6710" s="8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  <c r="AZ6710" s="9"/>
      <c r="BA6710" s="9"/>
      <c r="BB6710" s="9"/>
      <c r="BC6710" s="9"/>
      <c r="BD6710" s="9"/>
      <c r="BE6710" s="9"/>
      <c r="BF6710" s="9"/>
      <c r="BG6710" s="9"/>
      <c r="BH6710" s="9"/>
    </row>
    <row r="6711" ht="18.75" customHeight="1">
      <c r="I6711" s="8"/>
      <c r="J6711" s="8"/>
      <c r="K6711" s="8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  <c r="AZ6711" s="9"/>
      <c r="BA6711" s="9"/>
      <c r="BB6711" s="9"/>
      <c r="BC6711" s="9"/>
      <c r="BD6711" s="9"/>
      <c r="BE6711" s="9"/>
      <c r="BF6711" s="9"/>
      <c r="BG6711" s="9"/>
      <c r="BH6711" s="9"/>
    </row>
    <row r="6712" ht="18.75" customHeight="1">
      <c r="I6712" s="8"/>
      <c r="J6712" s="8"/>
      <c r="K6712" s="8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  <c r="AZ6712" s="9"/>
      <c r="BA6712" s="9"/>
      <c r="BB6712" s="9"/>
      <c r="BC6712" s="9"/>
      <c r="BD6712" s="9"/>
      <c r="BE6712" s="9"/>
      <c r="BF6712" s="9"/>
      <c r="BG6712" s="9"/>
      <c r="BH6712" s="9"/>
    </row>
    <row r="6713" ht="18.75" customHeight="1">
      <c r="I6713" s="8"/>
      <c r="J6713" s="8"/>
      <c r="K6713" s="8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  <c r="AZ6713" s="9"/>
      <c r="BA6713" s="9"/>
      <c r="BB6713" s="9"/>
      <c r="BC6713" s="9"/>
      <c r="BD6713" s="9"/>
      <c r="BE6713" s="9"/>
      <c r="BF6713" s="9"/>
      <c r="BG6713" s="9"/>
      <c r="BH6713" s="9"/>
    </row>
    <row r="6714" ht="18.75" customHeight="1">
      <c r="I6714" s="8"/>
      <c r="J6714" s="8"/>
      <c r="K6714" s="8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  <c r="AZ6714" s="9"/>
      <c r="BA6714" s="9"/>
      <c r="BB6714" s="9"/>
      <c r="BC6714" s="9"/>
      <c r="BD6714" s="9"/>
      <c r="BE6714" s="9"/>
      <c r="BF6714" s="9"/>
      <c r="BG6714" s="9"/>
      <c r="BH6714" s="9"/>
    </row>
    <row r="6715" ht="18.75" customHeight="1">
      <c r="I6715" s="8"/>
      <c r="J6715" s="8"/>
      <c r="K6715" s="8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  <c r="AZ6715" s="9"/>
      <c r="BA6715" s="9"/>
      <c r="BB6715" s="9"/>
      <c r="BC6715" s="9"/>
      <c r="BD6715" s="9"/>
      <c r="BE6715" s="9"/>
      <c r="BF6715" s="9"/>
      <c r="BG6715" s="9"/>
      <c r="BH6715" s="9"/>
    </row>
    <row r="6716" ht="18.75" customHeight="1">
      <c r="I6716" s="8"/>
      <c r="J6716" s="8"/>
      <c r="K6716" s="8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  <c r="AZ6716" s="9"/>
      <c r="BA6716" s="9"/>
      <c r="BB6716" s="9"/>
      <c r="BC6716" s="9"/>
      <c r="BD6716" s="9"/>
      <c r="BE6716" s="9"/>
      <c r="BF6716" s="9"/>
      <c r="BG6716" s="9"/>
      <c r="BH6716" s="9"/>
    </row>
    <row r="6717" ht="18.75" customHeight="1">
      <c r="I6717" s="8"/>
      <c r="J6717" s="8"/>
      <c r="K6717" s="8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  <c r="AZ6717" s="9"/>
      <c r="BA6717" s="9"/>
      <c r="BB6717" s="9"/>
      <c r="BC6717" s="9"/>
      <c r="BD6717" s="9"/>
      <c r="BE6717" s="9"/>
      <c r="BF6717" s="9"/>
      <c r="BG6717" s="9"/>
      <c r="BH6717" s="9"/>
    </row>
    <row r="6718" ht="18.75" customHeight="1">
      <c r="I6718" s="8"/>
      <c r="J6718" s="8"/>
      <c r="K6718" s="8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  <c r="AZ6718" s="9"/>
      <c r="BA6718" s="9"/>
      <c r="BB6718" s="9"/>
      <c r="BC6718" s="9"/>
      <c r="BD6718" s="9"/>
      <c r="BE6718" s="9"/>
      <c r="BF6718" s="9"/>
      <c r="BG6718" s="9"/>
      <c r="BH6718" s="9"/>
    </row>
    <row r="6719" ht="18.75" customHeight="1">
      <c r="I6719" s="8"/>
      <c r="J6719" s="8"/>
      <c r="K6719" s="8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  <c r="AZ6719" s="9"/>
      <c r="BA6719" s="9"/>
      <c r="BB6719" s="9"/>
      <c r="BC6719" s="9"/>
      <c r="BD6719" s="9"/>
      <c r="BE6719" s="9"/>
      <c r="BF6719" s="9"/>
      <c r="BG6719" s="9"/>
      <c r="BH6719" s="9"/>
    </row>
    <row r="6720" ht="18.75" customHeight="1">
      <c r="I6720" s="8"/>
      <c r="J6720" s="8"/>
      <c r="K6720" s="8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  <c r="AZ6720" s="9"/>
      <c r="BA6720" s="9"/>
      <c r="BB6720" s="9"/>
      <c r="BC6720" s="9"/>
      <c r="BD6720" s="9"/>
      <c r="BE6720" s="9"/>
      <c r="BF6720" s="9"/>
      <c r="BG6720" s="9"/>
      <c r="BH6720" s="9"/>
    </row>
    <row r="6721" ht="18.75" customHeight="1">
      <c r="I6721" s="8"/>
      <c r="J6721" s="8"/>
      <c r="K6721" s="8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  <c r="AZ6721" s="9"/>
      <c r="BA6721" s="9"/>
      <c r="BB6721" s="9"/>
      <c r="BC6721" s="9"/>
      <c r="BD6721" s="9"/>
      <c r="BE6721" s="9"/>
      <c r="BF6721" s="9"/>
      <c r="BG6721" s="9"/>
      <c r="BH6721" s="9"/>
    </row>
    <row r="6722" ht="18.75" customHeight="1">
      <c r="I6722" s="8"/>
      <c r="J6722" s="8"/>
      <c r="K6722" s="8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  <c r="AZ6722" s="9"/>
      <c r="BA6722" s="9"/>
      <c r="BB6722" s="9"/>
      <c r="BC6722" s="9"/>
      <c r="BD6722" s="9"/>
      <c r="BE6722" s="9"/>
      <c r="BF6722" s="9"/>
      <c r="BG6722" s="9"/>
      <c r="BH6722" s="9"/>
    </row>
    <row r="6723" ht="18.75" customHeight="1">
      <c r="I6723" s="8"/>
      <c r="J6723" s="8"/>
      <c r="K6723" s="8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  <c r="AZ6723" s="9"/>
      <c r="BA6723" s="9"/>
      <c r="BB6723" s="9"/>
      <c r="BC6723" s="9"/>
      <c r="BD6723" s="9"/>
      <c r="BE6723" s="9"/>
      <c r="BF6723" s="9"/>
      <c r="BG6723" s="9"/>
      <c r="BH6723" s="9"/>
    </row>
    <row r="6724" ht="18.75" customHeight="1">
      <c r="I6724" s="8"/>
      <c r="J6724" s="8"/>
      <c r="K6724" s="8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  <c r="AZ6724" s="9"/>
      <c r="BA6724" s="9"/>
      <c r="BB6724" s="9"/>
      <c r="BC6724" s="9"/>
      <c r="BD6724" s="9"/>
      <c r="BE6724" s="9"/>
      <c r="BF6724" s="9"/>
      <c r="BG6724" s="9"/>
      <c r="BH6724" s="9"/>
    </row>
    <row r="6725" ht="18.75" customHeight="1">
      <c r="I6725" s="8"/>
      <c r="J6725" s="8"/>
      <c r="K6725" s="8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  <c r="AZ6725" s="9"/>
      <c r="BA6725" s="9"/>
      <c r="BB6725" s="9"/>
      <c r="BC6725" s="9"/>
      <c r="BD6725" s="9"/>
      <c r="BE6725" s="9"/>
      <c r="BF6725" s="9"/>
      <c r="BG6725" s="9"/>
      <c r="BH6725" s="9"/>
    </row>
    <row r="6726" ht="18.75" customHeight="1">
      <c r="I6726" s="8"/>
      <c r="J6726" s="8"/>
      <c r="K6726" s="8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  <c r="AZ6726" s="9"/>
      <c r="BA6726" s="9"/>
      <c r="BB6726" s="9"/>
      <c r="BC6726" s="9"/>
      <c r="BD6726" s="9"/>
      <c r="BE6726" s="9"/>
      <c r="BF6726" s="9"/>
      <c r="BG6726" s="9"/>
      <c r="BH6726" s="9"/>
    </row>
    <row r="6727" ht="18.75" customHeight="1">
      <c r="I6727" s="8"/>
      <c r="J6727" s="8"/>
      <c r="K6727" s="8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  <c r="AZ6727" s="9"/>
      <c r="BA6727" s="9"/>
      <c r="BB6727" s="9"/>
      <c r="BC6727" s="9"/>
      <c r="BD6727" s="9"/>
      <c r="BE6727" s="9"/>
      <c r="BF6727" s="9"/>
      <c r="BG6727" s="9"/>
      <c r="BH6727" s="9"/>
    </row>
    <row r="6728" ht="18.75" customHeight="1">
      <c r="I6728" s="8"/>
      <c r="J6728" s="8"/>
      <c r="K6728" s="8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  <c r="AZ6728" s="9"/>
      <c r="BA6728" s="9"/>
      <c r="BB6728" s="9"/>
      <c r="BC6728" s="9"/>
      <c r="BD6728" s="9"/>
      <c r="BE6728" s="9"/>
      <c r="BF6728" s="9"/>
      <c r="BG6728" s="9"/>
      <c r="BH6728" s="9"/>
    </row>
    <row r="6729" ht="18.75" customHeight="1">
      <c r="I6729" s="8"/>
      <c r="J6729" s="8"/>
      <c r="K6729" s="8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  <c r="AZ6729" s="9"/>
      <c r="BA6729" s="9"/>
      <c r="BB6729" s="9"/>
      <c r="BC6729" s="9"/>
      <c r="BD6729" s="9"/>
      <c r="BE6729" s="9"/>
      <c r="BF6729" s="9"/>
      <c r="BG6729" s="9"/>
      <c r="BH6729" s="9"/>
    </row>
    <row r="6730" ht="18.75" customHeight="1">
      <c r="I6730" s="8"/>
      <c r="J6730" s="8"/>
      <c r="K6730" s="8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  <c r="AZ6730" s="9"/>
      <c r="BA6730" s="9"/>
      <c r="BB6730" s="9"/>
      <c r="BC6730" s="9"/>
      <c r="BD6730" s="9"/>
      <c r="BE6730" s="9"/>
      <c r="BF6730" s="9"/>
      <c r="BG6730" s="9"/>
      <c r="BH6730" s="9"/>
    </row>
    <row r="6731" ht="18.75" customHeight="1">
      <c r="I6731" s="8"/>
      <c r="J6731" s="8"/>
      <c r="K6731" s="8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  <c r="AZ6731" s="9"/>
      <c r="BA6731" s="9"/>
      <c r="BB6731" s="9"/>
      <c r="BC6731" s="9"/>
      <c r="BD6731" s="9"/>
      <c r="BE6731" s="9"/>
      <c r="BF6731" s="9"/>
      <c r="BG6731" s="9"/>
      <c r="BH6731" s="9"/>
    </row>
    <row r="6732" ht="18.75" customHeight="1">
      <c r="I6732" s="8"/>
      <c r="J6732" s="8"/>
      <c r="K6732" s="8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  <c r="AZ6732" s="9"/>
      <c r="BA6732" s="9"/>
      <c r="BB6732" s="9"/>
      <c r="BC6732" s="9"/>
      <c r="BD6732" s="9"/>
      <c r="BE6732" s="9"/>
      <c r="BF6732" s="9"/>
      <c r="BG6732" s="9"/>
      <c r="BH6732" s="9"/>
    </row>
    <row r="6733" ht="18.75" customHeight="1">
      <c r="I6733" s="8"/>
      <c r="J6733" s="8"/>
      <c r="K6733" s="8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  <c r="AZ6733" s="9"/>
      <c r="BA6733" s="9"/>
      <c r="BB6733" s="9"/>
      <c r="BC6733" s="9"/>
      <c r="BD6733" s="9"/>
      <c r="BE6733" s="9"/>
      <c r="BF6733" s="9"/>
      <c r="BG6733" s="9"/>
      <c r="BH6733" s="9"/>
    </row>
    <row r="6734" ht="18.75" customHeight="1">
      <c r="I6734" s="8"/>
      <c r="J6734" s="8"/>
      <c r="K6734" s="8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  <c r="AZ6734" s="9"/>
      <c r="BA6734" s="9"/>
      <c r="BB6734" s="9"/>
      <c r="BC6734" s="9"/>
      <c r="BD6734" s="9"/>
      <c r="BE6734" s="9"/>
      <c r="BF6734" s="9"/>
      <c r="BG6734" s="9"/>
      <c r="BH6734" s="9"/>
    </row>
    <row r="6735" ht="18.75" customHeight="1">
      <c r="I6735" s="8"/>
      <c r="J6735" s="8"/>
      <c r="K6735" s="8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  <c r="AZ6735" s="9"/>
      <c r="BA6735" s="9"/>
      <c r="BB6735" s="9"/>
      <c r="BC6735" s="9"/>
      <c r="BD6735" s="9"/>
      <c r="BE6735" s="9"/>
      <c r="BF6735" s="9"/>
      <c r="BG6735" s="9"/>
      <c r="BH6735" s="9"/>
    </row>
    <row r="6736" ht="18.75" customHeight="1">
      <c r="I6736" s="8"/>
      <c r="J6736" s="8"/>
      <c r="K6736" s="8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  <c r="AZ6736" s="9"/>
      <c r="BA6736" s="9"/>
      <c r="BB6736" s="9"/>
      <c r="BC6736" s="9"/>
      <c r="BD6736" s="9"/>
      <c r="BE6736" s="9"/>
      <c r="BF6736" s="9"/>
      <c r="BG6736" s="9"/>
      <c r="BH6736" s="9"/>
    </row>
    <row r="6737" ht="18.75" customHeight="1">
      <c r="I6737" s="8"/>
      <c r="J6737" s="8"/>
      <c r="K6737" s="8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  <c r="AZ6737" s="9"/>
      <c r="BA6737" s="9"/>
      <c r="BB6737" s="9"/>
      <c r="BC6737" s="9"/>
      <c r="BD6737" s="9"/>
      <c r="BE6737" s="9"/>
      <c r="BF6737" s="9"/>
      <c r="BG6737" s="9"/>
      <c r="BH6737" s="9"/>
    </row>
    <row r="6738" ht="18.75" customHeight="1">
      <c r="I6738" s="8"/>
      <c r="J6738" s="8"/>
      <c r="K6738" s="8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  <c r="AZ6738" s="9"/>
      <c r="BA6738" s="9"/>
      <c r="BB6738" s="9"/>
      <c r="BC6738" s="9"/>
      <c r="BD6738" s="9"/>
      <c r="BE6738" s="9"/>
      <c r="BF6738" s="9"/>
      <c r="BG6738" s="9"/>
      <c r="BH6738" s="9"/>
    </row>
    <row r="6739" ht="18.75" customHeight="1">
      <c r="I6739" s="8"/>
      <c r="J6739" s="8"/>
      <c r="K6739" s="8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  <c r="AZ6739" s="9"/>
      <c r="BA6739" s="9"/>
      <c r="BB6739" s="9"/>
      <c r="BC6739" s="9"/>
      <c r="BD6739" s="9"/>
      <c r="BE6739" s="9"/>
      <c r="BF6739" s="9"/>
      <c r="BG6739" s="9"/>
      <c r="BH6739" s="9"/>
    </row>
    <row r="6740" ht="18.75" customHeight="1">
      <c r="I6740" s="8"/>
      <c r="J6740" s="8"/>
      <c r="K6740" s="8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  <c r="AZ6740" s="9"/>
      <c r="BA6740" s="9"/>
      <c r="BB6740" s="9"/>
      <c r="BC6740" s="9"/>
      <c r="BD6740" s="9"/>
      <c r="BE6740" s="9"/>
      <c r="BF6740" s="9"/>
      <c r="BG6740" s="9"/>
      <c r="BH6740" s="9"/>
    </row>
    <row r="6741" ht="18.75" customHeight="1">
      <c r="I6741" s="8"/>
      <c r="J6741" s="8"/>
      <c r="K6741" s="8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  <c r="AZ6741" s="9"/>
      <c r="BA6741" s="9"/>
      <c r="BB6741" s="9"/>
      <c r="BC6741" s="9"/>
      <c r="BD6741" s="9"/>
      <c r="BE6741" s="9"/>
      <c r="BF6741" s="9"/>
      <c r="BG6741" s="9"/>
      <c r="BH6741" s="9"/>
    </row>
    <row r="6742" ht="18.75" customHeight="1">
      <c r="I6742" s="8"/>
      <c r="J6742" s="8"/>
      <c r="K6742" s="8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  <c r="AZ6742" s="9"/>
      <c r="BA6742" s="9"/>
      <c r="BB6742" s="9"/>
      <c r="BC6742" s="9"/>
      <c r="BD6742" s="9"/>
      <c r="BE6742" s="9"/>
      <c r="BF6742" s="9"/>
      <c r="BG6742" s="9"/>
      <c r="BH6742" s="9"/>
    </row>
    <row r="6743" ht="18.75" customHeight="1">
      <c r="I6743" s="8"/>
      <c r="J6743" s="8"/>
      <c r="K6743" s="8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  <c r="AZ6743" s="9"/>
      <c r="BA6743" s="9"/>
      <c r="BB6743" s="9"/>
      <c r="BC6743" s="9"/>
      <c r="BD6743" s="9"/>
      <c r="BE6743" s="9"/>
      <c r="BF6743" s="9"/>
      <c r="BG6743" s="9"/>
      <c r="BH6743" s="9"/>
    </row>
    <row r="6744" ht="18.75" customHeight="1">
      <c r="I6744" s="8"/>
      <c r="J6744" s="8"/>
      <c r="K6744" s="8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  <c r="AZ6744" s="9"/>
      <c r="BA6744" s="9"/>
      <c r="BB6744" s="9"/>
      <c r="BC6744" s="9"/>
      <c r="BD6744" s="9"/>
      <c r="BE6744" s="9"/>
      <c r="BF6744" s="9"/>
      <c r="BG6744" s="9"/>
      <c r="BH6744" s="9"/>
    </row>
    <row r="6745" ht="18.75" customHeight="1">
      <c r="I6745" s="8"/>
      <c r="J6745" s="8"/>
      <c r="K6745" s="8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  <c r="AZ6745" s="9"/>
      <c r="BA6745" s="9"/>
      <c r="BB6745" s="9"/>
      <c r="BC6745" s="9"/>
      <c r="BD6745" s="9"/>
      <c r="BE6745" s="9"/>
      <c r="BF6745" s="9"/>
      <c r="BG6745" s="9"/>
      <c r="BH6745" s="9"/>
    </row>
    <row r="6746" ht="18.75" customHeight="1">
      <c r="I6746" s="8"/>
      <c r="J6746" s="8"/>
      <c r="K6746" s="8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  <c r="AZ6746" s="9"/>
      <c r="BA6746" s="9"/>
      <c r="BB6746" s="9"/>
      <c r="BC6746" s="9"/>
      <c r="BD6746" s="9"/>
      <c r="BE6746" s="9"/>
      <c r="BF6746" s="9"/>
      <c r="BG6746" s="9"/>
      <c r="BH6746" s="9"/>
    </row>
    <row r="6747" ht="18.75" customHeight="1">
      <c r="I6747" s="8"/>
      <c r="J6747" s="8"/>
      <c r="K6747" s="8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  <c r="AZ6747" s="9"/>
      <c r="BA6747" s="9"/>
      <c r="BB6747" s="9"/>
      <c r="BC6747" s="9"/>
      <c r="BD6747" s="9"/>
      <c r="BE6747" s="9"/>
      <c r="BF6747" s="9"/>
      <c r="BG6747" s="9"/>
      <c r="BH6747" s="9"/>
    </row>
    <row r="6748" ht="18.75" customHeight="1">
      <c r="I6748" s="8"/>
      <c r="J6748" s="8"/>
      <c r="K6748" s="8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  <c r="AZ6748" s="9"/>
      <c r="BA6748" s="9"/>
      <c r="BB6748" s="9"/>
      <c r="BC6748" s="9"/>
      <c r="BD6748" s="9"/>
      <c r="BE6748" s="9"/>
      <c r="BF6748" s="9"/>
      <c r="BG6748" s="9"/>
      <c r="BH6748" s="9"/>
    </row>
    <row r="6749" ht="18.75" customHeight="1">
      <c r="I6749" s="8"/>
      <c r="J6749" s="8"/>
      <c r="K6749" s="8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  <c r="AZ6749" s="9"/>
      <c r="BA6749" s="9"/>
      <c r="BB6749" s="9"/>
      <c r="BC6749" s="9"/>
      <c r="BD6749" s="9"/>
      <c r="BE6749" s="9"/>
      <c r="BF6749" s="9"/>
      <c r="BG6749" s="9"/>
      <c r="BH6749" s="9"/>
    </row>
    <row r="6750" ht="18.75" customHeight="1">
      <c r="I6750" s="8"/>
      <c r="J6750" s="8"/>
      <c r="K6750" s="8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  <c r="AZ6750" s="9"/>
      <c r="BA6750" s="9"/>
      <c r="BB6750" s="9"/>
      <c r="BC6750" s="9"/>
      <c r="BD6750" s="9"/>
      <c r="BE6750" s="9"/>
      <c r="BF6750" s="9"/>
      <c r="BG6750" s="9"/>
      <c r="BH6750" s="9"/>
    </row>
    <row r="6751" ht="18.75" customHeight="1">
      <c r="I6751" s="8"/>
      <c r="J6751" s="8"/>
      <c r="K6751" s="8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  <c r="AZ6751" s="9"/>
      <c r="BA6751" s="9"/>
      <c r="BB6751" s="9"/>
      <c r="BC6751" s="9"/>
      <c r="BD6751" s="9"/>
      <c r="BE6751" s="9"/>
      <c r="BF6751" s="9"/>
      <c r="BG6751" s="9"/>
      <c r="BH6751" s="9"/>
    </row>
    <row r="6752" ht="18.75" customHeight="1">
      <c r="I6752" s="8"/>
      <c r="J6752" s="8"/>
      <c r="K6752" s="8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  <c r="AZ6752" s="9"/>
      <c r="BA6752" s="9"/>
      <c r="BB6752" s="9"/>
      <c r="BC6752" s="9"/>
      <c r="BD6752" s="9"/>
      <c r="BE6752" s="9"/>
      <c r="BF6752" s="9"/>
      <c r="BG6752" s="9"/>
      <c r="BH6752" s="9"/>
    </row>
    <row r="6753" ht="18.75" customHeight="1">
      <c r="I6753" s="8"/>
      <c r="J6753" s="8"/>
      <c r="K6753" s="8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  <c r="AZ6753" s="9"/>
      <c r="BA6753" s="9"/>
      <c r="BB6753" s="9"/>
      <c r="BC6753" s="9"/>
      <c r="BD6753" s="9"/>
      <c r="BE6753" s="9"/>
      <c r="BF6753" s="9"/>
      <c r="BG6753" s="9"/>
      <c r="BH6753" s="9"/>
    </row>
    <row r="6754" ht="18.75" customHeight="1">
      <c r="I6754" s="8"/>
      <c r="J6754" s="8"/>
      <c r="K6754" s="8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  <c r="AZ6754" s="9"/>
      <c r="BA6754" s="9"/>
      <c r="BB6754" s="9"/>
      <c r="BC6754" s="9"/>
      <c r="BD6754" s="9"/>
      <c r="BE6754" s="9"/>
      <c r="BF6754" s="9"/>
      <c r="BG6754" s="9"/>
      <c r="BH6754" s="9"/>
    </row>
    <row r="6755" ht="18.75" customHeight="1">
      <c r="I6755" s="8"/>
      <c r="J6755" s="8"/>
      <c r="K6755" s="8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  <c r="AZ6755" s="9"/>
      <c r="BA6755" s="9"/>
      <c r="BB6755" s="9"/>
      <c r="BC6755" s="9"/>
      <c r="BD6755" s="9"/>
      <c r="BE6755" s="9"/>
      <c r="BF6755" s="9"/>
      <c r="BG6755" s="9"/>
      <c r="BH6755" s="9"/>
    </row>
    <row r="6756" ht="18.75" customHeight="1">
      <c r="I6756" s="8"/>
      <c r="J6756" s="8"/>
      <c r="K6756" s="8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  <c r="AZ6756" s="9"/>
      <c r="BA6756" s="9"/>
      <c r="BB6756" s="9"/>
      <c r="BC6756" s="9"/>
      <c r="BD6756" s="9"/>
      <c r="BE6756" s="9"/>
      <c r="BF6756" s="9"/>
      <c r="BG6756" s="9"/>
      <c r="BH6756" s="9"/>
    </row>
    <row r="6757" ht="18.75" customHeight="1">
      <c r="I6757" s="8"/>
      <c r="J6757" s="8"/>
      <c r="K6757" s="8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  <c r="AZ6757" s="9"/>
      <c r="BA6757" s="9"/>
      <c r="BB6757" s="9"/>
      <c r="BC6757" s="9"/>
      <c r="BD6757" s="9"/>
      <c r="BE6757" s="9"/>
      <c r="BF6757" s="9"/>
      <c r="BG6757" s="9"/>
      <c r="BH6757" s="9"/>
    </row>
    <row r="6758" ht="18.75" customHeight="1">
      <c r="I6758" s="8"/>
      <c r="J6758" s="8"/>
      <c r="K6758" s="8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  <c r="AZ6758" s="9"/>
      <c r="BA6758" s="9"/>
      <c r="BB6758" s="9"/>
      <c r="BC6758" s="9"/>
      <c r="BD6758" s="9"/>
      <c r="BE6758" s="9"/>
      <c r="BF6758" s="9"/>
      <c r="BG6758" s="9"/>
      <c r="BH6758" s="9"/>
    </row>
    <row r="6759" ht="18.75" customHeight="1">
      <c r="I6759" s="8"/>
      <c r="J6759" s="8"/>
      <c r="K6759" s="8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  <c r="AZ6759" s="9"/>
      <c r="BA6759" s="9"/>
      <c r="BB6759" s="9"/>
      <c r="BC6759" s="9"/>
      <c r="BD6759" s="9"/>
      <c r="BE6759" s="9"/>
      <c r="BF6759" s="9"/>
      <c r="BG6759" s="9"/>
      <c r="BH6759" s="9"/>
    </row>
    <row r="6760" ht="18.75" customHeight="1">
      <c r="I6760" s="8"/>
      <c r="J6760" s="8"/>
      <c r="K6760" s="8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  <c r="AZ6760" s="9"/>
      <c r="BA6760" s="9"/>
      <c r="BB6760" s="9"/>
      <c r="BC6760" s="9"/>
      <c r="BD6760" s="9"/>
      <c r="BE6760" s="9"/>
      <c r="BF6760" s="9"/>
      <c r="BG6760" s="9"/>
      <c r="BH6760" s="9"/>
    </row>
    <row r="6761" ht="18.75" customHeight="1">
      <c r="I6761" s="8"/>
      <c r="J6761" s="8"/>
      <c r="K6761" s="8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  <c r="AZ6761" s="9"/>
      <c r="BA6761" s="9"/>
      <c r="BB6761" s="9"/>
      <c r="BC6761" s="9"/>
      <c r="BD6761" s="9"/>
      <c r="BE6761" s="9"/>
      <c r="BF6761" s="9"/>
      <c r="BG6761" s="9"/>
      <c r="BH6761" s="9"/>
    </row>
    <row r="6762" ht="18.75" customHeight="1">
      <c r="I6762" s="8"/>
      <c r="J6762" s="8"/>
      <c r="K6762" s="8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  <c r="AZ6762" s="9"/>
      <c r="BA6762" s="9"/>
      <c r="BB6762" s="9"/>
      <c r="BC6762" s="9"/>
      <c r="BD6762" s="9"/>
      <c r="BE6762" s="9"/>
      <c r="BF6762" s="9"/>
      <c r="BG6762" s="9"/>
      <c r="BH6762" s="9"/>
    </row>
    <row r="6763" ht="18.75" customHeight="1">
      <c r="I6763" s="8"/>
      <c r="J6763" s="8"/>
      <c r="K6763" s="8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  <c r="AZ6763" s="9"/>
      <c r="BA6763" s="9"/>
      <c r="BB6763" s="9"/>
      <c r="BC6763" s="9"/>
      <c r="BD6763" s="9"/>
      <c r="BE6763" s="9"/>
      <c r="BF6763" s="9"/>
      <c r="BG6763" s="9"/>
      <c r="BH6763" s="9"/>
    </row>
    <row r="6764" ht="18.75" customHeight="1">
      <c r="I6764" s="8"/>
      <c r="J6764" s="8"/>
      <c r="K6764" s="8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  <c r="AZ6764" s="9"/>
      <c r="BA6764" s="9"/>
      <c r="BB6764" s="9"/>
      <c r="BC6764" s="9"/>
      <c r="BD6764" s="9"/>
      <c r="BE6764" s="9"/>
      <c r="BF6764" s="9"/>
      <c r="BG6764" s="9"/>
      <c r="BH6764" s="9"/>
    </row>
    <row r="6765" ht="18.75" customHeight="1">
      <c r="I6765" s="8"/>
      <c r="J6765" s="8"/>
      <c r="K6765" s="8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  <c r="AZ6765" s="9"/>
      <c r="BA6765" s="9"/>
      <c r="BB6765" s="9"/>
      <c r="BC6765" s="9"/>
      <c r="BD6765" s="9"/>
      <c r="BE6765" s="9"/>
      <c r="BF6765" s="9"/>
      <c r="BG6765" s="9"/>
      <c r="BH6765" s="9"/>
    </row>
    <row r="6766" ht="18.75" customHeight="1">
      <c r="I6766" s="8"/>
      <c r="J6766" s="8"/>
      <c r="K6766" s="8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  <c r="AZ6766" s="9"/>
      <c r="BA6766" s="9"/>
      <c r="BB6766" s="9"/>
      <c r="BC6766" s="9"/>
      <c r="BD6766" s="9"/>
      <c r="BE6766" s="9"/>
      <c r="BF6766" s="9"/>
      <c r="BG6766" s="9"/>
      <c r="BH6766" s="9"/>
    </row>
    <row r="6767" ht="18.75" customHeight="1">
      <c r="I6767" s="8"/>
      <c r="J6767" s="8"/>
      <c r="K6767" s="8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  <c r="AZ6767" s="9"/>
      <c r="BA6767" s="9"/>
      <c r="BB6767" s="9"/>
      <c r="BC6767" s="9"/>
      <c r="BD6767" s="9"/>
      <c r="BE6767" s="9"/>
      <c r="BF6767" s="9"/>
      <c r="BG6767" s="9"/>
      <c r="BH6767" s="9"/>
    </row>
    <row r="6768" ht="18.75" customHeight="1">
      <c r="I6768" s="8"/>
      <c r="J6768" s="8"/>
      <c r="K6768" s="8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  <c r="AZ6768" s="9"/>
      <c r="BA6768" s="9"/>
      <c r="BB6768" s="9"/>
      <c r="BC6768" s="9"/>
      <c r="BD6768" s="9"/>
      <c r="BE6768" s="9"/>
      <c r="BF6768" s="9"/>
      <c r="BG6768" s="9"/>
      <c r="BH6768" s="9"/>
    </row>
    <row r="6769" ht="18.75" customHeight="1">
      <c r="I6769" s="8"/>
      <c r="J6769" s="8"/>
      <c r="K6769" s="8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  <c r="AZ6769" s="9"/>
      <c r="BA6769" s="9"/>
      <c r="BB6769" s="9"/>
      <c r="BC6769" s="9"/>
      <c r="BD6769" s="9"/>
      <c r="BE6769" s="9"/>
      <c r="BF6769" s="9"/>
      <c r="BG6769" s="9"/>
      <c r="BH6769" s="9"/>
    </row>
    <row r="6770" ht="18.75" customHeight="1">
      <c r="I6770" s="8"/>
      <c r="J6770" s="8"/>
      <c r="K6770" s="8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  <c r="AZ6770" s="9"/>
      <c r="BA6770" s="9"/>
      <c r="BB6770" s="9"/>
      <c r="BC6770" s="9"/>
      <c r="BD6770" s="9"/>
      <c r="BE6770" s="9"/>
      <c r="BF6770" s="9"/>
      <c r="BG6770" s="9"/>
      <c r="BH6770" s="9"/>
    </row>
    <row r="6771" ht="18.75" customHeight="1">
      <c r="I6771" s="8"/>
      <c r="J6771" s="8"/>
      <c r="K6771" s="8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  <c r="AZ6771" s="9"/>
      <c r="BA6771" s="9"/>
      <c r="BB6771" s="9"/>
      <c r="BC6771" s="9"/>
      <c r="BD6771" s="9"/>
      <c r="BE6771" s="9"/>
      <c r="BF6771" s="9"/>
      <c r="BG6771" s="9"/>
      <c r="BH6771" s="9"/>
    </row>
    <row r="6772" ht="18.75" customHeight="1">
      <c r="I6772" s="8"/>
      <c r="J6772" s="8"/>
      <c r="K6772" s="8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  <c r="AZ6772" s="9"/>
      <c r="BA6772" s="9"/>
      <c r="BB6772" s="9"/>
      <c r="BC6772" s="9"/>
      <c r="BD6772" s="9"/>
      <c r="BE6772" s="9"/>
      <c r="BF6772" s="9"/>
      <c r="BG6772" s="9"/>
      <c r="BH6772" s="9"/>
    </row>
    <row r="6773" ht="18.75" customHeight="1">
      <c r="I6773" s="8"/>
      <c r="J6773" s="8"/>
      <c r="K6773" s="8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  <c r="AZ6773" s="9"/>
      <c r="BA6773" s="9"/>
      <c r="BB6773" s="9"/>
      <c r="BC6773" s="9"/>
      <c r="BD6773" s="9"/>
      <c r="BE6773" s="9"/>
      <c r="BF6773" s="9"/>
      <c r="BG6773" s="9"/>
      <c r="BH6773" s="9"/>
    </row>
    <row r="6774" ht="18.75" customHeight="1">
      <c r="I6774" s="8"/>
      <c r="J6774" s="8"/>
      <c r="K6774" s="8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  <c r="AZ6774" s="9"/>
      <c r="BA6774" s="9"/>
      <c r="BB6774" s="9"/>
      <c r="BC6774" s="9"/>
      <c r="BD6774" s="9"/>
      <c r="BE6774" s="9"/>
      <c r="BF6774" s="9"/>
      <c r="BG6774" s="9"/>
      <c r="BH6774" s="9"/>
    </row>
    <row r="6775" ht="18.75" customHeight="1">
      <c r="I6775" s="8"/>
      <c r="J6775" s="8"/>
      <c r="K6775" s="8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  <c r="AZ6775" s="9"/>
      <c r="BA6775" s="9"/>
      <c r="BB6775" s="9"/>
      <c r="BC6775" s="9"/>
      <c r="BD6775" s="9"/>
      <c r="BE6775" s="9"/>
      <c r="BF6775" s="9"/>
      <c r="BG6775" s="9"/>
      <c r="BH6775" s="9"/>
    </row>
    <row r="6776" ht="18.75" customHeight="1">
      <c r="I6776" s="8"/>
      <c r="J6776" s="8"/>
      <c r="K6776" s="8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  <c r="AZ6776" s="9"/>
      <c r="BA6776" s="9"/>
      <c r="BB6776" s="9"/>
      <c r="BC6776" s="9"/>
      <c r="BD6776" s="9"/>
      <c r="BE6776" s="9"/>
      <c r="BF6776" s="9"/>
      <c r="BG6776" s="9"/>
      <c r="BH6776" s="9"/>
    </row>
    <row r="6777" ht="18.75" customHeight="1">
      <c r="I6777" s="8"/>
      <c r="J6777" s="8"/>
      <c r="K6777" s="8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  <c r="AZ6777" s="9"/>
      <c r="BA6777" s="9"/>
      <c r="BB6777" s="9"/>
      <c r="BC6777" s="9"/>
      <c r="BD6777" s="9"/>
      <c r="BE6777" s="9"/>
      <c r="BF6777" s="9"/>
      <c r="BG6777" s="9"/>
      <c r="BH6777" s="9"/>
    </row>
    <row r="6778" ht="18.75" customHeight="1">
      <c r="I6778" s="8"/>
      <c r="J6778" s="8"/>
      <c r="K6778" s="8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  <c r="AZ6778" s="9"/>
      <c r="BA6778" s="9"/>
      <c r="BB6778" s="9"/>
      <c r="BC6778" s="9"/>
      <c r="BD6778" s="9"/>
      <c r="BE6778" s="9"/>
      <c r="BF6778" s="9"/>
      <c r="BG6778" s="9"/>
      <c r="BH6778" s="9"/>
    </row>
    <row r="6779" ht="18.75" customHeight="1">
      <c r="I6779" s="8"/>
      <c r="J6779" s="8"/>
      <c r="K6779" s="8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  <c r="AZ6779" s="9"/>
      <c r="BA6779" s="9"/>
      <c r="BB6779" s="9"/>
      <c r="BC6779" s="9"/>
      <c r="BD6779" s="9"/>
      <c r="BE6779" s="9"/>
      <c r="BF6779" s="9"/>
      <c r="BG6779" s="9"/>
      <c r="BH6779" s="9"/>
    </row>
    <row r="6780" ht="18.75" customHeight="1">
      <c r="I6780" s="8"/>
      <c r="J6780" s="8"/>
      <c r="K6780" s="8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  <c r="AZ6780" s="9"/>
      <c r="BA6780" s="9"/>
      <c r="BB6780" s="9"/>
      <c r="BC6780" s="9"/>
      <c r="BD6780" s="9"/>
      <c r="BE6780" s="9"/>
      <c r="BF6780" s="9"/>
      <c r="BG6780" s="9"/>
      <c r="BH6780" s="9"/>
    </row>
    <row r="6781" ht="18.75" customHeight="1">
      <c r="I6781" s="8"/>
      <c r="J6781" s="8"/>
      <c r="K6781" s="8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  <c r="AZ6781" s="9"/>
      <c r="BA6781" s="9"/>
      <c r="BB6781" s="9"/>
      <c r="BC6781" s="9"/>
      <c r="BD6781" s="9"/>
      <c r="BE6781" s="9"/>
      <c r="BF6781" s="9"/>
      <c r="BG6781" s="9"/>
      <c r="BH6781" s="9"/>
    </row>
    <row r="6782" ht="18.75" customHeight="1">
      <c r="I6782" s="8"/>
      <c r="J6782" s="8"/>
      <c r="K6782" s="8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  <c r="AZ6782" s="9"/>
      <c r="BA6782" s="9"/>
      <c r="BB6782" s="9"/>
      <c r="BC6782" s="9"/>
      <c r="BD6782" s="9"/>
      <c r="BE6782" s="9"/>
      <c r="BF6782" s="9"/>
      <c r="BG6782" s="9"/>
      <c r="BH6782" s="9"/>
    </row>
    <row r="6783" ht="18.75" customHeight="1">
      <c r="I6783" s="8"/>
      <c r="J6783" s="8"/>
      <c r="K6783" s="8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  <c r="AZ6783" s="9"/>
      <c r="BA6783" s="9"/>
      <c r="BB6783" s="9"/>
      <c r="BC6783" s="9"/>
      <c r="BD6783" s="9"/>
      <c r="BE6783" s="9"/>
      <c r="BF6783" s="9"/>
      <c r="BG6783" s="9"/>
      <c r="BH6783" s="9"/>
    </row>
    <row r="6784" ht="18.75" customHeight="1">
      <c r="I6784" s="8"/>
      <c r="J6784" s="8"/>
      <c r="K6784" s="8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  <c r="AZ6784" s="9"/>
      <c r="BA6784" s="9"/>
      <c r="BB6784" s="9"/>
      <c r="BC6784" s="9"/>
      <c r="BD6784" s="9"/>
      <c r="BE6784" s="9"/>
      <c r="BF6784" s="9"/>
      <c r="BG6784" s="9"/>
      <c r="BH6784" s="9"/>
    </row>
    <row r="6785" ht="18.75" customHeight="1">
      <c r="I6785" s="8"/>
      <c r="J6785" s="8"/>
      <c r="K6785" s="8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  <c r="AZ6785" s="9"/>
      <c r="BA6785" s="9"/>
      <c r="BB6785" s="9"/>
      <c r="BC6785" s="9"/>
      <c r="BD6785" s="9"/>
      <c r="BE6785" s="9"/>
      <c r="BF6785" s="9"/>
      <c r="BG6785" s="9"/>
      <c r="BH6785" s="9"/>
    </row>
    <row r="6786" ht="18.75" customHeight="1">
      <c r="I6786" s="8"/>
      <c r="J6786" s="8"/>
      <c r="K6786" s="8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  <c r="AZ6786" s="9"/>
      <c r="BA6786" s="9"/>
      <c r="BB6786" s="9"/>
      <c r="BC6786" s="9"/>
      <c r="BD6786" s="9"/>
      <c r="BE6786" s="9"/>
      <c r="BF6786" s="9"/>
      <c r="BG6786" s="9"/>
      <c r="BH6786" s="9"/>
    </row>
    <row r="6787" ht="18.75" customHeight="1">
      <c r="I6787" s="8"/>
      <c r="J6787" s="8"/>
      <c r="K6787" s="8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  <c r="AZ6787" s="9"/>
      <c r="BA6787" s="9"/>
      <c r="BB6787" s="9"/>
      <c r="BC6787" s="9"/>
      <c r="BD6787" s="9"/>
      <c r="BE6787" s="9"/>
      <c r="BF6787" s="9"/>
      <c r="BG6787" s="9"/>
      <c r="BH6787" s="9"/>
    </row>
    <row r="6788" ht="18.75" customHeight="1">
      <c r="I6788" s="8"/>
      <c r="J6788" s="8"/>
      <c r="K6788" s="8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  <c r="AZ6788" s="9"/>
      <c r="BA6788" s="9"/>
      <c r="BB6788" s="9"/>
      <c r="BC6788" s="9"/>
      <c r="BD6788" s="9"/>
      <c r="BE6788" s="9"/>
      <c r="BF6788" s="9"/>
      <c r="BG6788" s="9"/>
      <c r="BH6788" s="9"/>
    </row>
    <row r="6789" ht="18.75" customHeight="1">
      <c r="I6789" s="8"/>
      <c r="J6789" s="8"/>
      <c r="K6789" s="8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  <c r="AZ6789" s="9"/>
      <c r="BA6789" s="9"/>
      <c r="BB6789" s="9"/>
      <c r="BC6789" s="9"/>
      <c r="BD6789" s="9"/>
      <c r="BE6789" s="9"/>
      <c r="BF6789" s="9"/>
      <c r="BG6789" s="9"/>
      <c r="BH6789" s="9"/>
    </row>
    <row r="6790" ht="18.75" customHeight="1">
      <c r="I6790" s="8"/>
      <c r="J6790" s="8"/>
      <c r="K6790" s="8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  <c r="AZ6790" s="9"/>
      <c r="BA6790" s="9"/>
      <c r="BB6790" s="9"/>
      <c r="BC6790" s="9"/>
      <c r="BD6790" s="9"/>
      <c r="BE6790" s="9"/>
      <c r="BF6790" s="9"/>
      <c r="BG6790" s="9"/>
      <c r="BH6790" s="9"/>
    </row>
    <row r="6791" ht="18.75" customHeight="1">
      <c r="I6791" s="8"/>
      <c r="J6791" s="8"/>
      <c r="K6791" s="8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  <c r="AZ6791" s="9"/>
      <c r="BA6791" s="9"/>
      <c r="BB6791" s="9"/>
      <c r="BC6791" s="9"/>
      <c r="BD6791" s="9"/>
      <c r="BE6791" s="9"/>
      <c r="BF6791" s="9"/>
      <c r="BG6791" s="9"/>
      <c r="BH6791" s="9"/>
    </row>
    <row r="6792" ht="18.75" customHeight="1">
      <c r="I6792" s="8"/>
      <c r="J6792" s="8"/>
      <c r="K6792" s="8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  <c r="AZ6792" s="9"/>
      <c r="BA6792" s="9"/>
      <c r="BB6792" s="9"/>
      <c r="BC6792" s="9"/>
      <c r="BD6792" s="9"/>
      <c r="BE6792" s="9"/>
      <c r="BF6792" s="9"/>
      <c r="BG6792" s="9"/>
      <c r="BH6792" s="9"/>
    </row>
    <row r="6793" ht="18.75" customHeight="1">
      <c r="I6793" s="8"/>
      <c r="J6793" s="8"/>
      <c r="K6793" s="8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  <c r="AZ6793" s="9"/>
      <c r="BA6793" s="9"/>
      <c r="BB6793" s="9"/>
      <c r="BC6793" s="9"/>
      <c r="BD6793" s="9"/>
      <c r="BE6793" s="9"/>
      <c r="BF6793" s="9"/>
      <c r="BG6793" s="9"/>
      <c r="BH6793" s="9"/>
    </row>
    <row r="6794" ht="18.75" customHeight="1">
      <c r="I6794" s="8"/>
      <c r="J6794" s="8"/>
      <c r="K6794" s="8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  <c r="AZ6794" s="9"/>
      <c r="BA6794" s="9"/>
      <c r="BB6794" s="9"/>
      <c r="BC6794" s="9"/>
      <c r="BD6794" s="9"/>
      <c r="BE6794" s="9"/>
      <c r="BF6794" s="9"/>
      <c r="BG6794" s="9"/>
      <c r="BH6794" s="9"/>
    </row>
    <row r="6795" ht="18.75" customHeight="1">
      <c r="I6795" s="8"/>
      <c r="J6795" s="8"/>
      <c r="K6795" s="8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  <c r="AZ6795" s="9"/>
      <c r="BA6795" s="9"/>
      <c r="BB6795" s="9"/>
      <c r="BC6795" s="9"/>
      <c r="BD6795" s="9"/>
      <c r="BE6795" s="9"/>
      <c r="BF6795" s="9"/>
      <c r="BG6795" s="9"/>
      <c r="BH6795" s="9"/>
    </row>
    <row r="6796" ht="18.75" customHeight="1">
      <c r="I6796" s="8"/>
      <c r="J6796" s="8"/>
      <c r="K6796" s="8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  <c r="AZ6796" s="9"/>
      <c r="BA6796" s="9"/>
      <c r="BB6796" s="9"/>
      <c r="BC6796" s="9"/>
      <c r="BD6796" s="9"/>
      <c r="BE6796" s="9"/>
      <c r="BF6796" s="9"/>
      <c r="BG6796" s="9"/>
      <c r="BH6796" s="9"/>
    </row>
    <row r="6797" ht="18.75" customHeight="1">
      <c r="I6797" s="8"/>
      <c r="J6797" s="8"/>
      <c r="K6797" s="8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  <c r="AZ6797" s="9"/>
      <c r="BA6797" s="9"/>
      <c r="BB6797" s="9"/>
      <c r="BC6797" s="9"/>
      <c r="BD6797" s="9"/>
      <c r="BE6797" s="9"/>
      <c r="BF6797" s="9"/>
      <c r="BG6797" s="9"/>
      <c r="BH6797" s="9"/>
    </row>
    <row r="6798" ht="18.75" customHeight="1">
      <c r="I6798" s="8"/>
      <c r="J6798" s="8"/>
      <c r="K6798" s="8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  <c r="AZ6798" s="9"/>
      <c r="BA6798" s="9"/>
      <c r="BB6798" s="9"/>
      <c r="BC6798" s="9"/>
      <c r="BD6798" s="9"/>
      <c r="BE6798" s="9"/>
      <c r="BF6798" s="9"/>
      <c r="BG6798" s="9"/>
      <c r="BH6798" s="9"/>
    </row>
    <row r="6799" ht="18.75" customHeight="1">
      <c r="I6799" s="8"/>
      <c r="J6799" s="8"/>
      <c r="K6799" s="8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  <c r="AZ6799" s="9"/>
      <c r="BA6799" s="9"/>
      <c r="BB6799" s="9"/>
      <c r="BC6799" s="9"/>
      <c r="BD6799" s="9"/>
      <c r="BE6799" s="9"/>
      <c r="BF6799" s="9"/>
      <c r="BG6799" s="9"/>
      <c r="BH6799" s="9"/>
    </row>
    <row r="6800" ht="18.75" customHeight="1">
      <c r="I6800" s="8"/>
      <c r="J6800" s="8"/>
      <c r="K6800" s="8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  <c r="AZ6800" s="9"/>
      <c r="BA6800" s="9"/>
      <c r="BB6800" s="9"/>
      <c r="BC6800" s="9"/>
      <c r="BD6800" s="9"/>
      <c r="BE6800" s="9"/>
      <c r="BF6800" s="9"/>
      <c r="BG6800" s="9"/>
      <c r="BH6800" s="9"/>
    </row>
    <row r="6801" ht="18.75" customHeight="1">
      <c r="I6801" s="8"/>
      <c r="J6801" s="8"/>
      <c r="K6801" s="8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  <c r="AZ6801" s="9"/>
      <c r="BA6801" s="9"/>
      <c r="BB6801" s="9"/>
      <c r="BC6801" s="9"/>
      <c r="BD6801" s="9"/>
      <c r="BE6801" s="9"/>
      <c r="BF6801" s="9"/>
      <c r="BG6801" s="9"/>
      <c r="BH6801" s="9"/>
    </row>
    <row r="6802" ht="18.75" customHeight="1">
      <c r="I6802" s="8"/>
      <c r="J6802" s="8"/>
      <c r="K6802" s="8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  <c r="AZ6802" s="9"/>
      <c r="BA6802" s="9"/>
      <c r="BB6802" s="9"/>
      <c r="BC6802" s="9"/>
      <c r="BD6802" s="9"/>
      <c r="BE6802" s="9"/>
      <c r="BF6802" s="9"/>
      <c r="BG6802" s="9"/>
      <c r="BH6802" s="9"/>
    </row>
    <row r="6803" ht="18.75" customHeight="1">
      <c r="I6803" s="8"/>
      <c r="J6803" s="8"/>
      <c r="K6803" s="8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  <c r="AZ6803" s="9"/>
      <c r="BA6803" s="9"/>
      <c r="BB6803" s="9"/>
      <c r="BC6803" s="9"/>
      <c r="BD6803" s="9"/>
      <c r="BE6803" s="9"/>
      <c r="BF6803" s="9"/>
      <c r="BG6803" s="9"/>
      <c r="BH6803" s="9"/>
    </row>
    <row r="6804" ht="18.75" customHeight="1">
      <c r="I6804" s="8"/>
      <c r="J6804" s="8"/>
      <c r="K6804" s="8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  <c r="AZ6804" s="9"/>
      <c r="BA6804" s="9"/>
      <c r="BB6804" s="9"/>
      <c r="BC6804" s="9"/>
      <c r="BD6804" s="9"/>
      <c r="BE6804" s="9"/>
      <c r="BF6804" s="9"/>
      <c r="BG6804" s="9"/>
      <c r="BH6804" s="9"/>
    </row>
    <row r="6805" ht="18.75" customHeight="1">
      <c r="I6805" s="8"/>
      <c r="J6805" s="8"/>
      <c r="K6805" s="8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  <c r="AZ6805" s="9"/>
      <c r="BA6805" s="9"/>
      <c r="BB6805" s="9"/>
      <c r="BC6805" s="9"/>
      <c r="BD6805" s="9"/>
      <c r="BE6805" s="9"/>
      <c r="BF6805" s="9"/>
      <c r="BG6805" s="9"/>
      <c r="BH6805" s="9"/>
    </row>
    <row r="6806" ht="18.75" customHeight="1">
      <c r="I6806" s="8"/>
      <c r="J6806" s="8"/>
      <c r="K6806" s="8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  <c r="AZ6806" s="9"/>
      <c r="BA6806" s="9"/>
      <c r="BB6806" s="9"/>
      <c r="BC6806" s="9"/>
      <c r="BD6806" s="9"/>
      <c r="BE6806" s="9"/>
      <c r="BF6806" s="9"/>
      <c r="BG6806" s="9"/>
      <c r="BH6806" s="9"/>
    </row>
    <row r="6807" ht="18.75" customHeight="1">
      <c r="I6807" s="8"/>
      <c r="J6807" s="8"/>
      <c r="K6807" s="8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  <c r="AZ6807" s="9"/>
      <c r="BA6807" s="9"/>
      <c r="BB6807" s="9"/>
      <c r="BC6807" s="9"/>
      <c r="BD6807" s="9"/>
      <c r="BE6807" s="9"/>
      <c r="BF6807" s="9"/>
      <c r="BG6807" s="9"/>
      <c r="BH6807" s="9"/>
    </row>
    <row r="6808" ht="18.75" customHeight="1">
      <c r="I6808" s="8"/>
      <c r="J6808" s="8"/>
      <c r="K6808" s="8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  <c r="AZ6808" s="9"/>
      <c r="BA6808" s="9"/>
      <c r="BB6808" s="9"/>
      <c r="BC6808" s="9"/>
      <c r="BD6808" s="9"/>
      <c r="BE6808" s="9"/>
      <c r="BF6808" s="9"/>
      <c r="BG6808" s="9"/>
      <c r="BH6808" s="9"/>
    </row>
    <row r="6809" ht="18.75" customHeight="1">
      <c r="I6809" s="8"/>
      <c r="J6809" s="8"/>
      <c r="K6809" s="8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  <c r="AZ6809" s="9"/>
      <c r="BA6809" s="9"/>
      <c r="BB6809" s="9"/>
      <c r="BC6809" s="9"/>
      <c r="BD6809" s="9"/>
      <c r="BE6809" s="9"/>
      <c r="BF6809" s="9"/>
      <c r="BG6809" s="9"/>
      <c r="BH6809" s="9"/>
    </row>
    <row r="6810" ht="18.75" customHeight="1">
      <c r="I6810" s="8"/>
      <c r="J6810" s="8"/>
      <c r="K6810" s="8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  <c r="AZ6810" s="9"/>
      <c r="BA6810" s="9"/>
      <c r="BB6810" s="9"/>
      <c r="BC6810" s="9"/>
      <c r="BD6810" s="9"/>
      <c r="BE6810" s="9"/>
      <c r="BF6810" s="9"/>
      <c r="BG6810" s="9"/>
      <c r="BH6810" s="9"/>
    </row>
    <row r="6811" ht="18.75" customHeight="1">
      <c r="I6811" s="8"/>
      <c r="J6811" s="8"/>
      <c r="K6811" s="8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  <c r="AZ6811" s="9"/>
      <c r="BA6811" s="9"/>
      <c r="BB6811" s="9"/>
      <c r="BC6811" s="9"/>
      <c r="BD6811" s="9"/>
      <c r="BE6811" s="9"/>
      <c r="BF6811" s="9"/>
      <c r="BG6811" s="9"/>
      <c r="BH6811" s="9"/>
    </row>
    <row r="6812" ht="18.75" customHeight="1">
      <c r="I6812" s="8"/>
      <c r="J6812" s="8"/>
      <c r="K6812" s="8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  <c r="AZ6812" s="9"/>
      <c r="BA6812" s="9"/>
      <c r="BB6812" s="9"/>
      <c r="BC6812" s="9"/>
      <c r="BD6812" s="9"/>
      <c r="BE6812" s="9"/>
      <c r="BF6812" s="9"/>
      <c r="BG6812" s="9"/>
      <c r="BH6812" s="9"/>
    </row>
    <row r="6813" ht="18.75" customHeight="1">
      <c r="I6813" s="8"/>
      <c r="J6813" s="8"/>
      <c r="K6813" s="8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  <c r="AZ6813" s="9"/>
      <c r="BA6813" s="9"/>
      <c r="BB6813" s="9"/>
      <c r="BC6813" s="9"/>
      <c r="BD6813" s="9"/>
      <c r="BE6813" s="9"/>
      <c r="BF6813" s="9"/>
      <c r="BG6813" s="9"/>
      <c r="BH6813" s="9"/>
    </row>
    <row r="6814" ht="18.75" customHeight="1">
      <c r="I6814" s="8"/>
      <c r="J6814" s="8"/>
      <c r="K6814" s="8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  <c r="AZ6814" s="9"/>
      <c r="BA6814" s="9"/>
      <c r="BB6814" s="9"/>
      <c r="BC6814" s="9"/>
      <c r="BD6814" s="9"/>
      <c r="BE6814" s="9"/>
      <c r="BF6814" s="9"/>
      <c r="BG6814" s="9"/>
      <c r="BH6814" s="9"/>
    </row>
    <row r="6815" ht="18.75" customHeight="1">
      <c r="I6815" s="8"/>
      <c r="J6815" s="8"/>
      <c r="K6815" s="8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  <c r="AZ6815" s="9"/>
      <c r="BA6815" s="9"/>
      <c r="BB6815" s="9"/>
      <c r="BC6815" s="9"/>
      <c r="BD6815" s="9"/>
      <c r="BE6815" s="9"/>
      <c r="BF6815" s="9"/>
      <c r="BG6815" s="9"/>
      <c r="BH6815" s="9"/>
    </row>
    <row r="6816" ht="18.75" customHeight="1">
      <c r="I6816" s="8"/>
      <c r="J6816" s="8"/>
      <c r="K6816" s="8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  <c r="AZ6816" s="9"/>
      <c r="BA6816" s="9"/>
      <c r="BB6816" s="9"/>
      <c r="BC6816" s="9"/>
      <c r="BD6816" s="9"/>
      <c r="BE6816" s="9"/>
      <c r="BF6816" s="9"/>
      <c r="BG6816" s="9"/>
      <c r="BH6816" s="9"/>
    </row>
    <row r="6817" ht="18.75" customHeight="1">
      <c r="I6817" s="8"/>
      <c r="J6817" s="8"/>
      <c r="K6817" s="8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  <c r="AZ6817" s="9"/>
      <c r="BA6817" s="9"/>
      <c r="BB6817" s="9"/>
      <c r="BC6817" s="9"/>
      <c r="BD6817" s="9"/>
      <c r="BE6817" s="9"/>
      <c r="BF6817" s="9"/>
      <c r="BG6817" s="9"/>
      <c r="BH6817" s="9"/>
    </row>
    <row r="6818" ht="18.75" customHeight="1">
      <c r="I6818" s="8"/>
      <c r="J6818" s="8"/>
      <c r="K6818" s="8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  <c r="AZ6818" s="9"/>
      <c r="BA6818" s="9"/>
      <c r="BB6818" s="9"/>
      <c r="BC6818" s="9"/>
      <c r="BD6818" s="9"/>
      <c r="BE6818" s="9"/>
      <c r="BF6818" s="9"/>
      <c r="BG6818" s="9"/>
      <c r="BH6818" s="9"/>
    </row>
    <row r="6819" ht="18.75" customHeight="1">
      <c r="I6819" s="8"/>
      <c r="J6819" s="8"/>
      <c r="K6819" s="8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  <c r="AZ6819" s="9"/>
      <c r="BA6819" s="9"/>
      <c r="BB6819" s="9"/>
      <c r="BC6819" s="9"/>
      <c r="BD6819" s="9"/>
      <c r="BE6819" s="9"/>
      <c r="BF6819" s="9"/>
      <c r="BG6819" s="9"/>
      <c r="BH6819" s="9"/>
    </row>
    <row r="6820" ht="18.75" customHeight="1">
      <c r="I6820" s="8"/>
      <c r="J6820" s="8"/>
      <c r="K6820" s="8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  <c r="AZ6820" s="9"/>
      <c r="BA6820" s="9"/>
      <c r="BB6820" s="9"/>
      <c r="BC6820" s="9"/>
      <c r="BD6820" s="9"/>
      <c r="BE6820" s="9"/>
      <c r="BF6820" s="9"/>
      <c r="BG6820" s="9"/>
      <c r="BH6820" s="9"/>
    </row>
    <row r="6821" ht="18.75" customHeight="1">
      <c r="I6821" s="8"/>
      <c r="J6821" s="8"/>
      <c r="K6821" s="8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  <c r="AZ6821" s="9"/>
      <c r="BA6821" s="9"/>
      <c r="BB6821" s="9"/>
      <c r="BC6821" s="9"/>
      <c r="BD6821" s="9"/>
      <c r="BE6821" s="9"/>
      <c r="BF6821" s="9"/>
      <c r="BG6821" s="9"/>
      <c r="BH6821" s="9"/>
    </row>
    <row r="6822" ht="18.75" customHeight="1">
      <c r="I6822" s="8"/>
      <c r="J6822" s="8"/>
      <c r="K6822" s="8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  <c r="AZ6822" s="9"/>
      <c r="BA6822" s="9"/>
      <c r="BB6822" s="9"/>
      <c r="BC6822" s="9"/>
      <c r="BD6822" s="9"/>
      <c r="BE6822" s="9"/>
      <c r="BF6822" s="9"/>
      <c r="BG6822" s="9"/>
      <c r="BH6822" s="9"/>
    </row>
    <row r="6823" ht="18.75" customHeight="1">
      <c r="I6823" s="8"/>
      <c r="J6823" s="8"/>
      <c r="K6823" s="8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  <c r="AZ6823" s="9"/>
      <c r="BA6823" s="9"/>
      <c r="BB6823" s="9"/>
      <c r="BC6823" s="9"/>
      <c r="BD6823" s="9"/>
      <c r="BE6823" s="9"/>
      <c r="BF6823" s="9"/>
      <c r="BG6823" s="9"/>
      <c r="BH6823" s="9"/>
    </row>
    <row r="6824" ht="18.75" customHeight="1">
      <c r="I6824" s="8"/>
      <c r="J6824" s="8"/>
      <c r="K6824" s="8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  <c r="AZ6824" s="9"/>
      <c r="BA6824" s="9"/>
      <c r="BB6824" s="9"/>
      <c r="BC6824" s="9"/>
      <c r="BD6824" s="9"/>
      <c r="BE6824" s="9"/>
      <c r="BF6824" s="9"/>
      <c r="BG6824" s="9"/>
      <c r="BH6824" s="9"/>
    </row>
    <row r="6825" ht="18.75" customHeight="1">
      <c r="I6825" s="8"/>
      <c r="J6825" s="8"/>
      <c r="K6825" s="8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  <c r="AZ6825" s="9"/>
      <c r="BA6825" s="9"/>
      <c r="BB6825" s="9"/>
      <c r="BC6825" s="9"/>
      <c r="BD6825" s="9"/>
      <c r="BE6825" s="9"/>
      <c r="BF6825" s="9"/>
      <c r="BG6825" s="9"/>
      <c r="BH6825" s="9"/>
    </row>
    <row r="6826" ht="18.75" customHeight="1">
      <c r="I6826" s="8"/>
      <c r="J6826" s="8"/>
      <c r="K6826" s="8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  <c r="AZ6826" s="9"/>
      <c r="BA6826" s="9"/>
      <c r="BB6826" s="9"/>
      <c r="BC6826" s="9"/>
      <c r="BD6826" s="9"/>
      <c r="BE6826" s="9"/>
      <c r="BF6826" s="9"/>
      <c r="BG6826" s="9"/>
      <c r="BH6826" s="9"/>
    </row>
    <row r="6827" ht="18.75" customHeight="1">
      <c r="I6827" s="8"/>
      <c r="J6827" s="8"/>
      <c r="K6827" s="8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  <c r="AZ6827" s="9"/>
      <c r="BA6827" s="9"/>
      <c r="BB6827" s="9"/>
      <c r="BC6827" s="9"/>
      <c r="BD6827" s="9"/>
      <c r="BE6827" s="9"/>
      <c r="BF6827" s="9"/>
      <c r="BG6827" s="9"/>
      <c r="BH6827" s="9"/>
    </row>
    <row r="6828" ht="18.75" customHeight="1">
      <c r="I6828" s="8"/>
      <c r="J6828" s="8"/>
      <c r="K6828" s="8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  <c r="AZ6828" s="9"/>
      <c r="BA6828" s="9"/>
      <c r="BB6828" s="9"/>
      <c r="BC6828" s="9"/>
      <c r="BD6828" s="9"/>
      <c r="BE6828" s="9"/>
      <c r="BF6828" s="9"/>
      <c r="BG6828" s="9"/>
      <c r="BH6828" s="9"/>
    </row>
    <row r="6829" ht="18.75" customHeight="1">
      <c r="I6829" s="8"/>
      <c r="J6829" s="8"/>
      <c r="K6829" s="8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  <c r="AZ6829" s="9"/>
      <c r="BA6829" s="9"/>
      <c r="BB6829" s="9"/>
      <c r="BC6829" s="9"/>
      <c r="BD6829" s="9"/>
      <c r="BE6829" s="9"/>
      <c r="BF6829" s="9"/>
      <c r="BG6829" s="9"/>
      <c r="BH6829" s="9"/>
    </row>
    <row r="6830" ht="18.75" customHeight="1">
      <c r="I6830" s="8"/>
      <c r="J6830" s="8"/>
      <c r="K6830" s="8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  <c r="AZ6830" s="9"/>
      <c r="BA6830" s="9"/>
      <c r="BB6830" s="9"/>
      <c r="BC6830" s="9"/>
      <c r="BD6830" s="9"/>
      <c r="BE6830" s="9"/>
      <c r="BF6830" s="9"/>
      <c r="BG6830" s="9"/>
      <c r="BH6830" s="9"/>
    </row>
    <row r="6831" ht="18.75" customHeight="1">
      <c r="I6831" s="8"/>
      <c r="J6831" s="8"/>
      <c r="K6831" s="8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  <c r="AZ6831" s="9"/>
      <c r="BA6831" s="9"/>
      <c r="BB6831" s="9"/>
      <c r="BC6831" s="9"/>
      <c r="BD6831" s="9"/>
      <c r="BE6831" s="9"/>
      <c r="BF6831" s="9"/>
      <c r="BG6831" s="9"/>
      <c r="BH6831" s="9"/>
    </row>
    <row r="6832" ht="18.75" customHeight="1">
      <c r="I6832" s="8"/>
      <c r="J6832" s="8"/>
      <c r="K6832" s="8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  <c r="AZ6832" s="9"/>
      <c r="BA6832" s="9"/>
      <c r="BB6832" s="9"/>
      <c r="BC6832" s="9"/>
      <c r="BD6832" s="9"/>
      <c r="BE6832" s="9"/>
      <c r="BF6832" s="9"/>
      <c r="BG6832" s="9"/>
      <c r="BH6832" s="9"/>
    </row>
    <row r="6833" ht="18.75" customHeight="1">
      <c r="I6833" s="8"/>
      <c r="J6833" s="8"/>
      <c r="K6833" s="8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  <c r="AZ6833" s="9"/>
      <c r="BA6833" s="9"/>
      <c r="BB6833" s="9"/>
      <c r="BC6833" s="9"/>
      <c r="BD6833" s="9"/>
      <c r="BE6833" s="9"/>
      <c r="BF6833" s="9"/>
      <c r="BG6833" s="9"/>
      <c r="BH6833" s="9"/>
    </row>
    <row r="6834" ht="18.75" customHeight="1">
      <c r="I6834" s="8"/>
      <c r="J6834" s="8"/>
      <c r="K6834" s="8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  <c r="AZ6834" s="9"/>
      <c r="BA6834" s="9"/>
      <c r="BB6834" s="9"/>
      <c r="BC6834" s="9"/>
      <c r="BD6834" s="9"/>
      <c r="BE6834" s="9"/>
      <c r="BF6834" s="9"/>
      <c r="BG6834" s="9"/>
      <c r="BH6834" s="9"/>
    </row>
    <row r="6835" ht="18.75" customHeight="1">
      <c r="I6835" s="8"/>
      <c r="J6835" s="8"/>
      <c r="K6835" s="8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  <c r="AZ6835" s="9"/>
      <c r="BA6835" s="9"/>
      <c r="BB6835" s="9"/>
      <c r="BC6835" s="9"/>
      <c r="BD6835" s="9"/>
      <c r="BE6835" s="9"/>
      <c r="BF6835" s="9"/>
      <c r="BG6835" s="9"/>
      <c r="BH6835" s="9"/>
    </row>
    <row r="6836" ht="18.75" customHeight="1">
      <c r="I6836" s="8"/>
      <c r="J6836" s="8"/>
      <c r="K6836" s="8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  <c r="AZ6836" s="9"/>
      <c r="BA6836" s="9"/>
      <c r="BB6836" s="9"/>
      <c r="BC6836" s="9"/>
      <c r="BD6836" s="9"/>
      <c r="BE6836" s="9"/>
      <c r="BF6836" s="9"/>
      <c r="BG6836" s="9"/>
      <c r="BH6836" s="9"/>
    </row>
    <row r="6837" ht="18.75" customHeight="1">
      <c r="I6837" s="8"/>
      <c r="J6837" s="8"/>
      <c r="K6837" s="8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  <c r="AZ6837" s="9"/>
      <c r="BA6837" s="9"/>
      <c r="BB6837" s="9"/>
      <c r="BC6837" s="9"/>
      <c r="BD6837" s="9"/>
      <c r="BE6837" s="9"/>
      <c r="BF6837" s="9"/>
      <c r="BG6837" s="9"/>
      <c r="BH6837" s="9"/>
    </row>
    <row r="6838" ht="18.75" customHeight="1">
      <c r="I6838" s="8"/>
      <c r="J6838" s="8"/>
      <c r="K6838" s="8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  <c r="AZ6838" s="9"/>
      <c r="BA6838" s="9"/>
      <c r="BB6838" s="9"/>
      <c r="BC6838" s="9"/>
      <c r="BD6838" s="9"/>
      <c r="BE6838" s="9"/>
      <c r="BF6838" s="9"/>
      <c r="BG6838" s="9"/>
      <c r="BH6838" s="9"/>
    </row>
    <row r="6839" ht="18.75" customHeight="1">
      <c r="I6839" s="8"/>
      <c r="J6839" s="8"/>
      <c r="K6839" s="8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  <c r="AZ6839" s="9"/>
      <c r="BA6839" s="9"/>
      <c r="BB6839" s="9"/>
      <c r="BC6839" s="9"/>
      <c r="BD6839" s="9"/>
      <c r="BE6839" s="9"/>
      <c r="BF6839" s="9"/>
      <c r="BG6839" s="9"/>
      <c r="BH6839" s="9"/>
    </row>
    <row r="6840" ht="18.75" customHeight="1">
      <c r="I6840" s="8"/>
      <c r="J6840" s="8"/>
      <c r="K6840" s="8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  <c r="AZ6840" s="9"/>
      <c r="BA6840" s="9"/>
      <c r="BB6840" s="9"/>
      <c r="BC6840" s="9"/>
      <c r="BD6840" s="9"/>
      <c r="BE6840" s="9"/>
      <c r="BF6840" s="9"/>
      <c r="BG6840" s="9"/>
      <c r="BH6840" s="9"/>
    </row>
    <row r="6841" ht="18.75" customHeight="1">
      <c r="I6841" s="8"/>
      <c r="J6841" s="8"/>
      <c r="K6841" s="8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  <c r="AZ6841" s="9"/>
      <c r="BA6841" s="9"/>
      <c r="BB6841" s="9"/>
      <c r="BC6841" s="9"/>
      <c r="BD6841" s="9"/>
      <c r="BE6841" s="9"/>
      <c r="BF6841" s="9"/>
      <c r="BG6841" s="9"/>
      <c r="BH6841" s="9"/>
    </row>
    <row r="6842" ht="18.75" customHeight="1">
      <c r="I6842" s="8"/>
      <c r="J6842" s="8"/>
      <c r="K6842" s="8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  <c r="AZ6842" s="9"/>
      <c r="BA6842" s="9"/>
      <c r="BB6842" s="9"/>
      <c r="BC6842" s="9"/>
      <c r="BD6842" s="9"/>
      <c r="BE6842" s="9"/>
      <c r="BF6842" s="9"/>
      <c r="BG6842" s="9"/>
      <c r="BH6842" s="9"/>
    </row>
    <row r="6843" ht="18.75" customHeight="1">
      <c r="I6843" s="8"/>
      <c r="J6843" s="8"/>
      <c r="K6843" s="8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  <c r="AZ6843" s="9"/>
      <c r="BA6843" s="9"/>
      <c r="BB6843" s="9"/>
      <c r="BC6843" s="9"/>
      <c r="BD6843" s="9"/>
      <c r="BE6843" s="9"/>
      <c r="BF6843" s="9"/>
      <c r="BG6843" s="9"/>
      <c r="BH6843" s="9"/>
    </row>
    <row r="6844" ht="18.75" customHeight="1">
      <c r="I6844" s="8"/>
      <c r="J6844" s="8"/>
      <c r="K6844" s="8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  <c r="AZ6844" s="9"/>
      <c r="BA6844" s="9"/>
      <c r="BB6844" s="9"/>
      <c r="BC6844" s="9"/>
      <c r="BD6844" s="9"/>
      <c r="BE6844" s="9"/>
      <c r="BF6844" s="9"/>
      <c r="BG6844" s="9"/>
      <c r="BH6844" s="9"/>
    </row>
    <row r="6845" ht="18.75" customHeight="1">
      <c r="I6845" s="8"/>
      <c r="J6845" s="8"/>
      <c r="K6845" s="8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  <c r="AZ6845" s="9"/>
      <c r="BA6845" s="9"/>
      <c r="BB6845" s="9"/>
      <c r="BC6845" s="9"/>
      <c r="BD6845" s="9"/>
      <c r="BE6845" s="9"/>
      <c r="BF6845" s="9"/>
      <c r="BG6845" s="9"/>
      <c r="BH6845" s="9"/>
    </row>
    <row r="6846" ht="18.75" customHeight="1">
      <c r="I6846" s="8"/>
      <c r="J6846" s="8"/>
      <c r="K6846" s="8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  <c r="AZ6846" s="9"/>
      <c r="BA6846" s="9"/>
      <c r="BB6846" s="9"/>
      <c r="BC6846" s="9"/>
      <c r="BD6846" s="9"/>
      <c r="BE6846" s="9"/>
      <c r="BF6846" s="9"/>
      <c r="BG6846" s="9"/>
      <c r="BH6846" s="9"/>
    </row>
    <row r="6847" ht="18.75" customHeight="1">
      <c r="I6847" s="8"/>
      <c r="J6847" s="8"/>
      <c r="K6847" s="8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  <c r="AZ6847" s="9"/>
      <c r="BA6847" s="9"/>
      <c r="BB6847" s="9"/>
      <c r="BC6847" s="9"/>
      <c r="BD6847" s="9"/>
      <c r="BE6847" s="9"/>
      <c r="BF6847" s="9"/>
      <c r="BG6847" s="9"/>
      <c r="BH6847" s="9"/>
    </row>
    <row r="6848" ht="18.75" customHeight="1">
      <c r="I6848" s="8"/>
      <c r="J6848" s="8"/>
      <c r="K6848" s="8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  <c r="AZ6848" s="9"/>
      <c r="BA6848" s="9"/>
      <c r="BB6848" s="9"/>
      <c r="BC6848" s="9"/>
      <c r="BD6848" s="9"/>
      <c r="BE6848" s="9"/>
      <c r="BF6848" s="9"/>
      <c r="BG6848" s="9"/>
      <c r="BH6848" s="9"/>
    </row>
    <row r="6849" ht="18.75" customHeight="1">
      <c r="I6849" s="8"/>
      <c r="J6849" s="8"/>
      <c r="K6849" s="8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  <c r="AZ6849" s="9"/>
      <c r="BA6849" s="9"/>
      <c r="BB6849" s="9"/>
      <c r="BC6849" s="9"/>
      <c r="BD6849" s="9"/>
      <c r="BE6849" s="9"/>
      <c r="BF6849" s="9"/>
      <c r="BG6849" s="9"/>
      <c r="BH6849" s="9"/>
    </row>
    <row r="6850" ht="18.75" customHeight="1">
      <c r="I6850" s="8"/>
      <c r="J6850" s="8"/>
      <c r="K6850" s="8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  <c r="AZ6850" s="9"/>
      <c r="BA6850" s="9"/>
      <c r="BB6850" s="9"/>
      <c r="BC6850" s="9"/>
      <c r="BD6850" s="9"/>
      <c r="BE6850" s="9"/>
      <c r="BF6850" s="9"/>
      <c r="BG6850" s="9"/>
      <c r="BH6850" s="9"/>
    </row>
    <row r="6851" ht="18.75" customHeight="1">
      <c r="I6851" s="8"/>
      <c r="J6851" s="8"/>
      <c r="K6851" s="8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  <c r="AZ6851" s="9"/>
      <c r="BA6851" s="9"/>
      <c r="BB6851" s="9"/>
      <c r="BC6851" s="9"/>
      <c r="BD6851" s="9"/>
      <c r="BE6851" s="9"/>
      <c r="BF6851" s="9"/>
      <c r="BG6851" s="9"/>
      <c r="BH6851" s="9"/>
    </row>
    <row r="6852" ht="18.75" customHeight="1">
      <c r="I6852" s="8"/>
      <c r="J6852" s="8"/>
      <c r="K6852" s="8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  <c r="AZ6852" s="9"/>
      <c r="BA6852" s="9"/>
      <c r="BB6852" s="9"/>
      <c r="BC6852" s="9"/>
      <c r="BD6852" s="9"/>
      <c r="BE6852" s="9"/>
      <c r="BF6852" s="9"/>
      <c r="BG6852" s="9"/>
      <c r="BH6852" s="9"/>
    </row>
    <row r="6853" ht="18.75" customHeight="1">
      <c r="I6853" s="8"/>
      <c r="J6853" s="8"/>
      <c r="K6853" s="8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  <c r="AZ6853" s="9"/>
      <c r="BA6853" s="9"/>
      <c r="BB6853" s="9"/>
      <c r="BC6853" s="9"/>
      <c r="BD6853" s="9"/>
      <c r="BE6853" s="9"/>
      <c r="BF6853" s="9"/>
      <c r="BG6853" s="9"/>
      <c r="BH6853" s="9"/>
    </row>
    <row r="6854" ht="18.75" customHeight="1">
      <c r="I6854" s="8"/>
      <c r="J6854" s="8"/>
      <c r="K6854" s="8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  <c r="AZ6854" s="9"/>
      <c r="BA6854" s="9"/>
      <c r="BB6854" s="9"/>
      <c r="BC6854" s="9"/>
      <c r="BD6854" s="9"/>
      <c r="BE6854" s="9"/>
      <c r="BF6854" s="9"/>
      <c r="BG6854" s="9"/>
      <c r="BH6854" s="9"/>
    </row>
    <row r="6855" ht="18.75" customHeight="1">
      <c r="I6855" s="8"/>
      <c r="J6855" s="8"/>
      <c r="K6855" s="8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  <c r="AZ6855" s="9"/>
      <c r="BA6855" s="9"/>
      <c r="BB6855" s="9"/>
      <c r="BC6855" s="9"/>
      <c r="BD6855" s="9"/>
      <c r="BE6855" s="9"/>
      <c r="BF6855" s="9"/>
      <c r="BG6855" s="9"/>
      <c r="BH6855" s="9"/>
    </row>
    <row r="6856" ht="18.75" customHeight="1">
      <c r="I6856" s="8"/>
      <c r="J6856" s="8"/>
      <c r="K6856" s="8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  <c r="AZ6856" s="9"/>
      <c r="BA6856" s="9"/>
      <c r="BB6856" s="9"/>
      <c r="BC6856" s="9"/>
      <c r="BD6856" s="9"/>
      <c r="BE6856" s="9"/>
      <c r="BF6856" s="9"/>
      <c r="BG6856" s="9"/>
      <c r="BH6856" s="9"/>
    </row>
    <row r="6857" ht="18.75" customHeight="1">
      <c r="I6857" s="8"/>
      <c r="J6857" s="8"/>
      <c r="K6857" s="8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  <c r="AZ6857" s="9"/>
      <c r="BA6857" s="9"/>
      <c r="BB6857" s="9"/>
      <c r="BC6857" s="9"/>
      <c r="BD6857" s="9"/>
      <c r="BE6857" s="9"/>
      <c r="BF6857" s="9"/>
      <c r="BG6857" s="9"/>
      <c r="BH6857" s="9"/>
    </row>
    <row r="6858" ht="18.75" customHeight="1">
      <c r="I6858" s="8"/>
      <c r="J6858" s="8"/>
      <c r="K6858" s="8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  <c r="AZ6858" s="9"/>
      <c r="BA6858" s="9"/>
      <c r="BB6858" s="9"/>
      <c r="BC6858" s="9"/>
      <c r="BD6858" s="9"/>
      <c r="BE6858" s="9"/>
      <c r="BF6858" s="9"/>
      <c r="BG6858" s="9"/>
      <c r="BH6858" s="9"/>
    </row>
    <row r="6859" ht="18.75" customHeight="1">
      <c r="I6859" s="8"/>
      <c r="J6859" s="8"/>
      <c r="K6859" s="8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  <c r="AZ6859" s="9"/>
      <c r="BA6859" s="9"/>
      <c r="BB6859" s="9"/>
      <c r="BC6859" s="9"/>
      <c r="BD6859" s="9"/>
      <c r="BE6859" s="9"/>
      <c r="BF6859" s="9"/>
      <c r="BG6859" s="9"/>
      <c r="BH6859" s="9"/>
    </row>
    <row r="6860" ht="18.75" customHeight="1">
      <c r="I6860" s="8"/>
      <c r="J6860" s="8"/>
      <c r="K6860" s="8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  <c r="AZ6860" s="9"/>
      <c r="BA6860" s="9"/>
      <c r="BB6860" s="9"/>
      <c r="BC6860" s="9"/>
      <c r="BD6860" s="9"/>
      <c r="BE6860" s="9"/>
      <c r="BF6860" s="9"/>
      <c r="BG6860" s="9"/>
      <c r="BH6860" s="9"/>
    </row>
    <row r="6861" ht="18.75" customHeight="1">
      <c r="I6861" s="8"/>
      <c r="J6861" s="8"/>
      <c r="K6861" s="8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  <c r="AZ6861" s="9"/>
      <c r="BA6861" s="9"/>
      <c r="BB6861" s="9"/>
      <c r="BC6861" s="9"/>
      <c r="BD6861" s="9"/>
      <c r="BE6861" s="9"/>
      <c r="BF6861" s="9"/>
      <c r="BG6861" s="9"/>
      <c r="BH6861" s="9"/>
    </row>
    <row r="6862" ht="18.75" customHeight="1">
      <c r="I6862" s="8"/>
      <c r="J6862" s="8"/>
      <c r="K6862" s="8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  <c r="AZ6862" s="9"/>
      <c r="BA6862" s="9"/>
      <c r="BB6862" s="9"/>
      <c r="BC6862" s="9"/>
      <c r="BD6862" s="9"/>
      <c r="BE6862" s="9"/>
      <c r="BF6862" s="9"/>
      <c r="BG6862" s="9"/>
      <c r="BH6862" s="9"/>
    </row>
    <row r="6863" ht="18.75" customHeight="1">
      <c r="I6863" s="8"/>
      <c r="J6863" s="8"/>
      <c r="K6863" s="8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  <c r="AZ6863" s="9"/>
      <c r="BA6863" s="9"/>
      <c r="BB6863" s="9"/>
      <c r="BC6863" s="9"/>
      <c r="BD6863" s="9"/>
      <c r="BE6863" s="9"/>
      <c r="BF6863" s="9"/>
      <c r="BG6863" s="9"/>
      <c r="BH6863" s="9"/>
    </row>
    <row r="6864" ht="18.75" customHeight="1">
      <c r="I6864" s="8"/>
      <c r="J6864" s="8"/>
      <c r="K6864" s="8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  <c r="AZ6864" s="9"/>
      <c r="BA6864" s="9"/>
      <c r="BB6864" s="9"/>
      <c r="BC6864" s="9"/>
      <c r="BD6864" s="9"/>
      <c r="BE6864" s="9"/>
      <c r="BF6864" s="9"/>
      <c r="BG6864" s="9"/>
      <c r="BH6864" s="9"/>
    </row>
    <row r="6865" ht="18.75" customHeight="1">
      <c r="I6865" s="8"/>
      <c r="J6865" s="8"/>
      <c r="K6865" s="8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  <c r="AZ6865" s="9"/>
      <c r="BA6865" s="9"/>
      <c r="BB6865" s="9"/>
      <c r="BC6865" s="9"/>
      <c r="BD6865" s="9"/>
      <c r="BE6865" s="9"/>
      <c r="BF6865" s="9"/>
      <c r="BG6865" s="9"/>
      <c r="BH6865" s="9"/>
    </row>
    <row r="6866" ht="18.75" customHeight="1">
      <c r="I6866" s="8"/>
      <c r="J6866" s="8"/>
      <c r="K6866" s="8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  <c r="AZ6866" s="9"/>
      <c r="BA6866" s="9"/>
      <c r="BB6866" s="9"/>
      <c r="BC6866" s="9"/>
      <c r="BD6866" s="9"/>
      <c r="BE6866" s="9"/>
      <c r="BF6866" s="9"/>
      <c r="BG6866" s="9"/>
      <c r="BH6866" s="9"/>
    </row>
    <row r="6867" ht="18.75" customHeight="1">
      <c r="I6867" s="8"/>
      <c r="J6867" s="8"/>
      <c r="K6867" s="8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  <c r="AZ6867" s="9"/>
      <c r="BA6867" s="9"/>
      <c r="BB6867" s="9"/>
      <c r="BC6867" s="9"/>
      <c r="BD6867" s="9"/>
      <c r="BE6867" s="9"/>
      <c r="BF6867" s="9"/>
      <c r="BG6867" s="9"/>
      <c r="BH6867" s="9"/>
    </row>
    <row r="6868" ht="18.75" customHeight="1">
      <c r="I6868" s="8"/>
      <c r="J6868" s="8"/>
      <c r="K6868" s="8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  <c r="AZ6868" s="9"/>
      <c r="BA6868" s="9"/>
      <c r="BB6868" s="9"/>
      <c r="BC6868" s="9"/>
      <c r="BD6868" s="9"/>
      <c r="BE6868" s="9"/>
      <c r="BF6868" s="9"/>
      <c r="BG6868" s="9"/>
      <c r="BH6868" s="9"/>
    </row>
    <row r="6869" ht="18.75" customHeight="1">
      <c r="I6869" s="8"/>
      <c r="J6869" s="8"/>
      <c r="K6869" s="8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  <c r="AZ6869" s="9"/>
      <c r="BA6869" s="9"/>
      <c r="BB6869" s="9"/>
      <c r="BC6869" s="9"/>
      <c r="BD6869" s="9"/>
      <c r="BE6869" s="9"/>
      <c r="BF6869" s="9"/>
      <c r="BG6869" s="9"/>
      <c r="BH6869" s="9"/>
    </row>
    <row r="6870" ht="18.75" customHeight="1">
      <c r="I6870" s="8"/>
      <c r="J6870" s="8"/>
      <c r="K6870" s="8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  <c r="AZ6870" s="9"/>
      <c r="BA6870" s="9"/>
      <c r="BB6870" s="9"/>
      <c r="BC6870" s="9"/>
      <c r="BD6870" s="9"/>
      <c r="BE6870" s="9"/>
      <c r="BF6870" s="9"/>
      <c r="BG6870" s="9"/>
      <c r="BH6870" s="9"/>
    </row>
    <row r="6871" ht="18.75" customHeight="1">
      <c r="I6871" s="8"/>
      <c r="J6871" s="8"/>
      <c r="K6871" s="8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  <c r="AZ6871" s="9"/>
      <c r="BA6871" s="9"/>
      <c r="BB6871" s="9"/>
      <c r="BC6871" s="9"/>
      <c r="BD6871" s="9"/>
      <c r="BE6871" s="9"/>
      <c r="BF6871" s="9"/>
      <c r="BG6871" s="9"/>
      <c r="BH6871" s="9"/>
    </row>
    <row r="6872" ht="18.75" customHeight="1">
      <c r="I6872" s="8"/>
      <c r="J6872" s="8"/>
      <c r="K6872" s="8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  <c r="AZ6872" s="9"/>
      <c r="BA6872" s="9"/>
      <c r="BB6872" s="9"/>
      <c r="BC6872" s="9"/>
      <c r="BD6872" s="9"/>
      <c r="BE6872" s="9"/>
      <c r="BF6872" s="9"/>
      <c r="BG6872" s="9"/>
      <c r="BH6872" s="9"/>
    </row>
    <row r="6873" ht="18.75" customHeight="1">
      <c r="I6873" s="8"/>
      <c r="J6873" s="8"/>
      <c r="K6873" s="8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  <c r="AZ6873" s="9"/>
      <c r="BA6873" s="9"/>
      <c r="BB6873" s="9"/>
      <c r="BC6873" s="9"/>
      <c r="BD6873" s="9"/>
      <c r="BE6873" s="9"/>
      <c r="BF6873" s="9"/>
      <c r="BG6873" s="9"/>
      <c r="BH6873" s="9"/>
    </row>
    <row r="6874" ht="18.75" customHeight="1">
      <c r="I6874" s="8"/>
      <c r="J6874" s="8"/>
      <c r="K6874" s="8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  <c r="AZ6874" s="9"/>
      <c r="BA6874" s="9"/>
      <c r="BB6874" s="9"/>
      <c r="BC6874" s="9"/>
      <c r="BD6874" s="9"/>
      <c r="BE6874" s="9"/>
      <c r="BF6874" s="9"/>
      <c r="BG6874" s="9"/>
      <c r="BH6874" s="9"/>
    </row>
    <row r="6875" ht="18.75" customHeight="1">
      <c r="I6875" s="8"/>
      <c r="J6875" s="8"/>
      <c r="K6875" s="8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  <c r="AZ6875" s="9"/>
      <c r="BA6875" s="9"/>
      <c r="BB6875" s="9"/>
      <c r="BC6875" s="9"/>
      <c r="BD6875" s="9"/>
      <c r="BE6875" s="9"/>
      <c r="BF6875" s="9"/>
      <c r="BG6875" s="9"/>
      <c r="BH6875" s="9"/>
    </row>
    <row r="6876" ht="18.75" customHeight="1">
      <c r="I6876" s="8"/>
      <c r="J6876" s="8"/>
      <c r="K6876" s="8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  <c r="AZ6876" s="9"/>
      <c r="BA6876" s="9"/>
      <c r="BB6876" s="9"/>
      <c r="BC6876" s="9"/>
      <c r="BD6876" s="9"/>
      <c r="BE6876" s="9"/>
      <c r="BF6876" s="9"/>
      <c r="BG6876" s="9"/>
      <c r="BH6876" s="9"/>
    </row>
    <row r="6877" ht="18.75" customHeight="1">
      <c r="I6877" s="8"/>
      <c r="J6877" s="8"/>
      <c r="K6877" s="8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  <c r="AZ6877" s="9"/>
      <c r="BA6877" s="9"/>
      <c r="BB6877" s="9"/>
      <c r="BC6877" s="9"/>
      <c r="BD6877" s="9"/>
      <c r="BE6877" s="9"/>
      <c r="BF6877" s="9"/>
      <c r="BG6877" s="9"/>
      <c r="BH6877" s="9"/>
    </row>
    <row r="6878" ht="18.75" customHeight="1">
      <c r="I6878" s="8"/>
      <c r="J6878" s="8"/>
      <c r="K6878" s="8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  <c r="AZ6878" s="9"/>
      <c r="BA6878" s="9"/>
      <c r="BB6878" s="9"/>
      <c r="BC6878" s="9"/>
      <c r="BD6878" s="9"/>
      <c r="BE6878" s="9"/>
      <c r="BF6878" s="9"/>
      <c r="BG6878" s="9"/>
      <c r="BH6878" s="9"/>
    </row>
    <row r="6879" ht="18.75" customHeight="1">
      <c r="I6879" s="8"/>
      <c r="J6879" s="8"/>
      <c r="K6879" s="8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  <c r="AZ6879" s="9"/>
      <c r="BA6879" s="9"/>
      <c r="BB6879" s="9"/>
      <c r="BC6879" s="9"/>
      <c r="BD6879" s="9"/>
      <c r="BE6879" s="9"/>
      <c r="BF6879" s="9"/>
      <c r="BG6879" s="9"/>
      <c r="BH6879" s="9"/>
    </row>
    <row r="6880" ht="18.75" customHeight="1">
      <c r="I6880" s="8"/>
      <c r="J6880" s="8"/>
      <c r="K6880" s="8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  <c r="AZ6880" s="9"/>
      <c r="BA6880" s="9"/>
      <c r="BB6880" s="9"/>
      <c r="BC6880" s="9"/>
      <c r="BD6880" s="9"/>
      <c r="BE6880" s="9"/>
      <c r="BF6880" s="9"/>
      <c r="BG6880" s="9"/>
      <c r="BH6880" s="9"/>
    </row>
    <row r="6881" ht="18.75" customHeight="1">
      <c r="I6881" s="8"/>
      <c r="J6881" s="8"/>
      <c r="K6881" s="8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  <c r="AZ6881" s="9"/>
      <c r="BA6881" s="9"/>
      <c r="BB6881" s="9"/>
      <c r="BC6881" s="9"/>
      <c r="BD6881" s="9"/>
      <c r="BE6881" s="9"/>
      <c r="BF6881" s="9"/>
      <c r="BG6881" s="9"/>
      <c r="BH6881" s="9"/>
    </row>
    <row r="6882" ht="18.75" customHeight="1">
      <c r="I6882" s="8"/>
      <c r="J6882" s="8"/>
      <c r="K6882" s="8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  <c r="AZ6882" s="9"/>
      <c r="BA6882" s="9"/>
      <c r="BB6882" s="9"/>
      <c r="BC6882" s="9"/>
      <c r="BD6882" s="9"/>
      <c r="BE6882" s="9"/>
      <c r="BF6882" s="9"/>
      <c r="BG6882" s="9"/>
      <c r="BH6882" s="9"/>
    </row>
    <row r="6883" ht="18.75" customHeight="1">
      <c r="I6883" s="8"/>
      <c r="J6883" s="8"/>
      <c r="K6883" s="8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  <c r="AZ6883" s="9"/>
      <c r="BA6883" s="9"/>
      <c r="BB6883" s="9"/>
      <c r="BC6883" s="9"/>
      <c r="BD6883" s="9"/>
      <c r="BE6883" s="9"/>
      <c r="BF6883" s="9"/>
      <c r="BG6883" s="9"/>
      <c r="BH6883" s="9"/>
    </row>
    <row r="6884" ht="18.75" customHeight="1">
      <c r="I6884" s="8"/>
      <c r="J6884" s="8"/>
      <c r="K6884" s="8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  <c r="AZ6884" s="9"/>
      <c r="BA6884" s="9"/>
      <c r="BB6884" s="9"/>
      <c r="BC6884" s="9"/>
      <c r="BD6884" s="9"/>
      <c r="BE6884" s="9"/>
      <c r="BF6884" s="9"/>
      <c r="BG6884" s="9"/>
      <c r="BH6884" s="9"/>
    </row>
    <row r="6885" ht="18.75" customHeight="1">
      <c r="I6885" s="8"/>
      <c r="J6885" s="8"/>
      <c r="K6885" s="8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  <c r="AZ6885" s="9"/>
      <c r="BA6885" s="9"/>
      <c r="BB6885" s="9"/>
      <c r="BC6885" s="9"/>
      <c r="BD6885" s="9"/>
      <c r="BE6885" s="9"/>
      <c r="BF6885" s="9"/>
      <c r="BG6885" s="9"/>
      <c r="BH6885" s="9"/>
    </row>
    <row r="6886" ht="18.75" customHeight="1">
      <c r="I6886" s="8"/>
      <c r="J6886" s="8"/>
      <c r="K6886" s="8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  <c r="AZ6886" s="9"/>
      <c r="BA6886" s="9"/>
      <c r="BB6886" s="9"/>
      <c r="BC6886" s="9"/>
      <c r="BD6886" s="9"/>
      <c r="BE6886" s="9"/>
      <c r="BF6886" s="9"/>
      <c r="BG6886" s="9"/>
      <c r="BH6886" s="9"/>
    </row>
    <row r="6887" ht="18.75" customHeight="1">
      <c r="I6887" s="8"/>
      <c r="J6887" s="8"/>
      <c r="K6887" s="8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  <c r="AZ6887" s="9"/>
      <c r="BA6887" s="9"/>
      <c r="BB6887" s="9"/>
      <c r="BC6887" s="9"/>
      <c r="BD6887" s="9"/>
      <c r="BE6887" s="9"/>
      <c r="BF6887" s="9"/>
      <c r="BG6887" s="9"/>
      <c r="BH6887" s="9"/>
    </row>
    <row r="6888" ht="18.75" customHeight="1">
      <c r="I6888" s="8"/>
      <c r="J6888" s="8"/>
      <c r="K6888" s="8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  <c r="AZ6888" s="9"/>
      <c r="BA6888" s="9"/>
      <c r="BB6888" s="9"/>
      <c r="BC6888" s="9"/>
      <c r="BD6888" s="9"/>
      <c r="BE6888" s="9"/>
      <c r="BF6888" s="9"/>
      <c r="BG6888" s="9"/>
      <c r="BH6888" s="9"/>
    </row>
    <row r="6889" ht="18.75" customHeight="1">
      <c r="I6889" s="8"/>
      <c r="J6889" s="8"/>
      <c r="K6889" s="8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  <c r="AZ6889" s="9"/>
      <c r="BA6889" s="9"/>
      <c r="BB6889" s="9"/>
      <c r="BC6889" s="9"/>
      <c r="BD6889" s="9"/>
      <c r="BE6889" s="9"/>
      <c r="BF6889" s="9"/>
      <c r="BG6889" s="9"/>
      <c r="BH6889" s="9"/>
    </row>
    <row r="6890" ht="18.75" customHeight="1">
      <c r="I6890" s="8"/>
      <c r="J6890" s="8"/>
      <c r="K6890" s="8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  <c r="AZ6890" s="9"/>
      <c r="BA6890" s="9"/>
      <c r="BB6890" s="9"/>
      <c r="BC6890" s="9"/>
      <c r="BD6890" s="9"/>
      <c r="BE6890" s="9"/>
      <c r="BF6890" s="9"/>
      <c r="BG6890" s="9"/>
      <c r="BH6890" s="9"/>
    </row>
    <row r="6891" ht="18.75" customHeight="1">
      <c r="I6891" s="8"/>
      <c r="J6891" s="8"/>
      <c r="K6891" s="8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  <c r="AZ6891" s="9"/>
      <c r="BA6891" s="9"/>
      <c r="BB6891" s="9"/>
      <c r="BC6891" s="9"/>
      <c r="BD6891" s="9"/>
      <c r="BE6891" s="9"/>
      <c r="BF6891" s="9"/>
      <c r="BG6891" s="9"/>
      <c r="BH6891" s="9"/>
    </row>
    <row r="6892" ht="18.75" customHeight="1">
      <c r="I6892" s="8"/>
      <c r="J6892" s="8"/>
      <c r="K6892" s="8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  <c r="AZ6892" s="9"/>
      <c r="BA6892" s="9"/>
      <c r="BB6892" s="9"/>
      <c r="BC6892" s="9"/>
      <c r="BD6892" s="9"/>
      <c r="BE6892" s="9"/>
      <c r="BF6892" s="9"/>
      <c r="BG6892" s="9"/>
      <c r="BH6892" s="9"/>
    </row>
    <row r="6893" ht="18.75" customHeight="1">
      <c r="I6893" s="8"/>
      <c r="J6893" s="8"/>
      <c r="K6893" s="8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  <c r="AZ6893" s="9"/>
      <c r="BA6893" s="9"/>
      <c r="BB6893" s="9"/>
      <c r="BC6893" s="9"/>
      <c r="BD6893" s="9"/>
      <c r="BE6893" s="9"/>
      <c r="BF6893" s="9"/>
      <c r="BG6893" s="9"/>
      <c r="BH6893" s="9"/>
    </row>
    <row r="6894" ht="18.75" customHeight="1">
      <c r="I6894" s="8"/>
      <c r="J6894" s="8"/>
      <c r="K6894" s="8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  <c r="AZ6894" s="9"/>
      <c r="BA6894" s="9"/>
      <c r="BB6894" s="9"/>
      <c r="BC6894" s="9"/>
      <c r="BD6894" s="9"/>
      <c r="BE6894" s="9"/>
      <c r="BF6894" s="9"/>
      <c r="BG6894" s="9"/>
      <c r="BH6894" s="9"/>
    </row>
    <row r="6895" ht="18.75" customHeight="1">
      <c r="I6895" s="8"/>
      <c r="J6895" s="8"/>
      <c r="K6895" s="8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  <c r="AZ6895" s="9"/>
      <c r="BA6895" s="9"/>
      <c r="BB6895" s="9"/>
      <c r="BC6895" s="9"/>
      <c r="BD6895" s="9"/>
      <c r="BE6895" s="9"/>
      <c r="BF6895" s="9"/>
      <c r="BG6895" s="9"/>
      <c r="BH6895" s="9"/>
    </row>
    <row r="6896" ht="18.75" customHeight="1">
      <c r="I6896" s="8"/>
      <c r="J6896" s="8"/>
      <c r="K6896" s="8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  <c r="AZ6896" s="9"/>
      <c r="BA6896" s="9"/>
      <c r="BB6896" s="9"/>
      <c r="BC6896" s="9"/>
      <c r="BD6896" s="9"/>
      <c r="BE6896" s="9"/>
      <c r="BF6896" s="9"/>
      <c r="BG6896" s="9"/>
      <c r="BH6896" s="9"/>
    </row>
    <row r="6897" ht="18.75" customHeight="1">
      <c r="I6897" s="8"/>
      <c r="J6897" s="8"/>
      <c r="K6897" s="8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  <c r="AZ6897" s="9"/>
      <c r="BA6897" s="9"/>
      <c r="BB6897" s="9"/>
      <c r="BC6897" s="9"/>
      <c r="BD6897" s="9"/>
      <c r="BE6897" s="9"/>
      <c r="BF6897" s="9"/>
      <c r="BG6897" s="9"/>
      <c r="BH6897" s="9"/>
    </row>
    <row r="6898" ht="18.75" customHeight="1">
      <c r="I6898" s="8"/>
      <c r="J6898" s="8"/>
      <c r="K6898" s="8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  <c r="AZ6898" s="9"/>
      <c r="BA6898" s="9"/>
      <c r="BB6898" s="9"/>
      <c r="BC6898" s="9"/>
      <c r="BD6898" s="9"/>
      <c r="BE6898" s="9"/>
      <c r="BF6898" s="9"/>
      <c r="BG6898" s="9"/>
      <c r="BH6898" s="9"/>
    </row>
    <row r="6899" ht="18.75" customHeight="1">
      <c r="I6899" s="8"/>
      <c r="J6899" s="8"/>
      <c r="K6899" s="8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  <c r="AZ6899" s="9"/>
      <c r="BA6899" s="9"/>
      <c r="BB6899" s="9"/>
      <c r="BC6899" s="9"/>
      <c r="BD6899" s="9"/>
      <c r="BE6899" s="9"/>
      <c r="BF6899" s="9"/>
      <c r="BG6899" s="9"/>
      <c r="BH6899" s="9"/>
    </row>
    <row r="6900" ht="18.75" customHeight="1">
      <c r="I6900" s="8"/>
      <c r="J6900" s="8"/>
      <c r="K6900" s="8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  <c r="AZ6900" s="9"/>
      <c r="BA6900" s="9"/>
      <c r="BB6900" s="9"/>
      <c r="BC6900" s="9"/>
      <c r="BD6900" s="9"/>
      <c r="BE6900" s="9"/>
      <c r="BF6900" s="9"/>
      <c r="BG6900" s="9"/>
      <c r="BH6900" s="9"/>
    </row>
    <row r="6901" ht="18.75" customHeight="1">
      <c r="I6901" s="8"/>
      <c r="J6901" s="8"/>
      <c r="K6901" s="8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  <c r="AZ6901" s="9"/>
      <c r="BA6901" s="9"/>
      <c r="BB6901" s="9"/>
      <c r="BC6901" s="9"/>
      <c r="BD6901" s="9"/>
      <c r="BE6901" s="9"/>
      <c r="BF6901" s="9"/>
      <c r="BG6901" s="9"/>
      <c r="BH6901" s="9"/>
    </row>
    <row r="6902" ht="18.75" customHeight="1">
      <c r="I6902" s="8"/>
      <c r="J6902" s="8"/>
      <c r="K6902" s="8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  <c r="AZ6902" s="9"/>
      <c r="BA6902" s="9"/>
      <c r="BB6902" s="9"/>
      <c r="BC6902" s="9"/>
      <c r="BD6902" s="9"/>
      <c r="BE6902" s="9"/>
      <c r="BF6902" s="9"/>
      <c r="BG6902" s="9"/>
      <c r="BH6902" s="9"/>
    </row>
    <row r="6903" ht="18.75" customHeight="1">
      <c r="I6903" s="8"/>
      <c r="J6903" s="8"/>
      <c r="K6903" s="8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  <c r="AZ6903" s="9"/>
      <c r="BA6903" s="9"/>
      <c r="BB6903" s="9"/>
      <c r="BC6903" s="9"/>
      <c r="BD6903" s="9"/>
      <c r="BE6903" s="9"/>
      <c r="BF6903" s="9"/>
      <c r="BG6903" s="9"/>
      <c r="BH6903" s="9"/>
    </row>
    <row r="6904" ht="18.75" customHeight="1">
      <c r="I6904" s="8"/>
      <c r="J6904" s="8"/>
      <c r="K6904" s="8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  <c r="AZ6904" s="9"/>
      <c r="BA6904" s="9"/>
      <c r="BB6904" s="9"/>
      <c r="BC6904" s="9"/>
      <c r="BD6904" s="9"/>
      <c r="BE6904" s="9"/>
      <c r="BF6904" s="9"/>
      <c r="BG6904" s="9"/>
      <c r="BH6904" s="9"/>
    </row>
    <row r="6905" ht="18.75" customHeight="1">
      <c r="I6905" s="8"/>
      <c r="J6905" s="8"/>
      <c r="K6905" s="8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  <c r="AZ6905" s="9"/>
      <c r="BA6905" s="9"/>
      <c r="BB6905" s="9"/>
      <c r="BC6905" s="9"/>
      <c r="BD6905" s="9"/>
      <c r="BE6905" s="9"/>
      <c r="BF6905" s="9"/>
      <c r="BG6905" s="9"/>
      <c r="BH6905" s="9"/>
    </row>
    <row r="6906" ht="18.75" customHeight="1">
      <c r="I6906" s="8"/>
      <c r="J6906" s="8"/>
      <c r="K6906" s="8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  <c r="AZ6906" s="9"/>
      <c r="BA6906" s="9"/>
      <c r="BB6906" s="9"/>
      <c r="BC6906" s="9"/>
      <c r="BD6906" s="9"/>
      <c r="BE6906" s="9"/>
      <c r="BF6906" s="9"/>
      <c r="BG6906" s="9"/>
      <c r="BH6906" s="9"/>
    </row>
    <row r="6907" ht="18.75" customHeight="1">
      <c r="I6907" s="8"/>
      <c r="J6907" s="8"/>
      <c r="K6907" s="8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  <c r="AZ6907" s="9"/>
      <c r="BA6907" s="9"/>
      <c r="BB6907" s="9"/>
      <c r="BC6907" s="9"/>
      <c r="BD6907" s="9"/>
      <c r="BE6907" s="9"/>
      <c r="BF6907" s="9"/>
      <c r="BG6907" s="9"/>
      <c r="BH6907" s="9"/>
    </row>
    <row r="6908" ht="18.75" customHeight="1">
      <c r="I6908" s="8"/>
      <c r="J6908" s="8"/>
      <c r="K6908" s="8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  <c r="AZ6908" s="9"/>
      <c r="BA6908" s="9"/>
      <c r="BB6908" s="9"/>
      <c r="BC6908" s="9"/>
      <c r="BD6908" s="9"/>
      <c r="BE6908" s="9"/>
      <c r="BF6908" s="9"/>
      <c r="BG6908" s="9"/>
      <c r="BH6908" s="9"/>
    </row>
    <row r="6909" ht="18.75" customHeight="1">
      <c r="I6909" s="8"/>
      <c r="J6909" s="8"/>
      <c r="K6909" s="8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  <c r="AZ6909" s="9"/>
      <c r="BA6909" s="9"/>
      <c r="BB6909" s="9"/>
      <c r="BC6909" s="9"/>
      <c r="BD6909" s="9"/>
      <c r="BE6909" s="9"/>
      <c r="BF6909" s="9"/>
      <c r="BG6909" s="9"/>
      <c r="BH6909" s="9"/>
    </row>
    <row r="6910" ht="18.75" customHeight="1">
      <c r="I6910" s="8"/>
      <c r="J6910" s="8"/>
      <c r="K6910" s="8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  <c r="AZ6910" s="9"/>
      <c r="BA6910" s="9"/>
      <c r="BB6910" s="9"/>
      <c r="BC6910" s="9"/>
      <c r="BD6910" s="9"/>
      <c r="BE6910" s="9"/>
      <c r="BF6910" s="9"/>
      <c r="BG6910" s="9"/>
      <c r="BH6910" s="9"/>
    </row>
    <row r="6911" ht="18.75" customHeight="1">
      <c r="I6911" s="8"/>
      <c r="J6911" s="8"/>
      <c r="K6911" s="8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  <c r="AZ6911" s="9"/>
      <c r="BA6911" s="9"/>
      <c r="BB6911" s="9"/>
      <c r="BC6911" s="9"/>
      <c r="BD6911" s="9"/>
      <c r="BE6911" s="9"/>
      <c r="BF6911" s="9"/>
      <c r="BG6911" s="9"/>
      <c r="BH6911" s="9"/>
    </row>
    <row r="6912" ht="18.75" customHeight="1">
      <c r="I6912" s="8"/>
      <c r="J6912" s="8"/>
      <c r="K6912" s="8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  <c r="AZ6912" s="9"/>
      <c r="BA6912" s="9"/>
      <c r="BB6912" s="9"/>
      <c r="BC6912" s="9"/>
      <c r="BD6912" s="9"/>
      <c r="BE6912" s="9"/>
      <c r="BF6912" s="9"/>
      <c r="BG6912" s="9"/>
      <c r="BH6912" s="9"/>
    </row>
    <row r="6913" ht="18.75" customHeight="1">
      <c r="I6913" s="8"/>
      <c r="J6913" s="8"/>
      <c r="K6913" s="8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  <c r="AZ6913" s="9"/>
      <c r="BA6913" s="9"/>
      <c r="BB6913" s="9"/>
      <c r="BC6913" s="9"/>
      <c r="BD6913" s="9"/>
      <c r="BE6913" s="9"/>
      <c r="BF6913" s="9"/>
      <c r="BG6913" s="9"/>
      <c r="BH6913" s="9"/>
    </row>
    <row r="6914" ht="18.75" customHeight="1">
      <c r="I6914" s="8"/>
      <c r="J6914" s="8"/>
      <c r="K6914" s="8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  <c r="AZ6914" s="9"/>
      <c r="BA6914" s="9"/>
      <c r="BB6914" s="9"/>
      <c r="BC6914" s="9"/>
      <c r="BD6914" s="9"/>
      <c r="BE6914" s="9"/>
      <c r="BF6914" s="9"/>
      <c r="BG6914" s="9"/>
      <c r="BH6914" s="9"/>
    </row>
    <row r="6915" ht="18.75" customHeight="1">
      <c r="I6915" s="8"/>
      <c r="J6915" s="8"/>
      <c r="K6915" s="8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  <c r="AZ6915" s="9"/>
      <c r="BA6915" s="9"/>
      <c r="BB6915" s="9"/>
      <c r="BC6915" s="9"/>
      <c r="BD6915" s="9"/>
      <c r="BE6915" s="9"/>
      <c r="BF6915" s="9"/>
      <c r="BG6915" s="9"/>
      <c r="BH6915" s="9"/>
    </row>
    <row r="6916" ht="18.75" customHeight="1">
      <c r="I6916" s="8"/>
      <c r="J6916" s="8"/>
      <c r="K6916" s="8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  <c r="AZ6916" s="9"/>
      <c r="BA6916" s="9"/>
      <c r="BB6916" s="9"/>
      <c r="BC6916" s="9"/>
      <c r="BD6916" s="9"/>
      <c r="BE6916" s="9"/>
      <c r="BF6916" s="9"/>
      <c r="BG6916" s="9"/>
      <c r="BH6916" s="9"/>
    </row>
    <row r="6917" ht="18.75" customHeight="1">
      <c r="I6917" s="8"/>
      <c r="J6917" s="8"/>
      <c r="K6917" s="8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  <c r="AZ6917" s="9"/>
      <c r="BA6917" s="9"/>
      <c r="BB6917" s="9"/>
      <c r="BC6917" s="9"/>
      <c r="BD6917" s="9"/>
      <c r="BE6917" s="9"/>
      <c r="BF6917" s="9"/>
      <c r="BG6917" s="9"/>
      <c r="BH6917" s="9"/>
    </row>
    <row r="6918" ht="18.75" customHeight="1">
      <c r="I6918" s="8"/>
      <c r="J6918" s="8"/>
      <c r="K6918" s="8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  <c r="AZ6918" s="9"/>
      <c r="BA6918" s="9"/>
      <c r="BB6918" s="9"/>
      <c r="BC6918" s="9"/>
      <c r="BD6918" s="9"/>
      <c r="BE6918" s="9"/>
      <c r="BF6918" s="9"/>
      <c r="BG6918" s="9"/>
      <c r="BH6918" s="9"/>
    </row>
    <row r="6919" ht="18.75" customHeight="1">
      <c r="I6919" s="8"/>
      <c r="J6919" s="8"/>
      <c r="K6919" s="8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  <c r="AZ6919" s="9"/>
      <c r="BA6919" s="9"/>
      <c r="BB6919" s="9"/>
      <c r="BC6919" s="9"/>
      <c r="BD6919" s="9"/>
      <c r="BE6919" s="9"/>
      <c r="BF6919" s="9"/>
      <c r="BG6919" s="9"/>
      <c r="BH6919" s="9"/>
    </row>
    <row r="6920" ht="18.75" customHeight="1">
      <c r="I6920" s="8"/>
      <c r="J6920" s="8"/>
      <c r="K6920" s="8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  <c r="AZ6920" s="9"/>
      <c r="BA6920" s="9"/>
      <c r="BB6920" s="9"/>
      <c r="BC6920" s="9"/>
      <c r="BD6920" s="9"/>
      <c r="BE6920" s="9"/>
      <c r="BF6920" s="9"/>
      <c r="BG6920" s="9"/>
      <c r="BH6920" s="9"/>
    </row>
    <row r="6921" ht="18.75" customHeight="1">
      <c r="I6921" s="8"/>
      <c r="J6921" s="8"/>
      <c r="K6921" s="8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  <c r="AZ6921" s="9"/>
      <c r="BA6921" s="9"/>
      <c r="BB6921" s="9"/>
      <c r="BC6921" s="9"/>
      <c r="BD6921" s="9"/>
      <c r="BE6921" s="9"/>
      <c r="BF6921" s="9"/>
      <c r="BG6921" s="9"/>
      <c r="BH6921" s="9"/>
    </row>
    <row r="6922" ht="18.75" customHeight="1">
      <c r="I6922" s="8"/>
      <c r="J6922" s="8"/>
      <c r="K6922" s="8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  <c r="AZ6922" s="9"/>
      <c r="BA6922" s="9"/>
      <c r="BB6922" s="9"/>
      <c r="BC6922" s="9"/>
      <c r="BD6922" s="9"/>
      <c r="BE6922" s="9"/>
      <c r="BF6922" s="9"/>
      <c r="BG6922" s="9"/>
      <c r="BH6922" s="9"/>
    </row>
    <row r="6923" ht="18.75" customHeight="1">
      <c r="I6923" s="8"/>
      <c r="J6923" s="8"/>
      <c r="K6923" s="8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  <c r="AZ6923" s="9"/>
      <c r="BA6923" s="9"/>
      <c r="BB6923" s="9"/>
      <c r="BC6923" s="9"/>
      <c r="BD6923" s="9"/>
      <c r="BE6923" s="9"/>
      <c r="BF6923" s="9"/>
      <c r="BG6923" s="9"/>
      <c r="BH6923" s="9"/>
    </row>
    <row r="6924" ht="18.75" customHeight="1">
      <c r="I6924" s="8"/>
      <c r="J6924" s="8"/>
      <c r="K6924" s="8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  <c r="AZ6924" s="9"/>
      <c r="BA6924" s="9"/>
      <c r="BB6924" s="9"/>
      <c r="BC6924" s="9"/>
      <c r="BD6924" s="9"/>
      <c r="BE6924" s="9"/>
      <c r="BF6924" s="9"/>
      <c r="BG6924" s="9"/>
      <c r="BH6924" s="9"/>
    </row>
    <row r="6925" ht="18.75" customHeight="1">
      <c r="I6925" s="8"/>
      <c r="J6925" s="8"/>
      <c r="K6925" s="8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  <c r="AZ6925" s="9"/>
      <c r="BA6925" s="9"/>
      <c r="BB6925" s="9"/>
      <c r="BC6925" s="9"/>
      <c r="BD6925" s="9"/>
      <c r="BE6925" s="9"/>
      <c r="BF6925" s="9"/>
      <c r="BG6925" s="9"/>
      <c r="BH6925" s="9"/>
    </row>
    <row r="6926" ht="18.75" customHeight="1">
      <c r="I6926" s="8"/>
      <c r="J6926" s="8"/>
      <c r="K6926" s="8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  <c r="AZ6926" s="9"/>
      <c r="BA6926" s="9"/>
      <c r="BB6926" s="9"/>
      <c r="BC6926" s="9"/>
      <c r="BD6926" s="9"/>
      <c r="BE6926" s="9"/>
      <c r="BF6926" s="9"/>
      <c r="BG6926" s="9"/>
      <c r="BH6926" s="9"/>
    </row>
    <row r="6927" ht="18.75" customHeight="1">
      <c r="I6927" s="8"/>
      <c r="J6927" s="8"/>
      <c r="K6927" s="8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  <c r="AZ6927" s="9"/>
      <c r="BA6927" s="9"/>
      <c r="BB6927" s="9"/>
      <c r="BC6927" s="9"/>
      <c r="BD6927" s="9"/>
      <c r="BE6927" s="9"/>
      <c r="BF6927" s="9"/>
      <c r="BG6927" s="9"/>
      <c r="BH6927" s="9"/>
    </row>
    <row r="6928" ht="18.75" customHeight="1">
      <c r="I6928" s="8"/>
      <c r="J6928" s="8"/>
      <c r="K6928" s="8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  <c r="AZ6928" s="9"/>
      <c r="BA6928" s="9"/>
      <c r="BB6928" s="9"/>
      <c r="BC6928" s="9"/>
      <c r="BD6928" s="9"/>
      <c r="BE6928" s="9"/>
      <c r="BF6928" s="9"/>
      <c r="BG6928" s="9"/>
      <c r="BH6928" s="9"/>
    </row>
    <row r="6929" ht="18.75" customHeight="1">
      <c r="I6929" s="8"/>
      <c r="J6929" s="8"/>
      <c r="K6929" s="8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  <c r="AZ6929" s="9"/>
      <c r="BA6929" s="9"/>
      <c r="BB6929" s="9"/>
      <c r="BC6929" s="9"/>
      <c r="BD6929" s="9"/>
      <c r="BE6929" s="9"/>
      <c r="BF6929" s="9"/>
      <c r="BG6929" s="9"/>
      <c r="BH6929" s="9"/>
    </row>
    <row r="6930" ht="18.75" customHeight="1">
      <c r="I6930" s="8"/>
      <c r="J6930" s="8"/>
      <c r="K6930" s="8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  <c r="AZ6930" s="9"/>
      <c r="BA6930" s="9"/>
      <c r="BB6930" s="9"/>
      <c r="BC6930" s="9"/>
      <c r="BD6930" s="9"/>
      <c r="BE6930" s="9"/>
      <c r="BF6930" s="9"/>
      <c r="BG6930" s="9"/>
      <c r="BH6930" s="9"/>
    </row>
    <row r="6931" ht="18.75" customHeight="1">
      <c r="I6931" s="8"/>
      <c r="J6931" s="8"/>
      <c r="K6931" s="8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  <c r="AZ6931" s="9"/>
      <c r="BA6931" s="9"/>
      <c r="BB6931" s="9"/>
      <c r="BC6931" s="9"/>
      <c r="BD6931" s="9"/>
      <c r="BE6931" s="9"/>
      <c r="BF6931" s="9"/>
      <c r="BG6931" s="9"/>
      <c r="BH6931" s="9"/>
    </row>
    <row r="6932" ht="18.75" customHeight="1">
      <c r="I6932" s="8"/>
      <c r="J6932" s="8"/>
      <c r="K6932" s="8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  <c r="AZ6932" s="9"/>
      <c r="BA6932" s="9"/>
      <c r="BB6932" s="9"/>
      <c r="BC6932" s="9"/>
      <c r="BD6932" s="9"/>
      <c r="BE6932" s="9"/>
      <c r="BF6932" s="9"/>
      <c r="BG6932" s="9"/>
      <c r="BH6932" s="9"/>
    </row>
    <row r="6933" ht="18.75" customHeight="1">
      <c r="I6933" s="8"/>
      <c r="J6933" s="8"/>
      <c r="K6933" s="8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  <c r="AZ6933" s="9"/>
      <c r="BA6933" s="9"/>
      <c r="BB6933" s="9"/>
      <c r="BC6933" s="9"/>
      <c r="BD6933" s="9"/>
      <c r="BE6933" s="9"/>
      <c r="BF6933" s="9"/>
      <c r="BG6933" s="9"/>
      <c r="BH6933" s="9"/>
    </row>
    <row r="6934" ht="18.75" customHeight="1">
      <c r="I6934" s="8"/>
      <c r="J6934" s="8"/>
      <c r="K6934" s="8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  <c r="AZ6934" s="9"/>
      <c r="BA6934" s="9"/>
      <c r="BB6934" s="9"/>
      <c r="BC6934" s="9"/>
      <c r="BD6934" s="9"/>
      <c r="BE6934" s="9"/>
      <c r="BF6934" s="9"/>
      <c r="BG6934" s="9"/>
      <c r="BH6934" s="9"/>
    </row>
    <row r="6935" ht="18.75" customHeight="1">
      <c r="I6935" s="8"/>
      <c r="J6935" s="8"/>
      <c r="K6935" s="8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  <c r="AZ6935" s="9"/>
      <c r="BA6935" s="9"/>
      <c r="BB6935" s="9"/>
      <c r="BC6935" s="9"/>
      <c r="BD6935" s="9"/>
      <c r="BE6935" s="9"/>
      <c r="BF6935" s="9"/>
      <c r="BG6935" s="9"/>
      <c r="BH6935" s="9"/>
    </row>
    <row r="6936" ht="18.75" customHeight="1">
      <c r="I6936" s="8"/>
      <c r="J6936" s="8"/>
      <c r="K6936" s="8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  <c r="AZ6936" s="9"/>
      <c r="BA6936" s="9"/>
      <c r="BB6936" s="9"/>
      <c r="BC6936" s="9"/>
      <c r="BD6936" s="9"/>
      <c r="BE6936" s="9"/>
      <c r="BF6936" s="9"/>
      <c r="BG6936" s="9"/>
      <c r="BH6936" s="9"/>
    </row>
    <row r="6937" ht="18.75" customHeight="1">
      <c r="I6937" s="8"/>
      <c r="J6937" s="8"/>
      <c r="K6937" s="8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  <c r="AZ6937" s="9"/>
      <c r="BA6937" s="9"/>
      <c r="BB6937" s="9"/>
      <c r="BC6937" s="9"/>
      <c r="BD6937" s="9"/>
      <c r="BE6937" s="9"/>
      <c r="BF6937" s="9"/>
      <c r="BG6937" s="9"/>
      <c r="BH6937" s="9"/>
    </row>
    <row r="6938" ht="18.75" customHeight="1">
      <c r="I6938" s="8"/>
      <c r="J6938" s="8"/>
      <c r="K6938" s="8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  <c r="AZ6938" s="9"/>
      <c r="BA6938" s="9"/>
      <c r="BB6938" s="9"/>
      <c r="BC6938" s="9"/>
      <c r="BD6938" s="9"/>
      <c r="BE6938" s="9"/>
      <c r="BF6938" s="9"/>
      <c r="BG6938" s="9"/>
      <c r="BH6938" s="9"/>
    </row>
    <row r="6939" ht="18.75" customHeight="1">
      <c r="I6939" s="8"/>
      <c r="J6939" s="8"/>
      <c r="K6939" s="8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  <c r="AZ6939" s="9"/>
      <c r="BA6939" s="9"/>
      <c r="BB6939" s="9"/>
      <c r="BC6939" s="9"/>
      <c r="BD6939" s="9"/>
      <c r="BE6939" s="9"/>
      <c r="BF6939" s="9"/>
      <c r="BG6939" s="9"/>
      <c r="BH6939" s="9"/>
    </row>
    <row r="6940" ht="18.75" customHeight="1">
      <c r="I6940" s="8"/>
      <c r="J6940" s="8"/>
      <c r="K6940" s="8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  <c r="AZ6940" s="9"/>
      <c r="BA6940" s="9"/>
      <c r="BB6940" s="9"/>
      <c r="BC6940" s="9"/>
      <c r="BD6940" s="9"/>
      <c r="BE6940" s="9"/>
      <c r="BF6940" s="9"/>
      <c r="BG6940" s="9"/>
      <c r="BH6940" s="9"/>
    </row>
    <row r="6941" ht="18.75" customHeight="1">
      <c r="I6941" s="8"/>
      <c r="J6941" s="8"/>
      <c r="K6941" s="8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  <c r="AZ6941" s="9"/>
      <c r="BA6941" s="9"/>
      <c r="BB6941" s="9"/>
      <c r="BC6941" s="9"/>
      <c r="BD6941" s="9"/>
      <c r="BE6941" s="9"/>
      <c r="BF6941" s="9"/>
      <c r="BG6941" s="9"/>
      <c r="BH6941" s="9"/>
    </row>
    <row r="6942" ht="18.75" customHeight="1">
      <c r="I6942" s="8"/>
      <c r="J6942" s="8"/>
      <c r="K6942" s="8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  <c r="AZ6942" s="9"/>
      <c r="BA6942" s="9"/>
      <c r="BB6942" s="9"/>
      <c r="BC6942" s="9"/>
      <c r="BD6942" s="9"/>
      <c r="BE6942" s="9"/>
      <c r="BF6942" s="9"/>
      <c r="BG6942" s="9"/>
      <c r="BH6942" s="9"/>
    </row>
    <row r="6943" ht="18.75" customHeight="1">
      <c r="I6943" s="8"/>
      <c r="J6943" s="8"/>
      <c r="K6943" s="8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  <c r="AZ6943" s="9"/>
      <c r="BA6943" s="9"/>
      <c r="BB6943" s="9"/>
      <c r="BC6943" s="9"/>
      <c r="BD6943" s="9"/>
      <c r="BE6943" s="9"/>
      <c r="BF6943" s="9"/>
      <c r="BG6943" s="9"/>
      <c r="BH6943" s="9"/>
    </row>
    <row r="6944" ht="18.75" customHeight="1">
      <c r="I6944" s="8"/>
      <c r="J6944" s="8"/>
      <c r="K6944" s="8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  <c r="AZ6944" s="9"/>
      <c r="BA6944" s="9"/>
      <c r="BB6944" s="9"/>
      <c r="BC6944" s="9"/>
      <c r="BD6944" s="9"/>
      <c r="BE6944" s="9"/>
      <c r="BF6944" s="9"/>
      <c r="BG6944" s="9"/>
      <c r="BH6944" s="9"/>
    </row>
    <row r="6945" ht="18.75" customHeight="1">
      <c r="I6945" s="8"/>
      <c r="J6945" s="8"/>
      <c r="K6945" s="8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  <c r="AZ6945" s="9"/>
      <c r="BA6945" s="9"/>
      <c r="BB6945" s="9"/>
      <c r="BC6945" s="9"/>
      <c r="BD6945" s="9"/>
      <c r="BE6945" s="9"/>
      <c r="BF6945" s="9"/>
      <c r="BG6945" s="9"/>
      <c r="BH6945" s="9"/>
    </row>
    <row r="6946" ht="18.75" customHeight="1">
      <c r="I6946" s="8"/>
      <c r="J6946" s="8"/>
      <c r="K6946" s="8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  <c r="AZ6946" s="9"/>
      <c r="BA6946" s="9"/>
      <c r="BB6946" s="9"/>
      <c r="BC6946" s="9"/>
      <c r="BD6946" s="9"/>
      <c r="BE6946" s="9"/>
      <c r="BF6946" s="9"/>
      <c r="BG6946" s="9"/>
      <c r="BH6946" s="9"/>
    </row>
    <row r="6947" ht="18.75" customHeight="1">
      <c r="I6947" s="8"/>
      <c r="J6947" s="8"/>
      <c r="K6947" s="8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  <c r="AZ6947" s="9"/>
      <c r="BA6947" s="9"/>
      <c r="BB6947" s="9"/>
      <c r="BC6947" s="9"/>
      <c r="BD6947" s="9"/>
      <c r="BE6947" s="9"/>
      <c r="BF6947" s="9"/>
      <c r="BG6947" s="9"/>
      <c r="BH6947" s="9"/>
    </row>
    <row r="6948" ht="18.75" customHeight="1">
      <c r="I6948" s="8"/>
      <c r="J6948" s="8"/>
      <c r="K6948" s="8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  <c r="AZ6948" s="9"/>
      <c r="BA6948" s="9"/>
      <c r="BB6948" s="9"/>
      <c r="BC6948" s="9"/>
      <c r="BD6948" s="9"/>
      <c r="BE6948" s="9"/>
      <c r="BF6948" s="9"/>
      <c r="BG6948" s="9"/>
      <c r="BH6948" s="9"/>
    </row>
    <row r="6949" ht="18.75" customHeight="1">
      <c r="I6949" s="8"/>
      <c r="J6949" s="8"/>
      <c r="K6949" s="8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  <c r="AZ6949" s="9"/>
      <c r="BA6949" s="9"/>
      <c r="BB6949" s="9"/>
      <c r="BC6949" s="9"/>
      <c r="BD6949" s="9"/>
      <c r="BE6949" s="9"/>
      <c r="BF6949" s="9"/>
      <c r="BG6949" s="9"/>
      <c r="BH6949" s="9"/>
    </row>
    <row r="6950" ht="18.75" customHeight="1">
      <c r="I6950" s="8"/>
      <c r="J6950" s="8"/>
      <c r="K6950" s="8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  <c r="AZ6950" s="9"/>
      <c r="BA6950" s="9"/>
      <c r="BB6950" s="9"/>
      <c r="BC6950" s="9"/>
      <c r="BD6950" s="9"/>
      <c r="BE6950" s="9"/>
      <c r="BF6950" s="9"/>
      <c r="BG6950" s="9"/>
      <c r="BH6950" s="9"/>
    </row>
    <row r="6951" ht="18.75" customHeight="1">
      <c r="I6951" s="8"/>
      <c r="J6951" s="8"/>
      <c r="K6951" s="8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  <c r="AZ6951" s="9"/>
      <c r="BA6951" s="9"/>
      <c r="BB6951" s="9"/>
      <c r="BC6951" s="9"/>
      <c r="BD6951" s="9"/>
      <c r="BE6951" s="9"/>
      <c r="BF6951" s="9"/>
      <c r="BG6951" s="9"/>
      <c r="BH6951" s="9"/>
    </row>
    <row r="6952" ht="18.75" customHeight="1">
      <c r="I6952" s="8"/>
      <c r="J6952" s="8"/>
      <c r="K6952" s="8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  <c r="AZ6952" s="9"/>
      <c r="BA6952" s="9"/>
      <c r="BB6952" s="9"/>
      <c r="BC6952" s="9"/>
      <c r="BD6952" s="9"/>
      <c r="BE6952" s="9"/>
      <c r="BF6952" s="9"/>
      <c r="BG6952" s="9"/>
      <c r="BH6952" s="9"/>
    </row>
    <row r="6953" ht="18.75" customHeight="1">
      <c r="I6953" s="8"/>
      <c r="J6953" s="8"/>
      <c r="K6953" s="8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  <c r="AZ6953" s="9"/>
      <c r="BA6953" s="9"/>
      <c r="BB6953" s="9"/>
      <c r="BC6953" s="9"/>
      <c r="BD6953" s="9"/>
      <c r="BE6953" s="9"/>
      <c r="BF6953" s="9"/>
      <c r="BG6953" s="9"/>
      <c r="BH6953" s="9"/>
    </row>
    <row r="6954" ht="18.75" customHeight="1">
      <c r="I6954" s="8"/>
      <c r="J6954" s="8"/>
      <c r="K6954" s="8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  <c r="AZ6954" s="9"/>
      <c r="BA6954" s="9"/>
      <c r="BB6954" s="9"/>
      <c r="BC6954" s="9"/>
      <c r="BD6954" s="9"/>
      <c r="BE6954" s="9"/>
      <c r="BF6954" s="9"/>
      <c r="BG6954" s="9"/>
      <c r="BH6954" s="9"/>
    </row>
    <row r="6955" ht="18.75" customHeight="1">
      <c r="I6955" s="8"/>
      <c r="J6955" s="8"/>
      <c r="K6955" s="8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  <c r="AZ6955" s="9"/>
      <c r="BA6955" s="9"/>
      <c r="BB6955" s="9"/>
      <c r="BC6955" s="9"/>
      <c r="BD6955" s="9"/>
      <c r="BE6955" s="9"/>
      <c r="BF6955" s="9"/>
      <c r="BG6955" s="9"/>
      <c r="BH6955" s="9"/>
    </row>
    <row r="6956" ht="18.75" customHeight="1">
      <c r="I6956" s="8"/>
      <c r="J6956" s="8"/>
      <c r="K6956" s="8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  <c r="AZ6956" s="9"/>
      <c r="BA6956" s="9"/>
      <c r="BB6956" s="9"/>
      <c r="BC6956" s="9"/>
      <c r="BD6956" s="9"/>
      <c r="BE6956" s="9"/>
      <c r="BF6956" s="9"/>
      <c r="BG6956" s="9"/>
      <c r="BH6956" s="9"/>
    </row>
    <row r="6957" ht="18.75" customHeight="1">
      <c r="I6957" s="8"/>
      <c r="J6957" s="8"/>
      <c r="K6957" s="8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  <c r="AZ6957" s="9"/>
      <c r="BA6957" s="9"/>
      <c r="BB6957" s="9"/>
      <c r="BC6957" s="9"/>
      <c r="BD6957" s="9"/>
      <c r="BE6957" s="9"/>
      <c r="BF6957" s="9"/>
      <c r="BG6957" s="9"/>
      <c r="BH6957" s="9"/>
    </row>
    <row r="6958" ht="18.75" customHeight="1">
      <c r="I6958" s="8"/>
      <c r="J6958" s="8"/>
      <c r="K6958" s="8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  <c r="AZ6958" s="9"/>
      <c r="BA6958" s="9"/>
      <c r="BB6958" s="9"/>
      <c r="BC6958" s="9"/>
      <c r="BD6958" s="9"/>
      <c r="BE6958" s="9"/>
      <c r="BF6958" s="9"/>
      <c r="BG6958" s="9"/>
      <c r="BH6958" s="9"/>
    </row>
    <row r="6959" ht="18.75" customHeight="1">
      <c r="I6959" s="8"/>
      <c r="J6959" s="8"/>
      <c r="K6959" s="8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  <c r="AZ6959" s="9"/>
      <c r="BA6959" s="9"/>
      <c r="BB6959" s="9"/>
      <c r="BC6959" s="9"/>
      <c r="BD6959" s="9"/>
      <c r="BE6959" s="9"/>
      <c r="BF6959" s="9"/>
      <c r="BG6959" s="9"/>
      <c r="BH6959" s="9"/>
    </row>
    <row r="6960" ht="18.75" customHeight="1">
      <c r="I6960" s="8"/>
      <c r="J6960" s="8"/>
      <c r="K6960" s="8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  <c r="AZ6960" s="9"/>
      <c r="BA6960" s="9"/>
      <c r="BB6960" s="9"/>
      <c r="BC6960" s="9"/>
      <c r="BD6960" s="9"/>
      <c r="BE6960" s="9"/>
      <c r="BF6960" s="9"/>
      <c r="BG6960" s="9"/>
      <c r="BH6960" s="9"/>
    </row>
    <row r="6961" ht="18.75" customHeight="1">
      <c r="I6961" s="8"/>
      <c r="J6961" s="8"/>
      <c r="K6961" s="8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  <c r="AZ6961" s="9"/>
      <c r="BA6961" s="9"/>
      <c r="BB6961" s="9"/>
      <c r="BC6961" s="9"/>
      <c r="BD6961" s="9"/>
      <c r="BE6961" s="9"/>
      <c r="BF6961" s="9"/>
      <c r="BG6961" s="9"/>
      <c r="BH6961" s="9"/>
    </row>
    <row r="6962" ht="18.75" customHeight="1">
      <c r="I6962" s="8"/>
      <c r="J6962" s="8"/>
      <c r="K6962" s="8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  <c r="AZ6962" s="9"/>
      <c r="BA6962" s="9"/>
      <c r="BB6962" s="9"/>
      <c r="BC6962" s="9"/>
      <c r="BD6962" s="9"/>
      <c r="BE6962" s="9"/>
      <c r="BF6962" s="9"/>
      <c r="BG6962" s="9"/>
      <c r="BH6962" s="9"/>
    </row>
    <row r="6963" ht="18.75" customHeight="1">
      <c r="I6963" s="8"/>
      <c r="J6963" s="8"/>
      <c r="K6963" s="8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  <c r="AZ6963" s="9"/>
      <c r="BA6963" s="9"/>
      <c r="BB6963" s="9"/>
      <c r="BC6963" s="9"/>
      <c r="BD6963" s="9"/>
      <c r="BE6963" s="9"/>
      <c r="BF6963" s="9"/>
      <c r="BG6963" s="9"/>
      <c r="BH6963" s="9"/>
    </row>
    <row r="6964" ht="18.75" customHeight="1">
      <c r="I6964" s="8"/>
      <c r="J6964" s="8"/>
      <c r="K6964" s="8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  <c r="AZ6964" s="9"/>
      <c r="BA6964" s="9"/>
      <c r="BB6964" s="9"/>
      <c r="BC6964" s="9"/>
      <c r="BD6964" s="9"/>
      <c r="BE6964" s="9"/>
      <c r="BF6964" s="9"/>
      <c r="BG6964" s="9"/>
      <c r="BH6964" s="9"/>
    </row>
    <row r="6965" ht="18.75" customHeight="1">
      <c r="I6965" s="8"/>
      <c r="J6965" s="8"/>
      <c r="K6965" s="8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  <c r="AZ6965" s="9"/>
      <c r="BA6965" s="9"/>
      <c r="BB6965" s="9"/>
      <c r="BC6965" s="9"/>
      <c r="BD6965" s="9"/>
      <c r="BE6965" s="9"/>
      <c r="BF6965" s="9"/>
      <c r="BG6965" s="9"/>
      <c r="BH6965" s="9"/>
    </row>
    <row r="6966" ht="18.75" customHeight="1">
      <c r="I6966" s="8"/>
      <c r="J6966" s="8"/>
      <c r="K6966" s="8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  <c r="AZ6966" s="9"/>
      <c r="BA6966" s="9"/>
      <c r="BB6966" s="9"/>
      <c r="BC6966" s="9"/>
      <c r="BD6966" s="9"/>
      <c r="BE6966" s="9"/>
      <c r="BF6966" s="9"/>
      <c r="BG6966" s="9"/>
      <c r="BH6966" s="9"/>
    </row>
    <row r="6967" ht="18.75" customHeight="1">
      <c r="I6967" s="8"/>
      <c r="J6967" s="8"/>
      <c r="K6967" s="8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  <c r="AZ6967" s="9"/>
      <c r="BA6967" s="9"/>
      <c r="BB6967" s="9"/>
      <c r="BC6967" s="9"/>
      <c r="BD6967" s="9"/>
      <c r="BE6967" s="9"/>
      <c r="BF6967" s="9"/>
      <c r="BG6967" s="9"/>
      <c r="BH6967" s="9"/>
    </row>
    <row r="6968" ht="18.75" customHeight="1">
      <c r="I6968" s="8"/>
      <c r="J6968" s="8"/>
      <c r="K6968" s="8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  <c r="AZ6968" s="9"/>
      <c r="BA6968" s="9"/>
      <c r="BB6968" s="9"/>
      <c r="BC6968" s="9"/>
      <c r="BD6968" s="9"/>
      <c r="BE6968" s="9"/>
      <c r="BF6968" s="9"/>
      <c r="BG6968" s="9"/>
      <c r="BH6968" s="9"/>
    </row>
    <row r="6969" ht="18.75" customHeight="1">
      <c r="I6969" s="8"/>
      <c r="J6969" s="8"/>
      <c r="K6969" s="8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  <c r="AZ6969" s="9"/>
      <c r="BA6969" s="9"/>
      <c r="BB6969" s="9"/>
      <c r="BC6969" s="9"/>
      <c r="BD6969" s="9"/>
      <c r="BE6969" s="9"/>
      <c r="BF6969" s="9"/>
      <c r="BG6969" s="9"/>
      <c r="BH6969" s="9"/>
    </row>
    <row r="6970" ht="18.75" customHeight="1">
      <c r="I6970" s="8"/>
      <c r="J6970" s="8"/>
      <c r="K6970" s="8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  <c r="AZ6970" s="9"/>
      <c r="BA6970" s="9"/>
      <c r="BB6970" s="9"/>
      <c r="BC6970" s="9"/>
      <c r="BD6970" s="9"/>
      <c r="BE6970" s="9"/>
      <c r="BF6970" s="9"/>
      <c r="BG6970" s="9"/>
      <c r="BH6970" s="9"/>
    </row>
    <row r="6971" ht="18.75" customHeight="1">
      <c r="I6971" s="8"/>
      <c r="J6971" s="8"/>
      <c r="K6971" s="8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  <c r="AZ6971" s="9"/>
      <c r="BA6971" s="9"/>
      <c r="BB6971" s="9"/>
      <c r="BC6971" s="9"/>
      <c r="BD6971" s="9"/>
      <c r="BE6971" s="9"/>
      <c r="BF6971" s="9"/>
      <c r="BG6971" s="9"/>
      <c r="BH6971" s="9"/>
    </row>
    <row r="6972" ht="18.75" customHeight="1">
      <c r="I6972" s="8"/>
      <c r="J6972" s="8"/>
      <c r="K6972" s="8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  <c r="AZ6972" s="9"/>
      <c r="BA6972" s="9"/>
      <c r="BB6972" s="9"/>
      <c r="BC6972" s="9"/>
      <c r="BD6972" s="9"/>
      <c r="BE6972" s="9"/>
      <c r="BF6972" s="9"/>
      <c r="BG6972" s="9"/>
      <c r="BH6972" s="9"/>
    </row>
    <row r="6973" ht="18.75" customHeight="1">
      <c r="I6973" s="8"/>
      <c r="J6973" s="8"/>
      <c r="K6973" s="8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  <c r="AZ6973" s="9"/>
      <c r="BA6973" s="9"/>
      <c r="BB6973" s="9"/>
      <c r="BC6973" s="9"/>
      <c r="BD6973" s="9"/>
      <c r="BE6973" s="9"/>
      <c r="BF6973" s="9"/>
      <c r="BG6973" s="9"/>
      <c r="BH6973" s="9"/>
    </row>
    <row r="6974" ht="18.75" customHeight="1">
      <c r="I6974" s="8"/>
      <c r="J6974" s="8"/>
      <c r="K6974" s="8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  <c r="AZ6974" s="9"/>
      <c r="BA6974" s="9"/>
      <c r="BB6974" s="9"/>
      <c r="BC6974" s="9"/>
      <c r="BD6974" s="9"/>
      <c r="BE6974" s="9"/>
      <c r="BF6974" s="9"/>
      <c r="BG6974" s="9"/>
      <c r="BH6974" s="9"/>
    </row>
    <row r="6975" ht="18.75" customHeight="1">
      <c r="I6975" s="8"/>
      <c r="J6975" s="8"/>
      <c r="K6975" s="8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  <c r="AZ6975" s="9"/>
      <c r="BA6975" s="9"/>
      <c r="BB6975" s="9"/>
      <c r="BC6975" s="9"/>
      <c r="BD6975" s="9"/>
      <c r="BE6975" s="9"/>
      <c r="BF6975" s="9"/>
      <c r="BG6975" s="9"/>
      <c r="BH6975" s="9"/>
    </row>
    <row r="6976" ht="18.75" customHeight="1">
      <c r="I6976" s="8"/>
      <c r="J6976" s="8"/>
      <c r="K6976" s="8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  <c r="AZ6976" s="9"/>
      <c r="BA6976" s="9"/>
      <c r="BB6976" s="9"/>
      <c r="BC6976" s="9"/>
      <c r="BD6976" s="9"/>
      <c r="BE6976" s="9"/>
      <c r="BF6976" s="9"/>
      <c r="BG6976" s="9"/>
      <c r="BH6976" s="9"/>
    </row>
    <row r="6977" ht="18.75" customHeight="1">
      <c r="I6977" s="8"/>
      <c r="J6977" s="8"/>
      <c r="K6977" s="8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  <c r="AZ6977" s="9"/>
      <c r="BA6977" s="9"/>
      <c r="BB6977" s="9"/>
      <c r="BC6977" s="9"/>
      <c r="BD6977" s="9"/>
      <c r="BE6977" s="9"/>
      <c r="BF6977" s="9"/>
      <c r="BG6977" s="9"/>
      <c r="BH6977" s="9"/>
    </row>
    <row r="6978" ht="18.75" customHeight="1">
      <c r="I6978" s="8"/>
      <c r="J6978" s="8"/>
      <c r="K6978" s="8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  <c r="AZ6978" s="9"/>
      <c r="BA6978" s="9"/>
      <c r="BB6978" s="9"/>
      <c r="BC6978" s="9"/>
      <c r="BD6978" s="9"/>
      <c r="BE6978" s="9"/>
      <c r="BF6978" s="9"/>
      <c r="BG6978" s="9"/>
      <c r="BH6978" s="9"/>
    </row>
    <row r="6979" ht="18.75" customHeight="1">
      <c r="I6979" s="8"/>
      <c r="J6979" s="8"/>
      <c r="K6979" s="8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  <c r="AZ6979" s="9"/>
      <c r="BA6979" s="9"/>
      <c r="BB6979" s="9"/>
      <c r="BC6979" s="9"/>
      <c r="BD6979" s="9"/>
      <c r="BE6979" s="9"/>
      <c r="BF6979" s="9"/>
      <c r="BG6979" s="9"/>
      <c r="BH6979" s="9"/>
    </row>
    <row r="6980" ht="18.75" customHeight="1">
      <c r="I6980" s="8"/>
      <c r="J6980" s="8"/>
      <c r="K6980" s="8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  <c r="AZ6980" s="9"/>
      <c r="BA6980" s="9"/>
      <c r="BB6980" s="9"/>
      <c r="BC6980" s="9"/>
      <c r="BD6980" s="9"/>
      <c r="BE6980" s="9"/>
      <c r="BF6980" s="9"/>
      <c r="BG6980" s="9"/>
      <c r="BH6980" s="9"/>
    </row>
    <row r="6981" ht="18.75" customHeight="1">
      <c r="I6981" s="8"/>
      <c r="J6981" s="8"/>
      <c r="K6981" s="8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  <c r="AZ6981" s="9"/>
      <c r="BA6981" s="9"/>
      <c r="BB6981" s="9"/>
      <c r="BC6981" s="9"/>
      <c r="BD6981" s="9"/>
      <c r="BE6981" s="9"/>
      <c r="BF6981" s="9"/>
      <c r="BG6981" s="9"/>
      <c r="BH6981" s="9"/>
    </row>
    <row r="6982" ht="18.75" customHeight="1">
      <c r="I6982" s="8"/>
      <c r="J6982" s="8"/>
      <c r="K6982" s="8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  <c r="AZ6982" s="9"/>
      <c r="BA6982" s="9"/>
      <c r="BB6982" s="9"/>
      <c r="BC6982" s="9"/>
      <c r="BD6982" s="9"/>
      <c r="BE6982" s="9"/>
      <c r="BF6982" s="9"/>
      <c r="BG6982" s="9"/>
      <c r="BH6982" s="9"/>
    </row>
    <row r="6983" ht="18.75" customHeight="1">
      <c r="I6983" s="8"/>
      <c r="J6983" s="8"/>
      <c r="K6983" s="8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  <c r="AZ6983" s="9"/>
      <c r="BA6983" s="9"/>
      <c r="BB6983" s="9"/>
      <c r="BC6983" s="9"/>
      <c r="BD6983" s="9"/>
      <c r="BE6983" s="9"/>
      <c r="BF6983" s="9"/>
      <c r="BG6983" s="9"/>
      <c r="BH6983" s="9"/>
    </row>
    <row r="6984" ht="18.75" customHeight="1">
      <c r="I6984" s="8"/>
      <c r="J6984" s="8"/>
      <c r="K6984" s="8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  <c r="AZ6984" s="9"/>
      <c r="BA6984" s="9"/>
      <c r="BB6984" s="9"/>
      <c r="BC6984" s="9"/>
      <c r="BD6984" s="9"/>
      <c r="BE6984" s="9"/>
      <c r="BF6984" s="9"/>
      <c r="BG6984" s="9"/>
      <c r="BH6984" s="9"/>
    </row>
    <row r="6985" ht="18.75" customHeight="1">
      <c r="I6985" s="8"/>
      <c r="J6985" s="8"/>
      <c r="K6985" s="8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  <c r="AZ6985" s="9"/>
      <c r="BA6985" s="9"/>
      <c r="BB6985" s="9"/>
      <c r="BC6985" s="9"/>
      <c r="BD6985" s="9"/>
      <c r="BE6985" s="9"/>
      <c r="BF6985" s="9"/>
      <c r="BG6985" s="9"/>
      <c r="BH6985" s="9"/>
    </row>
    <row r="6986" ht="18.75" customHeight="1">
      <c r="I6986" s="8"/>
      <c r="J6986" s="8"/>
      <c r="K6986" s="8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  <c r="AZ6986" s="9"/>
      <c r="BA6986" s="9"/>
      <c r="BB6986" s="9"/>
      <c r="BC6986" s="9"/>
      <c r="BD6986" s="9"/>
      <c r="BE6986" s="9"/>
      <c r="BF6986" s="9"/>
      <c r="BG6986" s="9"/>
      <c r="BH6986" s="9"/>
    </row>
    <row r="6987" ht="18.75" customHeight="1">
      <c r="I6987" s="8"/>
      <c r="J6987" s="8"/>
      <c r="K6987" s="8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  <c r="AZ6987" s="9"/>
      <c r="BA6987" s="9"/>
      <c r="BB6987" s="9"/>
      <c r="BC6987" s="9"/>
      <c r="BD6987" s="9"/>
      <c r="BE6987" s="9"/>
      <c r="BF6987" s="9"/>
      <c r="BG6987" s="9"/>
      <c r="BH6987" s="9"/>
    </row>
    <row r="6988" ht="18.75" customHeight="1">
      <c r="I6988" s="8"/>
      <c r="J6988" s="8"/>
      <c r="K6988" s="8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  <c r="AZ6988" s="9"/>
      <c r="BA6988" s="9"/>
      <c r="BB6988" s="9"/>
      <c r="BC6988" s="9"/>
      <c r="BD6988" s="9"/>
      <c r="BE6988" s="9"/>
      <c r="BF6988" s="9"/>
      <c r="BG6988" s="9"/>
      <c r="BH6988" s="9"/>
    </row>
    <row r="6989" ht="18.75" customHeight="1">
      <c r="I6989" s="8"/>
      <c r="J6989" s="8"/>
      <c r="K6989" s="8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  <c r="AZ6989" s="9"/>
      <c r="BA6989" s="9"/>
      <c r="BB6989" s="9"/>
      <c r="BC6989" s="9"/>
      <c r="BD6989" s="9"/>
      <c r="BE6989" s="9"/>
      <c r="BF6989" s="9"/>
      <c r="BG6989" s="9"/>
      <c r="BH6989" s="9"/>
    </row>
    <row r="6990" ht="18.75" customHeight="1">
      <c r="I6990" s="8"/>
      <c r="J6990" s="8"/>
      <c r="K6990" s="8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  <c r="AZ6990" s="9"/>
      <c r="BA6990" s="9"/>
      <c r="BB6990" s="9"/>
      <c r="BC6990" s="9"/>
      <c r="BD6990" s="9"/>
      <c r="BE6990" s="9"/>
      <c r="BF6990" s="9"/>
      <c r="BG6990" s="9"/>
      <c r="BH6990" s="9"/>
    </row>
    <row r="6991" ht="18.75" customHeight="1">
      <c r="I6991" s="8"/>
      <c r="J6991" s="8"/>
      <c r="K6991" s="8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  <c r="AZ6991" s="9"/>
      <c r="BA6991" s="9"/>
      <c r="BB6991" s="9"/>
      <c r="BC6991" s="9"/>
      <c r="BD6991" s="9"/>
      <c r="BE6991" s="9"/>
      <c r="BF6991" s="9"/>
      <c r="BG6991" s="9"/>
      <c r="BH6991" s="9"/>
    </row>
    <row r="6992" ht="18.75" customHeight="1">
      <c r="I6992" s="8"/>
      <c r="J6992" s="8"/>
      <c r="K6992" s="8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  <c r="AZ6992" s="9"/>
      <c r="BA6992" s="9"/>
      <c r="BB6992" s="9"/>
      <c r="BC6992" s="9"/>
      <c r="BD6992" s="9"/>
      <c r="BE6992" s="9"/>
      <c r="BF6992" s="9"/>
      <c r="BG6992" s="9"/>
      <c r="BH6992" s="9"/>
    </row>
    <row r="6993" ht="18.75" customHeight="1">
      <c r="I6993" s="8"/>
      <c r="J6993" s="8"/>
      <c r="K6993" s="8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  <c r="AZ6993" s="9"/>
      <c r="BA6993" s="9"/>
      <c r="BB6993" s="9"/>
      <c r="BC6993" s="9"/>
      <c r="BD6993" s="9"/>
      <c r="BE6993" s="9"/>
      <c r="BF6993" s="9"/>
      <c r="BG6993" s="9"/>
      <c r="BH6993" s="9"/>
    </row>
    <row r="6994" ht="18.75" customHeight="1">
      <c r="I6994" s="8"/>
      <c r="J6994" s="8"/>
      <c r="K6994" s="8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  <c r="AZ6994" s="9"/>
      <c r="BA6994" s="9"/>
      <c r="BB6994" s="9"/>
      <c r="BC6994" s="9"/>
      <c r="BD6994" s="9"/>
      <c r="BE6994" s="9"/>
      <c r="BF6994" s="9"/>
      <c r="BG6994" s="9"/>
      <c r="BH6994" s="9"/>
    </row>
    <row r="6995" ht="18.75" customHeight="1">
      <c r="I6995" s="8"/>
      <c r="J6995" s="8"/>
      <c r="K6995" s="8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  <c r="AZ6995" s="9"/>
      <c r="BA6995" s="9"/>
      <c r="BB6995" s="9"/>
      <c r="BC6995" s="9"/>
      <c r="BD6995" s="9"/>
      <c r="BE6995" s="9"/>
      <c r="BF6995" s="9"/>
      <c r="BG6995" s="9"/>
      <c r="BH6995" s="9"/>
    </row>
    <row r="6996" ht="18.75" customHeight="1">
      <c r="I6996" s="8"/>
      <c r="J6996" s="8"/>
      <c r="K6996" s="8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  <c r="AZ6996" s="9"/>
      <c r="BA6996" s="9"/>
      <c r="BB6996" s="9"/>
      <c r="BC6996" s="9"/>
      <c r="BD6996" s="9"/>
      <c r="BE6996" s="9"/>
      <c r="BF6996" s="9"/>
      <c r="BG6996" s="9"/>
      <c r="BH6996" s="9"/>
    </row>
    <row r="6997" ht="18.75" customHeight="1">
      <c r="I6997" s="8"/>
      <c r="J6997" s="8"/>
      <c r="K6997" s="8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  <c r="AZ6997" s="9"/>
      <c r="BA6997" s="9"/>
      <c r="BB6997" s="9"/>
      <c r="BC6997" s="9"/>
      <c r="BD6997" s="9"/>
      <c r="BE6997" s="9"/>
      <c r="BF6997" s="9"/>
      <c r="BG6997" s="9"/>
      <c r="BH6997" s="9"/>
    </row>
    <row r="6998" ht="18.75" customHeight="1">
      <c r="I6998" s="8"/>
      <c r="J6998" s="8"/>
      <c r="K6998" s="8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  <c r="AZ6998" s="9"/>
      <c r="BA6998" s="9"/>
      <c r="BB6998" s="9"/>
      <c r="BC6998" s="9"/>
      <c r="BD6998" s="9"/>
      <c r="BE6998" s="9"/>
      <c r="BF6998" s="9"/>
      <c r="BG6998" s="9"/>
      <c r="BH6998" s="9"/>
    </row>
    <row r="6999" ht="18.75" customHeight="1">
      <c r="I6999" s="8"/>
      <c r="J6999" s="8"/>
      <c r="K6999" s="8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  <c r="AZ6999" s="9"/>
      <c r="BA6999" s="9"/>
      <c r="BB6999" s="9"/>
      <c r="BC6999" s="9"/>
      <c r="BD6999" s="9"/>
      <c r="BE6999" s="9"/>
      <c r="BF6999" s="9"/>
      <c r="BG6999" s="9"/>
      <c r="BH6999" s="9"/>
    </row>
    <row r="7000" ht="18.75" customHeight="1">
      <c r="I7000" s="8"/>
      <c r="J7000" s="8"/>
      <c r="K7000" s="8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  <c r="AZ7000" s="9"/>
      <c r="BA7000" s="9"/>
      <c r="BB7000" s="9"/>
      <c r="BC7000" s="9"/>
      <c r="BD7000" s="9"/>
      <c r="BE7000" s="9"/>
      <c r="BF7000" s="9"/>
      <c r="BG7000" s="9"/>
      <c r="BH7000" s="9"/>
    </row>
    <row r="7001" ht="18.75" customHeight="1">
      <c r="I7001" s="8"/>
      <c r="J7001" s="8"/>
      <c r="K7001" s="8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  <c r="AZ7001" s="9"/>
      <c r="BA7001" s="9"/>
      <c r="BB7001" s="9"/>
      <c r="BC7001" s="9"/>
      <c r="BD7001" s="9"/>
      <c r="BE7001" s="9"/>
      <c r="BF7001" s="9"/>
      <c r="BG7001" s="9"/>
      <c r="BH7001" s="9"/>
    </row>
    <row r="7002" ht="18.75" customHeight="1">
      <c r="I7002" s="8"/>
      <c r="J7002" s="8"/>
      <c r="K7002" s="8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  <c r="AZ7002" s="9"/>
      <c r="BA7002" s="9"/>
      <c r="BB7002" s="9"/>
      <c r="BC7002" s="9"/>
      <c r="BD7002" s="9"/>
      <c r="BE7002" s="9"/>
      <c r="BF7002" s="9"/>
      <c r="BG7002" s="9"/>
      <c r="BH7002" s="9"/>
    </row>
    <row r="7003" ht="18.75" customHeight="1">
      <c r="I7003" s="8"/>
      <c r="J7003" s="8"/>
      <c r="K7003" s="8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  <c r="AZ7003" s="9"/>
      <c r="BA7003" s="9"/>
      <c r="BB7003" s="9"/>
      <c r="BC7003" s="9"/>
      <c r="BD7003" s="9"/>
      <c r="BE7003" s="9"/>
      <c r="BF7003" s="9"/>
      <c r="BG7003" s="9"/>
      <c r="BH7003" s="9"/>
    </row>
    <row r="7004" ht="18.75" customHeight="1">
      <c r="I7004" s="8"/>
      <c r="J7004" s="8"/>
      <c r="K7004" s="8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  <c r="AZ7004" s="9"/>
      <c r="BA7004" s="9"/>
      <c r="BB7004" s="9"/>
      <c r="BC7004" s="9"/>
      <c r="BD7004" s="9"/>
      <c r="BE7004" s="9"/>
      <c r="BF7004" s="9"/>
      <c r="BG7004" s="9"/>
      <c r="BH7004" s="9"/>
    </row>
    <row r="7005" ht="18.75" customHeight="1">
      <c r="I7005" s="8"/>
      <c r="J7005" s="8"/>
      <c r="K7005" s="8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  <c r="AZ7005" s="9"/>
      <c r="BA7005" s="9"/>
      <c r="BB7005" s="9"/>
      <c r="BC7005" s="9"/>
      <c r="BD7005" s="9"/>
      <c r="BE7005" s="9"/>
      <c r="BF7005" s="9"/>
      <c r="BG7005" s="9"/>
      <c r="BH7005" s="9"/>
    </row>
    <row r="7006" ht="18.75" customHeight="1">
      <c r="I7006" s="8"/>
      <c r="J7006" s="8"/>
      <c r="K7006" s="8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  <c r="AZ7006" s="9"/>
      <c r="BA7006" s="9"/>
      <c r="BB7006" s="9"/>
      <c r="BC7006" s="9"/>
      <c r="BD7006" s="9"/>
      <c r="BE7006" s="9"/>
      <c r="BF7006" s="9"/>
      <c r="BG7006" s="9"/>
      <c r="BH7006" s="9"/>
    </row>
    <row r="7007" ht="18.75" customHeight="1">
      <c r="I7007" s="8"/>
      <c r="J7007" s="8"/>
      <c r="K7007" s="8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  <c r="AZ7007" s="9"/>
      <c r="BA7007" s="9"/>
      <c r="BB7007" s="9"/>
      <c r="BC7007" s="9"/>
      <c r="BD7007" s="9"/>
      <c r="BE7007" s="9"/>
      <c r="BF7007" s="9"/>
      <c r="BG7007" s="9"/>
      <c r="BH7007" s="9"/>
    </row>
    <row r="7008" ht="18.75" customHeight="1">
      <c r="I7008" s="8"/>
      <c r="J7008" s="8"/>
      <c r="K7008" s="8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  <c r="AZ7008" s="9"/>
      <c r="BA7008" s="9"/>
      <c r="BB7008" s="9"/>
      <c r="BC7008" s="9"/>
      <c r="BD7008" s="9"/>
      <c r="BE7008" s="9"/>
      <c r="BF7008" s="9"/>
      <c r="BG7008" s="9"/>
      <c r="BH7008" s="9"/>
    </row>
    <row r="7009" ht="18.75" customHeight="1">
      <c r="I7009" s="8"/>
      <c r="J7009" s="8"/>
      <c r="K7009" s="8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  <c r="AZ7009" s="9"/>
      <c r="BA7009" s="9"/>
      <c r="BB7009" s="9"/>
      <c r="BC7009" s="9"/>
      <c r="BD7009" s="9"/>
      <c r="BE7009" s="9"/>
      <c r="BF7009" s="9"/>
      <c r="BG7009" s="9"/>
      <c r="BH7009" s="9"/>
    </row>
    <row r="7010" ht="18.75" customHeight="1">
      <c r="I7010" s="8"/>
      <c r="J7010" s="8"/>
      <c r="K7010" s="8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  <c r="AZ7010" s="9"/>
      <c r="BA7010" s="9"/>
      <c r="BB7010" s="9"/>
      <c r="BC7010" s="9"/>
      <c r="BD7010" s="9"/>
      <c r="BE7010" s="9"/>
      <c r="BF7010" s="9"/>
      <c r="BG7010" s="9"/>
      <c r="BH7010" s="9"/>
    </row>
    <row r="7011" ht="18.75" customHeight="1">
      <c r="I7011" s="8"/>
      <c r="J7011" s="8"/>
      <c r="K7011" s="8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  <c r="AZ7011" s="9"/>
      <c r="BA7011" s="9"/>
      <c r="BB7011" s="9"/>
      <c r="BC7011" s="9"/>
      <c r="BD7011" s="9"/>
      <c r="BE7011" s="9"/>
      <c r="BF7011" s="9"/>
      <c r="BG7011" s="9"/>
      <c r="BH7011" s="9"/>
    </row>
    <row r="7012" ht="18.75" customHeight="1">
      <c r="I7012" s="8"/>
      <c r="J7012" s="8"/>
      <c r="K7012" s="8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  <c r="AZ7012" s="9"/>
      <c r="BA7012" s="9"/>
      <c r="BB7012" s="9"/>
      <c r="BC7012" s="9"/>
      <c r="BD7012" s="9"/>
      <c r="BE7012" s="9"/>
      <c r="BF7012" s="9"/>
      <c r="BG7012" s="9"/>
      <c r="BH7012" s="9"/>
    </row>
    <row r="7013" ht="18.75" customHeight="1">
      <c r="I7013" s="8"/>
      <c r="J7013" s="8"/>
      <c r="K7013" s="8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  <c r="AZ7013" s="9"/>
      <c r="BA7013" s="9"/>
      <c r="BB7013" s="9"/>
      <c r="BC7013" s="9"/>
      <c r="BD7013" s="9"/>
      <c r="BE7013" s="9"/>
      <c r="BF7013" s="9"/>
      <c r="BG7013" s="9"/>
      <c r="BH7013" s="9"/>
    </row>
    <row r="7014" ht="18.75" customHeight="1">
      <c r="I7014" s="8"/>
      <c r="J7014" s="8"/>
      <c r="K7014" s="8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  <c r="AZ7014" s="9"/>
      <c r="BA7014" s="9"/>
      <c r="BB7014" s="9"/>
      <c r="BC7014" s="9"/>
      <c r="BD7014" s="9"/>
      <c r="BE7014" s="9"/>
      <c r="BF7014" s="9"/>
      <c r="BG7014" s="9"/>
      <c r="BH7014" s="9"/>
    </row>
    <row r="7015" ht="18.75" customHeight="1">
      <c r="I7015" s="8"/>
      <c r="J7015" s="8"/>
      <c r="K7015" s="8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  <c r="AZ7015" s="9"/>
      <c r="BA7015" s="9"/>
      <c r="BB7015" s="9"/>
      <c r="BC7015" s="9"/>
      <c r="BD7015" s="9"/>
      <c r="BE7015" s="9"/>
      <c r="BF7015" s="9"/>
      <c r="BG7015" s="9"/>
      <c r="BH7015" s="9"/>
    </row>
    <row r="7016" ht="18.75" customHeight="1">
      <c r="I7016" s="8"/>
      <c r="J7016" s="8"/>
      <c r="K7016" s="8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  <c r="AZ7016" s="9"/>
      <c r="BA7016" s="9"/>
      <c r="BB7016" s="9"/>
      <c r="BC7016" s="9"/>
      <c r="BD7016" s="9"/>
      <c r="BE7016" s="9"/>
      <c r="BF7016" s="9"/>
      <c r="BG7016" s="9"/>
      <c r="BH7016" s="9"/>
    </row>
    <row r="7017" ht="18.75" customHeight="1">
      <c r="I7017" s="8"/>
      <c r="J7017" s="8"/>
      <c r="K7017" s="8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  <c r="AZ7017" s="9"/>
      <c r="BA7017" s="9"/>
      <c r="BB7017" s="9"/>
      <c r="BC7017" s="9"/>
      <c r="BD7017" s="9"/>
      <c r="BE7017" s="9"/>
      <c r="BF7017" s="9"/>
      <c r="BG7017" s="9"/>
      <c r="BH7017" s="9"/>
    </row>
    <row r="7018" ht="18.75" customHeight="1">
      <c r="I7018" s="8"/>
      <c r="J7018" s="8"/>
      <c r="K7018" s="8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  <c r="AZ7018" s="9"/>
      <c r="BA7018" s="9"/>
      <c r="BB7018" s="9"/>
      <c r="BC7018" s="9"/>
      <c r="BD7018" s="9"/>
      <c r="BE7018" s="9"/>
      <c r="BF7018" s="9"/>
      <c r="BG7018" s="9"/>
      <c r="BH7018" s="9"/>
    </row>
    <row r="7019" ht="18.75" customHeight="1">
      <c r="I7019" s="8"/>
      <c r="J7019" s="8"/>
      <c r="K7019" s="8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  <c r="AZ7019" s="9"/>
      <c r="BA7019" s="9"/>
      <c r="BB7019" s="9"/>
      <c r="BC7019" s="9"/>
      <c r="BD7019" s="9"/>
      <c r="BE7019" s="9"/>
      <c r="BF7019" s="9"/>
      <c r="BG7019" s="9"/>
      <c r="BH7019" s="9"/>
    </row>
    <row r="7020" ht="18.75" customHeight="1">
      <c r="I7020" s="8"/>
      <c r="J7020" s="8"/>
      <c r="K7020" s="8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  <c r="AZ7020" s="9"/>
      <c r="BA7020" s="9"/>
      <c r="BB7020" s="9"/>
      <c r="BC7020" s="9"/>
      <c r="BD7020" s="9"/>
      <c r="BE7020" s="9"/>
      <c r="BF7020" s="9"/>
      <c r="BG7020" s="9"/>
      <c r="BH7020" s="9"/>
    </row>
    <row r="7021" ht="18.75" customHeight="1">
      <c r="I7021" s="8"/>
      <c r="J7021" s="8"/>
      <c r="K7021" s="8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  <c r="AZ7021" s="9"/>
      <c r="BA7021" s="9"/>
      <c r="BB7021" s="9"/>
      <c r="BC7021" s="9"/>
      <c r="BD7021" s="9"/>
      <c r="BE7021" s="9"/>
      <c r="BF7021" s="9"/>
      <c r="BG7021" s="9"/>
      <c r="BH7021" s="9"/>
    </row>
    <row r="7022" ht="18.75" customHeight="1">
      <c r="I7022" s="8"/>
      <c r="J7022" s="8"/>
      <c r="K7022" s="8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  <c r="AZ7022" s="9"/>
      <c r="BA7022" s="9"/>
      <c r="BB7022" s="9"/>
      <c r="BC7022" s="9"/>
      <c r="BD7022" s="9"/>
      <c r="BE7022" s="9"/>
      <c r="BF7022" s="9"/>
      <c r="BG7022" s="9"/>
      <c r="BH7022" s="9"/>
    </row>
    <row r="7023" ht="18.75" customHeight="1">
      <c r="I7023" s="8"/>
      <c r="J7023" s="8"/>
      <c r="K7023" s="8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  <c r="AZ7023" s="9"/>
      <c r="BA7023" s="9"/>
      <c r="BB7023" s="9"/>
      <c r="BC7023" s="9"/>
      <c r="BD7023" s="9"/>
      <c r="BE7023" s="9"/>
      <c r="BF7023" s="9"/>
      <c r="BG7023" s="9"/>
      <c r="BH7023" s="9"/>
    </row>
    <row r="7024" ht="18.75" customHeight="1">
      <c r="I7024" s="8"/>
      <c r="J7024" s="8"/>
      <c r="K7024" s="8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  <c r="AZ7024" s="9"/>
      <c r="BA7024" s="9"/>
      <c r="BB7024" s="9"/>
      <c r="BC7024" s="9"/>
      <c r="BD7024" s="9"/>
      <c r="BE7024" s="9"/>
      <c r="BF7024" s="9"/>
      <c r="BG7024" s="9"/>
      <c r="BH7024" s="9"/>
    </row>
    <row r="7025" ht="18.75" customHeight="1">
      <c r="I7025" s="8"/>
      <c r="J7025" s="8"/>
      <c r="K7025" s="8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  <c r="AZ7025" s="9"/>
      <c r="BA7025" s="9"/>
      <c r="BB7025" s="9"/>
      <c r="BC7025" s="9"/>
      <c r="BD7025" s="9"/>
      <c r="BE7025" s="9"/>
      <c r="BF7025" s="9"/>
      <c r="BG7025" s="9"/>
      <c r="BH7025" s="9"/>
    </row>
    <row r="7026" ht="18.75" customHeight="1">
      <c r="I7026" s="8"/>
      <c r="J7026" s="8"/>
      <c r="K7026" s="8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  <c r="AZ7026" s="9"/>
      <c r="BA7026" s="9"/>
      <c r="BB7026" s="9"/>
      <c r="BC7026" s="9"/>
      <c r="BD7026" s="9"/>
      <c r="BE7026" s="9"/>
      <c r="BF7026" s="9"/>
      <c r="BG7026" s="9"/>
      <c r="BH7026" s="9"/>
    </row>
    <row r="7027" ht="18.75" customHeight="1">
      <c r="I7027" s="8"/>
      <c r="J7027" s="8"/>
      <c r="K7027" s="8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  <c r="AZ7027" s="9"/>
      <c r="BA7027" s="9"/>
      <c r="BB7027" s="9"/>
      <c r="BC7027" s="9"/>
      <c r="BD7027" s="9"/>
      <c r="BE7027" s="9"/>
      <c r="BF7027" s="9"/>
      <c r="BG7027" s="9"/>
      <c r="BH7027" s="9"/>
    </row>
    <row r="7028" ht="18.75" customHeight="1">
      <c r="I7028" s="8"/>
      <c r="J7028" s="8"/>
      <c r="K7028" s="8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  <c r="AZ7028" s="9"/>
      <c r="BA7028" s="9"/>
      <c r="BB7028" s="9"/>
      <c r="BC7028" s="9"/>
      <c r="BD7028" s="9"/>
      <c r="BE7028" s="9"/>
      <c r="BF7028" s="9"/>
      <c r="BG7028" s="9"/>
      <c r="BH7028" s="9"/>
    </row>
    <row r="7029" ht="18.75" customHeight="1">
      <c r="I7029" s="8"/>
      <c r="J7029" s="8"/>
      <c r="K7029" s="8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  <c r="AZ7029" s="9"/>
      <c r="BA7029" s="9"/>
      <c r="BB7029" s="9"/>
      <c r="BC7029" s="9"/>
      <c r="BD7029" s="9"/>
      <c r="BE7029" s="9"/>
      <c r="BF7029" s="9"/>
      <c r="BG7029" s="9"/>
      <c r="BH7029" s="9"/>
    </row>
    <row r="7030" ht="18.75" customHeight="1">
      <c r="I7030" s="8"/>
      <c r="J7030" s="8"/>
      <c r="K7030" s="8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  <c r="AZ7030" s="9"/>
      <c r="BA7030" s="9"/>
      <c r="BB7030" s="9"/>
      <c r="BC7030" s="9"/>
      <c r="BD7030" s="9"/>
      <c r="BE7030" s="9"/>
      <c r="BF7030" s="9"/>
      <c r="BG7030" s="9"/>
      <c r="BH7030" s="9"/>
    </row>
    <row r="7031" ht="18.75" customHeight="1">
      <c r="I7031" s="8"/>
      <c r="J7031" s="8"/>
      <c r="K7031" s="8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  <c r="AZ7031" s="9"/>
      <c r="BA7031" s="9"/>
      <c r="BB7031" s="9"/>
      <c r="BC7031" s="9"/>
      <c r="BD7031" s="9"/>
      <c r="BE7031" s="9"/>
      <c r="BF7031" s="9"/>
      <c r="BG7031" s="9"/>
      <c r="BH7031" s="9"/>
    </row>
    <row r="7032" ht="18.75" customHeight="1">
      <c r="I7032" s="8"/>
      <c r="J7032" s="8"/>
      <c r="K7032" s="8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  <c r="AZ7032" s="9"/>
      <c r="BA7032" s="9"/>
      <c r="BB7032" s="9"/>
      <c r="BC7032" s="9"/>
      <c r="BD7032" s="9"/>
      <c r="BE7032" s="9"/>
      <c r="BF7032" s="9"/>
      <c r="BG7032" s="9"/>
      <c r="BH7032" s="9"/>
    </row>
    <row r="7033" ht="18.75" customHeight="1">
      <c r="I7033" s="8"/>
      <c r="J7033" s="8"/>
      <c r="K7033" s="8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  <c r="AZ7033" s="9"/>
      <c r="BA7033" s="9"/>
      <c r="BB7033" s="9"/>
      <c r="BC7033" s="9"/>
      <c r="BD7033" s="9"/>
      <c r="BE7033" s="9"/>
      <c r="BF7033" s="9"/>
      <c r="BG7033" s="9"/>
      <c r="BH7033" s="9"/>
    </row>
    <row r="7034" ht="18.75" customHeight="1">
      <c r="I7034" s="8"/>
      <c r="J7034" s="8"/>
      <c r="K7034" s="8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  <c r="AZ7034" s="9"/>
      <c r="BA7034" s="9"/>
      <c r="BB7034" s="9"/>
      <c r="BC7034" s="9"/>
      <c r="BD7034" s="9"/>
      <c r="BE7034" s="9"/>
      <c r="BF7034" s="9"/>
      <c r="BG7034" s="9"/>
      <c r="BH7034" s="9"/>
    </row>
    <row r="7035" ht="18.75" customHeight="1">
      <c r="I7035" s="8"/>
      <c r="J7035" s="8"/>
      <c r="K7035" s="8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  <c r="AZ7035" s="9"/>
      <c r="BA7035" s="9"/>
      <c r="BB7035" s="9"/>
      <c r="BC7035" s="9"/>
      <c r="BD7035" s="9"/>
      <c r="BE7035" s="9"/>
      <c r="BF7035" s="9"/>
      <c r="BG7035" s="9"/>
      <c r="BH7035" s="9"/>
    </row>
    <row r="7036" ht="18.75" customHeight="1">
      <c r="I7036" s="8"/>
      <c r="J7036" s="8"/>
      <c r="K7036" s="8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  <c r="AZ7036" s="9"/>
      <c r="BA7036" s="9"/>
      <c r="BB7036" s="9"/>
      <c r="BC7036" s="9"/>
      <c r="BD7036" s="9"/>
      <c r="BE7036" s="9"/>
      <c r="BF7036" s="9"/>
      <c r="BG7036" s="9"/>
      <c r="BH7036" s="9"/>
    </row>
    <row r="7037" ht="18.75" customHeight="1">
      <c r="I7037" s="8"/>
      <c r="J7037" s="8"/>
      <c r="K7037" s="8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  <c r="AZ7037" s="9"/>
      <c r="BA7037" s="9"/>
      <c r="BB7037" s="9"/>
      <c r="BC7037" s="9"/>
      <c r="BD7037" s="9"/>
      <c r="BE7037" s="9"/>
      <c r="BF7037" s="9"/>
      <c r="BG7037" s="9"/>
      <c r="BH7037" s="9"/>
    </row>
    <row r="7038" ht="18.75" customHeight="1">
      <c r="I7038" s="8"/>
      <c r="J7038" s="8"/>
      <c r="K7038" s="8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  <c r="AZ7038" s="9"/>
      <c r="BA7038" s="9"/>
      <c r="BB7038" s="9"/>
      <c r="BC7038" s="9"/>
      <c r="BD7038" s="9"/>
      <c r="BE7038" s="9"/>
      <c r="BF7038" s="9"/>
      <c r="BG7038" s="9"/>
      <c r="BH7038" s="9"/>
    </row>
    <row r="7039" ht="18.75" customHeight="1">
      <c r="I7039" s="8"/>
      <c r="J7039" s="8"/>
      <c r="K7039" s="8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  <c r="AZ7039" s="9"/>
      <c r="BA7039" s="9"/>
      <c r="BB7039" s="9"/>
      <c r="BC7039" s="9"/>
      <c r="BD7039" s="9"/>
      <c r="BE7039" s="9"/>
      <c r="BF7039" s="9"/>
      <c r="BG7039" s="9"/>
      <c r="BH7039" s="9"/>
    </row>
    <row r="7040" ht="18.75" customHeight="1">
      <c r="I7040" s="8"/>
      <c r="J7040" s="8"/>
      <c r="K7040" s="8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  <c r="AZ7040" s="9"/>
      <c r="BA7040" s="9"/>
      <c r="BB7040" s="9"/>
      <c r="BC7040" s="9"/>
      <c r="BD7040" s="9"/>
      <c r="BE7040" s="9"/>
      <c r="BF7040" s="9"/>
      <c r="BG7040" s="9"/>
      <c r="BH7040" s="9"/>
    </row>
    <row r="7041" ht="18.75" customHeight="1">
      <c r="I7041" s="8"/>
      <c r="J7041" s="8"/>
      <c r="K7041" s="8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  <c r="AZ7041" s="9"/>
      <c r="BA7041" s="9"/>
      <c r="BB7041" s="9"/>
      <c r="BC7041" s="9"/>
      <c r="BD7041" s="9"/>
      <c r="BE7041" s="9"/>
      <c r="BF7041" s="9"/>
      <c r="BG7041" s="9"/>
      <c r="BH7041" s="9"/>
    </row>
    <row r="7042" ht="18.75" customHeight="1">
      <c r="I7042" s="8"/>
      <c r="J7042" s="8"/>
      <c r="K7042" s="8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  <c r="AZ7042" s="9"/>
      <c r="BA7042" s="9"/>
      <c r="BB7042" s="9"/>
      <c r="BC7042" s="9"/>
      <c r="BD7042" s="9"/>
      <c r="BE7042" s="9"/>
      <c r="BF7042" s="9"/>
      <c r="BG7042" s="9"/>
      <c r="BH7042" s="9"/>
    </row>
    <row r="7043" ht="18.75" customHeight="1">
      <c r="I7043" s="8"/>
      <c r="J7043" s="8"/>
      <c r="K7043" s="8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  <c r="AZ7043" s="9"/>
      <c r="BA7043" s="9"/>
      <c r="BB7043" s="9"/>
      <c r="BC7043" s="9"/>
      <c r="BD7043" s="9"/>
      <c r="BE7043" s="9"/>
      <c r="BF7043" s="9"/>
      <c r="BG7043" s="9"/>
      <c r="BH7043" s="9"/>
    </row>
    <row r="7044" ht="18.75" customHeight="1">
      <c r="I7044" s="8"/>
      <c r="J7044" s="8"/>
      <c r="K7044" s="8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  <c r="AZ7044" s="9"/>
      <c r="BA7044" s="9"/>
      <c r="BB7044" s="9"/>
      <c r="BC7044" s="9"/>
      <c r="BD7044" s="9"/>
      <c r="BE7044" s="9"/>
      <c r="BF7044" s="9"/>
      <c r="BG7044" s="9"/>
      <c r="BH7044" s="9"/>
    </row>
    <row r="7045" ht="18.75" customHeight="1">
      <c r="I7045" s="8"/>
      <c r="J7045" s="8"/>
      <c r="K7045" s="8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  <c r="AZ7045" s="9"/>
      <c r="BA7045" s="9"/>
      <c r="BB7045" s="9"/>
      <c r="BC7045" s="9"/>
      <c r="BD7045" s="9"/>
      <c r="BE7045" s="9"/>
      <c r="BF7045" s="9"/>
      <c r="BG7045" s="9"/>
      <c r="BH7045" s="9"/>
    </row>
    <row r="7046" ht="18.75" customHeight="1">
      <c r="I7046" s="8"/>
      <c r="J7046" s="8"/>
      <c r="K7046" s="8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  <c r="AZ7046" s="9"/>
      <c r="BA7046" s="9"/>
      <c r="BB7046" s="9"/>
      <c r="BC7046" s="9"/>
      <c r="BD7046" s="9"/>
      <c r="BE7046" s="9"/>
      <c r="BF7046" s="9"/>
      <c r="BG7046" s="9"/>
      <c r="BH7046" s="9"/>
    </row>
    <row r="7047" ht="18.75" customHeight="1">
      <c r="I7047" s="8"/>
      <c r="J7047" s="8"/>
      <c r="K7047" s="8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  <c r="AZ7047" s="9"/>
      <c r="BA7047" s="9"/>
      <c r="BB7047" s="9"/>
      <c r="BC7047" s="9"/>
      <c r="BD7047" s="9"/>
      <c r="BE7047" s="9"/>
      <c r="BF7047" s="9"/>
      <c r="BG7047" s="9"/>
      <c r="BH7047" s="9"/>
    </row>
    <row r="7048" ht="18.75" customHeight="1">
      <c r="I7048" s="8"/>
      <c r="J7048" s="8"/>
      <c r="K7048" s="8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  <c r="AZ7048" s="9"/>
      <c r="BA7048" s="9"/>
      <c r="BB7048" s="9"/>
      <c r="BC7048" s="9"/>
      <c r="BD7048" s="9"/>
      <c r="BE7048" s="9"/>
      <c r="BF7048" s="9"/>
      <c r="BG7048" s="9"/>
      <c r="BH7048" s="9"/>
    </row>
    <row r="7049" ht="18.75" customHeight="1">
      <c r="I7049" s="8"/>
      <c r="J7049" s="8"/>
      <c r="K7049" s="8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  <c r="AZ7049" s="9"/>
      <c r="BA7049" s="9"/>
      <c r="BB7049" s="9"/>
      <c r="BC7049" s="9"/>
      <c r="BD7049" s="9"/>
      <c r="BE7049" s="9"/>
      <c r="BF7049" s="9"/>
      <c r="BG7049" s="9"/>
      <c r="BH7049" s="9"/>
    </row>
    <row r="7050" ht="18.75" customHeight="1">
      <c r="I7050" s="8"/>
      <c r="J7050" s="8"/>
      <c r="K7050" s="8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  <c r="AZ7050" s="9"/>
      <c r="BA7050" s="9"/>
      <c r="BB7050" s="9"/>
      <c r="BC7050" s="9"/>
      <c r="BD7050" s="9"/>
      <c r="BE7050" s="9"/>
      <c r="BF7050" s="9"/>
      <c r="BG7050" s="9"/>
      <c r="BH7050" s="9"/>
    </row>
    <row r="7051" ht="18.75" customHeight="1">
      <c r="I7051" s="8"/>
      <c r="J7051" s="8"/>
      <c r="K7051" s="8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  <c r="AZ7051" s="9"/>
      <c r="BA7051" s="9"/>
      <c r="BB7051" s="9"/>
      <c r="BC7051" s="9"/>
      <c r="BD7051" s="9"/>
      <c r="BE7051" s="9"/>
      <c r="BF7051" s="9"/>
      <c r="BG7051" s="9"/>
      <c r="BH7051" s="9"/>
    </row>
    <row r="7052" ht="18.75" customHeight="1">
      <c r="I7052" s="8"/>
      <c r="J7052" s="8"/>
      <c r="K7052" s="8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  <c r="AZ7052" s="9"/>
      <c r="BA7052" s="9"/>
      <c r="BB7052" s="9"/>
      <c r="BC7052" s="9"/>
      <c r="BD7052" s="9"/>
      <c r="BE7052" s="9"/>
      <c r="BF7052" s="9"/>
      <c r="BG7052" s="9"/>
      <c r="BH7052" s="9"/>
    </row>
    <row r="7053" ht="18.75" customHeight="1">
      <c r="I7053" s="8"/>
      <c r="J7053" s="8"/>
      <c r="K7053" s="8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  <c r="AZ7053" s="9"/>
      <c r="BA7053" s="9"/>
      <c r="BB7053" s="9"/>
      <c r="BC7053" s="9"/>
      <c r="BD7053" s="9"/>
      <c r="BE7053" s="9"/>
      <c r="BF7053" s="9"/>
      <c r="BG7053" s="9"/>
      <c r="BH7053" s="9"/>
    </row>
    <row r="7054" ht="18.75" customHeight="1">
      <c r="I7054" s="8"/>
      <c r="J7054" s="8"/>
      <c r="K7054" s="8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  <c r="AZ7054" s="9"/>
      <c r="BA7054" s="9"/>
      <c r="BB7054" s="9"/>
      <c r="BC7054" s="9"/>
      <c r="BD7054" s="9"/>
      <c r="BE7054" s="9"/>
      <c r="BF7054" s="9"/>
      <c r="BG7054" s="9"/>
      <c r="BH7054" s="9"/>
    </row>
    <row r="7055" ht="18.75" customHeight="1">
      <c r="I7055" s="8"/>
      <c r="J7055" s="8"/>
      <c r="K7055" s="8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  <c r="AZ7055" s="9"/>
      <c r="BA7055" s="9"/>
      <c r="BB7055" s="9"/>
      <c r="BC7055" s="9"/>
      <c r="BD7055" s="9"/>
      <c r="BE7055" s="9"/>
      <c r="BF7055" s="9"/>
      <c r="BG7055" s="9"/>
      <c r="BH7055" s="9"/>
    </row>
    <row r="7056" ht="18.75" customHeight="1">
      <c r="I7056" s="8"/>
      <c r="J7056" s="8"/>
      <c r="K7056" s="8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  <c r="AZ7056" s="9"/>
      <c r="BA7056" s="9"/>
      <c r="BB7056" s="9"/>
      <c r="BC7056" s="9"/>
      <c r="BD7056" s="9"/>
      <c r="BE7056" s="9"/>
      <c r="BF7056" s="9"/>
      <c r="BG7056" s="9"/>
      <c r="BH7056" s="9"/>
    </row>
    <row r="7057" ht="18.75" customHeight="1">
      <c r="I7057" s="8"/>
      <c r="J7057" s="8"/>
      <c r="K7057" s="8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  <c r="AZ7057" s="9"/>
      <c r="BA7057" s="9"/>
      <c r="BB7057" s="9"/>
      <c r="BC7057" s="9"/>
      <c r="BD7057" s="9"/>
      <c r="BE7057" s="9"/>
      <c r="BF7057" s="9"/>
      <c r="BG7057" s="9"/>
      <c r="BH7057" s="9"/>
    </row>
    <row r="7058" ht="18.75" customHeight="1">
      <c r="I7058" s="8"/>
      <c r="J7058" s="8"/>
      <c r="K7058" s="8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  <c r="AZ7058" s="9"/>
      <c r="BA7058" s="9"/>
      <c r="BB7058" s="9"/>
      <c r="BC7058" s="9"/>
      <c r="BD7058" s="9"/>
      <c r="BE7058" s="9"/>
      <c r="BF7058" s="9"/>
      <c r="BG7058" s="9"/>
      <c r="BH7058" s="9"/>
    </row>
    <row r="7059" ht="18.75" customHeight="1">
      <c r="I7059" s="8"/>
      <c r="J7059" s="8"/>
      <c r="K7059" s="8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  <c r="AZ7059" s="9"/>
      <c r="BA7059" s="9"/>
      <c r="BB7059" s="9"/>
      <c r="BC7059" s="9"/>
      <c r="BD7059" s="9"/>
      <c r="BE7059" s="9"/>
      <c r="BF7059" s="9"/>
      <c r="BG7059" s="9"/>
      <c r="BH7059" s="9"/>
    </row>
    <row r="7060" ht="18.75" customHeight="1">
      <c r="I7060" s="8"/>
      <c r="J7060" s="8"/>
      <c r="K7060" s="8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  <c r="AZ7060" s="9"/>
      <c r="BA7060" s="9"/>
      <c r="BB7060" s="9"/>
      <c r="BC7060" s="9"/>
      <c r="BD7060" s="9"/>
      <c r="BE7060" s="9"/>
      <c r="BF7060" s="9"/>
      <c r="BG7060" s="9"/>
      <c r="BH7060" s="9"/>
    </row>
    <row r="7061" ht="18.75" customHeight="1">
      <c r="I7061" s="8"/>
      <c r="J7061" s="8"/>
      <c r="K7061" s="8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  <c r="AZ7061" s="9"/>
      <c r="BA7061" s="9"/>
      <c r="BB7061" s="9"/>
      <c r="BC7061" s="9"/>
      <c r="BD7061" s="9"/>
      <c r="BE7061" s="9"/>
      <c r="BF7061" s="9"/>
      <c r="BG7061" s="9"/>
      <c r="BH7061" s="9"/>
    </row>
    <row r="7062" ht="18.75" customHeight="1">
      <c r="I7062" s="8"/>
      <c r="J7062" s="8"/>
      <c r="K7062" s="8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  <c r="AZ7062" s="9"/>
      <c r="BA7062" s="9"/>
      <c r="BB7062" s="9"/>
      <c r="BC7062" s="9"/>
      <c r="BD7062" s="9"/>
      <c r="BE7062" s="9"/>
      <c r="BF7062" s="9"/>
      <c r="BG7062" s="9"/>
      <c r="BH7062" s="9"/>
    </row>
    <row r="7063" ht="18.75" customHeight="1">
      <c r="I7063" s="8"/>
      <c r="J7063" s="8"/>
      <c r="K7063" s="8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  <c r="AZ7063" s="9"/>
      <c r="BA7063" s="9"/>
      <c r="BB7063" s="9"/>
      <c r="BC7063" s="9"/>
      <c r="BD7063" s="9"/>
      <c r="BE7063" s="9"/>
      <c r="BF7063" s="9"/>
      <c r="BG7063" s="9"/>
      <c r="BH7063" s="9"/>
    </row>
    <row r="7064" ht="18.75" customHeight="1">
      <c r="I7064" s="8"/>
      <c r="J7064" s="8"/>
      <c r="K7064" s="8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  <c r="AZ7064" s="9"/>
      <c r="BA7064" s="9"/>
      <c r="BB7064" s="9"/>
      <c r="BC7064" s="9"/>
      <c r="BD7064" s="9"/>
      <c r="BE7064" s="9"/>
      <c r="BF7064" s="9"/>
      <c r="BG7064" s="9"/>
      <c r="BH7064" s="9"/>
    </row>
    <row r="7065" ht="18.75" customHeight="1">
      <c r="I7065" s="8"/>
      <c r="J7065" s="8"/>
      <c r="K7065" s="8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  <c r="AZ7065" s="9"/>
      <c r="BA7065" s="9"/>
      <c r="BB7065" s="9"/>
      <c r="BC7065" s="9"/>
      <c r="BD7065" s="9"/>
      <c r="BE7065" s="9"/>
      <c r="BF7065" s="9"/>
      <c r="BG7065" s="9"/>
      <c r="BH7065" s="9"/>
    </row>
    <row r="7066" ht="18.75" customHeight="1">
      <c r="I7066" s="8"/>
      <c r="J7066" s="8"/>
      <c r="K7066" s="8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  <c r="AZ7066" s="9"/>
      <c r="BA7066" s="9"/>
      <c r="BB7066" s="9"/>
      <c r="BC7066" s="9"/>
      <c r="BD7066" s="9"/>
      <c r="BE7066" s="9"/>
      <c r="BF7066" s="9"/>
      <c r="BG7066" s="9"/>
      <c r="BH7066" s="9"/>
    </row>
    <row r="7067" ht="18.75" customHeight="1">
      <c r="I7067" s="8"/>
      <c r="J7067" s="8"/>
      <c r="K7067" s="8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  <c r="AZ7067" s="9"/>
      <c r="BA7067" s="9"/>
      <c r="BB7067" s="9"/>
      <c r="BC7067" s="9"/>
      <c r="BD7067" s="9"/>
      <c r="BE7067" s="9"/>
      <c r="BF7067" s="9"/>
      <c r="BG7067" s="9"/>
      <c r="BH7067" s="9"/>
    </row>
    <row r="7068" ht="18.75" customHeight="1">
      <c r="I7068" s="8"/>
      <c r="J7068" s="8"/>
      <c r="K7068" s="8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  <c r="AZ7068" s="9"/>
      <c r="BA7068" s="9"/>
      <c r="BB7068" s="9"/>
      <c r="BC7068" s="9"/>
      <c r="BD7068" s="9"/>
      <c r="BE7068" s="9"/>
      <c r="BF7068" s="9"/>
      <c r="BG7068" s="9"/>
      <c r="BH7068" s="9"/>
    </row>
    <row r="7069" ht="18.75" customHeight="1">
      <c r="I7069" s="8"/>
      <c r="J7069" s="8"/>
      <c r="K7069" s="8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  <c r="AZ7069" s="9"/>
      <c r="BA7069" s="9"/>
      <c r="BB7069" s="9"/>
      <c r="BC7069" s="9"/>
      <c r="BD7069" s="9"/>
      <c r="BE7069" s="9"/>
      <c r="BF7069" s="9"/>
      <c r="BG7069" s="9"/>
      <c r="BH7069" s="9"/>
    </row>
    <row r="7070" ht="18.75" customHeight="1">
      <c r="I7070" s="8"/>
      <c r="J7070" s="8"/>
      <c r="K7070" s="8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  <c r="AZ7070" s="9"/>
      <c r="BA7070" s="9"/>
      <c r="BB7070" s="9"/>
      <c r="BC7070" s="9"/>
      <c r="BD7070" s="9"/>
      <c r="BE7070" s="9"/>
      <c r="BF7070" s="9"/>
      <c r="BG7070" s="9"/>
      <c r="BH7070" s="9"/>
    </row>
    <row r="7071" ht="18.75" customHeight="1">
      <c r="I7071" s="8"/>
      <c r="J7071" s="8"/>
      <c r="K7071" s="8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  <c r="AZ7071" s="9"/>
      <c r="BA7071" s="9"/>
      <c r="BB7071" s="9"/>
      <c r="BC7071" s="9"/>
      <c r="BD7071" s="9"/>
      <c r="BE7071" s="9"/>
      <c r="BF7071" s="9"/>
      <c r="BG7071" s="9"/>
      <c r="BH7071" s="9"/>
    </row>
    <row r="7072" ht="18.75" customHeight="1">
      <c r="I7072" s="8"/>
      <c r="J7072" s="8"/>
      <c r="K7072" s="8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  <c r="AZ7072" s="9"/>
      <c r="BA7072" s="9"/>
      <c r="BB7072" s="9"/>
      <c r="BC7072" s="9"/>
      <c r="BD7072" s="9"/>
      <c r="BE7072" s="9"/>
      <c r="BF7072" s="9"/>
      <c r="BG7072" s="9"/>
      <c r="BH7072" s="9"/>
    </row>
    <row r="7073" ht="18.75" customHeight="1">
      <c r="I7073" s="8"/>
      <c r="J7073" s="8"/>
      <c r="K7073" s="8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  <c r="AZ7073" s="9"/>
      <c r="BA7073" s="9"/>
      <c r="BB7073" s="9"/>
      <c r="BC7073" s="9"/>
      <c r="BD7073" s="9"/>
      <c r="BE7073" s="9"/>
      <c r="BF7073" s="9"/>
      <c r="BG7073" s="9"/>
      <c r="BH7073" s="9"/>
    </row>
    <row r="7074" ht="18.75" customHeight="1">
      <c r="I7074" s="8"/>
      <c r="J7074" s="8"/>
      <c r="K7074" s="8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  <c r="AZ7074" s="9"/>
      <c r="BA7074" s="9"/>
      <c r="BB7074" s="9"/>
      <c r="BC7074" s="9"/>
      <c r="BD7074" s="9"/>
      <c r="BE7074" s="9"/>
      <c r="BF7074" s="9"/>
      <c r="BG7074" s="9"/>
      <c r="BH7074" s="9"/>
    </row>
    <row r="7075" ht="18.75" customHeight="1">
      <c r="I7075" s="8"/>
      <c r="J7075" s="8"/>
      <c r="K7075" s="8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  <c r="AZ7075" s="9"/>
      <c r="BA7075" s="9"/>
      <c r="BB7075" s="9"/>
      <c r="BC7075" s="9"/>
      <c r="BD7075" s="9"/>
      <c r="BE7075" s="9"/>
      <c r="BF7075" s="9"/>
      <c r="BG7075" s="9"/>
      <c r="BH7075" s="9"/>
    </row>
    <row r="7076" ht="18.75" customHeight="1">
      <c r="I7076" s="8"/>
      <c r="J7076" s="8"/>
      <c r="K7076" s="8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  <c r="AZ7076" s="9"/>
      <c r="BA7076" s="9"/>
      <c r="BB7076" s="9"/>
      <c r="BC7076" s="9"/>
      <c r="BD7076" s="9"/>
      <c r="BE7076" s="9"/>
      <c r="BF7076" s="9"/>
      <c r="BG7076" s="9"/>
      <c r="BH7076" s="9"/>
    </row>
    <row r="7077" ht="18.75" customHeight="1">
      <c r="I7077" s="8"/>
      <c r="J7077" s="8"/>
      <c r="K7077" s="8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  <c r="AZ7077" s="9"/>
      <c r="BA7077" s="9"/>
      <c r="BB7077" s="9"/>
      <c r="BC7077" s="9"/>
      <c r="BD7077" s="9"/>
      <c r="BE7077" s="9"/>
      <c r="BF7077" s="9"/>
      <c r="BG7077" s="9"/>
      <c r="BH7077" s="9"/>
    </row>
    <row r="7078" ht="18.75" customHeight="1">
      <c r="I7078" s="8"/>
      <c r="J7078" s="8"/>
      <c r="K7078" s="8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  <c r="AZ7078" s="9"/>
      <c r="BA7078" s="9"/>
      <c r="BB7078" s="9"/>
      <c r="BC7078" s="9"/>
      <c r="BD7078" s="9"/>
      <c r="BE7078" s="9"/>
      <c r="BF7078" s="9"/>
      <c r="BG7078" s="9"/>
      <c r="BH7078" s="9"/>
    </row>
    <row r="7079" ht="18.75" customHeight="1">
      <c r="I7079" s="8"/>
      <c r="J7079" s="8"/>
      <c r="K7079" s="8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  <c r="AZ7079" s="9"/>
      <c r="BA7079" s="9"/>
      <c r="BB7079" s="9"/>
      <c r="BC7079" s="9"/>
      <c r="BD7079" s="9"/>
      <c r="BE7079" s="9"/>
      <c r="BF7079" s="9"/>
      <c r="BG7079" s="9"/>
      <c r="BH7079" s="9"/>
    </row>
    <row r="7080" ht="18.75" customHeight="1">
      <c r="I7080" s="8"/>
      <c r="J7080" s="8"/>
      <c r="K7080" s="8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  <c r="AZ7080" s="9"/>
      <c r="BA7080" s="9"/>
      <c r="BB7080" s="9"/>
      <c r="BC7080" s="9"/>
      <c r="BD7080" s="9"/>
      <c r="BE7080" s="9"/>
      <c r="BF7080" s="9"/>
      <c r="BG7080" s="9"/>
      <c r="BH7080" s="9"/>
    </row>
    <row r="7081" ht="18.75" customHeight="1">
      <c r="I7081" s="8"/>
      <c r="J7081" s="8"/>
      <c r="K7081" s="8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  <c r="AZ7081" s="9"/>
      <c r="BA7081" s="9"/>
      <c r="BB7081" s="9"/>
      <c r="BC7081" s="9"/>
      <c r="BD7081" s="9"/>
      <c r="BE7081" s="9"/>
      <c r="BF7081" s="9"/>
      <c r="BG7081" s="9"/>
      <c r="BH7081" s="9"/>
    </row>
    <row r="7082" ht="18.75" customHeight="1">
      <c r="I7082" s="8"/>
      <c r="J7082" s="8"/>
      <c r="K7082" s="8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  <c r="AZ7082" s="9"/>
      <c r="BA7082" s="9"/>
      <c r="BB7082" s="9"/>
      <c r="BC7082" s="9"/>
      <c r="BD7082" s="9"/>
      <c r="BE7082" s="9"/>
      <c r="BF7082" s="9"/>
      <c r="BG7082" s="9"/>
      <c r="BH7082" s="9"/>
    </row>
    <row r="7083" ht="18.75" customHeight="1">
      <c r="I7083" s="8"/>
      <c r="J7083" s="8"/>
      <c r="K7083" s="8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  <c r="AZ7083" s="9"/>
      <c r="BA7083" s="9"/>
      <c r="BB7083" s="9"/>
      <c r="BC7083" s="9"/>
      <c r="BD7083" s="9"/>
      <c r="BE7083" s="9"/>
      <c r="BF7083" s="9"/>
      <c r="BG7083" s="9"/>
      <c r="BH7083" s="9"/>
    </row>
    <row r="7084" ht="18.75" customHeight="1">
      <c r="I7084" s="8"/>
      <c r="J7084" s="8"/>
      <c r="K7084" s="8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  <c r="AZ7084" s="9"/>
      <c r="BA7084" s="9"/>
      <c r="BB7084" s="9"/>
      <c r="BC7084" s="9"/>
      <c r="BD7084" s="9"/>
      <c r="BE7084" s="9"/>
      <c r="BF7084" s="9"/>
      <c r="BG7084" s="9"/>
      <c r="BH7084" s="9"/>
    </row>
    <row r="7085" ht="18.75" customHeight="1">
      <c r="I7085" s="8"/>
      <c r="J7085" s="8"/>
      <c r="K7085" s="8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  <c r="AZ7085" s="9"/>
      <c r="BA7085" s="9"/>
      <c r="BB7085" s="9"/>
      <c r="BC7085" s="9"/>
      <c r="BD7085" s="9"/>
      <c r="BE7085" s="9"/>
      <c r="BF7085" s="9"/>
      <c r="BG7085" s="9"/>
      <c r="BH7085" s="9"/>
    </row>
    <row r="7086" ht="18.75" customHeight="1">
      <c r="I7086" s="8"/>
      <c r="J7086" s="8"/>
      <c r="K7086" s="8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  <c r="AZ7086" s="9"/>
      <c r="BA7086" s="9"/>
      <c r="BB7086" s="9"/>
      <c r="BC7086" s="9"/>
      <c r="BD7086" s="9"/>
      <c r="BE7086" s="9"/>
      <c r="BF7086" s="9"/>
      <c r="BG7086" s="9"/>
      <c r="BH7086" s="9"/>
    </row>
    <row r="7087" ht="18.75" customHeight="1">
      <c r="I7087" s="8"/>
      <c r="J7087" s="8"/>
      <c r="K7087" s="8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  <c r="AZ7087" s="9"/>
      <c r="BA7087" s="9"/>
      <c r="BB7087" s="9"/>
      <c r="BC7087" s="9"/>
      <c r="BD7087" s="9"/>
      <c r="BE7087" s="9"/>
      <c r="BF7087" s="9"/>
      <c r="BG7087" s="9"/>
      <c r="BH7087" s="9"/>
    </row>
    <row r="7088" ht="18.75" customHeight="1">
      <c r="I7088" s="8"/>
      <c r="J7088" s="8"/>
      <c r="K7088" s="8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  <c r="AZ7088" s="9"/>
      <c r="BA7088" s="9"/>
      <c r="BB7088" s="9"/>
      <c r="BC7088" s="9"/>
      <c r="BD7088" s="9"/>
      <c r="BE7088" s="9"/>
      <c r="BF7088" s="9"/>
      <c r="BG7088" s="9"/>
      <c r="BH7088" s="9"/>
    </row>
    <row r="7089" ht="18.75" customHeight="1">
      <c r="I7089" s="8"/>
      <c r="J7089" s="8"/>
      <c r="K7089" s="8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  <c r="AZ7089" s="9"/>
      <c r="BA7089" s="9"/>
      <c r="BB7089" s="9"/>
      <c r="BC7089" s="9"/>
      <c r="BD7089" s="9"/>
      <c r="BE7089" s="9"/>
      <c r="BF7089" s="9"/>
      <c r="BG7089" s="9"/>
      <c r="BH7089" s="9"/>
    </row>
    <row r="7090" ht="18.75" customHeight="1">
      <c r="I7090" s="8"/>
      <c r="J7090" s="8"/>
      <c r="K7090" s="8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  <c r="AZ7090" s="9"/>
      <c r="BA7090" s="9"/>
      <c r="BB7090" s="9"/>
      <c r="BC7090" s="9"/>
      <c r="BD7090" s="9"/>
      <c r="BE7090" s="9"/>
      <c r="BF7090" s="9"/>
      <c r="BG7090" s="9"/>
      <c r="BH7090" s="9"/>
    </row>
    <row r="7091" ht="18.75" customHeight="1">
      <c r="I7091" s="8"/>
      <c r="J7091" s="8"/>
      <c r="K7091" s="8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  <c r="AZ7091" s="9"/>
      <c r="BA7091" s="9"/>
      <c r="BB7091" s="9"/>
      <c r="BC7091" s="9"/>
      <c r="BD7091" s="9"/>
      <c r="BE7091" s="9"/>
      <c r="BF7091" s="9"/>
      <c r="BG7091" s="9"/>
      <c r="BH7091" s="9"/>
    </row>
    <row r="7092" ht="18.75" customHeight="1">
      <c r="I7092" s="8"/>
      <c r="J7092" s="8"/>
      <c r="K7092" s="8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  <c r="AZ7092" s="9"/>
      <c r="BA7092" s="9"/>
      <c r="BB7092" s="9"/>
      <c r="BC7092" s="9"/>
      <c r="BD7092" s="9"/>
      <c r="BE7092" s="9"/>
      <c r="BF7092" s="9"/>
      <c r="BG7092" s="9"/>
      <c r="BH7092" s="9"/>
    </row>
    <row r="7093" ht="18.75" customHeight="1">
      <c r="I7093" s="8"/>
      <c r="J7093" s="8"/>
      <c r="K7093" s="8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  <c r="AZ7093" s="9"/>
      <c r="BA7093" s="9"/>
      <c r="BB7093" s="9"/>
      <c r="BC7093" s="9"/>
      <c r="BD7093" s="9"/>
      <c r="BE7093" s="9"/>
      <c r="BF7093" s="9"/>
      <c r="BG7093" s="9"/>
      <c r="BH7093" s="9"/>
    </row>
    <row r="7094" ht="18.75" customHeight="1">
      <c r="I7094" s="8"/>
      <c r="J7094" s="8"/>
      <c r="K7094" s="8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  <c r="AZ7094" s="9"/>
      <c r="BA7094" s="9"/>
      <c r="BB7094" s="9"/>
      <c r="BC7094" s="9"/>
      <c r="BD7094" s="9"/>
      <c r="BE7094" s="9"/>
      <c r="BF7094" s="9"/>
      <c r="BG7094" s="9"/>
      <c r="BH7094" s="9"/>
    </row>
    <row r="7095" ht="18.75" customHeight="1">
      <c r="I7095" s="8"/>
      <c r="J7095" s="8"/>
      <c r="K7095" s="8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  <c r="AZ7095" s="9"/>
      <c r="BA7095" s="9"/>
      <c r="BB7095" s="9"/>
      <c r="BC7095" s="9"/>
      <c r="BD7095" s="9"/>
      <c r="BE7095" s="9"/>
      <c r="BF7095" s="9"/>
      <c r="BG7095" s="9"/>
      <c r="BH7095" s="9"/>
    </row>
    <row r="7096" ht="18.75" customHeight="1">
      <c r="I7096" s="8"/>
      <c r="J7096" s="8"/>
      <c r="K7096" s="8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  <c r="AZ7096" s="9"/>
      <c r="BA7096" s="9"/>
      <c r="BB7096" s="9"/>
      <c r="BC7096" s="9"/>
      <c r="BD7096" s="9"/>
      <c r="BE7096" s="9"/>
      <c r="BF7096" s="9"/>
      <c r="BG7096" s="9"/>
      <c r="BH7096" s="9"/>
    </row>
    <row r="7097" ht="18.75" customHeight="1">
      <c r="I7097" s="8"/>
      <c r="J7097" s="8"/>
      <c r="K7097" s="8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  <c r="AZ7097" s="9"/>
      <c r="BA7097" s="9"/>
      <c r="BB7097" s="9"/>
      <c r="BC7097" s="9"/>
      <c r="BD7097" s="9"/>
      <c r="BE7097" s="9"/>
      <c r="BF7097" s="9"/>
      <c r="BG7097" s="9"/>
      <c r="BH7097" s="9"/>
    </row>
    <row r="7098" ht="18.75" customHeight="1">
      <c r="I7098" s="8"/>
      <c r="J7098" s="8"/>
      <c r="K7098" s="8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  <c r="AZ7098" s="9"/>
      <c r="BA7098" s="9"/>
      <c r="BB7098" s="9"/>
      <c r="BC7098" s="9"/>
      <c r="BD7098" s="9"/>
      <c r="BE7098" s="9"/>
      <c r="BF7098" s="9"/>
      <c r="BG7098" s="9"/>
      <c r="BH7098" s="9"/>
    </row>
    <row r="7099" ht="18.75" customHeight="1">
      <c r="I7099" s="8"/>
      <c r="J7099" s="8"/>
      <c r="K7099" s="8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  <c r="AZ7099" s="9"/>
      <c r="BA7099" s="9"/>
      <c r="BB7099" s="9"/>
      <c r="BC7099" s="9"/>
      <c r="BD7099" s="9"/>
      <c r="BE7099" s="9"/>
      <c r="BF7099" s="9"/>
      <c r="BG7099" s="9"/>
      <c r="BH7099" s="9"/>
    </row>
    <row r="7100" ht="18.75" customHeight="1">
      <c r="I7100" s="8"/>
      <c r="J7100" s="8"/>
      <c r="K7100" s="8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  <c r="AZ7100" s="9"/>
      <c r="BA7100" s="9"/>
      <c r="BB7100" s="9"/>
      <c r="BC7100" s="9"/>
      <c r="BD7100" s="9"/>
      <c r="BE7100" s="9"/>
      <c r="BF7100" s="9"/>
      <c r="BG7100" s="9"/>
      <c r="BH7100" s="9"/>
    </row>
    <row r="7101" ht="18.75" customHeight="1">
      <c r="I7101" s="8"/>
      <c r="J7101" s="8"/>
      <c r="K7101" s="8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  <c r="AZ7101" s="9"/>
      <c r="BA7101" s="9"/>
      <c r="BB7101" s="9"/>
      <c r="BC7101" s="9"/>
      <c r="BD7101" s="9"/>
      <c r="BE7101" s="9"/>
      <c r="BF7101" s="9"/>
      <c r="BG7101" s="9"/>
      <c r="BH7101" s="9"/>
    </row>
    <row r="7102" ht="18.75" customHeight="1">
      <c r="I7102" s="8"/>
      <c r="J7102" s="8"/>
      <c r="K7102" s="8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  <c r="AZ7102" s="9"/>
      <c r="BA7102" s="9"/>
      <c r="BB7102" s="9"/>
      <c r="BC7102" s="9"/>
      <c r="BD7102" s="9"/>
      <c r="BE7102" s="9"/>
      <c r="BF7102" s="9"/>
      <c r="BG7102" s="9"/>
      <c r="BH7102" s="9"/>
    </row>
    <row r="7103" ht="18.75" customHeight="1">
      <c r="I7103" s="8"/>
      <c r="J7103" s="8"/>
      <c r="K7103" s="8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  <c r="AZ7103" s="9"/>
      <c r="BA7103" s="9"/>
      <c r="BB7103" s="9"/>
      <c r="BC7103" s="9"/>
      <c r="BD7103" s="9"/>
      <c r="BE7103" s="9"/>
      <c r="BF7103" s="9"/>
      <c r="BG7103" s="9"/>
      <c r="BH7103" s="9"/>
    </row>
    <row r="7104" ht="18.75" customHeight="1">
      <c r="I7104" s="8"/>
      <c r="J7104" s="8"/>
      <c r="K7104" s="8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  <c r="AZ7104" s="9"/>
      <c r="BA7104" s="9"/>
      <c r="BB7104" s="9"/>
      <c r="BC7104" s="9"/>
      <c r="BD7104" s="9"/>
      <c r="BE7104" s="9"/>
      <c r="BF7104" s="9"/>
      <c r="BG7104" s="9"/>
      <c r="BH7104" s="9"/>
    </row>
    <row r="7105" ht="18.75" customHeight="1">
      <c r="I7105" s="8"/>
      <c r="J7105" s="8"/>
      <c r="K7105" s="8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  <c r="AZ7105" s="9"/>
      <c r="BA7105" s="9"/>
      <c r="BB7105" s="9"/>
      <c r="BC7105" s="9"/>
      <c r="BD7105" s="9"/>
      <c r="BE7105" s="9"/>
      <c r="BF7105" s="9"/>
      <c r="BG7105" s="9"/>
      <c r="BH7105" s="9"/>
    </row>
    <row r="7106" ht="18.75" customHeight="1">
      <c r="I7106" s="8"/>
      <c r="J7106" s="8"/>
      <c r="K7106" s="8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  <c r="AZ7106" s="9"/>
      <c r="BA7106" s="9"/>
      <c r="BB7106" s="9"/>
      <c r="BC7106" s="9"/>
      <c r="BD7106" s="9"/>
      <c r="BE7106" s="9"/>
      <c r="BF7106" s="9"/>
      <c r="BG7106" s="9"/>
      <c r="BH7106" s="9"/>
    </row>
    <row r="7107" ht="18.75" customHeight="1">
      <c r="I7107" s="8"/>
      <c r="J7107" s="8"/>
      <c r="K7107" s="8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  <c r="AZ7107" s="9"/>
      <c r="BA7107" s="9"/>
      <c r="BB7107" s="9"/>
      <c r="BC7107" s="9"/>
      <c r="BD7107" s="9"/>
      <c r="BE7107" s="9"/>
      <c r="BF7107" s="9"/>
      <c r="BG7107" s="9"/>
      <c r="BH7107" s="9"/>
    </row>
    <row r="7108" ht="18.75" customHeight="1">
      <c r="I7108" s="8"/>
      <c r="J7108" s="8"/>
      <c r="K7108" s="8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  <c r="AZ7108" s="9"/>
      <c r="BA7108" s="9"/>
      <c r="BB7108" s="9"/>
      <c r="BC7108" s="9"/>
      <c r="BD7108" s="9"/>
      <c r="BE7108" s="9"/>
      <c r="BF7108" s="9"/>
      <c r="BG7108" s="9"/>
      <c r="BH7108" s="9"/>
    </row>
    <row r="7109" ht="18.75" customHeight="1">
      <c r="I7109" s="8"/>
      <c r="J7109" s="8"/>
      <c r="K7109" s="8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  <c r="AZ7109" s="9"/>
      <c r="BA7109" s="9"/>
      <c r="BB7109" s="9"/>
      <c r="BC7109" s="9"/>
      <c r="BD7109" s="9"/>
      <c r="BE7109" s="9"/>
      <c r="BF7109" s="9"/>
      <c r="BG7109" s="9"/>
      <c r="BH7109" s="9"/>
    </row>
    <row r="7110" ht="18.75" customHeight="1">
      <c r="I7110" s="8"/>
      <c r="J7110" s="8"/>
      <c r="K7110" s="8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  <c r="AZ7110" s="9"/>
      <c r="BA7110" s="9"/>
      <c r="BB7110" s="9"/>
      <c r="BC7110" s="9"/>
      <c r="BD7110" s="9"/>
      <c r="BE7110" s="9"/>
      <c r="BF7110" s="9"/>
      <c r="BG7110" s="9"/>
      <c r="BH7110" s="9"/>
    </row>
    <row r="7111" ht="18.75" customHeight="1">
      <c r="I7111" s="8"/>
      <c r="J7111" s="8"/>
      <c r="K7111" s="8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  <c r="AZ7111" s="9"/>
      <c r="BA7111" s="9"/>
      <c r="BB7111" s="9"/>
      <c r="BC7111" s="9"/>
      <c r="BD7111" s="9"/>
      <c r="BE7111" s="9"/>
      <c r="BF7111" s="9"/>
      <c r="BG7111" s="9"/>
      <c r="BH7111" s="9"/>
    </row>
    <row r="7112" ht="18.75" customHeight="1">
      <c r="I7112" s="8"/>
      <c r="J7112" s="8"/>
      <c r="K7112" s="8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  <c r="AZ7112" s="9"/>
      <c r="BA7112" s="9"/>
      <c r="BB7112" s="9"/>
      <c r="BC7112" s="9"/>
      <c r="BD7112" s="9"/>
      <c r="BE7112" s="9"/>
      <c r="BF7112" s="9"/>
      <c r="BG7112" s="9"/>
      <c r="BH7112" s="9"/>
    </row>
    <row r="7113" ht="18.75" customHeight="1">
      <c r="I7113" s="8"/>
      <c r="J7113" s="8"/>
      <c r="K7113" s="8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  <c r="AZ7113" s="9"/>
      <c r="BA7113" s="9"/>
      <c r="BB7113" s="9"/>
      <c r="BC7113" s="9"/>
      <c r="BD7113" s="9"/>
      <c r="BE7113" s="9"/>
      <c r="BF7113" s="9"/>
      <c r="BG7113" s="9"/>
      <c r="BH7113" s="9"/>
    </row>
    <row r="7114" ht="18.75" customHeight="1">
      <c r="I7114" s="8"/>
      <c r="J7114" s="8"/>
      <c r="K7114" s="8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  <c r="AZ7114" s="9"/>
      <c r="BA7114" s="9"/>
      <c r="BB7114" s="9"/>
      <c r="BC7114" s="9"/>
      <c r="BD7114" s="9"/>
      <c r="BE7114" s="9"/>
      <c r="BF7114" s="9"/>
      <c r="BG7114" s="9"/>
      <c r="BH7114" s="9"/>
    </row>
    <row r="7115" ht="18.75" customHeight="1">
      <c r="I7115" s="8"/>
      <c r="J7115" s="8"/>
      <c r="K7115" s="8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  <c r="AZ7115" s="9"/>
      <c r="BA7115" s="9"/>
      <c r="BB7115" s="9"/>
      <c r="BC7115" s="9"/>
      <c r="BD7115" s="9"/>
      <c r="BE7115" s="9"/>
      <c r="BF7115" s="9"/>
      <c r="BG7115" s="9"/>
      <c r="BH7115" s="9"/>
    </row>
    <row r="7116" ht="18.75" customHeight="1">
      <c r="I7116" s="8"/>
      <c r="J7116" s="8"/>
      <c r="K7116" s="8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  <c r="AZ7116" s="9"/>
      <c r="BA7116" s="9"/>
      <c r="BB7116" s="9"/>
      <c r="BC7116" s="9"/>
      <c r="BD7116" s="9"/>
      <c r="BE7116" s="9"/>
      <c r="BF7116" s="9"/>
      <c r="BG7116" s="9"/>
      <c r="BH7116" s="9"/>
    </row>
    <row r="7117" ht="18.75" customHeight="1">
      <c r="I7117" s="8"/>
      <c r="J7117" s="8"/>
      <c r="K7117" s="8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  <c r="AZ7117" s="9"/>
      <c r="BA7117" s="9"/>
      <c r="BB7117" s="9"/>
      <c r="BC7117" s="9"/>
      <c r="BD7117" s="9"/>
      <c r="BE7117" s="9"/>
      <c r="BF7117" s="9"/>
      <c r="BG7117" s="9"/>
      <c r="BH7117" s="9"/>
    </row>
    <row r="7118" ht="18.75" customHeight="1">
      <c r="I7118" s="8"/>
      <c r="J7118" s="8"/>
      <c r="K7118" s="8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  <c r="AZ7118" s="9"/>
      <c r="BA7118" s="9"/>
      <c r="BB7118" s="9"/>
      <c r="BC7118" s="9"/>
      <c r="BD7118" s="9"/>
      <c r="BE7118" s="9"/>
      <c r="BF7118" s="9"/>
      <c r="BG7118" s="9"/>
      <c r="BH7118" s="9"/>
    </row>
    <row r="7119" ht="18.75" customHeight="1">
      <c r="I7119" s="8"/>
      <c r="J7119" s="8"/>
      <c r="K7119" s="8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  <c r="AZ7119" s="9"/>
      <c r="BA7119" s="9"/>
      <c r="BB7119" s="9"/>
      <c r="BC7119" s="9"/>
      <c r="BD7119" s="9"/>
      <c r="BE7119" s="9"/>
      <c r="BF7119" s="9"/>
      <c r="BG7119" s="9"/>
      <c r="BH7119" s="9"/>
    </row>
    <row r="7120" ht="18.75" customHeight="1">
      <c r="I7120" s="8"/>
      <c r="J7120" s="8"/>
      <c r="K7120" s="8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  <c r="AZ7120" s="9"/>
      <c r="BA7120" s="9"/>
      <c r="BB7120" s="9"/>
      <c r="BC7120" s="9"/>
      <c r="BD7120" s="9"/>
      <c r="BE7120" s="9"/>
      <c r="BF7120" s="9"/>
      <c r="BG7120" s="9"/>
      <c r="BH7120" s="9"/>
    </row>
    <row r="7121" ht="18.75" customHeight="1">
      <c r="I7121" s="8"/>
      <c r="J7121" s="8"/>
      <c r="K7121" s="8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  <c r="AZ7121" s="9"/>
      <c r="BA7121" s="9"/>
      <c r="BB7121" s="9"/>
      <c r="BC7121" s="9"/>
      <c r="BD7121" s="9"/>
      <c r="BE7121" s="9"/>
      <c r="BF7121" s="9"/>
      <c r="BG7121" s="9"/>
      <c r="BH7121" s="9"/>
    </row>
    <row r="7122" ht="18.75" customHeight="1">
      <c r="I7122" s="8"/>
      <c r="J7122" s="8"/>
      <c r="K7122" s="8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  <c r="AZ7122" s="9"/>
      <c r="BA7122" s="9"/>
      <c r="BB7122" s="9"/>
      <c r="BC7122" s="9"/>
      <c r="BD7122" s="9"/>
      <c r="BE7122" s="9"/>
      <c r="BF7122" s="9"/>
      <c r="BG7122" s="9"/>
      <c r="BH7122" s="9"/>
    </row>
    <row r="7123" ht="18.75" customHeight="1">
      <c r="I7123" s="8"/>
      <c r="J7123" s="8"/>
      <c r="K7123" s="8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  <c r="AZ7123" s="9"/>
      <c r="BA7123" s="9"/>
      <c r="BB7123" s="9"/>
      <c r="BC7123" s="9"/>
      <c r="BD7123" s="9"/>
      <c r="BE7123" s="9"/>
      <c r="BF7123" s="9"/>
      <c r="BG7123" s="9"/>
      <c r="BH7123" s="9"/>
    </row>
    <row r="7124" ht="18.75" customHeight="1">
      <c r="I7124" s="8"/>
      <c r="J7124" s="8"/>
      <c r="K7124" s="8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  <c r="AZ7124" s="9"/>
      <c r="BA7124" s="9"/>
      <c r="BB7124" s="9"/>
      <c r="BC7124" s="9"/>
      <c r="BD7124" s="9"/>
      <c r="BE7124" s="9"/>
      <c r="BF7124" s="9"/>
      <c r="BG7124" s="9"/>
      <c r="BH7124" s="9"/>
    </row>
    <row r="7125" ht="18.75" customHeight="1">
      <c r="I7125" s="8"/>
      <c r="J7125" s="8"/>
      <c r="K7125" s="8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  <c r="AZ7125" s="9"/>
      <c r="BA7125" s="9"/>
      <c r="BB7125" s="9"/>
      <c r="BC7125" s="9"/>
      <c r="BD7125" s="9"/>
      <c r="BE7125" s="9"/>
      <c r="BF7125" s="9"/>
      <c r="BG7125" s="9"/>
      <c r="BH7125" s="9"/>
    </row>
    <row r="7126" ht="18.75" customHeight="1">
      <c r="I7126" s="8"/>
      <c r="J7126" s="8"/>
      <c r="K7126" s="8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  <c r="AZ7126" s="9"/>
      <c r="BA7126" s="9"/>
      <c r="BB7126" s="9"/>
      <c r="BC7126" s="9"/>
      <c r="BD7126" s="9"/>
      <c r="BE7126" s="9"/>
      <c r="BF7126" s="9"/>
      <c r="BG7126" s="9"/>
      <c r="BH7126" s="9"/>
    </row>
    <row r="7127" ht="18.75" customHeight="1">
      <c r="I7127" s="8"/>
      <c r="J7127" s="8"/>
      <c r="K7127" s="8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  <c r="AZ7127" s="9"/>
      <c r="BA7127" s="9"/>
      <c r="BB7127" s="9"/>
      <c r="BC7127" s="9"/>
      <c r="BD7127" s="9"/>
      <c r="BE7127" s="9"/>
      <c r="BF7127" s="9"/>
      <c r="BG7127" s="9"/>
      <c r="BH7127" s="9"/>
    </row>
    <row r="7128" ht="18.75" customHeight="1">
      <c r="I7128" s="8"/>
      <c r="J7128" s="8"/>
      <c r="K7128" s="8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  <c r="AZ7128" s="9"/>
      <c r="BA7128" s="9"/>
      <c r="BB7128" s="9"/>
      <c r="BC7128" s="9"/>
      <c r="BD7128" s="9"/>
      <c r="BE7128" s="9"/>
      <c r="BF7128" s="9"/>
      <c r="BG7128" s="9"/>
      <c r="BH7128" s="9"/>
    </row>
    <row r="7129" ht="18.75" customHeight="1">
      <c r="I7129" s="8"/>
      <c r="J7129" s="8"/>
      <c r="K7129" s="8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  <c r="AZ7129" s="9"/>
      <c r="BA7129" s="9"/>
      <c r="BB7129" s="9"/>
      <c r="BC7129" s="9"/>
      <c r="BD7129" s="9"/>
      <c r="BE7129" s="9"/>
      <c r="BF7129" s="9"/>
      <c r="BG7129" s="9"/>
      <c r="BH7129" s="9"/>
    </row>
    <row r="7130" ht="18.75" customHeight="1">
      <c r="I7130" s="8"/>
      <c r="J7130" s="8"/>
      <c r="K7130" s="8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  <c r="AZ7130" s="9"/>
      <c r="BA7130" s="9"/>
      <c r="BB7130" s="9"/>
      <c r="BC7130" s="9"/>
      <c r="BD7130" s="9"/>
      <c r="BE7130" s="9"/>
      <c r="BF7130" s="9"/>
      <c r="BG7130" s="9"/>
      <c r="BH7130" s="9"/>
    </row>
    <row r="7131" ht="18.75" customHeight="1">
      <c r="I7131" s="8"/>
      <c r="J7131" s="8"/>
      <c r="K7131" s="8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  <c r="AZ7131" s="9"/>
      <c r="BA7131" s="9"/>
      <c r="BB7131" s="9"/>
      <c r="BC7131" s="9"/>
      <c r="BD7131" s="9"/>
      <c r="BE7131" s="9"/>
      <c r="BF7131" s="9"/>
      <c r="BG7131" s="9"/>
      <c r="BH7131" s="9"/>
    </row>
    <row r="7132" ht="18.75" customHeight="1">
      <c r="I7132" s="8"/>
      <c r="J7132" s="8"/>
      <c r="K7132" s="8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  <c r="AZ7132" s="9"/>
      <c r="BA7132" s="9"/>
      <c r="BB7132" s="9"/>
      <c r="BC7132" s="9"/>
      <c r="BD7132" s="9"/>
      <c r="BE7132" s="9"/>
      <c r="BF7132" s="9"/>
      <c r="BG7132" s="9"/>
      <c r="BH7132" s="9"/>
    </row>
    <row r="7133" ht="18.75" customHeight="1">
      <c r="I7133" s="8"/>
      <c r="J7133" s="8"/>
      <c r="K7133" s="8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  <c r="AZ7133" s="9"/>
      <c r="BA7133" s="9"/>
      <c r="BB7133" s="9"/>
      <c r="BC7133" s="9"/>
      <c r="BD7133" s="9"/>
      <c r="BE7133" s="9"/>
      <c r="BF7133" s="9"/>
      <c r="BG7133" s="9"/>
      <c r="BH7133" s="9"/>
    </row>
    <row r="7134" ht="18.75" customHeight="1">
      <c r="I7134" s="8"/>
      <c r="J7134" s="8"/>
      <c r="K7134" s="8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  <c r="AZ7134" s="9"/>
      <c r="BA7134" s="9"/>
      <c r="BB7134" s="9"/>
      <c r="BC7134" s="9"/>
      <c r="BD7134" s="9"/>
      <c r="BE7134" s="9"/>
      <c r="BF7134" s="9"/>
      <c r="BG7134" s="9"/>
      <c r="BH7134" s="9"/>
    </row>
    <row r="7135" ht="18.75" customHeight="1">
      <c r="I7135" s="8"/>
      <c r="J7135" s="8"/>
      <c r="K7135" s="8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  <c r="AZ7135" s="9"/>
      <c r="BA7135" s="9"/>
      <c r="BB7135" s="9"/>
      <c r="BC7135" s="9"/>
      <c r="BD7135" s="9"/>
      <c r="BE7135" s="9"/>
      <c r="BF7135" s="9"/>
      <c r="BG7135" s="9"/>
      <c r="BH7135" s="9"/>
    </row>
    <row r="7136" ht="18.75" customHeight="1">
      <c r="I7136" s="8"/>
      <c r="J7136" s="8"/>
      <c r="K7136" s="8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  <c r="AZ7136" s="9"/>
      <c r="BA7136" s="9"/>
      <c r="BB7136" s="9"/>
      <c r="BC7136" s="9"/>
      <c r="BD7136" s="9"/>
      <c r="BE7136" s="9"/>
      <c r="BF7136" s="9"/>
      <c r="BG7136" s="9"/>
      <c r="BH7136" s="9"/>
    </row>
    <row r="7137" ht="18.75" customHeight="1">
      <c r="I7137" s="8"/>
      <c r="J7137" s="8"/>
      <c r="K7137" s="8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  <c r="AZ7137" s="9"/>
      <c r="BA7137" s="9"/>
      <c r="BB7137" s="9"/>
      <c r="BC7137" s="9"/>
      <c r="BD7137" s="9"/>
      <c r="BE7137" s="9"/>
      <c r="BF7137" s="9"/>
      <c r="BG7137" s="9"/>
      <c r="BH7137" s="9"/>
    </row>
    <row r="7138" ht="18.75" customHeight="1">
      <c r="I7138" s="8"/>
      <c r="J7138" s="8"/>
      <c r="K7138" s="8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  <c r="AZ7138" s="9"/>
      <c r="BA7138" s="9"/>
      <c r="BB7138" s="9"/>
      <c r="BC7138" s="9"/>
      <c r="BD7138" s="9"/>
      <c r="BE7138" s="9"/>
      <c r="BF7138" s="9"/>
      <c r="BG7138" s="9"/>
      <c r="BH7138" s="9"/>
    </row>
    <row r="7139" ht="18.75" customHeight="1">
      <c r="I7139" s="8"/>
      <c r="J7139" s="8"/>
      <c r="K7139" s="8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  <c r="AZ7139" s="9"/>
      <c r="BA7139" s="9"/>
      <c r="BB7139" s="9"/>
      <c r="BC7139" s="9"/>
      <c r="BD7139" s="9"/>
      <c r="BE7139" s="9"/>
      <c r="BF7139" s="9"/>
      <c r="BG7139" s="9"/>
      <c r="BH7139" s="9"/>
    </row>
    <row r="7140" ht="18.75" customHeight="1">
      <c r="I7140" s="8"/>
      <c r="J7140" s="8"/>
      <c r="K7140" s="8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  <c r="AZ7140" s="9"/>
      <c r="BA7140" s="9"/>
      <c r="BB7140" s="9"/>
      <c r="BC7140" s="9"/>
      <c r="BD7140" s="9"/>
      <c r="BE7140" s="9"/>
      <c r="BF7140" s="9"/>
      <c r="BG7140" s="9"/>
      <c r="BH7140" s="9"/>
    </row>
    <row r="7141" ht="18.75" customHeight="1">
      <c r="I7141" s="8"/>
      <c r="J7141" s="8"/>
      <c r="K7141" s="8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  <c r="AZ7141" s="9"/>
      <c r="BA7141" s="9"/>
      <c r="BB7141" s="9"/>
      <c r="BC7141" s="9"/>
      <c r="BD7141" s="9"/>
      <c r="BE7141" s="9"/>
      <c r="BF7141" s="9"/>
      <c r="BG7141" s="9"/>
      <c r="BH7141" s="9"/>
    </row>
    <row r="7142" ht="18.75" customHeight="1">
      <c r="I7142" s="8"/>
      <c r="J7142" s="8"/>
      <c r="K7142" s="8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  <c r="AZ7142" s="9"/>
      <c r="BA7142" s="9"/>
      <c r="BB7142" s="9"/>
      <c r="BC7142" s="9"/>
      <c r="BD7142" s="9"/>
      <c r="BE7142" s="9"/>
      <c r="BF7142" s="9"/>
      <c r="BG7142" s="9"/>
      <c r="BH7142" s="9"/>
    </row>
    <row r="7143" ht="18.75" customHeight="1">
      <c r="I7143" s="8"/>
      <c r="J7143" s="8"/>
      <c r="K7143" s="8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  <c r="AZ7143" s="9"/>
      <c r="BA7143" s="9"/>
      <c r="BB7143" s="9"/>
      <c r="BC7143" s="9"/>
      <c r="BD7143" s="9"/>
      <c r="BE7143" s="9"/>
      <c r="BF7143" s="9"/>
      <c r="BG7143" s="9"/>
      <c r="BH7143" s="9"/>
    </row>
    <row r="7144" ht="18.75" customHeight="1">
      <c r="I7144" s="8"/>
      <c r="J7144" s="8"/>
      <c r="K7144" s="8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  <c r="AZ7144" s="9"/>
      <c r="BA7144" s="9"/>
      <c r="BB7144" s="9"/>
      <c r="BC7144" s="9"/>
      <c r="BD7144" s="9"/>
      <c r="BE7144" s="9"/>
      <c r="BF7144" s="9"/>
      <c r="BG7144" s="9"/>
      <c r="BH7144" s="9"/>
    </row>
    <row r="7145" ht="18.75" customHeight="1">
      <c r="I7145" s="8"/>
      <c r="J7145" s="8"/>
      <c r="K7145" s="8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  <c r="AZ7145" s="9"/>
      <c r="BA7145" s="9"/>
      <c r="BB7145" s="9"/>
      <c r="BC7145" s="9"/>
      <c r="BD7145" s="9"/>
      <c r="BE7145" s="9"/>
      <c r="BF7145" s="9"/>
      <c r="BG7145" s="9"/>
      <c r="BH7145" s="9"/>
    </row>
    <row r="7146" ht="18.75" customHeight="1">
      <c r="I7146" s="8"/>
      <c r="J7146" s="8"/>
      <c r="K7146" s="8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  <c r="AZ7146" s="9"/>
      <c r="BA7146" s="9"/>
      <c r="BB7146" s="9"/>
      <c r="BC7146" s="9"/>
      <c r="BD7146" s="9"/>
      <c r="BE7146" s="9"/>
      <c r="BF7146" s="9"/>
      <c r="BG7146" s="9"/>
      <c r="BH7146" s="9"/>
    </row>
    <row r="7147" ht="18.75" customHeight="1">
      <c r="I7147" s="8"/>
      <c r="J7147" s="8"/>
      <c r="K7147" s="8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  <c r="AZ7147" s="9"/>
      <c r="BA7147" s="9"/>
      <c r="BB7147" s="9"/>
      <c r="BC7147" s="9"/>
      <c r="BD7147" s="9"/>
      <c r="BE7147" s="9"/>
      <c r="BF7147" s="9"/>
      <c r="BG7147" s="9"/>
      <c r="BH7147" s="9"/>
    </row>
    <row r="7148" ht="18.75" customHeight="1">
      <c r="I7148" s="8"/>
      <c r="J7148" s="8"/>
      <c r="K7148" s="8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  <c r="AZ7148" s="9"/>
      <c r="BA7148" s="9"/>
      <c r="BB7148" s="9"/>
      <c r="BC7148" s="9"/>
      <c r="BD7148" s="9"/>
      <c r="BE7148" s="9"/>
      <c r="BF7148" s="9"/>
      <c r="BG7148" s="9"/>
      <c r="BH7148" s="9"/>
    </row>
    <row r="7149" ht="18.75" customHeight="1">
      <c r="I7149" s="8"/>
      <c r="J7149" s="8"/>
      <c r="K7149" s="8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  <c r="AZ7149" s="9"/>
      <c r="BA7149" s="9"/>
      <c r="BB7149" s="9"/>
      <c r="BC7149" s="9"/>
      <c r="BD7149" s="9"/>
      <c r="BE7149" s="9"/>
      <c r="BF7149" s="9"/>
      <c r="BG7149" s="9"/>
      <c r="BH7149" s="9"/>
    </row>
    <row r="7150" ht="18.75" customHeight="1">
      <c r="I7150" s="8"/>
      <c r="J7150" s="8"/>
      <c r="K7150" s="8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  <c r="AZ7150" s="9"/>
      <c r="BA7150" s="9"/>
      <c r="BB7150" s="9"/>
      <c r="BC7150" s="9"/>
      <c r="BD7150" s="9"/>
      <c r="BE7150" s="9"/>
      <c r="BF7150" s="9"/>
      <c r="BG7150" s="9"/>
      <c r="BH7150" s="9"/>
    </row>
    <row r="7151" ht="18.75" customHeight="1">
      <c r="I7151" s="8"/>
      <c r="J7151" s="8"/>
      <c r="K7151" s="8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  <c r="AZ7151" s="9"/>
      <c r="BA7151" s="9"/>
      <c r="BB7151" s="9"/>
      <c r="BC7151" s="9"/>
      <c r="BD7151" s="9"/>
      <c r="BE7151" s="9"/>
      <c r="BF7151" s="9"/>
      <c r="BG7151" s="9"/>
      <c r="BH7151" s="9"/>
    </row>
    <row r="7152" ht="18.75" customHeight="1">
      <c r="I7152" s="8"/>
      <c r="J7152" s="8"/>
      <c r="K7152" s="8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  <c r="AZ7152" s="9"/>
      <c r="BA7152" s="9"/>
      <c r="BB7152" s="9"/>
      <c r="BC7152" s="9"/>
      <c r="BD7152" s="9"/>
      <c r="BE7152" s="9"/>
      <c r="BF7152" s="9"/>
      <c r="BG7152" s="9"/>
      <c r="BH7152" s="9"/>
    </row>
    <row r="7153" ht="18.75" customHeight="1">
      <c r="I7153" s="8"/>
      <c r="J7153" s="8"/>
      <c r="K7153" s="8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  <c r="AZ7153" s="9"/>
      <c r="BA7153" s="9"/>
      <c r="BB7153" s="9"/>
      <c r="BC7153" s="9"/>
      <c r="BD7153" s="9"/>
      <c r="BE7153" s="9"/>
      <c r="BF7153" s="9"/>
      <c r="BG7153" s="9"/>
      <c r="BH7153" s="9"/>
    </row>
    <row r="7154" ht="18.75" customHeight="1">
      <c r="I7154" s="8"/>
      <c r="J7154" s="8"/>
      <c r="K7154" s="8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  <c r="AZ7154" s="9"/>
      <c r="BA7154" s="9"/>
      <c r="BB7154" s="9"/>
      <c r="BC7154" s="9"/>
      <c r="BD7154" s="9"/>
      <c r="BE7154" s="9"/>
      <c r="BF7154" s="9"/>
      <c r="BG7154" s="9"/>
      <c r="BH7154" s="9"/>
    </row>
    <row r="7155" ht="18.75" customHeight="1">
      <c r="I7155" s="8"/>
      <c r="J7155" s="8"/>
      <c r="K7155" s="8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  <c r="AZ7155" s="9"/>
      <c r="BA7155" s="9"/>
      <c r="BB7155" s="9"/>
      <c r="BC7155" s="9"/>
      <c r="BD7155" s="9"/>
      <c r="BE7155" s="9"/>
      <c r="BF7155" s="9"/>
      <c r="BG7155" s="9"/>
      <c r="BH7155" s="9"/>
    </row>
    <row r="7156" ht="18.75" customHeight="1">
      <c r="I7156" s="8"/>
      <c r="J7156" s="8"/>
      <c r="K7156" s="8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  <c r="AZ7156" s="9"/>
      <c r="BA7156" s="9"/>
      <c r="BB7156" s="9"/>
      <c r="BC7156" s="9"/>
      <c r="BD7156" s="9"/>
      <c r="BE7156" s="9"/>
      <c r="BF7156" s="9"/>
      <c r="BG7156" s="9"/>
      <c r="BH7156" s="9"/>
    </row>
    <row r="7157" ht="18.75" customHeight="1">
      <c r="I7157" s="8"/>
      <c r="J7157" s="8"/>
      <c r="K7157" s="8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  <c r="AZ7157" s="9"/>
      <c r="BA7157" s="9"/>
      <c r="BB7157" s="9"/>
      <c r="BC7157" s="9"/>
      <c r="BD7157" s="9"/>
      <c r="BE7157" s="9"/>
      <c r="BF7157" s="9"/>
      <c r="BG7157" s="9"/>
      <c r="BH7157" s="9"/>
    </row>
    <row r="7158" ht="18.75" customHeight="1">
      <c r="I7158" s="8"/>
      <c r="J7158" s="8"/>
      <c r="K7158" s="8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  <c r="AZ7158" s="9"/>
      <c r="BA7158" s="9"/>
      <c r="BB7158" s="9"/>
      <c r="BC7158" s="9"/>
      <c r="BD7158" s="9"/>
      <c r="BE7158" s="9"/>
      <c r="BF7158" s="9"/>
      <c r="BG7158" s="9"/>
      <c r="BH7158" s="9"/>
    </row>
    <row r="7159" ht="18.75" customHeight="1">
      <c r="I7159" s="8"/>
      <c r="J7159" s="8"/>
      <c r="K7159" s="8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  <c r="AZ7159" s="9"/>
      <c r="BA7159" s="9"/>
      <c r="BB7159" s="9"/>
      <c r="BC7159" s="9"/>
      <c r="BD7159" s="9"/>
      <c r="BE7159" s="9"/>
      <c r="BF7159" s="9"/>
      <c r="BG7159" s="9"/>
      <c r="BH7159" s="9"/>
    </row>
    <row r="7160" ht="18.75" customHeight="1">
      <c r="I7160" s="8"/>
      <c r="J7160" s="8"/>
      <c r="K7160" s="8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  <c r="AZ7160" s="9"/>
      <c r="BA7160" s="9"/>
      <c r="BB7160" s="9"/>
      <c r="BC7160" s="9"/>
      <c r="BD7160" s="9"/>
      <c r="BE7160" s="9"/>
      <c r="BF7160" s="9"/>
      <c r="BG7160" s="9"/>
      <c r="BH7160" s="9"/>
    </row>
    <row r="7161" ht="18.75" customHeight="1">
      <c r="I7161" s="8"/>
      <c r="J7161" s="8"/>
      <c r="K7161" s="8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  <c r="AZ7161" s="9"/>
      <c r="BA7161" s="9"/>
      <c r="BB7161" s="9"/>
      <c r="BC7161" s="9"/>
      <c r="BD7161" s="9"/>
      <c r="BE7161" s="9"/>
      <c r="BF7161" s="9"/>
      <c r="BG7161" s="9"/>
      <c r="BH7161" s="9"/>
    </row>
    <row r="7162" ht="18.75" customHeight="1">
      <c r="I7162" s="8"/>
      <c r="J7162" s="8"/>
      <c r="K7162" s="8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  <c r="AZ7162" s="9"/>
      <c r="BA7162" s="9"/>
      <c r="BB7162" s="9"/>
      <c r="BC7162" s="9"/>
      <c r="BD7162" s="9"/>
      <c r="BE7162" s="9"/>
      <c r="BF7162" s="9"/>
      <c r="BG7162" s="9"/>
      <c r="BH7162" s="9"/>
    </row>
    <row r="7163" ht="18.75" customHeight="1">
      <c r="I7163" s="8"/>
      <c r="J7163" s="8"/>
      <c r="K7163" s="8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  <c r="AZ7163" s="9"/>
      <c r="BA7163" s="9"/>
      <c r="BB7163" s="9"/>
      <c r="BC7163" s="9"/>
      <c r="BD7163" s="9"/>
      <c r="BE7163" s="9"/>
      <c r="BF7163" s="9"/>
      <c r="BG7163" s="9"/>
      <c r="BH7163" s="9"/>
    </row>
    <row r="7164" ht="18.75" customHeight="1">
      <c r="I7164" s="8"/>
      <c r="J7164" s="8"/>
      <c r="K7164" s="8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  <c r="AZ7164" s="9"/>
      <c r="BA7164" s="9"/>
      <c r="BB7164" s="9"/>
      <c r="BC7164" s="9"/>
      <c r="BD7164" s="9"/>
      <c r="BE7164" s="9"/>
      <c r="BF7164" s="9"/>
      <c r="BG7164" s="9"/>
      <c r="BH7164" s="9"/>
    </row>
    <row r="7165" ht="18.75" customHeight="1">
      <c r="I7165" s="8"/>
      <c r="J7165" s="8"/>
      <c r="K7165" s="8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  <c r="AZ7165" s="9"/>
      <c r="BA7165" s="9"/>
      <c r="BB7165" s="9"/>
      <c r="BC7165" s="9"/>
      <c r="BD7165" s="9"/>
      <c r="BE7165" s="9"/>
      <c r="BF7165" s="9"/>
      <c r="BG7165" s="9"/>
      <c r="BH7165" s="9"/>
    </row>
    <row r="7166" ht="18.75" customHeight="1">
      <c r="I7166" s="8"/>
      <c r="J7166" s="8"/>
      <c r="K7166" s="8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  <c r="AZ7166" s="9"/>
      <c r="BA7166" s="9"/>
      <c r="BB7166" s="9"/>
      <c r="BC7166" s="9"/>
      <c r="BD7166" s="9"/>
      <c r="BE7166" s="9"/>
      <c r="BF7166" s="9"/>
      <c r="BG7166" s="9"/>
      <c r="BH7166" s="9"/>
    </row>
    <row r="7167" ht="18.75" customHeight="1">
      <c r="I7167" s="8"/>
      <c r="J7167" s="8"/>
      <c r="K7167" s="8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  <c r="AZ7167" s="9"/>
      <c r="BA7167" s="9"/>
      <c r="BB7167" s="9"/>
      <c r="BC7167" s="9"/>
      <c r="BD7167" s="9"/>
      <c r="BE7167" s="9"/>
      <c r="BF7167" s="9"/>
      <c r="BG7167" s="9"/>
      <c r="BH7167" s="9"/>
    </row>
    <row r="7168" ht="18.75" customHeight="1">
      <c r="I7168" s="8"/>
      <c r="J7168" s="8"/>
      <c r="K7168" s="8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  <c r="AZ7168" s="9"/>
      <c r="BA7168" s="9"/>
      <c r="BB7168" s="9"/>
      <c r="BC7168" s="9"/>
      <c r="BD7168" s="9"/>
      <c r="BE7168" s="9"/>
      <c r="BF7168" s="9"/>
      <c r="BG7168" s="9"/>
      <c r="BH7168" s="9"/>
    </row>
    <row r="7169" ht="18.75" customHeight="1">
      <c r="I7169" s="8"/>
      <c r="J7169" s="8"/>
      <c r="K7169" s="8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  <c r="AZ7169" s="9"/>
      <c r="BA7169" s="9"/>
      <c r="BB7169" s="9"/>
      <c r="BC7169" s="9"/>
      <c r="BD7169" s="9"/>
      <c r="BE7169" s="9"/>
      <c r="BF7169" s="9"/>
      <c r="BG7169" s="9"/>
      <c r="BH7169" s="9"/>
    </row>
    <row r="7170" ht="18.75" customHeight="1">
      <c r="I7170" s="8"/>
      <c r="J7170" s="8"/>
      <c r="K7170" s="8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  <c r="AZ7170" s="9"/>
      <c r="BA7170" s="9"/>
      <c r="BB7170" s="9"/>
      <c r="BC7170" s="9"/>
      <c r="BD7170" s="9"/>
      <c r="BE7170" s="9"/>
      <c r="BF7170" s="9"/>
      <c r="BG7170" s="9"/>
      <c r="BH7170" s="9"/>
    </row>
    <row r="7171" ht="18.75" customHeight="1">
      <c r="I7171" s="8"/>
      <c r="J7171" s="8"/>
      <c r="K7171" s="8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  <c r="AZ7171" s="9"/>
      <c r="BA7171" s="9"/>
      <c r="BB7171" s="9"/>
      <c r="BC7171" s="9"/>
      <c r="BD7171" s="9"/>
      <c r="BE7171" s="9"/>
      <c r="BF7171" s="9"/>
      <c r="BG7171" s="9"/>
      <c r="BH7171" s="9"/>
    </row>
    <row r="7172" ht="18.75" customHeight="1">
      <c r="I7172" s="8"/>
      <c r="J7172" s="8"/>
      <c r="K7172" s="8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  <c r="AZ7172" s="9"/>
      <c r="BA7172" s="9"/>
      <c r="BB7172" s="9"/>
      <c r="BC7172" s="9"/>
      <c r="BD7172" s="9"/>
      <c r="BE7172" s="9"/>
      <c r="BF7172" s="9"/>
      <c r="BG7172" s="9"/>
      <c r="BH7172" s="9"/>
    </row>
    <row r="7173" ht="18.75" customHeight="1">
      <c r="I7173" s="8"/>
      <c r="J7173" s="8"/>
      <c r="K7173" s="8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  <c r="AZ7173" s="9"/>
      <c r="BA7173" s="9"/>
      <c r="BB7173" s="9"/>
      <c r="BC7173" s="9"/>
      <c r="BD7173" s="9"/>
      <c r="BE7173" s="9"/>
      <c r="BF7173" s="9"/>
      <c r="BG7173" s="9"/>
      <c r="BH7173" s="9"/>
    </row>
    <row r="7174" ht="18.75" customHeight="1">
      <c r="I7174" s="8"/>
      <c r="J7174" s="8"/>
      <c r="K7174" s="8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  <c r="AZ7174" s="9"/>
      <c r="BA7174" s="9"/>
      <c r="BB7174" s="9"/>
      <c r="BC7174" s="9"/>
      <c r="BD7174" s="9"/>
      <c r="BE7174" s="9"/>
      <c r="BF7174" s="9"/>
      <c r="BG7174" s="9"/>
      <c r="BH7174" s="9"/>
    </row>
    <row r="7175" ht="18.75" customHeight="1">
      <c r="I7175" s="8"/>
      <c r="J7175" s="8"/>
      <c r="K7175" s="8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  <c r="AZ7175" s="9"/>
      <c r="BA7175" s="9"/>
      <c r="BB7175" s="9"/>
      <c r="BC7175" s="9"/>
      <c r="BD7175" s="9"/>
      <c r="BE7175" s="9"/>
      <c r="BF7175" s="9"/>
      <c r="BG7175" s="9"/>
      <c r="BH7175" s="9"/>
    </row>
    <row r="7176" ht="18.75" customHeight="1">
      <c r="I7176" s="8"/>
      <c r="J7176" s="8"/>
      <c r="K7176" s="8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  <c r="AZ7176" s="9"/>
      <c r="BA7176" s="9"/>
      <c r="BB7176" s="9"/>
      <c r="BC7176" s="9"/>
      <c r="BD7176" s="9"/>
      <c r="BE7176" s="9"/>
      <c r="BF7176" s="9"/>
      <c r="BG7176" s="9"/>
      <c r="BH7176" s="9"/>
    </row>
    <row r="7177" ht="18.75" customHeight="1">
      <c r="I7177" s="8"/>
      <c r="J7177" s="8"/>
      <c r="K7177" s="8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  <c r="AZ7177" s="9"/>
      <c r="BA7177" s="9"/>
      <c r="BB7177" s="9"/>
      <c r="BC7177" s="9"/>
      <c r="BD7177" s="9"/>
      <c r="BE7177" s="9"/>
      <c r="BF7177" s="9"/>
      <c r="BG7177" s="9"/>
      <c r="BH7177" s="9"/>
    </row>
    <row r="7178" ht="18.75" customHeight="1">
      <c r="I7178" s="8"/>
      <c r="J7178" s="8"/>
      <c r="K7178" s="8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  <c r="AZ7178" s="9"/>
      <c r="BA7178" s="9"/>
      <c r="BB7178" s="9"/>
      <c r="BC7178" s="9"/>
      <c r="BD7178" s="9"/>
      <c r="BE7178" s="9"/>
      <c r="BF7178" s="9"/>
      <c r="BG7178" s="9"/>
      <c r="BH7178" s="9"/>
    </row>
    <row r="7179" ht="18.75" customHeight="1">
      <c r="I7179" s="8"/>
      <c r="J7179" s="8"/>
      <c r="K7179" s="8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  <c r="AZ7179" s="9"/>
      <c r="BA7179" s="9"/>
      <c r="BB7179" s="9"/>
      <c r="BC7179" s="9"/>
      <c r="BD7179" s="9"/>
      <c r="BE7179" s="9"/>
      <c r="BF7179" s="9"/>
      <c r="BG7179" s="9"/>
      <c r="BH7179" s="9"/>
    </row>
    <row r="7180" ht="18.75" customHeight="1">
      <c r="I7180" s="8"/>
      <c r="J7180" s="8"/>
      <c r="K7180" s="8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  <c r="AZ7180" s="9"/>
      <c r="BA7180" s="9"/>
      <c r="BB7180" s="9"/>
      <c r="BC7180" s="9"/>
      <c r="BD7180" s="9"/>
      <c r="BE7180" s="9"/>
      <c r="BF7180" s="9"/>
      <c r="BG7180" s="9"/>
      <c r="BH7180" s="9"/>
    </row>
    <row r="7181" ht="18.75" customHeight="1">
      <c r="I7181" s="8"/>
      <c r="J7181" s="8"/>
      <c r="K7181" s="8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  <c r="AZ7181" s="9"/>
      <c r="BA7181" s="9"/>
      <c r="BB7181" s="9"/>
      <c r="BC7181" s="9"/>
      <c r="BD7181" s="9"/>
      <c r="BE7181" s="9"/>
      <c r="BF7181" s="9"/>
      <c r="BG7181" s="9"/>
      <c r="BH7181" s="9"/>
    </row>
    <row r="7182" ht="18.75" customHeight="1">
      <c r="I7182" s="8"/>
      <c r="J7182" s="8"/>
      <c r="K7182" s="8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  <c r="AZ7182" s="9"/>
      <c r="BA7182" s="9"/>
      <c r="BB7182" s="9"/>
      <c r="BC7182" s="9"/>
      <c r="BD7182" s="9"/>
      <c r="BE7182" s="9"/>
      <c r="BF7182" s="9"/>
      <c r="BG7182" s="9"/>
      <c r="BH7182" s="9"/>
    </row>
    <row r="7183" ht="18.75" customHeight="1">
      <c r="I7183" s="8"/>
      <c r="J7183" s="8"/>
      <c r="K7183" s="8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  <c r="AZ7183" s="9"/>
      <c r="BA7183" s="9"/>
      <c r="BB7183" s="9"/>
      <c r="BC7183" s="9"/>
      <c r="BD7183" s="9"/>
      <c r="BE7183" s="9"/>
      <c r="BF7183" s="9"/>
      <c r="BG7183" s="9"/>
      <c r="BH7183" s="9"/>
    </row>
    <row r="7184" ht="18.75" customHeight="1">
      <c r="I7184" s="8"/>
      <c r="J7184" s="8"/>
      <c r="K7184" s="8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  <c r="AZ7184" s="9"/>
      <c r="BA7184" s="9"/>
      <c r="BB7184" s="9"/>
      <c r="BC7184" s="9"/>
      <c r="BD7184" s="9"/>
      <c r="BE7184" s="9"/>
      <c r="BF7184" s="9"/>
      <c r="BG7184" s="9"/>
      <c r="BH7184" s="9"/>
    </row>
    <row r="7185" ht="18.75" customHeight="1">
      <c r="I7185" s="8"/>
      <c r="J7185" s="8"/>
      <c r="K7185" s="8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  <c r="AZ7185" s="9"/>
      <c r="BA7185" s="9"/>
      <c r="BB7185" s="9"/>
      <c r="BC7185" s="9"/>
      <c r="BD7185" s="9"/>
      <c r="BE7185" s="9"/>
      <c r="BF7185" s="9"/>
      <c r="BG7185" s="9"/>
      <c r="BH7185" s="9"/>
    </row>
    <row r="7186" ht="18.75" customHeight="1">
      <c r="I7186" s="8"/>
      <c r="J7186" s="8"/>
      <c r="K7186" s="8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  <c r="AZ7186" s="9"/>
      <c r="BA7186" s="9"/>
      <c r="BB7186" s="9"/>
      <c r="BC7186" s="9"/>
      <c r="BD7186" s="9"/>
      <c r="BE7186" s="9"/>
      <c r="BF7186" s="9"/>
      <c r="BG7186" s="9"/>
      <c r="BH7186" s="9"/>
    </row>
    <row r="7187" ht="18.75" customHeight="1">
      <c r="I7187" s="8"/>
      <c r="J7187" s="8"/>
      <c r="K7187" s="8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  <c r="AZ7187" s="9"/>
      <c r="BA7187" s="9"/>
      <c r="BB7187" s="9"/>
      <c r="BC7187" s="9"/>
      <c r="BD7187" s="9"/>
      <c r="BE7187" s="9"/>
      <c r="BF7187" s="9"/>
      <c r="BG7187" s="9"/>
      <c r="BH7187" s="9"/>
    </row>
    <row r="7188" ht="18.75" customHeight="1">
      <c r="I7188" s="8"/>
      <c r="J7188" s="8"/>
      <c r="K7188" s="8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  <c r="AZ7188" s="9"/>
      <c r="BA7188" s="9"/>
      <c r="BB7188" s="9"/>
      <c r="BC7188" s="9"/>
      <c r="BD7188" s="9"/>
      <c r="BE7188" s="9"/>
      <c r="BF7188" s="9"/>
      <c r="BG7188" s="9"/>
      <c r="BH7188" s="9"/>
    </row>
    <row r="7189" ht="18.75" customHeight="1">
      <c r="I7189" s="8"/>
      <c r="J7189" s="8"/>
      <c r="K7189" s="8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  <c r="AZ7189" s="9"/>
      <c r="BA7189" s="9"/>
      <c r="BB7189" s="9"/>
      <c r="BC7189" s="9"/>
      <c r="BD7189" s="9"/>
      <c r="BE7189" s="9"/>
      <c r="BF7189" s="9"/>
      <c r="BG7189" s="9"/>
      <c r="BH7189" s="9"/>
    </row>
    <row r="7190" ht="18.75" customHeight="1">
      <c r="I7190" s="8"/>
      <c r="J7190" s="8"/>
      <c r="K7190" s="8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  <c r="AZ7190" s="9"/>
      <c r="BA7190" s="9"/>
      <c r="BB7190" s="9"/>
      <c r="BC7190" s="9"/>
      <c r="BD7190" s="9"/>
      <c r="BE7190" s="9"/>
      <c r="BF7190" s="9"/>
      <c r="BG7190" s="9"/>
      <c r="BH7190" s="9"/>
    </row>
    <row r="7191" ht="18.75" customHeight="1">
      <c r="I7191" s="8"/>
      <c r="J7191" s="8"/>
      <c r="K7191" s="8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  <c r="AZ7191" s="9"/>
      <c r="BA7191" s="9"/>
      <c r="BB7191" s="9"/>
      <c r="BC7191" s="9"/>
      <c r="BD7191" s="9"/>
      <c r="BE7191" s="9"/>
      <c r="BF7191" s="9"/>
      <c r="BG7191" s="9"/>
      <c r="BH7191" s="9"/>
    </row>
    <row r="7192" ht="18.75" customHeight="1">
      <c r="I7192" s="8"/>
      <c r="J7192" s="8"/>
      <c r="K7192" s="8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  <c r="AZ7192" s="9"/>
      <c r="BA7192" s="9"/>
      <c r="BB7192" s="9"/>
      <c r="BC7192" s="9"/>
      <c r="BD7192" s="9"/>
      <c r="BE7192" s="9"/>
      <c r="BF7192" s="9"/>
      <c r="BG7192" s="9"/>
      <c r="BH7192" s="9"/>
    </row>
    <row r="7193" ht="18.75" customHeight="1">
      <c r="I7193" s="8"/>
      <c r="J7193" s="8"/>
      <c r="K7193" s="8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  <c r="AZ7193" s="9"/>
      <c r="BA7193" s="9"/>
      <c r="BB7193" s="9"/>
      <c r="BC7193" s="9"/>
      <c r="BD7193" s="9"/>
      <c r="BE7193" s="9"/>
      <c r="BF7193" s="9"/>
      <c r="BG7193" s="9"/>
      <c r="BH7193" s="9"/>
    </row>
    <row r="7194" ht="18.75" customHeight="1">
      <c r="I7194" s="8"/>
      <c r="J7194" s="8"/>
      <c r="K7194" s="8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  <c r="AZ7194" s="9"/>
      <c r="BA7194" s="9"/>
      <c r="BB7194" s="9"/>
      <c r="BC7194" s="9"/>
      <c r="BD7194" s="9"/>
      <c r="BE7194" s="9"/>
      <c r="BF7194" s="9"/>
      <c r="BG7194" s="9"/>
      <c r="BH7194" s="9"/>
    </row>
    <row r="7195" ht="18.75" customHeight="1">
      <c r="I7195" s="8"/>
      <c r="J7195" s="8"/>
      <c r="K7195" s="8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  <c r="AZ7195" s="9"/>
      <c r="BA7195" s="9"/>
      <c r="BB7195" s="9"/>
      <c r="BC7195" s="9"/>
      <c r="BD7195" s="9"/>
      <c r="BE7195" s="9"/>
      <c r="BF7195" s="9"/>
      <c r="BG7195" s="9"/>
      <c r="BH7195" s="9"/>
    </row>
    <row r="7196" ht="18.75" customHeight="1">
      <c r="I7196" s="8"/>
      <c r="J7196" s="8"/>
      <c r="K7196" s="8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  <c r="AZ7196" s="9"/>
      <c r="BA7196" s="9"/>
      <c r="BB7196" s="9"/>
      <c r="BC7196" s="9"/>
      <c r="BD7196" s="9"/>
      <c r="BE7196" s="9"/>
      <c r="BF7196" s="9"/>
      <c r="BG7196" s="9"/>
      <c r="BH7196" s="9"/>
    </row>
    <row r="7197" ht="18.75" customHeight="1">
      <c r="I7197" s="8"/>
      <c r="J7197" s="8"/>
      <c r="K7197" s="8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  <c r="AZ7197" s="9"/>
      <c r="BA7197" s="9"/>
      <c r="BB7197" s="9"/>
      <c r="BC7197" s="9"/>
      <c r="BD7197" s="9"/>
      <c r="BE7197" s="9"/>
      <c r="BF7197" s="9"/>
      <c r="BG7197" s="9"/>
      <c r="BH7197" s="9"/>
    </row>
    <row r="7198" ht="18.75" customHeight="1">
      <c r="I7198" s="8"/>
      <c r="J7198" s="8"/>
      <c r="K7198" s="8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  <c r="AZ7198" s="9"/>
      <c r="BA7198" s="9"/>
      <c r="BB7198" s="9"/>
      <c r="BC7198" s="9"/>
      <c r="BD7198" s="9"/>
      <c r="BE7198" s="9"/>
      <c r="BF7198" s="9"/>
      <c r="BG7198" s="9"/>
      <c r="BH7198" s="9"/>
    </row>
    <row r="7199" ht="18.75" customHeight="1">
      <c r="I7199" s="8"/>
      <c r="J7199" s="8"/>
      <c r="K7199" s="8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  <c r="AZ7199" s="9"/>
      <c r="BA7199" s="9"/>
      <c r="BB7199" s="9"/>
      <c r="BC7199" s="9"/>
      <c r="BD7199" s="9"/>
      <c r="BE7199" s="9"/>
      <c r="BF7199" s="9"/>
      <c r="BG7199" s="9"/>
      <c r="BH7199" s="9"/>
    </row>
    <row r="7200" ht="18.75" customHeight="1">
      <c r="I7200" s="8"/>
      <c r="J7200" s="8"/>
      <c r="K7200" s="8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  <c r="AZ7200" s="9"/>
      <c r="BA7200" s="9"/>
      <c r="BB7200" s="9"/>
      <c r="BC7200" s="9"/>
      <c r="BD7200" s="9"/>
      <c r="BE7200" s="9"/>
      <c r="BF7200" s="9"/>
      <c r="BG7200" s="9"/>
      <c r="BH7200" s="9"/>
    </row>
    <row r="7201" ht="18.75" customHeight="1">
      <c r="I7201" s="8"/>
      <c r="J7201" s="8"/>
      <c r="K7201" s="8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  <c r="AZ7201" s="9"/>
      <c r="BA7201" s="9"/>
      <c r="BB7201" s="9"/>
      <c r="BC7201" s="9"/>
      <c r="BD7201" s="9"/>
      <c r="BE7201" s="9"/>
      <c r="BF7201" s="9"/>
      <c r="BG7201" s="9"/>
      <c r="BH7201" s="9"/>
    </row>
    <row r="7202" ht="18.75" customHeight="1">
      <c r="I7202" s="8"/>
      <c r="J7202" s="8"/>
      <c r="K7202" s="8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  <c r="AZ7202" s="9"/>
      <c r="BA7202" s="9"/>
      <c r="BB7202" s="9"/>
      <c r="BC7202" s="9"/>
      <c r="BD7202" s="9"/>
      <c r="BE7202" s="9"/>
      <c r="BF7202" s="9"/>
      <c r="BG7202" s="9"/>
      <c r="BH7202" s="9"/>
    </row>
    <row r="7203" ht="18.75" customHeight="1">
      <c r="I7203" s="8"/>
      <c r="J7203" s="8"/>
      <c r="K7203" s="8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  <c r="AZ7203" s="9"/>
      <c r="BA7203" s="9"/>
      <c r="BB7203" s="9"/>
      <c r="BC7203" s="9"/>
      <c r="BD7203" s="9"/>
      <c r="BE7203" s="9"/>
      <c r="BF7203" s="9"/>
      <c r="BG7203" s="9"/>
      <c r="BH7203" s="9"/>
    </row>
    <row r="7204" ht="18.75" customHeight="1">
      <c r="I7204" s="8"/>
      <c r="J7204" s="8"/>
      <c r="K7204" s="8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  <c r="AZ7204" s="9"/>
      <c r="BA7204" s="9"/>
      <c r="BB7204" s="9"/>
      <c r="BC7204" s="9"/>
      <c r="BD7204" s="9"/>
      <c r="BE7204" s="9"/>
      <c r="BF7204" s="9"/>
      <c r="BG7204" s="9"/>
      <c r="BH7204" s="9"/>
    </row>
    <row r="7205" ht="18.75" customHeight="1">
      <c r="I7205" s="8"/>
      <c r="J7205" s="8"/>
      <c r="K7205" s="8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  <c r="AZ7205" s="9"/>
      <c r="BA7205" s="9"/>
      <c r="BB7205" s="9"/>
      <c r="BC7205" s="9"/>
      <c r="BD7205" s="9"/>
      <c r="BE7205" s="9"/>
      <c r="BF7205" s="9"/>
      <c r="BG7205" s="9"/>
      <c r="BH7205" s="9"/>
    </row>
    <row r="7206" ht="18.75" customHeight="1">
      <c r="I7206" s="8"/>
      <c r="J7206" s="8"/>
      <c r="K7206" s="8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  <c r="AZ7206" s="9"/>
      <c r="BA7206" s="9"/>
      <c r="BB7206" s="9"/>
      <c r="BC7206" s="9"/>
      <c r="BD7206" s="9"/>
      <c r="BE7206" s="9"/>
      <c r="BF7206" s="9"/>
      <c r="BG7206" s="9"/>
      <c r="BH7206" s="9"/>
    </row>
    <row r="7207" ht="18.75" customHeight="1">
      <c r="I7207" s="8"/>
      <c r="J7207" s="8"/>
      <c r="K7207" s="8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  <c r="AZ7207" s="9"/>
      <c r="BA7207" s="9"/>
      <c r="BB7207" s="9"/>
      <c r="BC7207" s="9"/>
      <c r="BD7207" s="9"/>
      <c r="BE7207" s="9"/>
      <c r="BF7207" s="9"/>
      <c r="BG7207" s="9"/>
      <c r="BH7207" s="9"/>
    </row>
    <row r="7208" ht="18.75" customHeight="1">
      <c r="I7208" s="8"/>
      <c r="J7208" s="8"/>
      <c r="K7208" s="8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  <c r="AZ7208" s="9"/>
      <c r="BA7208" s="9"/>
      <c r="BB7208" s="9"/>
      <c r="BC7208" s="9"/>
      <c r="BD7208" s="9"/>
      <c r="BE7208" s="9"/>
      <c r="BF7208" s="9"/>
      <c r="BG7208" s="9"/>
      <c r="BH7208" s="9"/>
    </row>
    <row r="7209" ht="18.75" customHeight="1">
      <c r="I7209" s="8"/>
      <c r="J7209" s="8"/>
      <c r="K7209" s="8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  <c r="AZ7209" s="9"/>
      <c r="BA7209" s="9"/>
      <c r="BB7209" s="9"/>
      <c r="BC7209" s="9"/>
      <c r="BD7209" s="9"/>
      <c r="BE7209" s="9"/>
      <c r="BF7209" s="9"/>
      <c r="BG7209" s="9"/>
      <c r="BH7209" s="9"/>
    </row>
    <row r="7210" ht="18.75" customHeight="1">
      <c r="I7210" s="8"/>
      <c r="J7210" s="8"/>
      <c r="K7210" s="8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  <c r="AZ7210" s="9"/>
      <c r="BA7210" s="9"/>
      <c r="BB7210" s="9"/>
      <c r="BC7210" s="9"/>
      <c r="BD7210" s="9"/>
      <c r="BE7210" s="9"/>
      <c r="BF7210" s="9"/>
      <c r="BG7210" s="9"/>
      <c r="BH7210" s="9"/>
    </row>
    <row r="7211" ht="18.75" customHeight="1">
      <c r="I7211" s="8"/>
      <c r="J7211" s="8"/>
      <c r="K7211" s="8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  <c r="AZ7211" s="9"/>
      <c r="BA7211" s="9"/>
      <c r="BB7211" s="9"/>
      <c r="BC7211" s="9"/>
      <c r="BD7211" s="9"/>
      <c r="BE7211" s="9"/>
      <c r="BF7211" s="9"/>
      <c r="BG7211" s="9"/>
      <c r="BH7211" s="9"/>
    </row>
    <row r="7212" ht="18.75" customHeight="1">
      <c r="I7212" s="8"/>
      <c r="J7212" s="8"/>
      <c r="K7212" s="8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  <c r="AZ7212" s="9"/>
      <c r="BA7212" s="9"/>
      <c r="BB7212" s="9"/>
      <c r="BC7212" s="9"/>
      <c r="BD7212" s="9"/>
      <c r="BE7212" s="9"/>
      <c r="BF7212" s="9"/>
      <c r="BG7212" s="9"/>
      <c r="BH7212" s="9"/>
    </row>
    <row r="7213" ht="18.75" customHeight="1">
      <c r="I7213" s="8"/>
      <c r="J7213" s="8"/>
      <c r="K7213" s="8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  <c r="AZ7213" s="9"/>
      <c r="BA7213" s="9"/>
      <c r="BB7213" s="9"/>
      <c r="BC7213" s="9"/>
      <c r="BD7213" s="9"/>
      <c r="BE7213" s="9"/>
      <c r="BF7213" s="9"/>
      <c r="BG7213" s="9"/>
      <c r="BH7213" s="9"/>
    </row>
    <row r="7214" ht="18.75" customHeight="1">
      <c r="I7214" s="8"/>
      <c r="J7214" s="8"/>
      <c r="K7214" s="8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  <c r="AZ7214" s="9"/>
      <c r="BA7214" s="9"/>
      <c r="BB7214" s="9"/>
      <c r="BC7214" s="9"/>
      <c r="BD7214" s="9"/>
      <c r="BE7214" s="9"/>
      <c r="BF7214" s="9"/>
      <c r="BG7214" s="9"/>
      <c r="BH7214" s="9"/>
    </row>
    <row r="7215" ht="18.75" customHeight="1">
      <c r="I7215" s="8"/>
      <c r="J7215" s="8"/>
      <c r="K7215" s="8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  <c r="AZ7215" s="9"/>
      <c r="BA7215" s="9"/>
      <c r="BB7215" s="9"/>
      <c r="BC7215" s="9"/>
      <c r="BD7215" s="9"/>
      <c r="BE7215" s="9"/>
      <c r="BF7215" s="9"/>
      <c r="BG7215" s="9"/>
      <c r="BH7215" s="9"/>
    </row>
    <row r="7216" ht="18.75" customHeight="1">
      <c r="I7216" s="8"/>
      <c r="J7216" s="8"/>
      <c r="K7216" s="8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  <c r="AZ7216" s="9"/>
      <c r="BA7216" s="9"/>
      <c r="BB7216" s="9"/>
      <c r="BC7216" s="9"/>
      <c r="BD7216" s="9"/>
      <c r="BE7216" s="9"/>
      <c r="BF7216" s="9"/>
      <c r="BG7216" s="9"/>
      <c r="BH7216" s="9"/>
    </row>
    <row r="7217" ht="18.75" customHeight="1">
      <c r="I7217" s="8"/>
      <c r="J7217" s="8"/>
      <c r="K7217" s="8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  <c r="AZ7217" s="9"/>
      <c r="BA7217" s="9"/>
      <c r="BB7217" s="9"/>
      <c r="BC7217" s="9"/>
      <c r="BD7217" s="9"/>
      <c r="BE7217" s="9"/>
      <c r="BF7217" s="9"/>
      <c r="BG7217" s="9"/>
      <c r="BH7217" s="9"/>
    </row>
    <row r="7218" ht="18.75" customHeight="1">
      <c r="I7218" s="8"/>
      <c r="J7218" s="8"/>
      <c r="K7218" s="8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  <c r="AZ7218" s="9"/>
      <c r="BA7218" s="9"/>
      <c r="BB7218" s="9"/>
      <c r="BC7218" s="9"/>
      <c r="BD7218" s="9"/>
      <c r="BE7218" s="9"/>
      <c r="BF7218" s="9"/>
      <c r="BG7218" s="9"/>
      <c r="BH7218" s="9"/>
    </row>
    <row r="7219" ht="18.75" customHeight="1">
      <c r="I7219" s="8"/>
      <c r="J7219" s="8"/>
      <c r="K7219" s="8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  <c r="AZ7219" s="9"/>
      <c r="BA7219" s="9"/>
      <c r="BB7219" s="9"/>
      <c r="BC7219" s="9"/>
      <c r="BD7219" s="9"/>
      <c r="BE7219" s="9"/>
      <c r="BF7219" s="9"/>
      <c r="BG7219" s="9"/>
      <c r="BH7219" s="9"/>
    </row>
    <row r="7220" ht="18.75" customHeight="1">
      <c r="I7220" s="8"/>
      <c r="J7220" s="8"/>
      <c r="K7220" s="8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  <c r="AZ7220" s="9"/>
      <c r="BA7220" s="9"/>
      <c r="BB7220" s="9"/>
      <c r="BC7220" s="9"/>
      <c r="BD7220" s="9"/>
      <c r="BE7220" s="9"/>
      <c r="BF7220" s="9"/>
      <c r="BG7220" s="9"/>
      <c r="BH7220" s="9"/>
    </row>
    <row r="7221" ht="18.75" customHeight="1">
      <c r="I7221" s="8"/>
      <c r="J7221" s="8"/>
      <c r="K7221" s="8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  <c r="AZ7221" s="9"/>
      <c r="BA7221" s="9"/>
      <c r="BB7221" s="9"/>
      <c r="BC7221" s="9"/>
      <c r="BD7221" s="9"/>
      <c r="BE7221" s="9"/>
      <c r="BF7221" s="9"/>
      <c r="BG7221" s="9"/>
      <c r="BH7221" s="9"/>
    </row>
    <row r="7222" ht="18.75" customHeight="1">
      <c r="I7222" s="8"/>
      <c r="J7222" s="8"/>
      <c r="K7222" s="8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  <c r="AZ7222" s="9"/>
      <c r="BA7222" s="9"/>
      <c r="BB7222" s="9"/>
      <c r="BC7222" s="9"/>
      <c r="BD7222" s="9"/>
      <c r="BE7222" s="9"/>
      <c r="BF7222" s="9"/>
      <c r="BG7222" s="9"/>
      <c r="BH7222" s="9"/>
    </row>
    <row r="7223" ht="18.75" customHeight="1">
      <c r="I7223" s="8"/>
      <c r="J7223" s="8"/>
      <c r="K7223" s="8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  <c r="AZ7223" s="9"/>
      <c r="BA7223" s="9"/>
      <c r="BB7223" s="9"/>
      <c r="BC7223" s="9"/>
      <c r="BD7223" s="9"/>
      <c r="BE7223" s="9"/>
      <c r="BF7223" s="9"/>
      <c r="BG7223" s="9"/>
      <c r="BH7223" s="9"/>
    </row>
    <row r="7224" ht="18.75" customHeight="1">
      <c r="I7224" s="8"/>
      <c r="J7224" s="8"/>
      <c r="K7224" s="8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  <c r="AZ7224" s="9"/>
      <c r="BA7224" s="9"/>
      <c r="BB7224" s="9"/>
      <c r="BC7224" s="9"/>
      <c r="BD7224" s="9"/>
      <c r="BE7224" s="9"/>
      <c r="BF7224" s="9"/>
      <c r="BG7224" s="9"/>
      <c r="BH7224" s="9"/>
    </row>
    <row r="7225" ht="18.75" customHeight="1">
      <c r="I7225" s="8"/>
      <c r="J7225" s="8"/>
      <c r="K7225" s="8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  <c r="AZ7225" s="9"/>
      <c r="BA7225" s="9"/>
      <c r="BB7225" s="9"/>
      <c r="BC7225" s="9"/>
      <c r="BD7225" s="9"/>
      <c r="BE7225" s="9"/>
      <c r="BF7225" s="9"/>
      <c r="BG7225" s="9"/>
      <c r="BH7225" s="9"/>
    </row>
    <row r="7226" ht="18.75" customHeight="1">
      <c r="I7226" s="8"/>
      <c r="J7226" s="8"/>
      <c r="K7226" s="8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  <c r="AZ7226" s="9"/>
      <c r="BA7226" s="9"/>
      <c r="BB7226" s="9"/>
      <c r="BC7226" s="9"/>
      <c r="BD7226" s="9"/>
      <c r="BE7226" s="9"/>
      <c r="BF7226" s="9"/>
      <c r="BG7226" s="9"/>
      <c r="BH7226" s="9"/>
    </row>
    <row r="7227" ht="18.75" customHeight="1">
      <c r="I7227" s="8"/>
      <c r="J7227" s="8"/>
      <c r="K7227" s="8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  <c r="AZ7227" s="9"/>
      <c r="BA7227" s="9"/>
      <c r="BB7227" s="9"/>
      <c r="BC7227" s="9"/>
      <c r="BD7227" s="9"/>
      <c r="BE7227" s="9"/>
      <c r="BF7227" s="9"/>
      <c r="BG7227" s="9"/>
      <c r="BH7227" s="9"/>
    </row>
    <row r="7228" ht="18.75" customHeight="1">
      <c r="I7228" s="8"/>
      <c r="J7228" s="8"/>
      <c r="K7228" s="8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  <c r="AZ7228" s="9"/>
      <c r="BA7228" s="9"/>
      <c r="BB7228" s="9"/>
      <c r="BC7228" s="9"/>
      <c r="BD7228" s="9"/>
      <c r="BE7228" s="9"/>
      <c r="BF7228" s="9"/>
      <c r="BG7228" s="9"/>
      <c r="BH7228" s="9"/>
    </row>
    <row r="7229" ht="18.75" customHeight="1">
      <c r="I7229" s="8"/>
      <c r="J7229" s="8"/>
      <c r="K7229" s="8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  <c r="AZ7229" s="9"/>
      <c r="BA7229" s="9"/>
      <c r="BB7229" s="9"/>
      <c r="BC7229" s="9"/>
      <c r="BD7229" s="9"/>
      <c r="BE7229" s="9"/>
      <c r="BF7229" s="9"/>
      <c r="BG7229" s="9"/>
      <c r="BH7229" s="9"/>
    </row>
    <row r="7230" ht="18.75" customHeight="1">
      <c r="I7230" s="8"/>
      <c r="J7230" s="8"/>
      <c r="K7230" s="8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  <c r="AZ7230" s="9"/>
      <c r="BA7230" s="9"/>
      <c r="BB7230" s="9"/>
      <c r="BC7230" s="9"/>
      <c r="BD7230" s="9"/>
      <c r="BE7230" s="9"/>
      <c r="BF7230" s="9"/>
      <c r="BG7230" s="9"/>
      <c r="BH7230" s="9"/>
    </row>
    <row r="7231" ht="18.75" customHeight="1">
      <c r="I7231" s="8"/>
      <c r="J7231" s="8"/>
      <c r="K7231" s="8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  <c r="AZ7231" s="9"/>
      <c r="BA7231" s="9"/>
      <c r="BB7231" s="9"/>
      <c r="BC7231" s="9"/>
      <c r="BD7231" s="9"/>
      <c r="BE7231" s="9"/>
      <c r="BF7231" s="9"/>
      <c r="BG7231" s="9"/>
      <c r="BH7231" s="9"/>
    </row>
    <row r="7232" ht="18.75" customHeight="1">
      <c r="I7232" s="8"/>
      <c r="J7232" s="8"/>
      <c r="K7232" s="8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  <c r="AZ7232" s="9"/>
      <c r="BA7232" s="9"/>
      <c r="BB7232" s="9"/>
      <c r="BC7232" s="9"/>
      <c r="BD7232" s="9"/>
      <c r="BE7232" s="9"/>
      <c r="BF7232" s="9"/>
      <c r="BG7232" s="9"/>
      <c r="BH7232" s="9"/>
    </row>
    <row r="7233" ht="18.75" customHeight="1">
      <c r="I7233" s="8"/>
      <c r="J7233" s="8"/>
      <c r="K7233" s="8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  <c r="AZ7233" s="9"/>
      <c r="BA7233" s="9"/>
      <c r="BB7233" s="9"/>
      <c r="BC7233" s="9"/>
      <c r="BD7233" s="9"/>
      <c r="BE7233" s="9"/>
      <c r="BF7233" s="9"/>
      <c r="BG7233" s="9"/>
      <c r="BH7233" s="9"/>
    </row>
    <row r="7234" ht="18.75" customHeight="1">
      <c r="I7234" s="8"/>
      <c r="J7234" s="8"/>
      <c r="K7234" s="8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  <c r="AZ7234" s="9"/>
      <c r="BA7234" s="9"/>
      <c r="BB7234" s="9"/>
      <c r="BC7234" s="9"/>
      <c r="BD7234" s="9"/>
      <c r="BE7234" s="9"/>
      <c r="BF7234" s="9"/>
      <c r="BG7234" s="9"/>
      <c r="BH7234" s="9"/>
    </row>
    <row r="7235" ht="18.75" customHeight="1">
      <c r="I7235" s="8"/>
      <c r="J7235" s="8"/>
      <c r="K7235" s="8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  <c r="AZ7235" s="9"/>
      <c r="BA7235" s="9"/>
      <c r="BB7235" s="9"/>
      <c r="BC7235" s="9"/>
      <c r="BD7235" s="9"/>
      <c r="BE7235" s="9"/>
      <c r="BF7235" s="9"/>
      <c r="BG7235" s="9"/>
      <c r="BH7235" s="9"/>
    </row>
    <row r="7236" ht="18.75" customHeight="1">
      <c r="I7236" s="8"/>
      <c r="J7236" s="8"/>
      <c r="K7236" s="8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  <c r="AZ7236" s="9"/>
      <c r="BA7236" s="9"/>
      <c r="BB7236" s="9"/>
      <c r="BC7236" s="9"/>
      <c r="BD7236" s="9"/>
      <c r="BE7236" s="9"/>
      <c r="BF7236" s="9"/>
      <c r="BG7236" s="9"/>
      <c r="BH7236" s="9"/>
    </row>
    <row r="7237" ht="18.75" customHeight="1">
      <c r="I7237" s="8"/>
      <c r="J7237" s="8"/>
      <c r="K7237" s="8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  <c r="AZ7237" s="9"/>
      <c r="BA7237" s="9"/>
      <c r="BB7237" s="9"/>
      <c r="BC7237" s="9"/>
      <c r="BD7237" s="9"/>
      <c r="BE7237" s="9"/>
      <c r="BF7237" s="9"/>
      <c r="BG7237" s="9"/>
      <c r="BH7237" s="9"/>
    </row>
    <row r="7238" ht="18.75" customHeight="1">
      <c r="I7238" s="8"/>
      <c r="J7238" s="8"/>
      <c r="K7238" s="8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  <c r="AZ7238" s="9"/>
      <c r="BA7238" s="9"/>
      <c r="BB7238" s="9"/>
      <c r="BC7238" s="9"/>
      <c r="BD7238" s="9"/>
      <c r="BE7238" s="9"/>
      <c r="BF7238" s="9"/>
      <c r="BG7238" s="9"/>
      <c r="BH7238" s="9"/>
    </row>
    <row r="7239" ht="18.75" customHeight="1">
      <c r="I7239" s="8"/>
      <c r="J7239" s="8"/>
      <c r="K7239" s="8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  <c r="AZ7239" s="9"/>
      <c r="BA7239" s="9"/>
      <c r="BB7239" s="9"/>
      <c r="BC7239" s="9"/>
      <c r="BD7239" s="9"/>
      <c r="BE7239" s="9"/>
      <c r="BF7239" s="9"/>
      <c r="BG7239" s="9"/>
      <c r="BH7239" s="9"/>
    </row>
    <row r="7240" ht="18.75" customHeight="1">
      <c r="I7240" s="8"/>
      <c r="J7240" s="8"/>
      <c r="K7240" s="8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  <c r="AZ7240" s="9"/>
      <c r="BA7240" s="9"/>
      <c r="BB7240" s="9"/>
      <c r="BC7240" s="9"/>
      <c r="BD7240" s="9"/>
      <c r="BE7240" s="9"/>
      <c r="BF7240" s="9"/>
      <c r="BG7240" s="9"/>
      <c r="BH7240" s="9"/>
    </row>
    <row r="7241" ht="18.75" customHeight="1">
      <c r="I7241" s="8"/>
      <c r="J7241" s="8"/>
      <c r="K7241" s="8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  <c r="AZ7241" s="9"/>
      <c r="BA7241" s="9"/>
      <c r="BB7241" s="9"/>
      <c r="BC7241" s="9"/>
      <c r="BD7241" s="9"/>
      <c r="BE7241" s="9"/>
      <c r="BF7241" s="9"/>
      <c r="BG7241" s="9"/>
      <c r="BH7241" s="9"/>
    </row>
    <row r="7242" ht="18.75" customHeight="1">
      <c r="I7242" s="8"/>
      <c r="J7242" s="8"/>
      <c r="K7242" s="8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  <c r="AZ7242" s="9"/>
      <c r="BA7242" s="9"/>
      <c r="BB7242" s="9"/>
      <c r="BC7242" s="9"/>
      <c r="BD7242" s="9"/>
      <c r="BE7242" s="9"/>
      <c r="BF7242" s="9"/>
      <c r="BG7242" s="9"/>
      <c r="BH7242" s="9"/>
    </row>
    <row r="7243" ht="18.75" customHeight="1">
      <c r="I7243" s="8"/>
      <c r="J7243" s="8"/>
      <c r="K7243" s="8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  <c r="AZ7243" s="9"/>
      <c r="BA7243" s="9"/>
      <c r="BB7243" s="9"/>
      <c r="BC7243" s="9"/>
      <c r="BD7243" s="9"/>
      <c r="BE7243" s="9"/>
      <c r="BF7243" s="9"/>
      <c r="BG7243" s="9"/>
      <c r="BH7243" s="9"/>
    </row>
    <row r="7244" ht="18.75" customHeight="1">
      <c r="I7244" s="8"/>
      <c r="J7244" s="8"/>
      <c r="K7244" s="8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  <c r="AZ7244" s="9"/>
      <c r="BA7244" s="9"/>
      <c r="BB7244" s="9"/>
      <c r="BC7244" s="9"/>
      <c r="BD7244" s="9"/>
      <c r="BE7244" s="9"/>
      <c r="BF7244" s="9"/>
      <c r="BG7244" s="9"/>
      <c r="BH7244" s="9"/>
    </row>
    <row r="7245" ht="18.75" customHeight="1">
      <c r="I7245" s="8"/>
      <c r="J7245" s="8"/>
      <c r="K7245" s="8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  <c r="AZ7245" s="9"/>
      <c r="BA7245" s="9"/>
      <c r="BB7245" s="9"/>
      <c r="BC7245" s="9"/>
      <c r="BD7245" s="9"/>
      <c r="BE7245" s="9"/>
      <c r="BF7245" s="9"/>
      <c r="BG7245" s="9"/>
      <c r="BH7245" s="9"/>
    </row>
    <row r="7246" ht="18.75" customHeight="1">
      <c r="I7246" s="8"/>
      <c r="J7246" s="8"/>
      <c r="K7246" s="8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  <c r="AZ7246" s="9"/>
      <c r="BA7246" s="9"/>
      <c r="BB7246" s="9"/>
      <c r="BC7246" s="9"/>
      <c r="BD7246" s="9"/>
      <c r="BE7246" s="9"/>
      <c r="BF7246" s="9"/>
      <c r="BG7246" s="9"/>
      <c r="BH7246" s="9"/>
    </row>
    <row r="7247" ht="18.75" customHeight="1">
      <c r="I7247" s="8"/>
      <c r="J7247" s="8"/>
      <c r="K7247" s="8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  <c r="AZ7247" s="9"/>
      <c r="BA7247" s="9"/>
      <c r="BB7247" s="9"/>
      <c r="BC7247" s="9"/>
      <c r="BD7247" s="9"/>
      <c r="BE7247" s="9"/>
      <c r="BF7247" s="9"/>
      <c r="BG7247" s="9"/>
      <c r="BH7247" s="9"/>
    </row>
    <row r="7248" ht="18.75" customHeight="1">
      <c r="I7248" s="8"/>
      <c r="J7248" s="8"/>
      <c r="K7248" s="8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  <c r="AZ7248" s="9"/>
      <c r="BA7248" s="9"/>
      <c r="BB7248" s="9"/>
      <c r="BC7248" s="9"/>
      <c r="BD7248" s="9"/>
      <c r="BE7248" s="9"/>
      <c r="BF7248" s="9"/>
      <c r="BG7248" s="9"/>
      <c r="BH7248" s="9"/>
    </row>
    <row r="7249" ht="18.75" customHeight="1">
      <c r="I7249" s="8"/>
      <c r="J7249" s="8"/>
      <c r="K7249" s="8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  <c r="AZ7249" s="9"/>
      <c r="BA7249" s="9"/>
      <c r="BB7249" s="9"/>
      <c r="BC7249" s="9"/>
      <c r="BD7249" s="9"/>
      <c r="BE7249" s="9"/>
      <c r="BF7249" s="9"/>
      <c r="BG7249" s="9"/>
      <c r="BH7249" s="9"/>
    </row>
    <row r="7250" ht="18.75" customHeight="1">
      <c r="I7250" s="8"/>
      <c r="J7250" s="8"/>
      <c r="K7250" s="8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  <c r="AZ7250" s="9"/>
      <c r="BA7250" s="9"/>
      <c r="BB7250" s="9"/>
      <c r="BC7250" s="9"/>
      <c r="BD7250" s="9"/>
      <c r="BE7250" s="9"/>
      <c r="BF7250" s="9"/>
      <c r="BG7250" s="9"/>
      <c r="BH7250" s="9"/>
    </row>
    <row r="7251" ht="18.75" customHeight="1">
      <c r="I7251" s="8"/>
      <c r="J7251" s="8"/>
      <c r="K7251" s="8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  <c r="AZ7251" s="9"/>
      <c r="BA7251" s="9"/>
      <c r="BB7251" s="9"/>
      <c r="BC7251" s="9"/>
      <c r="BD7251" s="9"/>
      <c r="BE7251" s="9"/>
      <c r="BF7251" s="9"/>
      <c r="BG7251" s="9"/>
      <c r="BH7251" s="9"/>
    </row>
    <row r="7252" ht="18.75" customHeight="1">
      <c r="I7252" s="8"/>
      <c r="J7252" s="8"/>
      <c r="K7252" s="8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  <c r="AZ7252" s="9"/>
      <c r="BA7252" s="9"/>
      <c r="BB7252" s="9"/>
      <c r="BC7252" s="9"/>
      <c r="BD7252" s="9"/>
      <c r="BE7252" s="9"/>
      <c r="BF7252" s="9"/>
      <c r="BG7252" s="9"/>
      <c r="BH7252" s="9"/>
    </row>
    <row r="7253" ht="18.75" customHeight="1">
      <c r="I7253" s="8"/>
      <c r="J7253" s="8"/>
      <c r="K7253" s="8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  <c r="AZ7253" s="9"/>
      <c r="BA7253" s="9"/>
      <c r="BB7253" s="9"/>
      <c r="BC7253" s="9"/>
      <c r="BD7253" s="9"/>
      <c r="BE7253" s="9"/>
      <c r="BF7253" s="9"/>
      <c r="BG7253" s="9"/>
      <c r="BH7253" s="9"/>
    </row>
    <row r="7254" ht="18.75" customHeight="1">
      <c r="I7254" s="8"/>
      <c r="J7254" s="8"/>
      <c r="K7254" s="8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  <c r="AZ7254" s="9"/>
      <c r="BA7254" s="9"/>
      <c r="BB7254" s="9"/>
      <c r="BC7254" s="9"/>
      <c r="BD7254" s="9"/>
      <c r="BE7254" s="9"/>
      <c r="BF7254" s="9"/>
      <c r="BG7254" s="9"/>
      <c r="BH7254" s="9"/>
    </row>
    <row r="7255" ht="18.75" customHeight="1">
      <c r="I7255" s="8"/>
      <c r="J7255" s="8"/>
      <c r="K7255" s="8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  <c r="AZ7255" s="9"/>
      <c r="BA7255" s="9"/>
      <c r="BB7255" s="9"/>
      <c r="BC7255" s="9"/>
      <c r="BD7255" s="9"/>
      <c r="BE7255" s="9"/>
      <c r="BF7255" s="9"/>
      <c r="BG7255" s="9"/>
      <c r="BH7255" s="9"/>
    </row>
    <row r="7256" ht="18.75" customHeight="1">
      <c r="I7256" s="8"/>
      <c r="J7256" s="8"/>
      <c r="K7256" s="8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  <c r="AZ7256" s="9"/>
      <c r="BA7256" s="9"/>
      <c r="BB7256" s="9"/>
      <c r="BC7256" s="9"/>
      <c r="BD7256" s="9"/>
      <c r="BE7256" s="9"/>
      <c r="BF7256" s="9"/>
      <c r="BG7256" s="9"/>
      <c r="BH7256" s="9"/>
    </row>
    <row r="7257" ht="18.75" customHeight="1">
      <c r="I7257" s="8"/>
      <c r="J7257" s="8"/>
      <c r="K7257" s="8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  <c r="AZ7257" s="9"/>
      <c r="BA7257" s="9"/>
      <c r="BB7257" s="9"/>
      <c r="BC7257" s="9"/>
      <c r="BD7257" s="9"/>
      <c r="BE7257" s="9"/>
      <c r="BF7257" s="9"/>
      <c r="BG7257" s="9"/>
      <c r="BH7257" s="9"/>
    </row>
    <row r="7258" ht="18.75" customHeight="1">
      <c r="I7258" s="8"/>
      <c r="J7258" s="8"/>
      <c r="K7258" s="8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  <c r="AZ7258" s="9"/>
      <c r="BA7258" s="9"/>
      <c r="BB7258" s="9"/>
      <c r="BC7258" s="9"/>
      <c r="BD7258" s="9"/>
      <c r="BE7258" s="9"/>
      <c r="BF7258" s="9"/>
      <c r="BG7258" s="9"/>
      <c r="BH7258" s="9"/>
    </row>
    <row r="7259" ht="18.75" customHeight="1">
      <c r="I7259" s="8"/>
      <c r="J7259" s="8"/>
      <c r="K7259" s="8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  <c r="AZ7259" s="9"/>
      <c r="BA7259" s="9"/>
      <c r="BB7259" s="9"/>
      <c r="BC7259" s="9"/>
      <c r="BD7259" s="9"/>
      <c r="BE7259" s="9"/>
      <c r="BF7259" s="9"/>
      <c r="BG7259" s="9"/>
      <c r="BH7259" s="9"/>
    </row>
    <row r="7260" ht="18.75" customHeight="1">
      <c r="I7260" s="8"/>
      <c r="J7260" s="8"/>
      <c r="K7260" s="8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  <c r="AZ7260" s="9"/>
      <c r="BA7260" s="9"/>
      <c r="BB7260" s="9"/>
      <c r="BC7260" s="9"/>
      <c r="BD7260" s="9"/>
      <c r="BE7260" s="9"/>
      <c r="BF7260" s="9"/>
      <c r="BG7260" s="9"/>
      <c r="BH7260" s="9"/>
    </row>
    <row r="7261" ht="18.75" customHeight="1">
      <c r="I7261" s="8"/>
      <c r="J7261" s="8"/>
      <c r="K7261" s="8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  <c r="AZ7261" s="9"/>
      <c r="BA7261" s="9"/>
      <c r="BB7261" s="9"/>
      <c r="BC7261" s="9"/>
      <c r="BD7261" s="9"/>
      <c r="BE7261" s="9"/>
      <c r="BF7261" s="9"/>
      <c r="BG7261" s="9"/>
      <c r="BH7261" s="9"/>
    </row>
    <row r="7262" ht="18.75" customHeight="1">
      <c r="I7262" s="8"/>
      <c r="J7262" s="8"/>
      <c r="K7262" s="8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  <c r="AZ7262" s="9"/>
      <c r="BA7262" s="9"/>
      <c r="BB7262" s="9"/>
      <c r="BC7262" s="9"/>
      <c r="BD7262" s="9"/>
      <c r="BE7262" s="9"/>
      <c r="BF7262" s="9"/>
      <c r="BG7262" s="9"/>
      <c r="BH7262" s="9"/>
    </row>
    <row r="7263" ht="18.75" customHeight="1">
      <c r="I7263" s="8"/>
      <c r="J7263" s="8"/>
      <c r="K7263" s="8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  <c r="AZ7263" s="9"/>
      <c r="BA7263" s="9"/>
      <c r="BB7263" s="9"/>
      <c r="BC7263" s="9"/>
      <c r="BD7263" s="9"/>
      <c r="BE7263" s="9"/>
      <c r="BF7263" s="9"/>
      <c r="BG7263" s="9"/>
      <c r="BH7263" s="9"/>
    </row>
    <row r="7264" ht="18.75" customHeight="1">
      <c r="I7264" s="8"/>
      <c r="J7264" s="8"/>
      <c r="K7264" s="8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  <c r="AZ7264" s="9"/>
      <c r="BA7264" s="9"/>
      <c r="BB7264" s="9"/>
      <c r="BC7264" s="9"/>
      <c r="BD7264" s="9"/>
      <c r="BE7264" s="9"/>
      <c r="BF7264" s="9"/>
      <c r="BG7264" s="9"/>
      <c r="BH7264" s="9"/>
    </row>
    <row r="7265" ht="18.75" customHeight="1">
      <c r="I7265" s="8"/>
      <c r="J7265" s="8"/>
      <c r="K7265" s="8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  <c r="AZ7265" s="9"/>
      <c r="BA7265" s="9"/>
      <c r="BB7265" s="9"/>
      <c r="BC7265" s="9"/>
      <c r="BD7265" s="9"/>
      <c r="BE7265" s="9"/>
      <c r="BF7265" s="9"/>
      <c r="BG7265" s="9"/>
      <c r="BH7265" s="9"/>
    </row>
    <row r="7266" ht="18.75" customHeight="1">
      <c r="I7266" s="8"/>
      <c r="J7266" s="8"/>
      <c r="K7266" s="8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  <c r="AZ7266" s="9"/>
      <c r="BA7266" s="9"/>
      <c r="BB7266" s="9"/>
      <c r="BC7266" s="9"/>
      <c r="BD7266" s="9"/>
      <c r="BE7266" s="9"/>
      <c r="BF7266" s="9"/>
      <c r="BG7266" s="9"/>
      <c r="BH7266" s="9"/>
    </row>
    <row r="7267" ht="18.75" customHeight="1">
      <c r="I7267" s="8"/>
      <c r="J7267" s="8"/>
      <c r="K7267" s="8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  <c r="AZ7267" s="9"/>
      <c r="BA7267" s="9"/>
      <c r="BB7267" s="9"/>
      <c r="BC7267" s="9"/>
      <c r="BD7267" s="9"/>
      <c r="BE7267" s="9"/>
      <c r="BF7267" s="9"/>
      <c r="BG7267" s="9"/>
      <c r="BH7267" s="9"/>
    </row>
    <row r="7268" ht="18.75" customHeight="1">
      <c r="I7268" s="8"/>
      <c r="J7268" s="8"/>
      <c r="K7268" s="8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  <c r="AZ7268" s="9"/>
      <c r="BA7268" s="9"/>
      <c r="BB7268" s="9"/>
      <c r="BC7268" s="9"/>
      <c r="BD7268" s="9"/>
      <c r="BE7268" s="9"/>
      <c r="BF7268" s="9"/>
      <c r="BG7268" s="9"/>
      <c r="BH7268" s="9"/>
    </row>
    <row r="7269" ht="18.75" customHeight="1">
      <c r="I7269" s="8"/>
      <c r="J7269" s="8"/>
      <c r="K7269" s="8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  <c r="AZ7269" s="9"/>
      <c r="BA7269" s="9"/>
      <c r="BB7269" s="9"/>
      <c r="BC7269" s="9"/>
      <c r="BD7269" s="9"/>
      <c r="BE7269" s="9"/>
      <c r="BF7269" s="9"/>
      <c r="BG7269" s="9"/>
      <c r="BH7269" s="9"/>
    </row>
    <row r="7270" ht="18.75" customHeight="1">
      <c r="I7270" s="8"/>
      <c r="J7270" s="8"/>
      <c r="K7270" s="8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  <c r="AZ7270" s="9"/>
      <c r="BA7270" s="9"/>
      <c r="BB7270" s="9"/>
      <c r="BC7270" s="9"/>
      <c r="BD7270" s="9"/>
      <c r="BE7270" s="9"/>
      <c r="BF7270" s="9"/>
      <c r="BG7270" s="9"/>
      <c r="BH7270" s="9"/>
    </row>
    <row r="7271" ht="18.75" customHeight="1">
      <c r="I7271" s="8"/>
      <c r="J7271" s="8"/>
      <c r="K7271" s="8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  <c r="AZ7271" s="9"/>
      <c r="BA7271" s="9"/>
      <c r="BB7271" s="9"/>
      <c r="BC7271" s="9"/>
      <c r="BD7271" s="9"/>
      <c r="BE7271" s="9"/>
      <c r="BF7271" s="9"/>
      <c r="BG7271" s="9"/>
      <c r="BH7271" s="9"/>
    </row>
    <row r="7272" ht="18.75" customHeight="1">
      <c r="I7272" s="8"/>
      <c r="J7272" s="8"/>
      <c r="K7272" s="8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  <c r="AZ7272" s="9"/>
      <c r="BA7272" s="9"/>
      <c r="BB7272" s="9"/>
      <c r="BC7272" s="9"/>
      <c r="BD7272" s="9"/>
      <c r="BE7272" s="9"/>
      <c r="BF7272" s="9"/>
      <c r="BG7272" s="9"/>
      <c r="BH7272" s="9"/>
    </row>
    <row r="7273" ht="18.75" customHeight="1">
      <c r="I7273" s="8"/>
      <c r="J7273" s="8"/>
      <c r="K7273" s="8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  <c r="AZ7273" s="9"/>
      <c r="BA7273" s="9"/>
      <c r="BB7273" s="9"/>
      <c r="BC7273" s="9"/>
      <c r="BD7273" s="9"/>
      <c r="BE7273" s="9"/>
      <c r="BF7273" s="9"/>
      <c r="BG7273" s="9"/>
      <c r="BH7273" s="9"/>
    </row>
    <row r="7274" ht="18.75" customHeight="1">
      <c r="I7274" s="8"/>
      <c r="J7274" s="8"/>
      <c r="K7274" s="8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  <c r="AZ7274" s="9"/>
      <c r="BA7274" s="9"/>
      <c r="BB7274" s="9"/>
      <c r="BC7274" s="9"/>
      <c r="BD7274" s="9"/>
      <c r="BE7274" s="9"/>
      <c r="BF7274" s="9"/>
      <c r="BG7274" s="9"/>
      <c r="BH7274" s="9"/>
    </row>
    <row r="7275" ht="18.75" customHeight="1">
      <c r="I7275" s="8"/>
      <c r="J7275" s="8"/>
      <c r="K7275" s="8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  <c r="AZ7275" s="9"/>
      <c r="BA7275" s="9"/>
      <c r="BB7275" s="9"/>
      <c r="BC7275" s="9"/>
      <c r="BD7275" s="9"/>
      <c r="BE7275" s="9"/>
      <c r="BF7275" s="9"/>
      <c r="BG7275" s="9"/>
      <c r="BH7275" s="9"/>
    </row>
    <row r="7276" ht="18.75" customHeight="1">
      <c r="I7276" s="8"/>
      <c r="J7276" s="8"/>
      <c r="K7276" s="8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  <c r="AZ7276" s="9"/>
      <c r="BA7276" s="9"/>
      <c r="BB7276" s="9"/>
      <c r="BC7276" s="9"/>
      <c r="BD7276" s="9"/>
      <c r="BE7276" s="9"/>
      <c r="BF7276" s="9"/>
      <c r="BG7276" s="9"/>
      <c r="BH7276" s="9"/>
    </row>
    <row r="7277" ht="18.75" customHeight="1">
      <c r="I7277" s="8"/>
      <c r="J7277" s="8"/>
      <c r="K7277" s="8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  <c r="AZ7277" s="9"/>
      <c r="BA7277" s="9"/>
      <c r="BB7277" s="9"/>
      <c r="BC7277" s="9"/>
      <c r="BD7277" s="9"/>
      <c r="BE7277" s="9"/>
      <c r="BF7277" s="9"/>
      <c r="BG7277" s="9"/>
      <c r="BH7277" s="9"/>
    </row>
    <row r="7278" ht="18.75" customHeight="1">
      <c r="I7278" s="8"/>
      <c r="J7278" s="8"/>
      <c r="K7278" s="8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  <c r="AZ7278" s="9"/>
      <c r="BA7278" s="9"/>
      <c r="BB7278" s="9"/>
      <c r="BC7278" s="9"/>
      <c r="BD7278" s="9"/>
      <c r="BE7278" s="9"/>
      <c r="BF7278" s="9"/>
      <c r="BG7278" s="9"/>
      <c r="BH7278" s="9"/>
    </row>
    <row r="7279" ht="18.75" customHeight="1">
      <c r="I7279" s="8"/>
      <c r="J7279" s="8"/>
      <c r="K7279" s="8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  <c r="AZ7279" s="9"/>
      <c r="BA7279" s="9"/>
      <c r="BB7279" s="9"/>
      <c r="BC7279" s="9"/>
      <c r="BD7279" s="9"/>
      <c r="BE7279" s="9"/>
      <c r="BF7279" s="9"/>
      <c r="BG7279" s="9"/>
      <c r="BH7279" s="9"/>
    </row>
    <row r="7280" ht="18.75" customHeight="1">
      <c r="I7280" s="8"/>
      <c r="J7280" s="8"/>
      <c r="K7280" s="8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  <c r="AZ7280" s="9"/>
      <c r="BA7280" s="9"/>
      <c r="BB7280" s="9"/>
      <c r="BC7280" s="9"/>
      <c r="BD7280" s="9"/>
      <c r="BE7280" s="9"/>
      <c r="BF7280" s="9"/>
      <c r="BG7280" s="9"/>
      <c r="BH7280" s="9"/>
    </row>
    <row r="7281" ht="18.75" customHeight="1">
      <c r="I7281" s="8"/>
      <c r="J7281" s="8"/>
      <c r="K7281" s="8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  <c r="AZ7281" s="9"/>
      <c r="BA7281" s="9"/>
      <c r="BB7281" s="9"/>
      <c r="BC7281" s="9"/>
      <c r="BD7281" s="9"/>
      <c r="BE7281" s="9"/>
      <c r="BF7281" s="9"/>
      <c r="BG7281" s="9"/>
      <c r="BH7281" s="9"/>
    </row>
    <row r="7282" ht="18.75" customHeight="1">
      <c r="I7282" s="8"/>
      <c r="J7282" s="8"/>
      <c r="K7282" s="8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  <c r="AZ7282" s="9"/>
      <c r="BA7282" s="9"/>
      <c r="BB7282" s="9"/>
      <c r="BC7282" s="9"/>
      <c r="BD7282" s="9"/>
      <c r="BE7282" s="9"/>
      <c r="BF7282" s="9"/>
      <c r="BG7282" s="9"/>
      <c r="BH7282" s="9"/>
    </row>
    <row r="7283" ht="18.75" customHeight="1">
      <c r="I7283" s="8"/>
      <c r="J7283" s="8"/>
      <c r="K7283" s="8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  <c r="AZ7283" s="9"/>
      <c r="BA7283" s="9"/>
      <c r="BB7283" s="9"/>
      <c r="BC7283" s="9"/>
      <c r="BD7283" s="9"/>
      <c r="BE7283" s="9"/>
      <c r="BF7283" s="9"/>
      <c r="BG7283" s="9"/>
      <c r="BH7283" s="9"/>
    </row>
    <row r="7284" ht="18.75" customHeight="1">
      <c r="I7284" s="8"/>
      <c r="J7284" s="8"/>
      <c r="K7284" s="8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  <c r="AZ7284" s="9"/>
      <c r="BA7284" s="9"/>
      <c r="BB7284" s="9"/>
      <c r="BC7284" s="9"/>
      <c r="BD7284" s="9"/>
      <c r="BE7284" s="9"/>
      <c r="BF7284" s="9"/>
      <c r="BG7284" s="9"/>
      <c r="BH7284" s="9"/>
    </row>
    <row r="7285" ht="18.75" customHeight="1">
      <c r="I7285" s="8"/>
      <c r="J7285" s="8"/>
      <c r="K7285" s="8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  <c r="AZ7285" s="9"/>
      <c r="BA7285" s="9"/>
      <c r="BB7285" s="9"/>
      <c r="BC7285" s="9"/>
      <c r="BD7285" s="9"/>
      <c r="BE7285" s="9"/>
      <c r="BF7285" s="9"/>
      <c r="BG7285" s="9"/>
      <c r="BH7285" s="9"/>
    </row>
    <row r="7286" ht="18.75" customHeight="1">
      <c r="I7286" s="8"/>
      <c r="J7286" s="8"/>
      <c r="K7286" s="8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  <c r="AZ7286" s="9"/>
      <c r="BA7286" s="9"/>
      <c r="BB7286" s="9"/>
      <c r="BC7286" s="9"/>
      <c r="BD7286" s="9"/>
      <c r="BE7286" s="9"/>
      <c r="BF7286" s="9"/>
      <c r="BG7286" s="9"/>
      <c r="BH7286" s="9"/>
    </row>
    <row r="7287" ht="18.75" customHeight="1">
      <c r="I7287" s="8"/>
      <c r="J7287" s="8"/>
      <c r="K7287" s="8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  <c r="AZ7287" s="9"/>
      <c r="BA7287" s="9"/>
      <c r="BB7287" s="9"/>
      <c r="BC7287" s="9"/>
      <c r="BD7287" s="9"/>
      <c r="BE7287" s="9"/>
      <c r="BF7287" s="9"/>
      <c r="BG7287" s="9"/>
      <c r="BH7287" s="9"/>
    </row>
    <row r="7288" ht="18.75" customHeight="1">
      <c r="I7288" s="8"/>
      <c r="J7288" s="8"/>
      <c r="K7288" s="8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  <c r="AZ7288" s="9"/>
      <c r="BA7288" s="9"/>
      <c r="BB7288" s="9"/>
      <c r="BC7288" s="9"/>
      <c r="BD7288" s="9"/>
      <c r="BE7288" s="9"/>
      <c r="BF7288" s="9"/>
      <c r="BG7288" s="9"/>
      <c r="BH7288" s="9"/>
    </row>
    <row r="7289" ht="18.75" customHeight="1">
      <c r="I7289" s="8"/>
      <c r="J7289" s="8"/>
      <c r="K7289" s="8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  <c r="AZ7289" s="9"/>
      <c r="BA7289" s="9"/>
      <c r="BB7289" s="9"/>
      <c r="BC7289" s="9"/>
      <c r="BD7289" s="9"/>
      <c r="BE7289" s="9"/>
      <c r="BF7289" s="9"/>
      <c r="BG7289" s="9"/>
      <c r="BH7289" s="9"/>
    </row>
    <row r="7290" ht="18.75" customHeight="1">
      <c r="I7290" s="8"/>
      <c r="J7290" s="8"/>
      <c r="K7290" s="8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  <c r="AZ7290" s="9"/>
      <c r="BA7290" s="9"/>
      <c r="BB7290" s="9"/>
      <c r="BC7290" s="9"/>
      <c r="BD7290" s="9"/>
      <c r="BE7290" s="9"/>
      <c r="BF7290" s="9"/>
      <c r="BG7290" s="9"/>
      <c r="BH7290" s="9"/>
    </row>
    <row r="7291" ht="18.75" customHeight="1">
      <c r="I7291" s="8"/>
      <c r="J7291" s="8"/>
      <c r="K7291" s="8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  <c r="AZ7291" s="9"/>
      <c r="BA7291" s="9"/>
      <c r="BB7291" s="9"/>
      <c r="BC7291" s="9"/>
      <c r="BD7291" s="9"/>
      <c r="BE7291" s="9"/>
      <c r="BF7291" s="9"/>
      <c r="BG7291" s="9"/>
      <c r="BH7291" s="9"/>
    </row>
    <row r="7292" ht="18.75" customHeight="1">
      <c r="I7292" s="8"/>
      <c r="J7292" s="8"/>
      <c r="K7292" s="8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  <c r="AZ7292" s="9"/>
      <c r="BA7292" s="9"/>
      <c r="BB7292" s="9"/>
      <c r="BC7292" s="9"/>
      <c r="BD7292" s="9"/>
      <c r="BE7292" s="9"/>
      <c r="BF7292" s="9"/>
      <c r="BG7292" s="9"/>
      <c r="BH7292" s="9"/>
    </row>
    <row r="7293" ht="18.75" customHeight="1">
      <c r="I7293" s="8"/>
      <c r="J7293" s="8"/>
      <c r="K7293" s="8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  <c r="AZ7293" s="9"/>
      <c r="BA7293" s="9"/>
      <c r="BB7293" s="9"/>
      <c r="BC7293" s="9"/>
      <c r="BD7293" s="9"/>
      <c r="BE7293" s="9"/>
      <c r="BF7293" s="9"/>
      <c r="BG7293" s="9"/>
      <c r="BH7293" s="9"/>
    </row>
    <row r="7294" ht="18.75" customHeight="1">
      <c r="I7294" s="8"/>
      <c r="J7294" s="8"/>
      <c r="K7294" s="8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  <c r="AZ7294" s="9"/>
      <c r="BA7294" s="9"/>
      <c r="BB7294" s="9"/>
      <c r="BC7294" s="9"/>
      <c r="BD7294" s="9"/>
      <c r="BE7294" s="9"/>
      <c r="BF7294" s="9"/>
      <c r="BG7294" s="9"/>
      <c r="BH7294" s="9"/>
    </row>
    <row r="7295" ht="18.75" customHeight="1">
      <c r="I7295" s="8"/>
      <c r="J7295" s="8"/>
      <c r="K7295" s="8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  <c r="AZ7295" s="9"/>
      <c r="BA7295" s="9"/>
      <c r="BB7295" s="9"/>
      <c r="BC7295" s="9"/>
      <c r="BD7295" s="9"/>
      <c r="BE7295" s="9"/>
      <c r="BF7295" s="9"/>
      <c r="BG7295" s="9"/>
      <c r="BH7295" s="9"/>
    </row>
    <row r="7296" ht="18.75" customHeight="1">
      <c r="I7296" s="8"/>
      <c r="J7296" s="8"/>
      <c r="K7296" s="8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  <c r="AZ7296" s="9"/>
      <c r="BA7296" s="9"/>
      <c r="BB7296" s="9"/>
      <c r="BC7296" s="9"/>
      <c r="BD7296" s="9"/>
      <c r="BE7296" s="9"/>
      <c r="BF7296" s="9"/>
      <c r="BG7296" s="9"/>
      <c r="BH7296" s="9"/>
    </row>
    <row r="7297" ht="18.75" customHeight="1">
      <c r="I7297" s="8"/>
      <c r="J7297" s="8"/>
      <c r="K7297" s="8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  <c r="AZ7297" s="9"/>
      <c r="BA7297" s="9"/>
      <c r="BB7297" s="9"/>
      <c r="BC7297" s="9"/>
      <c r="BD7297" s="9"/>
      <c r="BE7297" s="9"/>
      <c r="BF7297" s="9"/>
      <c r="BG7297" s="9"/>
      <c r="BH7297" s="9"/>
    </row>
    <row r="7298" ht="18.75" customHeight="1">
      <c r="I7298" s="8"/>
      <c r="J7298" s="8"/>
      <c r="K7298" s="8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  <c r="AZ7298" s="9"/>
      <c r="BA7298" s="9"/>
      <c r="BB7298" s="9"/>
      <c r="BC7298" s="9"/>
      <c r="BD7298" s="9"/>
      <c r="BE7298" s="9"/>
      <c r="BF7298" s="9"/>
      <c r="BG7298" s="9"/>
      <c r="BH7298" s="9"/>
    </row>
    <row r="7299" ht="18.75" customHeight="1">
      <c r="I7299" s="8"/>
      <c r="J7299" s="8"/>
      <c r="K7299" s="8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  <c r="AZ7299" s="9"/>
      <c r="BA7299" s="9"/>
      <c r="BB7299" s="9"/>
      <c r="BC7299" s="9"/>
      <c r="BD7299" s="9"/>
      <c r="BE7299" s="9"/>
      <c r="BF7299" s="9"/>
      <c r="BG7299" s="9"/>
      <c r="BH7299" s="9"/>
    </row>
    <row r="7300" ht="18.75" customHeight="1">
      <c r="I7300" s="8"/>
      <c r="J7300" s="8"/>
      <c r="K7300" s="8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  <c r="AZ7300" s="9"/>
      <c r="BA7300" s="9"/>
      <c r="BB7300" s="9"/>
      <c r="BC7300" s="9"/>
      <c r="BD7300" s="9"/>
      <c r="BE7300" s="9"/>
      <c r="BF7300" s="9"/>
      <c r="BG7300" s="9"/>
      <c r="BH7300" s="9"/>
    </row>
    <row r="7301" ht="18.75" customHeight="1">
      <c r="I7301" s="8"/>
      <c r="J7301" s="8"/>
      <c r="K7301" s="8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  <c r="AZ7301" s="9"/>
      <c r="BA7301" s="9"/>
      <c r="BB7301" s="9"/>
      <c r="BC7301" s="9"/>
      <c r="BD7301" s="9"/>
      <c r="BE7301" s="9"/>
      <c r="BF7301" s="9"/>
      <c r="BG7301" s="9"/>
      <c r="BH7301" s="9"/>
    </row>
    <row r="7302" ht="18.75" customHeight="1">
      <c r="I7302" s="8"/>
      <c r="J7302" s="8"/>
      <c r="K7302" s="8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  <c r="AZ7302" s="9"/>
      <c r="BA7302" s="9"/>
      <c r="BB7302" s="9"/>
      <c r="BC7302" s="9"/>
      <c r="BD7302" s="9"/>
      <c r="BE7302" s="9"/>
      <c r="BF7302" s="9"/>
      <c r="BG7302" s="9"/>
      <c r="BH7302" s="9"/>
    </row>
    <row r="7303" ht="18.75" customHeight="1">
      <c r="I7303" s="8"/>
      <c r="J7303" s="8"/>
      <c r="K7303" s="8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  <c r="AZ7303" s="9"/>
      <c r="BA7303" s="9"/>
      <c r="BB7303" s="9"/>
      <c r="BC7303" s="9"/>
      <c r="BD7303" s="9"/>
      <c r="BE7303" s="9"/>
      <c r="BF7303" s="9"/>
      <c r="BG7303" s="9"/>
      <c r="BH7303" s="9"/>
    </row>
    <row r="7304" ht="18.75" customHeight="1">
      <c r="I7304" s="8"/>
      <c r="J7304" s="8"/>
      <c r="K7304" s="8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  <c r="AZ7304" s="9"/>
      <c r="BA7304" s="9"/>
      <c r="BB7304" s="9"/>
      <c r="BC7304" s="9"/>
      <c r="BD7304" s="9"/>
      <c r="BE7304" s="9"/>
      <c r="BF7304" s="9"/>
      <c r="BG7304" s="9"/>
      <c r="BH7304" s="9"/>
    </row>
    <row r="7305" ht="18.75" customHeight="1">
      <c r="I7305" s="8"/>
      <c r="J7305" s="8"/>
      <c r="K7305" s="8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  <c r="AZ7305" s="9"/>
      <c r="BA7305" s="9"/>
      <c r="BB7305" s="9"/>
      <c r="BC7305" s="9"/>
      <c r="BD7305" s="9"/>
      <c r="BE7305" s="9"/>
      <c r="BF7305" s="9"/>
      <c r="BG7305" s="9"/>
      <c r="BH7305" s="9"/>
    </row>
    <row r="7306" ht="18.75" customHeight="1">
      <c r="I7306" s="8"/>
      <c r="J7306" s="8"/>
      <c r="K7306" s="8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  <c r="AZ7306" s="9"/>
      <c r="BA7306" s="9"/>
      <c r="BB7306" s="9"/>
      <c r="BC7306" s="9"/>
      <c r="BD7306" s="9"/>
      <c r="BE7306" s="9"/>
      <c r="BF7306" s="9"/>
      <c r="BG7306" s="9"/>
      <c r="BH7306" s="9"/>
    </row>
    <row r="7307" ht="18.75" customHeight="1">
      <c r="I7307" s="8"/>
      <c r="J7307" s="8"/>
      <c r="K7307" s="8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  <c r="AZ7307" s="9"/>
      <c r="BA7307" s="9"/>
      <c r="BB7307" s="9"/>
      <c r="BC7307" s="9"/>
      <c r="BD7307" s="9"/>
      <c r="BE7307" s="9"/>
      <c r="BF7307" s="9"/>
      <c r="BG7307" s="9"/>
      <c r="BH7307" s="9"/>
    </row>
    <row r="7308" ht="18.75" customHeight="1">
      <c r="I7308" s="8"/>
      <c r="J7308" s="8"/>
      <c r="K7308" s="8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  <c r="AZ7308" s="9"/>
      <c r="BA7308" s="9"/>
      <c r="BB7308" s="9"/>
      <c r="BC7308" s="9"/>
      <c r="BD7308" s="9"/>
      <c r="BE7308" s="9"/>
      <c r="BF7308" s="9"/>
      <c r="BG7308" s="9"/>
      <c r="BH7308" s="9"/>
    </row>
    <row r="7309" ht="18.75" customHeight="1">
      <c r="I7309" s="8"/>
      <c r="J7309" s="8"/>
      <c r="K7309" s="8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  <c r="AZ7309" s="9"/>
      <c r="BA7309" s="9"/>
      <c r="BB7309" s="9"/>
      <c r="BC7309" s="9"/>
      <c r="BD7309" s="9"/>
      <c r="BE7309" s="9"/>
      <c r="BF7309" s="9"/>
      <c r="BG7309" s="9"/>
      <c r="BH7309" s="9"/>
    </row>
    <row r="7310" ht="18.75" customHeight="1">
      <c r="I7310" s="8"/>
      <c r="J7310" s="8"/>
      <c r="K7310" s="8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  <c r="AZ7310" s="9"/>
      <c r="BA7310" s="9"/>
      <c r="BB7310" s="9"/>
      <c r="BC7310" s="9"/>
      <c r="BD7310" s="9"/>
      <c r="BE7310" s="9"/>
      <c r="BF7310" s="9"/>
      <c r="BG7310" s="9"/>
      <c r="BH7310" s="9"/>
    </row>
    <row r="7311" ht="18.75" customHeight="1">
      <c r="I7311" s="8"/>
      <c r="J7311" s="8"/>
      <c r="K7311" s="8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  <c r="AZ7311" s="9"/>
      <c r="BA7311" s="9"/>
      <c r="BB7311" s="9"/>
      <c r="BC7311" s="9"/>
      <c r="BD7311" s="9"/>
      <c r="BE7311" s="9"/>
      <c r="BF7311" s="9"/>
      <c r="BG7311" s="9"/>
      <c r="BH7311" s="9"/>
    </row>
    <row r="7312" ht="18.75" customHeight="1">
      <c r="I7312" s="8"/>
      <c r="J7312" s="8"/>
      <c r="K7312" s="8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  <c r="AZ7312" s="9"/>
      <c r="BA7312" s="9"/>
      <c r="BB7312" s="9"/>
      <c r="BC7312" s="9"/>
      <c r="BD7312" s="9"/>
      <c r="BE7312" s="9"/>
      <c r="BF7312" s="9"/>
      <c r="BG7312" s="9"/>
      <c r="BH7312" s="9"/>
    </row>
    <row r="7313" ht="18.75" customHeight="1">
      <c r="I7313" s="8"/>
      <c r="J7313" s="8"/>
      <c r="K7313" s="8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  <c r="AZ7313" s="9"/>
      <c r="BA7313" s="9"/>
      <c r="BB7313" s="9"/>
      <c r="BC7313" s="9"/>
      <c r="BD7313" s="9"/>
      <c r="BE7313" s="9"/>
      <c r="BF7313" s="9"/>
      <c r="BG7313" s="9"/>
      <c r="BH7313" s="9"/>
    </row>
    <row r="7314" ht="18.75" customHeight="1">
      <c r="I7314" s="8"/>
      <c r="J7314" s="8"/>
      <c r="K7314" s="8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  <c r="AZ7314" s="9"/>
      <c r="BA7314" s="9"/>
      <c r="BB7314" s="9"/>
      <c r="BC7314" s="9"/>
      <c r="BD7314" s="9"/>
      <c r="BE7314" s="9"/>
      <c r="BF7314" s="9"/>
      <c r="BG7314" s="9"/>
      <c r="BH7314" s="9"/>
    </row>
    <row r="7315" ht="18.75" customHeight="1">
      <c r="I7315" s="8"/>
      <c r="J7315" s="8"/>
      <c r="K7315" s="8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  <c r="AZ7315" s="9"/>
      <c r="BA7315" s="9"/>
      <c r="BB7315" s="9"/>
      <c r="BC7315" s="9"/>
      <c r="BD7315" s="9"/>
      <c r="BE7315" s="9"/>
      <c r="BF7315" s="9"/>
      <c r="BG7315" s="9"/>
      <c r="BH7315" s="9"/>
    </row>
    <row r="7316" ht="18.75" customHeight="1">
      <c r="I7316" s="8"/>
      <c r="J7316" s="8"/>
      <c r="K7316" s="8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  <c r="AZ7316" s="9"/>
      <c r="BA7316" s="9"/>
      <c r="BB7316" s="9"/>
      <c r="BC7316" s="9"/>
      <c r="BD7316" s="9"/>
      <c r="BE7316" s="9"/>
      <c r="BF7316" s="9"/>
      <c r="BG7316" s="9"/>
      <c r="BH7316" s="9"/>
    </row>
    <row r="7317" ht="18.75" customHeight="1">
      <c r="I7317" s="8"/>
      <c r="J7317" s="8"/>
      <c r="K7317" s="8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  <c r="AZ7317" s="9"/>
      <c r="BA7317" s="9"/>
      <c r="BB7317" s="9"/>
      <c r="BC7317" s="9"/>
      <c r="BD7317" s="9"/>
      <c r="BE7317" s="9"/>
      <c r="BF7317" s="9"/>
      <c r="BG7317" s="9"/>
      <c r="BH7317" s="9"/>
    </row>
    <row r="7318" ht="18.75" customHeight="1">
      <c r="I7318" s="8"/>
      <c r="J7318" s="8"/>
      <c r="K7318" s="8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  <c r="AZ7318" s="9"/>
      <c r="BA7318" s="9"/>
      <c r="BB7318" s="9"/>
      <c r="BC7318" s="9"/>
      <c r="BD7318" s="9"/>
      <c r="BE7318" s="9"/>
      <c r="BF7318" s="9"/>
      <c r="BG7318" s="9"/>
      <c r="BH7318" s="9"/>
    </row>
    <row r="7319" ht="18.75" customHeight="1">
      <c r="I7319" s="8"/>
      <c r="J7319" s="8"/>
      <c r="K7319" s="8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  <c r="AZ7319" s="9"/>
      <c r="BA7319" s="9"/>
      <c r="BB7319" s="9"/>
      <c r="BC7319" s="9"/>
      <c r="BD7319" s="9"/>
      <c r="BE7319" s="9"/>
      <c r="BF7319" s="9"/>
      <c r="BG7319" s="9"/>
      <c r="BH7319" s="9"/>
    </row>
    <row r="7320" ht="18.75" customHeight="1">
      <c r="I7320" s="8"/>
      <c r="J7320" s="8"/>
      <c r="K7320" s="8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  <c r="AZ7320" s="9"/>
      <c r="BA7320" s="9"/>
      <c r="BB7320" s="9"/>
      <c r="BC7320" s="9"/>
      <c r="BD7320" s="9"/>
      <c r="BE7320" s="9"/>
      <c r="BF7320" s="9"/>
      <c r="BG7320" s="9"/>
      <c r="BH7320" s="9"/>
    </row>
    <row r="7321" ht="18.75" customHeight="1">
      <c r="I7321" s="8"/>
      <c r="J7321" s="8"/>
      <c r="K7321" s="8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  <c r="AZ7321" s="9"/>
      <c r="BA7321" s="9"/>
      <c r="BB7321" s="9"/>
      <c r="BC7321" s="9"/>
      <c r="BD7321" s="9"/>
      <c r="BE7321" s="9"/>
      <c r="BF7321" s="9"/>
      <c r="BG7321" s="9"/>
      <c r="BH7321" s="9"/>
    </row>
    <row r="7322" ht="18.75" customHeight="1">
      <c r="I7322" s="8"/>
      <c r="J7322" s="8"/>
      <c r="K7322" s="8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  <c r="AZ7322" s="9"/>
      <c r="BA7322" s="9"/>
      <c r="BB7322" s="9"/>
      <c r="BC7322" s="9"/>
      <c r="BD7322" s="9"/>
      <c r="BE7322" s="9"/>
      <c r="BF7322" s="9"/>
      <c r="BG7322" s="9"/>
      <c r="BH7322" s="9"/>
    </row>
    <row r="7323" ht="18.75" customHeight="1">
      <c r="I7323" s="8"/>
      <c r="J7323" s="8"/>
      <c r="K7323" s="8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  <c r="AZ7323" s="9"/>
      <c r="BA7323" s="9"/>
      <c r="BB7323" s="9"/>
      <c r="BC7323" s="9"/>
      <c r="BD7323" s="9"/>
      <c r="BE7323" s="9"/>
      <c r="BF7323" s="9"/>
      <c r="BG7323" s="9"/>
      <c r="BH7323" s="9"/>
    </row>
    <row r="7324" ht="18.75" customHeight="1">
      <c r="I7324" s="8"/>
      <c r="J7324" s="8"/>
      <c r="K7324" s="8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  <c r="AZ7324" s="9"/>
      <c r="BA7324" s="9"/>
      <c r="BB7324" s="9"/>
      <c r="BC7324" s="9"/>
      <c r="BD7324" s="9"/>
      <c r="BE7324" s="9"/>
      <c r="BF7324" s="9"/>
      <c r="BG7324" s="9"/>
      <c r="BH7324" s="9"/>
    </row>
    <row r="7325" ht="18.75" customHeight="1">
      <c r="I7325" s="8"/>
      <c r="J7325" s="8"/>
      <c r="K7325" s="8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  <c r="AZ7325" s="9"/>
      <c r="BA7325" s="9"/>
      <c r="BB7325" s="9"/>
      <c r="BC7325" s="9"/>
      <c r="BD7325" s="9"/>
      <c r="BE7325" s="9"/>
      <c r="BF7325" s="9"/>
      <c r="BG7325" s="9"/>
      <c r="BH7325" s="9"/>
    </row>
    <row r="7326" ht="18.75" customHeight="1">
      <c r="I7326" s="8"/>
      <c r="J7326" s="8"/>
      <c r="K7326" s="8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  <c r="AZ7326" s="9"/>
      <c r="BA7326" s="9"/>
      <c r="BB7326" s="9"/>
      <c r="BC7326" s="9"/>
      <c r="BD7326" s="9"/>
      <c r="BE7326" s="9"/>
      <c r="BF7326" s="9"/>
      <c r="BG7326" s="9"/>
      <c r="BH7326" s="9"/>
    </row>
    <row r="7327" ht="18.75" customHeight="1">
      <c r="I7327" s="8"/>
      <c r="J7327" s="8"/>
      <c r="K7327" s="8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  <c r="AZ7327" s="9"/>
      <c r="BA7327" s="9"/>
      <c r="BB7327" s="9"/>
      <c r="BC7327" s="9"/>
      <c r="BD7327" s="9"/>
      <c r="BE7327" s="9"/>
      <c r="BF7327" s="9"/>
      <c r="BG7327" s="9"/>
      <c r="BH7327" s="9"/>
    </row>
    <row r="7328" ht="18.75" customHeight="1">
      <c r="I7328" s="8"/>
      <c r="J7328" s="8"/>
      <c r="K7328" s="8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  <c r="AZ7328" s="9"/>
      <c r="BA7328" s="9"/>
      <c r="BB7328" s="9"/>
      <c r="BC7328" s="9"/>
      <c r="BD7328" s="9"/>
      <c r="BE7328" s="9"/>
      <c r="BF7328" s="9"/>
      <c r="BG7328" s="9"/>
      <c r="BH7328" s="9"/>
    </row>
    <row r="7329" ht="18.75" customHeight="1">
      <c r="I7329" s="8"/>
      <c r="J7329" s="8"/>
      <c r="K7329" s="8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  <c r="AZ7329" s="9"/>
      <c r="BA7329" s="9"/>
      <c r="BB7329" s="9"/>
      <c r="BC7329" s="9"/>
      <c r="BD7329" s="9"/>
      <c r="BE7329" s="9"/>
      <c r="BF7329" s="9"/>
      <c r="BG7329" s="9"/>
      <c r="BH7329" s="9"/>
    </row>
    <row r="7330" ht="18.75" customHeight="1">
      <c r="I7330" s="8"/>
      <c r="J7330" s="8"/>
      <c r="K7330" s="8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  <c r="AZ7330" s="9"/>
      <c r="BA7330" s="9"/>
      <c r="BB7330" s="9"/>
      <c r="BC7330" s="9"/>
      <c r="BD7330" s="9"/>
      <c r="BE7330" s="9"/>
      <c r="BF7330" s="9"/>
      <c r="BG7330" s="9"/>
      <c r="BH7330" s="9"/>
    </row>
    <row r="7331" ht="18.75" customHeight="1">
      <c r="I7331" s="8"/>
      <c r="J7331" s="8"/>
      <c r="K7331" s="8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  <c r="AZ7331" s="9"/>
      <c r="BA7331" s="9"/>
      <c r="BB7331" s="9"/>
      <c r="BC7331" s="9"/>
      <c r="BD7331" s="9"/>
      <c r="BE7331" s="9"/>
      <c r="BF7331" s="9"/>
      <c r="BG7331" s="9"/>
      <c r="BH7331" s="9"/>
    </row>
    <row r="7332" ht="18.75" customHeight="1">
      <c r="I7332" s="8"/>
      <c r="J7332" s="8"/>
      <c r="K7332" s="8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  <c r="AZ7332" s="9"/>
      <c r="BA7332" s="9"/>
      <c r="BB7332" s="9"/>
      <c r="BC7332" s="9"/>
      <c r="BD7332" s="9"/>
      <c r="BE7332" s="9"/>
      <c r="BF7332" s="9"/>
      <c r="BG7332" s="9"/>
      <c r="BH7332" s="9"/>
    </row>
    <row r="7333" ht="18.75" customHeight="1">
      <c r="I7333" s="8"/>
      <c r="J7333" s="8"/>
      <c r="K7333" s="8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  <c r="AZ7333" s="9"/>
      <c r="BA7333" s="9"/>
      <c r="BB7333" s="9"/>
      <c r="BC7333" s="9"/>
      <c r="BD7333" s="9"/>
      <c r="BE7333" s="9"/>
      <c r="BF7333" s="9"/>
      <c r="BG7333" s="9"/>
      <c r="BH7333" s="9"/>
    </row>
    <row r="7334" ht="18.75" customHeight="1">
      <c r="I7334" s="8"/>
      <c r="J7334" s="8"/>
      <c r="K7334" s="8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  <c r="AZ7334" s="9"/>
      <c r="BA7334" s="9"/>
      <c r="BB7334" s="9"/>
      <c r="BC7334" s="9"/>
      <c r="BD7334" s="9"/>
      <c r="BE7334" s="9"/>
      <c r="BF7334" s="9"/>
      <c r="BG7334" s="9"/>
      <c r="BH7334" s="9"/>
    </row>
    <row r="7335" ht="18.75" customHeight="1">
      <c r="I7335" s="8"/>
      <c r="J7335" s="8"/>
      <c r="K7335" s="8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  <c r="AZ7335" s="9"/>
      <c r="BA7335" s="9"/>
      <c r="BB7335" s="9"/>
      <c r="BC7335" s="9"/>
      <c r="BD7335" s="9"/>
      <c r="BE7335" s="9"/>
      <c r="BF7335" s="9"/>
      <c r="BG7335" s="9"/>
      <c r="BH7335" s="9"/>
    </row>
    <row r="7336" ht="18.75" customHeight="1">
      <c r="I7336" s="8"/>
      <c r="J7336" s="8"/>
      <c r="K7336" s="8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  <c r="AZ7336" s="9"/>
      <c r="BA7336" s="9"/>
      <c r="BB7336" s="9"/>
      <c r="BC7336" s="9"/>
      <c r="BD7336" s="9"/>
      <c r="BE7336" s="9"/>
      <c r="BF7336" s="9"/>
      <c r="BG7336" s="9"/>
      <c r="BH7336" s="9"/>
    </row>
    <row r="7337" ht="18.75" customHeight="1">
      <c r="I7337" s="8"/>
      <c r="J7337" s="8"/>
      <c r="K7337" s="8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  <c r="AZ7337" s="9"/>
      <c r="BA7337" s="9"/>
      <c r="BB7337" s="9"/>
      <c r="BC7337" s="9"/>
      <c r="BD7337" s="9"/>
      <c r="BE7337" s="9"/>
      <c r="BF7337" s="9"/>
      <c r="BG7337" s="9"/>
      <c r="BH7337" s="9"/>
    </row>
    <row r="7338" ht="18.75" customHeight="1">
      <c r="I7338" s="8"/>
      <c r="J7338" s="8"/>
      <c r="K7338" s="8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  <c r="AZ7338" s="9"/>
      <c r="BA7338" s="9"/>
      <c r="BB7338" s="9"/>
      <c r="BC7338" s="9"/>
      <c r="BD7338" s="9"/>
      <c r="BE7338" s="9"/>
      <c r="BF7338" s="9"/>
      <c r="BG7338" s="9"/>
      <c r="BH7338" s="9"/>
    </row>
    <row r="7339" ht="18.75" customHeight="1">
      <c r="I7339" s="8"/>
      <c r="J7339" s="8"/>
      <c r="K7339" s="8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  <c r="AZ7339" s="9"/>
      <c r="BA7339" s="9"/>
      <c r="BB7339" s="9"/>
      <c r="BC7339" s="9"/>
      <c r="BD7339" s="9"/>
      <c r="BE7339" s="9"/>
      <c r="BF7339" s="9"/>
      <c r="BG7339" s="9"/>
      <c r="BH7339" s="9"/>
    </row>
    <row r="7340" ht="18.75" customHeight="1">
      <c r="I7340" s="8"/>
      <c r="J7340" s="8"/>
      <c r="K7340" s="8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  <c r="AZ7340" s="9"/>
      <c r="BA7340" s="9"/>
      <c r="BB7340" s="9"/>
      <c r="BC7340" s="9"/>
      <c r="BD7340" s="9"/>
      <c r="BE7340" s="9"/>
      <c r="BF7340" s="9"/>
      <c r="BG7340" s="9"/>
      <c r="BH7340" s="9"/>
    </row>
    <row r="7341" ht="18.75" customHeight="1">
      <c r="I7341" s="8"/>
      <c r="J7341" s="8"/>
      <c r="K7341" s="8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  <c r="AZ7341" s="9"/>
      <c r="BA7341" s="9"/>
      <c r="BB7341" s="9"/>
      <c r="BC7341" s="9"/>
      <c r="BD7341" s="9"/>
      <c r="BE7341" s="9"/>
      <c r="BF7341" s="9"/>
      <c r="BG7341" s="9"/>
      <c r="BH7341" s="9"/>
    </row>
    <row r="7342" ht="18.75" customHeight="1">
      <c r="I7342" s="8"/>
      <c r="J7342" s="8"/>
      <c r="K7342" s="8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  <c r="AZ7342" s="9"/>
      <c r="BA7342" s="9"/>
      <c r="BB7342" s="9"/>
      <c r="BC7342" s="9"/>
      <c r="BD7342" s="9"/>
      <c r="BE7342" s="9"/>
      <c r="BF7342" s="9"/>
      <c r="BG7342" s="9"/>
      <c r="BH7342" s="9"/>
    </row>
    <row r="7343" ht="18.75" customHeight="1">
      <c r="I7343" s="8"/>
      <c r="J7343" s="8"/>
      <c r="K7343" s="8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  <c r="AZ7343" s="9"/>
      <c r="BA7343" s="9"/>
      <c r="BB7343" s="9"/>
      <c r="BC7343" s="9"/>
      <c r="BD7343" s="9"/>
      <c r="BE7343" s="9"/>
      <c r="BF7343" s="9"/>
      <c r="BG7343" s="9"/>
      <c r="BH7343" s="9"/>
    </row>
    <row r="7344" ht="18.75" customHeight="1">
      <c r="I7344" s="8"/>
      <c r="J7344" s="8"/>
      <c r="K7344" s="8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  <c r="AZ7344" s="9"/>
      <c r="BA7344" s="9"/>
      <c r="BB7344" s="9"/>
      <c r="BC7344" s="9"/>
      <c r="BD7344" s="9"/>
      <c r="BE7344" s="9"/>
      <c r="BF7344" s="9"/>
      <c r="BG7344" s="9"/>
      <c r="BH7344" s="9"/>
    </row>
    <row r="7345" ht="18.75" customHeight="1">
      <c r="I7345" s="8"/>
      <c r="J7345" s="8"/>
      <c r="K7345" s="8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  <c r="AZ7345" s="9"/>
      <c r="BA7345" s="9"/>
      <c r="BB7345" s="9"/>
      <c r="BC7345" s="9"/>
      <c r="BD7345" s="9"/>
      <c r="BE7345" s="9"/>
      <c r="BF7345" s="9"/>
      <c r="BG7345" s="9"/>
      <c r="BH7345" s="9"/>
    </row>
    <row r="7346" ht="18.75" customHeight="1">
      <c r="I7346" s="8"/>
      <c r="J7346" s="8"/>
      <c r="K7346" s="8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  <c r="AZ7346" s="9"/>
      <c r="BA7346" s="9"/>
      <c r="BB7346" s="9"/>
      <c r="BC7346" s="9"/>
      <c r="BD7346" s="9"/>
      <c r="BE7346" s="9"/>
      <c r="BF7346" s="9"/>
      <c r="BG7346" s="9"/>
      <c r="BH7346" s="9"/>
    </row>
    <row r="7347" ht="18.75" customHeight="1">
      <c r="I7347" s="8"/>
      <c r="J7347" s="8"/>
      <c r="K7347" s="8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  <c r="AZ7347" s="9"/>
      <c r="BA7347" s="9"/>
      <c r="BB7347" s="9"/>
      <c r="BC7347" s="9"/>
      <c r="BD7347" s="9"/>
      <c r="BE7347" s="9"/>
      <c r="BF7347" s="9"/>
      <c r="BG7347" s="9"/>
      <c r="BH7347" s="9"/>
    </row>
    <row r="7348" ht="18.75" customHeight="1">
      <c r="I7348" s="8"/>
      <c r="J7348" s="8"/>
      <c r="K7348" s="8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  <c r="AZ7348" s="9"/>
      <c r="BA7348" s="9"/>
      <c r="BB7348" s="9"/>
      <c r="BC7348" s="9"/>
      <c r="BD7348" s="9"/>
      <c r="BE7348" s="9"/>
      <c r="BF7348" s="9"/>
      <c r="BG7348" s="9"/>
      <c r="BH7348" s="9"/>
    </row>
    <row r="7349" ht="18.75" customHeight="1">
      <c r="I7349" s="8"/>
      <c r="J7349" s="8"/>
      <c r="K7349" s="8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  <c r="AZ7349" s="9"/>
      <c r="BA7349" s="9"/>
      <c r="BB7349" s="9"/>
      <c r="BC7349" s="9"/>
      <c r="BD7349" s="9"/>
      <c r="BE7349" s="9"/>
      <c r="BF7349" s="9"/>
      <c r="BG7349" s="9"/>
      <c r="BH7349" s="9"/>
    </row>
    <row r="7350" ht="18.75" customHeight="1">
      <c r="I7350" s="8"/>
      <c r="J7350" s="8"/>
      <c r="K7350" s="8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  <c r="AZ7350" s="9"/>
      <c r="BA7350" s="9"/>
      <c r="BB7350" s="9"/>
      <c r="BC7350" s="9"/>
      <c r="BD7350" s="9"/>
      <c r="BE7350" s="9"/>
      <c r="BF7350" s="9"/>
      <c r="BG7350" s="9"/>
      <c r="BH7350" s="9"/>
    </row>
    <row r="7351" ht="18.75" customHeight="1">
      <c r="I7351" s="8"/>
      <c r="J7351" s="8"/>
      <c r="K7351" s="8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  <c r="AZ7351" s="9"/>
      <c r="BA7351" s="9"/>
      <c r="BB7351" s="9"/>
      <c r="BC7351" s="9"/>
      <c r="BD7351" s="9"/>
      <c r="BE7351" s="9"/>
      <c r="BF7351" s="9"/>
      <c r="BG7351" s="9"/>
      <c r="BH7351" s="9"/>
    </row>
    <row r="7352" ht="18.75" customHeight="1">
      <c r="I7352" s="8"/>
      <c r="J7352" s="8"/>
      <c r="K7352" s="8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  <c r="AZ7352" s="9"/>
      <c r="BA7352" s="9"/>
      <c r="BB7352" s="9"/>
      <c r="BC7352" s="9"/>
      <c r="BD7352" s="9"/>
      <c r="BE7352" s="9"/>
      <c r="BF7352" s="9"/>
      <c r="BG7352" s="9"/>
      <c r="BH7352" s="9"/>
    </row>
    <row r="7353" ht="18.75" customHeight="1">
      <c r="I7353" s="8"/>
      <c r="J7353" s="8"/>
      <c r="K7353" s="8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  <c r="AZ7353" s="9"/>
      <c r="BA7353" s="9"/>
      <c r="BB7353" s="9"/>
      <c r="BC7353" s="9"/>
      <c r="BD7353" s="9"/>
      <c r="BE7353" s="9"/>
      <c r="BF7353" s="9"/>
      <c r="BG7353" s="9"/>
      <c r="BH7353" s="9"/>
    </row>
    <row r="7354" ht="18.75" customHeight="1">
      <c r="I7354" s="8"/>
      <c r="J7354" s="8"/>
      <c r="K7354" s="8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  <c r="AZ7354" s="9"/>
      <c r="BA7354" s="9"/>
      <c r="BB7354" s="9"/>
      <c r="BC7354" s="9"/>
      <c r="BD7354" s="9"/>
      <c r="BE7354" s="9"/>
      <c r="BF7354" s="9"/>
      <c r="BG7354" s="9"/>
      <c r="BH7354" s="9"/>
    </row>
    <row r="7355" ht="18.75" customHeight="1">
      <c r="I7355" s="8"/>
      <c r="J7355" s="8"/>
      <c r="K7355" s="8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  <c r="AZ7355" s="9"/>
      <c r="BA7355" s="9"/>
      <c r="BB7355" s="9"/>
      <c r="BC7355" s="9"/>
      <c r="BD7355" s="9"/>
      <c r="BE7355" s="9"/>
      <c r="BF7355" s="9"/>
      <c r="BG7355" s="9"/>
      <c r="BH7355" s="9"/>
    </row>
    <row r="7356" ht="18.75" customHeight="1">
      <c r="I7356" s="8"/>
      <c r="J7356" s="8"/>
      <c r="K7356" s="8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  <c r="AZ7356" s="9"/>
      <c r="BA7356" s="9"/>
      <c r="BB7356" s="9"/>
      <c r="BC7356" s="9"/>
      <c r="BD7356" s="9"/>
      <c r="BE7356" s="9"/>
      <c r="BF7356" s="9"/>
      <c r="BG7356" s="9"/>
      <c r="BH7356" s="9"/>
    </row>
    <row r="7357" ht="18.75" customHeight="1">
      <c r="I7357" s="8"/>
      <c r="J7357" s="8"/>
      <c r="K7357" s="8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  <c r="AZ7357" s="9"/>
      <c r="BA7357" s="9"/>
      <c r="BB7357" s="9"/>
      <c r="BC7357" s="9"/>
      <c r="BD7357" s="9"/>
      <c r="BE7357" s="9"/>
      <c r="BF7357" s="9"/>
      <c r="BG7357" s="9"/>
      <c r="BH7357" s="9"/>
    </row>
    <row r="7358" ht="18.75" customHeight="1">
      <c r="I7358" s="8"/>
      <c r="J7358" s="8"/>
      <c r="K7358" s="8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  <c r="AZ7358" s="9"/>
      <c r="BA7358" s="9"/>
      <c r="BB7358" s="9"/>
      <c r="BC7358" s="9"/>
      <c r="BD7358" s="9"/>
      <c r="BE7358" s="9"/>
      <c r="BF7358" s="9"/>
      <c r="BG7358" s="9"/>
      <c r="BH7358" s="9"/>
    </row>
    <row r="7359" ht="18.75" customHeight="1">
      <c r="I7359" s="8"/>
      <c r="J7359" s="8"/>
      <c r="K7359" s="8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  <c r="AZ7359" s="9"/>
      <c r="BA7359" s="9"/>
      <c r="BB7359" s="9"/>
      <c r="BC7359" s="9"/>
      <c r="BD7359" s="9"/>
      <c r="BE7359" s="9"/>
      <c r="BF7359" s="9"/>
      <c r="BG7359" s="9"/>
      <c r="BH7359" s="9"/>
    </row>
    <row r="7360" ht="18.75" customHeight="1">
      <c r="I7360" s="8"/>
      <c r="J7360" s="8"/>
      <c r="K7360" s="8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  <c r="AZ7360" s="9"/>
      <c r="BA7360" s="9"/>
      <c r="BB7360" s="9"/>
      <c r="BC7360" s="9"/>
      <c r="BD7360" s="9"/>
      <c r="BE7360" s="9"/>
      <c r="BF7360" s="9"/>
      <c r="BG7360" s="9"/>
      <c r="BH7360" s="9"/>
    </row>
    <row r="7361" ht="18.75" customHeight="1">
      <c r="I7361" s="8"/>
      <c r="J7361" s="8"/>
      <c r="K7361" s="8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  <c r="AZ7361" s="9"/>
      <c r="BA7361" s="9"/>
      <c r="BB7361" s="9"/>
      <c r="BC7361" s="9"/>
      <c r="BD7361" s="9"/>
      <c r="BE7361" s="9"/>
      <c r="BF7361" s="9"/>
      <c r="BG7361" s="9"/>
      <c r="BH7361" s="9"/>
    </row>
    <row r="7362" ht="18.75" customHeight="1">
      <c r="I7362" s="8"/>
      <c r="J7362" s="8"/>
      <c r="K7362" s="8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  <c r="AZ7362" s="9"/>
      <c r="BA7362" s="9"/>
      <c r="BB7362" s="9"/>
      <c r="BC7362" s="9"/>
      <c r="BD7362" s="9"/>
      <c r="BE7362" s="9"/>
      <c r="BF7362" s="9"/>
      <c r="BG7362" s="9"/>
      <c r="BH7362" s="9"/>
    </row>
    <row r="7363" ht="18.75" customHeight="1">
      <c r="I7363" s="8"/>
      <c r="J7363" s="8"/>
      <c r="K7363" s="8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  <c r="AZ7363" s="9"/>
      <c r="BA7363" s="9"/>
      <c r="BB7363" s="9"/>
      <c r="BC7363" s="9"/>
      <c r="BD7363" s="9"/>
      <c r="BE7363" s="9"/>
      <c r="BF7363" s="9"/>
      <c r="BG7363" s="9"/>
      <c r="BH7363" s="9"/>
    </row>
    <row r="7364" ht="18.75" customHeight="1">
      <c r="I7364" s="8"/>
      <c r="J7364" s="8"/>
      <c r="K7364" s="8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  <c r="AZ7364" s="9"/>
      <c r="BA7364" s="9"/>
      <c r="BB7364" s="9"/>
      <c r="BC7364" s="9"/>
      <c r="BD7364" s="9"/>
      <c r="BE7364" s="9"/>
      <c r="BF7364" s="9"/>
      <c r="BG7364" s="9"/>
      <c r="BH7364" s="9"/>
    </row>
    <row r="7365" ht="18.75" customHeight="1">
      <c r="I7365" s="8"/>
      <c r="J7365" s="8"/>
      <c r="K7365" s="8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  <c r="AZ7365" s="9"/>
      <c r="BA7365" s="9"/>
      <c r="BB7365" s="9"/>
      <c r="BC7365" s="9"/>
      <c r="BD7365" s="9"/>
      <c r="BE7365" s="9"/>
      <c r="BF7365" s="9"/>
      <c r="BG7365" s="9"/>
      <c r="BH7365" s="9"/>
    </row>
    <row r="7366" ht="18.75" customHeight="1">
      <c r="I7366" s="8"/>
      <c r="J7366" s="8"/>
      <c r="K7366" s="8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  <c r="AZ7366" s="9"/>
      <c r="BA7366" s="9"/>
      <c r="BB7366" s="9"/>
      <c r="BC7366" s="9"/>
      <c r="BD7366" s="9"/>
      <c r="BE7366" s="9"/>
      <c r="BF7366" s="9"/>
      <c r="BG7366" s="9"/>
      <c r="BH7366" s="9"/>
    </row>
    <row r="7367" ht="18.75" customHeight="1">
      <c r="I7367" s="8"/>
      <c r="J7367" s="8"/>
      <c r="K7367" s="8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  <c r="AZ7367" s="9"/>
      <c r="BA7367" s="9"/>
      <c r="BB7367" s="9"/>
      <c r="BC7367" s="9"/>
      <c r="BD7367" s="9"/>
      <c r="BE7367" s="9"/>
      <c r="BF7367" s="9"/>
      <c r="BG7367" s="9"/>
      <c r="BH7367" s="9"/>
    </row>
    <row r="7368" ht="18.75" customHeight="1">
      <c r="I7368" s="8"/>
      <c r="J7368" s="8"/>
      <c r="K7368" s="8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  <c r="AZ7368" s="9"/>
      <c r="BA7368" s="9"/>
      <c r="BB7368" s="9"/>
      <c r="BC7368" s="9"/>
      <c r="BD7368" s="9"/>
      <c r="BE7368" s="9"/>
      <c r="BF7368" s="9"/>
      <c r="BG7368" s="9"/>
      <c r="BH7368" s="9"/>
    </row>
    <row r="7369" ht="18.75" customHeight="1">
      <c r="I7369" s="8"/>
      <c r="J7369" s="8"/>
      <c r="K7369" s="8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  <c r="AZ7369" s="9"/>
      <c r="BA7369" s="9"/>
      <c r="BB7369" s="9"/>
      <c r="BC7369" s="9"/>
      <c r="BD7369" s="9"/>
      <c r="BE7369" s="9"/>
      <c r="BF7369" s="9"/>
      <c r="BG7369" s="9"/>
      <c r="BH7369" s="9"/>
    </row>
    <row r="7370" ht="18.75" customHeight="1">
      <c r="I7370" s="8"/>
      <c r="J7370" s="8"/>
      <c r="K7370" s="8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  <c r="AZ7370" s="9"/>
      <c r="BA7370" s="9"/>
      <c r="BB7370" s="9"/>
      <c r="BC7370" s="9"/>
      <c r="BD7370" s="9"/>
      <c r="BE7370" s="9"/>
      <c r="BF7370" s="9"/>
      <c r="BG7370" s="9"/>
      <c r="BH7370" s="9"/>
    </row>
    <row r="7371" ht="18.75" customHeight="1">
      <c r="I7371" s="8"/>
      <c r="J7371" s="8"/>
      <c r="K7371" s="8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  <c r="AZ7371" s="9"/>
      <c r="BA7371" s="9"/>
      <c r="BB7371" s="9"/>
      <c r="BC7371" s="9"/>
      <c r="BD7371" s="9"/>
      <c r="BE7371" s="9"/>
      <c r="BF7371" s="9"/>
      <c r="BG7371" s="9"/>
      <c r="BH7371" s="9"/>
    </row>
    <row r="7372" ht="18.75" customHeight="1">
      <c r="I7372" s="8"/>
      <c r="J7372" s="8"/>
      <c r="K7372" s="8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  <c r="AZ7372" s="9"/>
      <c r="BA7372" s="9"/>
      <c r="BB7372" s="9"/>
      <c r="BC7372" s="9"/>
      <c r="BD7372" s="9"/>
      <c r="BE7372" s="9"/>
      <c r="BF7372" s="9"/>
      <c r="BG7372" s="9"/>
      <c r="BH7372" s="9"/>
    </row>
    <row r="7373" ht="18.75" customHeight="1">
      <c r="I7373" s="8"/>
      <c r="J7373" s="8"/>
      <c r="K7373" s="8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  <c r="AZ7373" s="9"/>
      <c r="BA7373" s="9"/>
      <c r="BB7373" s="9"/>
      <c r="BC7373" s="9"/>
      <c r="BD7373" s="9"/>
      <c r="BE7373" s="9"/>
      <c r="BF7373" s="9"/>
      <c r="BG7373" s="9"/>
      <c r="BH7373" s="9"/>
    </row>
    <row r="7374" ht="18.75" customHeight="1">
      <c r="I7374" s="8"/>
      <c r="J7374" s="8"/>
      <c r="K7374" s="8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  <c r="AZ7374" s="9"/>
      <c r="BA7374" s="9"/>
      <c r="BB7374" s="9"/>
      <c r="BC7374" s="9"/>
      <c r="BD7374" s="9"/>
      <c r="BE7374" s="9"/>
      <c r="BF7374" s="9"/>
      <c r="BG7374" s="9"/>
      <c r="BH7374" s="9"/>
    </row>
    <row r="7375" ht="18.75" customHeight="1">
      <c r="I7375" s="8"/>
      <c r="J7375" s="8"/>
      <c r="K7375" s="8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  <c r="AZ7375" s="9"/>
      <c r="BA7375" s="9"/>
      <c r="BB7375" s="9"/>
      <c r="BC7375" s="9"/>
      <c r="BD7375" s="9"/>
      <c r="BE7375" s="9"/>
      <c r="BF7375" s="9"/>
      <c r="BG7375" s="9"/>
      <c r="BH7375" s="9"/>
    </row>
    <row r="7376" ht="18.75" customHeight="1">
      <c r="I7376" s="8"/>
      <c r="J7376" s="8"/>
      <c r="K7376" s="8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  <c r="AZ7376" s="9"/>
      <c r="BA7376" s="9"/>
      <c r="BB7376" s="9"/>
      <c r="BC7376" s="9"/>
      <c r="BD7376" s="9"/>
      <c r="BE7376" s="9"/>
      <c r="BF7376" s="9"/>
      <c r="BG7376" s="9"/>
      <c r="BH7376" s="9"/>
    </row>
    <row r="7377" ht="18.75" customHeight="1">
      <c r="I7377" s="8"/>
      <c r="J7377" s="8"/>
      <c r="K7377" s="8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  <c r="AZ7377" s="9"/>
      <c r="BA7377" s="9"/>
      <c r="BB7377" s="9"/>
      <c r="BC7377" s="9"/>
      <c r="BD7377" s="9"/>
      <c r="BE7377" s="9"/>
      <c r="BF7377" s="9"/>
      <c r="BG7377" s="9"/>
      <c r="BH7377" s="9"/>
    </row>
    <row r="7378" ht="18.75" customHeight="1">
      <c r="I7378" s="8"/>
      <c r="J7378" s="8"/>
      <c r="K7378" s="8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  <c r="AZ7378" s="9"/>
      <c r="BA7378" s="9"/>
      <c r="BB7378" s="9"/>
      <c r="BC7378" s="9"/>
      <c r="BD7378" s="9"/>
      <c r="BE7378" s="9"/>
      <c r="BF7378" s="9"/>
      <c r="BG7378" s="9"/>
      <c r="BH7378" s="9"/>
    </row>
    <row r="7379" ht="18.75" customHeight="1">
      <c r="I7379" s="8"/>
      <c r="J7379" s="8"/>
      <c r="K7379" s="8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  <c r="AZ7379" s="9"/>
      <c r="BA7379" s="9"/>
      <c r="BB7379" s="9"/>
      <c r="BC7379" s="9"/>
      <c r="BD7379" s="9"/>
      <c r="BE7379" s="9"/>
      <c r="BF7379" s="9"/>
      <c r="BG7379" s="9"/>
      <c r="BH7379" s="9"/>
    </row>
    <row r="7380" ht="18.75" customHeight="1">
      <c r="I7380" s="8"/>
      <c r="J7380" s="8"/>
      <c r="K7380" s="8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  <c r="AZ7380" s="9"/>
      <c r="BA7380" s="9"/>
      <c r="BB7380" s="9"/>
      <c r="BC7380" s="9"/>
      <c r="BD7380" s="9"/>
      <c r="BE7380" s="9"/>
      <c r="BF7380" s="9"/>
      <c r="BG7380" s="9"/>
      <c r="BH7380" s="9"/>
    </row>
    <row r="7381" ht="18.75" customHeight="1">
      <c r="I7381" s="8"/>
      <c r="J7381" s="8"/>
      <c r="K7381" s="8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  <c r="AZ7381" s="9"/>
      <c r="BA7381" s="9"/>
      <c r="BB7381" s="9"/>
      <c r="BC7381" s="9"/>
      <c r="BD7381" s="9"/>
      <c r="BE7381" s="9"/>
      <c r="BF7381" s="9"/>
      <c r="BG7381" s="9"/>
      <c r="BH7381" s="9"/>
    </row>
    <row r="7382" ht="18.75" customHeight="1">
      <c r="I7382" s="8"/>
      <c r="J7382" s="8"/>
      <c r="K7382" s="8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  <c r="AZ7382" s="9"/>
      <c r="BA7382" s="9"/>
      <c r="BB7382" s="9"/>
      <c r="BC7382" s="9"/>
      <c r="BD7382" s="9"/>
      <c r="BE7382" s="9"/>
      <c r="BF7382" s="9"/>
      <c r="BG7382" s="9"/>
      <c r="BH7382" s="9"/>
    </row>
    <row r="7383" ht="18.75" customHeight="1">
      <c r="I7383" s="8"/>
      <c r="J7383" s="8"/>
      <c r="K7383" s="8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  <c r="AZ7383" s="9"/>
      <c r="BA7383" s="9"/>
      <c r="BB7383" s="9"/>
      <c r="BC7383" s="9"/>
      <c r="BD7383" s="9"/>
      <c r="BE7383" s="9"/>
      <c r="BF7383" s="9"/>
      <c r="BG7383" s="9"/>
      <c r="BH7383" s="9"/>
    </row>
    <row r="7384" ht="18.75" customHeight="1">
      <c r="I7384" s="8"/>
      <c r="J7384" s="8"/>
      <c r="K7384" s="8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  <c r="AZ7384" s="9"/>
      <c r="BA7384" s="9"/>
      <c r="BB7384" s="9"/>
      <c r="BC7384" s="9"/>
      <c r="BD7384" s="9"/>
      <c r="BE7384" s="9"/>
      <c r="BF7384" s="9"/>
      <c r="BG7384" s="9"/>
      <c r="BH7384" s="9"/>
    </row>
    <row r="7385" ht="18.75" customHeight="1">
      <c r="I7385" s="8"/>
      <c r="J7385" s="8"/>
      <c r="K7385" s="8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  <c r="AZ7385" s="9"/>
      <c r="BA7385" s="9"/>
      <c r="BB7385" s="9"/>
      <c r="BC7385" s="9"/>
      <c r="BD7385" s="9"/>
      <c r="BE7385" s="9"/>
      <c r="BF7385" s="9"/>
      <c r="BG7385" s="9"/>
      <c r="BH7385" s="9"/>
    </row>
    <row r="7386" ht="18.75" customHeight="1">
      <c r="I7386" s="8"/>
      <c r="J7386" s="8"/>
      <c r="K7386" s="8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  <c r="AZ7386" s="9"/>
      <c r="BA7386" s="9"/>
      <c r="BB7386" s="9"/>
      <c r="BC7386" s="9"/>
      <c r="BD7386" s="9"/>
      <c r="BE7386" s="9"/>
      <c r="BF7386" s="9"/>
      <c r="BG7386" s="9"/>
      <c r="BH7386" s="9"/>
    </row>
    <row r="7387" ht="18.75" customHeight="1">
      <c r="I7387" s="8"/>
      <c r="J7387" s="8"/>
      <c r="K7387" s="8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  <c r="AZ7387" s="9"/>
      <c r="BA7387" s="9"/>
      <c r="BB7387" s="9"/>
      <c r="BC7387" s="9"/>
      <c r="BD7387" s="9"/>
      <c r="BE7387" s="9"/>
      <c r="BF7387" s="9"/>
      <c r="BG7387" s="9"/>
      <c r="BH7387" s="9"/>
    </row>
    <row r="7388" ht="18.75" customHeight="1">
      <c r="I7388" s="8"/>
      <c r="J7388" s="8"/>
      <c r="K7388" s="8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  <c r="AZ7388" s="9"/>
      <c r="BA7388" s="9"/>
      <c r="BB7388" s="9"/>
      <c r="BC7388" s="9"/>
      <c r="BD7388" s="9"/>
      <c r="BE7388" s="9"/>
      <c r="BF7388" s="9"/>
      <c r="BG7388" s="9"/>
      <c r="BH7388" s="9"/>
    </row>
    <row r="7389" ht="18.75" customHeight="1">
      <c r="I7389" s="8"/>
      <c r="J7389" s="8"/>
      <c r="K7389" s="8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  <c r="AZ7389" s="9"/>
      <c r="BA7389" s="9"/>
      <c r="BB7389" s="9"/>
      <c r="BC7389" s="9"/>
      <c r="BD7389" s="9"/>
      <c r="BE7389" s="9"/>
      <c r="BF7389" s="9"/>
      <c r="BG7389" s="9"/>
      <c r="BH7389" s="9"/>
    </row>
    <row r="7390" ht="18.75" customHeight="1">
      <c r="I7390" s="8"/>
      <c r="J7390" s="8"/>
      <c r="K7390" s="8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  <c r="AZ7390" s="9"/>
      <c r="BA7390" s="9"/>
      <c r="BB7390" s="9"/>
      <c r="BC7390" s="9"/>
      <c r="BD7390" s="9"/>
      <c r="BE7390" s="9"/>
      <c r="BF7390" s="9"/>
      <c r="BG7390" s="9"/>
      <c r="BH7390" s="9"/>
    </row>
    <row r="7391" ht="18.75" customHeight="1">
      <c r="I7391" s="8"/>
      <c r="J7391" s="8"/>
      <c r="K7391" s="8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  <c r="AZ7391" s="9"/>
      <c r="BA7391" s="9"/>
      <c r="BB7391" s="9"/>
      <c r="BC7391" s="9"/>
      <c r="BD7391" s="9"/>
      <c r="BE7391" s="9"/>
      <c r="BF7391" s="9"/>
      <c r="BG7391" s="9"/>
      <c r="BH7391" s="9"/>
    </row>
    <row r="7392" ht="18.75" customHeight="1">
      <c r="I7392" s="8"/>
      <c r="J7392" s="8"/>
      <c r="K7392" s="8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  <c r="AZ7392" s="9"/>
      <c r="BA7392" s="9"/>
      <c r="BB7392" s="9"/>
      <c r="BC7392" s="9"/>
      <c r="BD7392" s="9"/>
      <c r="BE7392" s="9"/>
      <c r="BF7392" s="9"/>
      <c r="BG7392" s="9"/>
      <c r="BH7392" s="9"/>
    </row>
    <row r="7393" ht="18.75" customHeight="1">
      <c r="I7393" s="8"/>
      <c r="J7393" s="8"/>
      <c r="K7393" s="8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  <c r="AZ7393" s="9"/>
      <c r="BA7393" s="9"/>
      <c r="BB7393" s="9"/>
      <c r="BC7393" s="9"/>
      <c r="BD7393" s="9"/>
      <c r="BE7393" s="9"/>
      <c r="BF7393" s="9"/>
      <c r="BG7393" s="9"/>
      <c r="BH7393" s="9"/>
    </row>
    <row r="7394" ht="18.75" customHeight="1">
      <c r="I7394" s="8"/>
      <c r="J7394" s="8"/>
      <c r="K7394" s="8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  <c r="AZ7394" s="9"/>
      <c r="BA7394" s="9"/>
      <c r="BB7394" s="9"/>
      <c r="BC7394" s="9"/>
      <c r="BD7394" s="9"/>
      <c r="BE7394" s="9"/>
      <c r="BF7394" s="9"/>
      <c r="BG7394" s="9"/>
      <c r="BH7394" s="9"/>
    </row>
    <row r="7395" ht="18.75" customHeight="1">
      <c r="I7395" s="8"/>
      <c r="J7395" s="8"/>
      <c r="K7395" s="8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  <c r="AZ7395" s="9"/>
      <c r="BA7395" s="9"/>
      <c r="BB7395" s="9"/>
      <c r="BC7395" s="9"/>
      <c r="BD7395" s="9"/>
      <c r="BE7395" s="9"/>
      <c r="BF7395" s="9"/>
      <c r="BG7395" s="9"/>
      <c r="BH7395" s="9"/>
    </row>
    <row r="7396" ht="18.75" customHeight="1">
      <c r="I7396" s="8"/>
      <c r="J7396" s="8"/>
      <c r="K7396" s="8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  <c r="AZ7396" s="9"/>
      <c r="BA7396" s="9"/>
      <c r="BB7396" s="9"/>
      <c r="BC7396" s="9"/>
      <c r="BD7396" s="9"/>
      <c r="BE7396" s="9"/>
      <c r="BF7396" s="9"/>
      <c r="BG7396" s="9"/>
      <c r="BH7396" s="9"/>
    </row>
    <row r="7397" ht="18.75" customHeight="1">
      <c r="I7397" s="8"/>
      <c r="J7397" s="8"/>
      <c r="K7397" s="8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  <c r="AZ7397" s="9"/>
      <c r="BA7397" s="9"/>
      <c r="BB7397" s="9"/>
      <c r="BC7397" s="9"/>
      <c r="BD7397" s="9"/>
      <c r="BE7397" s="9"/>
      <c r="BF7397" s="9"/>
      <c r="BG7397" s="9"/>
      <c r="BH7397" s="9"/>
    </row>
    <row r="7398" ht="18.75" customHeight="1">
      <c r="I7398" s="8"/>
      <c r="J7398" s="8"/>
      <c r="K7398" s="8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  <c r="AZ7398" s="9"/>
      <c r="BA7398" s="9"/>
      <c r="BB7398" s="9"/>
      <c r="BC7398" s="9"/>
      <c r="BD7398" s="9"/>
      <c r="BE7398" s="9"/>
      <c r="BF7398" s="9"/>
      <c r="BG7398" s="9"/>
      <c r="BH7398" s="9"/>
    </row>
    <row r="7399" ht="18.75" customHeight="1">
      <c r="I7399" s="8"/>
      <c r="J7399" s="8"/>
      <c r="K7399" s="8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  <c r="AZ7399" s="9"/>
      <c r="BA7399" s="9"/>
      <c r="BB7399" s="9"/>
      <c r="BC7399" s="9"/>
      <c r="BD7399" s="9"/>
      <c r="BE7399" s="9"/>
      <c r="BF7399" s="9"/>
      <c r="BG7399" s="9"/>
      <c r="BH7399" s="9"/>
    </row>
    <row r="7400" ht="18.75" customHeight="1">
      <c r="I7400" s="8"/>
      <c r="J7400" s="8"/>
      <c r="K7400" s="8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  <c r="AZ7400" s="9"/>
      <c r="BA7400" s="9"/>
      <c r="BB7400" s="9"/>
      <c r="BC7400" s="9"/>
      <c r="BD7400" s="9"/>
      <c r="BE7400" s="9"/>
      <c r="BF7400" s="9"/>
      <c r="BG7400" s="9"/>
      <c r="BH7400" s="9"/>
    </row>
    <row r="7401" ht="18.75" customHeight="1">
      <c r="I7401" s="8"/>
      <c r="J7401" s="8"/>
      <c r="K7401" s="8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  <c r="AZ7401" s="9"/>
      <c r="BA7401" s="9"/>
      <c r="BB7401" s="9"/>
      <c r="BC7401" s="9"/>
      <c r="BD7401" s="9"/>
      <c r="BE7401" s="9"/>
      <c r="BF7401" s="9"/>
      <c r="BG7401" s="9"/>
      <c r="BH7401" s="9"/>
    </row>
    <row r="7402" ht="18.75" customHeight="1">
      <c r="I7402" s="8"/>
      <c r="J7402" s="8"/>
      <c r="K7402" s="8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  <c r="AZ7402" s="9"/>
      <c r="BA7402" s="9"/>
      <c r="BB7402" s="9"/>
      <c r="BC7402" s="9"/>
      <c r="BD7402" s="9"/>
      <c r="BE7402" s="9"/>
      <c r="BF7402" s="9"/>
      <c r="BG7402" s="9"/>
      <c r="BH7402" s="9"/>
    </row>
    <row r="7403" ht="18.75" customHeight="1">
      <c r="I7403" s="8"/>
      <c r="J7403" s="8"/>
      <c r="K7403" s="8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  <c r="AZ7403" s="9"/>
      <c r="BA7403" s="9"/>
      <c r="BB7403" s="9"/>
      <c r="BC7403" s="9"/>
      <c r="BD7403" s="9"/>
      <c r="BE7403" s="9"/>
      <c r="BF7403" s="9"/>
      <c r="BG7403" s="9"/>
      <c r="BH7403" s="9"/>
    </row>
    <row r="7404" ht="18.75" customHeight="1">
      <c r="I7404" s="8"/>
      <c r="J7404" s="8"/>
      <c r="K7404" s="8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  <c r="AZ7404" s="9"/>
      <c r="BA7404" s="9"/>
      <c r="BB7404" s="9"/>
      <c r="BC7404" s="9"/>
      <c r="BD7404" s="9"/>
      <c r="BE7404" s="9"/>
      <c r="BF7404" s="9"/>
      <c r="BG7404" s="9"/>
      <c r="BH7404" s="9"/>
    </row>
    <row r="7405" ht="18.75" customHeight="1">
      <c r="I7405" s="8"/>
      <c r="J7405" s="8"/>
      <c r="K7405" s="8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  <c r="AZ7405" s="9"/>
      <c r="BA7405" s="9"/>
      <c r="BB7405" s="9"/>
      <c r="BC7405" s="9"/>
      <c r="BD7405" s="9"/>
      <c r="BE7405" s="9"/>
      <c r="BF7405" s="9"/>
      <c r="BG7405" s="9"/>
      <c r="BH7405" s="9"/>
    </row>
    <row r="7406" ht="18.75" customHeight="1">
      <c r="I7406" s="8"/>
      <c r="J7406" s="8"/>
      <c r="K7406" s="8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  <c r="AZ7406" s="9"/>
      <c r="BA7406" s="9"/>
      <c r="BB7406" s="9"/>
      <c r="BC7406" s="9"/>
      <c r="BD7406" s="9"/>
      <c r="BE7406" s="9"/>
      <c r="BF7406" s="9"/>
      <c r="BG7406" s="9"/>
      <c r="BH7406" s="9"/>
    </row>
    <row r="7407" ht="18.75" customHeight="1">
      <c r="I7407" s="8"/>
      <c r="J7407" s="8"/>
      <c r="K7407" s="8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  <c r="AZ7407" s="9"/>
      <c r="BA7407" s="9"/>
      <c r="BB7407" s="9"/>
      <c r="BC7407" s="9"/>
      <c r="BD7407" s="9"/>
      <c r="BE7407" s="9"/>
      <c r="BF7407" s="9"/>
      <c r="BG7407" s="9"/>
      <c r="BH7407" s="9"/>
    </row>
    <row r="7408" ht="18.75" customHeight="1">
      <c r="I7408" s="8"/>
      <c r="J7408" s="8"/>
      <c r="K7408" s="8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  <c r="AZ7408" s="9"/>
      <c r="BA7408" s="9"/>
      <c r="BB7408" s="9"/>
      <c r="BC7408" s="9"/>
      <c r="BD7408" s="9"/>
      <c r="BE7408" s="9"/>
      <c r="BF7408" s="9"/>
      <c r="BG7408" s="9"/>
      <c r="BH7408" s="9"/>
    </row>
    <row r="7409" ht="18.75" customHeight="1">
      <c r="I7409" s="8"/>
      <c r="J7409" s="8"/>
      <c r="K7409" s="8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  <c r="AZ7409" s="9"/>
      <c r="BA7409" s="9"/>
      <c r="BB7409" s="9"/>
      <c r="BC7409" s="9"/>
      <c r="BD7409" s="9"/>
      <c r="BE7409" s="9"/>
      <c r="BF7409" s="9"/>
      <c r="BG7409" s="9"/>
      <c r="BH7409" s="9"/>
    </row>
    <row r="7410" ht="18.75" customHeight="1">
      <c r="I7410" s="8"/>
      <c r="J7410" s="8"/>
      <c r="K7410" s="8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  <c r="AZ7410" s="9"/>
      <c r="BA7410" s="9"/>
      <c r="BB7410" s="9"/>
      <c r="BC7410" s="9"/>
      <c r="BD7410" s="9"/>
      <c r="BE7410" s="9"/>
      <c r="BF7410" s="9"/>
      <c r="BG7410" s="9"/>
      <c r="BH7410" s="9"/>
    </row>
    <row r="7411" ht="18.75" customHeight="1">
      <c r="I7411" s="8"/>
      <c r="J7411" s="8"/>
      <c r="K7411" s="8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  <c r="AZ7411" s="9"/>
      <c r="BA7411" s="9"/>
      <c r="BB7411" s="9"/>
      <c r="BC7411" s="9"/>
      <c r="BD7411" s="9"/>
      <c r="BE7411" s="9"/>
      <c r="BF7411" s="9"/>
      <c r="BG7411" s="9"/>
      <c r="BH7411" s="9"/>
    </row>
    <row r="7412" ht="18.75" customHeight="1">
      <c r="I7412" s="8"/>
      <c r="J7412" s="8"/>
      <c r="K7412" s="8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  <c r="AZ7412" s="9"/>
      <c r="BA7412" s="9"/>
      <c r="BB7412" s="9"/>
      <c r="BC7412" s="9"/>
      <c r="BD7412" s="9"/>
      <c r="BE7412" s="9"/>
      <c r="BF7412" s="9"/>
      <c r="BG7412" s="9"/>
      <c r="BH7412" s="9"/>
    </row>
    <row r="7413" ht="18.75" customHeight="1">
      <c r="I7413" s="8"/>
      <c r="J7413" s="8"/>
      <c r="K7413" s="8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  <c r="AZ7413" s="9"/>
      <c r="BA7413" s="9"/>
      <c r="BB7413" s="9"/>
      <c r="BC7413" s="9"/>
      <c r="BD7413" s="9"/>
      <c r="BE7413" s="9"/>
      <c r="BF7413" s="9"/>
      <c r="BG7413" s="9"/>
      <c r="BH7413" s="9"/>
    </row>
    <row r="7414" ht="18.75" customHeight="1">
      <c r="I7414" s="8"/>
      <c r="J7414" s="8"/>
      <c r="K7414" s="8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  <c r="AZ7414" s="9"/>
      <c r="BA7414" s="9"/>
      <c r="BB7414" s="9"/>
      <c r="BC7414" s="9"/>
      <c r="BD7414" s="9"/>
      <c r="BE7414" s="9"/>
      <c r="BF7414" s="9"/>
      <c r="BG7414" s="9"/>
      <c r="BH7414" s="9"/>
    </row>
    <row r="7415" ht="18.75" customHeight="1">
      <c r="I7415" s="8"/>
      <c r="J7415" s="8"/>
      <c r="K7415" s="8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  <c r="AZ7415" s="9"/>
      <c r="BA7415" s="9"/>
      <c r="BB7415" s="9"/>
      <c r="BC7415" s="9"/>
      <c r="BD7415" s="9"/>
      <c r="BE7415" s="9"/>
      <c r="BF7415" s="9"/>
      <c r="BG7415" s="9"/>
      <c r="BH7415" s="9"/>
    </row>
    <row r="7416" ht="18.75" customHeight="1">
      <c r="I7416" s="8"/>
      <c r="J7416" s="8"/>
      <c r="K7416" s="8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  <c r="AZ7416" s="9"/>
      <c r="BA7416" s="9"/>
      <c r="BB7416" s="9"/>
      <c r="BC7416" s="9"/>
      <c r="BD7416" s="9"/>
      <c r="BE7416" s="9"/>
      <c r="BF7416" s="9"/>
      <c r="BG7416" s="9"/>
      <c r="BH7416" s="9"/>
    </row>
    <row r="7417" ht="18.75" customHeight="1">
      <c r="I7417" s="8"/>
      <c r="J7417" s="8"/>
      <c r="K7417" s="8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  <c r="AZ7417" s="9"/>
      <c r="BA7417" s="9"/>
      <c r="BB7417" s="9"/>
      <c r="BC7417" s="9"/>
      <c r="BD7417" s="9"/>
      <c r="BE7417" s="9"/>
      <c r="BF7417" s="9"/>
      <c r="BG7417" s="9"/>
      <c r="BH7417" s="9"/>
    </row>
    <row r="7418" ht="18.75" customHeight="1">
      <c r="I7418" s="8"/>
      <c r="J7418" s="8"/>
      <c r="K7418" s="8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  <c r="AZ7418" s="9"/>
      <c r="BA7418" s="9"/>
      <c r="BB7418" s="9"/>
      <c r="BC7418" s="9"/>
      <c r="BD7418" s="9"/>
      <c r="BE7418" s="9"/>
      <c r="BF7418" s="9"/>
      <c r="BG7418" s="9"/>
      <c r="BH7418" s="9"/>
    </row>
    <row r="7419" ht="18.75" customHeight="1">
      <c r="I7419" s="8"/>
      <c r="J7419" s="8"/>
      <c r="K7419" s="8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  <c r="AZ7419" s="9"/>
      <c r="BA7419" s="9"/>
      <c r="BB7419" s="9"/>
      <c r="BC7419" s="9"/>
      <c r="BD7419" s="9"/>
      <c r="BE7419" s="9"/>
      <c r="BF7419" s="9"/>
      <c r="BG7419" s="9"/>
      <c r="BH7419" s="9"/>
    </row>
    <row r="7420" ht="18.75" customHeight="1">
      <c r="I7420" s="8"/>
      <c r="J7420" s="8"/>
      <c r="K7420" s="8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  <c r="AZ7420" s="9"/>
      <c r="BA7420" s="9"/>
      <c r="BB7420" s="9"/>
      <c r="BC7420" s="9"/>
      <c r="BD7420" s="9"/>
      <c r="BE7420" s="9"/>
      <c r="BF7420" s="9"/>
      <c r="BG7420" s="9"/>
      <c r="BH7420" s="9"/>
    </row>
    <row r="7421" ht="18.75" customHeight="1">
      <c r="I7421" s="8"/>
      <c r="J7421" s="8"/>
      <c r="K7421" s="8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  <c r="AZ7421" s="9"/>
      <c r="BA7421" s="9"/>
      <c r="BB7421" s="9"/>
      <c r="BC7421" s="9"/>
      <c r="BD7421" s="9"/>
      <c r="BE7421" s="9"/>
      <c r="BF7421" s="9"/>
      <c r="BG7421" s="9"/>
      <c r="BH7421" s="9"/>
    </row>
    <row r="7422" ht="18.75" customHeight="1">
      <c r="I7422" s="8"/>
      <c r="J7422" s="8"/>
      <c r="K7422" s="8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  <c r="AZ7422" s="9"/>
      <c r="BA7422" s="9"/>
      <c r="BB7422" s="9"/>
      <c r="BC7422" s="9"/>
      <c r="BD7422" s="9"/>
      <c r="BE7422" s="9"/>
      <c r="BF7422" s="9"/>
      <c r="BG7422" s="9"/>
      <c r="BH7422" s="9"/>
    </row>
    <row r="7423" ht="18.75" customHeight="1">
      <c r="I7423" s="8"/>
      <c r="J7423" s="8"/>
      <c r="K7423" s="8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  <c r="AZ7423" s="9"/>
      <c r="BA7423" s="9"/>
      <c r="BB7423" s="9"/>
      <c r="BC7423" s="9"/>
      <c r="BD7423" s="9"/>
      <c r="BE7423" s="9"/>
      <c r="BF7423" s="9"/>
      <c r="BG7423" s="9"/>
      <c r="BH7423" s="9"/>
    </row>
    <row r="7424" ht="18.75" customHeight="1">
      <c r="I7424" s="8"/>
      <c r="J7424" s="8"/>
      <c r="K7424" s="8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  <c r="AZ7424" s="9"/>
      <c r="BA7424" s="9"/>
      <c r="BB7424" s="9"/>
      <c r="BC7424" s="9"/>
      <c r="BD7424" s="9"/>
      <c r="BE7424" s="9"/>
      <c r="BF7424" s="9"/>
      <c r="BG7424" s="9"/>
      <c r="BH7424" s="9"/>
    </row>
    <row r="7425" ht="18.75" customHeight="1">
      <c r="I7425" s="8"/>
      <c r="J7425" s="8"/>
      <c r="K7425" s="8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  <c r="AZ7425" s="9"/>
      <c r="BA7425" s="9"/>
      <c r="BB7425" s="9"/>
      <c r="BC7425" s="9"/>
      <c r="BD7425" s="9"/>
      <c r="BE7425" s="9"/>
      <c r="BF7425" s="9"/>
      <c r="BG7425" s="9"/>
      <c r="BH7425" s="9"/>
    </row>
    <row r="7426" ht="18.75" customHeight="1">
      <c r="I7426" s="8"/>
      <c r="J7426" s="8"/>
      <c r="K7426" s="8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  <c r="AZ7426" s="9"/>
      <c r="BA7426" s="9"/>
      <c r="BB7426" s="9"/>
      <c r="BC7426" s="9"/>
      <c r="BD7426" s="9"/>
      <c r="BE7426" s="9"/>
      <c r="BF7426" s="9"/>
      <c r="BG7426" s="9"/>
      <c r="BH7426" s="9"/>
    </row>
    <row r="7427" ht="18.75" customHeight="1">
      <c r="I7427" s="8"/>
      <c r="J7427" s="8"/>
      <c r="K7427" s="8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  <c r="AZ7427" s="9"/>
      <c r="BA7427" s="9"/>
      <c r="BB7427" s="9"/>
      <c r="BC7427" s="9"/>
      <c r="BD7427" s="9"/>
      <c r="BE7427" s="9"/>
      <c r="BF7427" s="9"/>
      <c r="BG7427" s="9"/>
      <c r="BH7427" s="9"/>
    </row>
    <row r="7428" ht="18.75" customHeight="1">
      <c r="I7428" s="8"/>
      <c r="J7428" s="8"/>
      <c r="K7428" s="8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  <c r="AZ7428" s="9"/>
      <c r="BA7428" s="9"/>
      <c r="BB7428" s="9"/>
      <c r="BC7428" s="9"/>
      <c r="BD7428" s="9"/>
      <c r="BE7428" s="9"/>
      <c r="BF7428" s="9"/>
      <c r="BG7428" s="9"/>
      <c r="BH7428" s="9"/>
    </row>
    <row r="7429" ht="18.75" customHeight="1">
      <c r="I7429" s="8"/>
      <c r="J7429" s="8"/>
      <c r="K7429" s="8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  <c r="AZ7429" s="9"/>
      <c r="BA7429" s="9"/>
      <c r="BB7429" s="9"/>
      <c r="BC7429" s="9"/>
      <c r="BD7429" s="9"/>
      <c r="BE7429" s="9"/>
      <c r="BF7429" s="9"/>
      <c r="BG7429" s="9"/>
      <c r="BH7429" s="9"/>
    </row>
    <row r="7430" ht="18.75" customHeight="1">
      <c r="I7430" s="8"/>
      <c r="J7430" s="8"/>
      <c r="K7430" s="8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  <c r="AZ7430" s="9"/>
      <c r="BA7430" s="9"/>
      <c r="BB7430" s="9"/>
      <c r="BC7430" s="9"/>
      <c r="BD7430" s="9"/>
      <c r="BE7430" s="9"/>
      <c r="BF7430" s="9"/>
      <c r="BG7430" s="9"/>
      <c r="BH7430" s="9"/>
    </row>
    <row r="7431" ht="18.75" customHeight="1">
      <c r="I7431" s="8"/>
      <c r="J7431" s="8"/>
      <c r="K7431" s="8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  <c r="AZ7431" s="9"/>
      <c r="BA7431" s="9"/>
      <c r="BB7431" s="9"/>
      <c r="BC7431" s="9"/>
      <c r="BD7431" s="9"/>
      <c r="BE7431" s="9"/>
      <c r="BF7431" s="9"/>
      <c r="BG7431" s="9"/>
      <c r="BH7431" s="9"/>
    </row>
    <row r="7432" ht="18.75" customHeight="1">
      <c r="I7432" s="8"/>
      <c r="J7432" s="8"/>
      <c r="K7432" s="8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  <c r="AZ7432" s="9"/>
      <c r="BA7432" s="9"/>
      <c r="BB7432" s="9"/>
      <c r="BC7432" s="9"/>
      <c r="BD7432" s="9"/>
      <c r="BE7432" s="9"/>
      <c r="BF7432" s="9"/>
      <c r="BG7432" s="9"/>
      <c r="BH7432" s="9"/>
    </row>
    <row r="7433" ht="18.75" customHeight="1">
      <c r="I7433" s="8"/>
      <c r="J7433" s="8"/>
      <c r="K7433" s="8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  <c r="AZ7433" s="9"/>
      <c r="BA7433" s="9"/>
      <c r="BB7433" s="9"/>
      <c r="BC7433" s="9"/>
      <c r="BD7433" s="9"/>
      <c r="BE7433" s="9"/>
      <c r="BF7433" s="9"/>
      <c r="BG7433" s="9"/>
      <c r="BH7433" s="9"/>
    </row>
    <row r="7434" ht="18.75" customHeight="1">
      <c r="I7434" s="8"/>
      <c r="J7434" s="8"/>
      <c r="K7434" s="8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  <c r="AZ7434" s="9"/>
      <c r="BA7434" s="9"/>
      <c r="BB7434" s="9"/>
      <c r="BC7434" s="9"/>
      <c r="BD7434" s="9"/>
      <c r="BE7434" s="9"/>
      <c r="BF7434" s="9"/>
      <c r="BG7434" s="9"/>
      <c r="BH7434" s="9"/>
    </row>
    <row r="7435" ht="18.75" customHeight="1">
      <c r="I7435" s="8"/>
      <c r="J7435" s="8"/>
      <c r="K7435" s="8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  <c r="AZ7435" s="9"/>
      <c r="BA7435" s="9"/>
      <c r="BB7435" s="9"/>
      <c r="BC7435" s="9"/>
      <c r="BD7435" s="9"/>
      <c r="BE7435" s="9"/>
      <c r="BF7435" s="9"/>
      <c r="BG7435" s="9"/>
      <c r="BH7435" s="9"/>
    </row>
    <row r="7436" ht="18.75" customHeight="1">
      <c r="I7436" s="8"/>
      <c r="J7436" s="8"/>
      <c r="K7436" s="8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  <c r="AZ7436" s="9"/>
      <c r="BA7436" s="9"/>
      <c r="BB7436" s="9"/>
      <c r="BC7436" s="9"/>
      <c r="BD7436" s="9"/>
      <c r="BE7436" s="9"/>
      <c r="BF7436" s="9"/>
      <c r="BG7436" s="9"/>
      <c r="BH7436" s="9"/>
    </row>
    <row r="7437" ht="18.75" customHeight="1">
      <c r="I7437" s="8"/>
      <c r="J7437" s="8"/>
      <c r="K7437" s="8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  <c r="AZ7437" s="9"/>
      <c r="BA7437" s="9"/>
      <c r="BB7437" s="9"/>
      <c r="BC7437" s="9"/>
      <c r="BD7437" s="9"/>
      <c r="BE7437" s="9"/>
      <c r="BF7437" s="9"/>
      <c r="BG7437" s="9"/>
      <c r="BH7437" s="9"/>
    </row>
    <row r="7438" ht="18.75" customHeight="1">
      <c r="I7438" s="8"/>
      <c r="J7438" s="8"/>
      <c r="K7438" s="8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  <c r="AZ7438" s="9"/>
      <c r="BA7438" s="9"/>
      <c r="BB7438" s="9"/>
      <c r="BC7438" s="9"/>
      <c r="BD7438" s="9"/>
      <c r="BE7438" s="9"/>
      <c r="BF7438" s="9"/>
      <c r="BG7438" s="9"/>
      <c r="BH7438" s="9"/>
    </row>
    <row r="7439" ht="18.75" customHeight="1">
      <c r="I7439" s="8"/>
      <c r="J7439" s="8"/>
      <c r="K7439" s="8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  <c r="AZ7439" s="9"/>
      <c r="BA7439" s="9"/>
      <c r="BB7439" s="9"/>
      <c r="BC7439" s="9"/>
      <c r="BD7439" s="9"/>
      <c r="BE7439" s="9"/>
      <c r="BF7439" s="9"/>
      <c r="BG7439" s="9"/>
      <c r="BH7439" s="9"/>
    </row>
    <row r="7440" ht="18.75" customHeight="1">
      <c r="I7440" s="8"/>
      <c r="J7440" s="8"/>
      <c r="K7440" s="8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  <c r="AZ7440" s="9"/>
      <c r="BA7440" s="9"/>
      <c r="BB7440" s="9"/>
      <c r="BC7440" s="9"/>
      <c r="BD7440" s="9"/>
      <c r="BE7440" s="9"/>
      <c r="BF7440" s="9"/>
      <c r="BG7440" s="9"/>
      <c r="BH7440" s="9"/>
    </row>
    <row r="7441" ht="18.75" customHeight="1">
      <c r="I7441" s="8"/>
      <c r="J7441" s="8"/>
      <c r="K7441" s="8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  <c r="AZ7441" s="9"/>
      <c r="BA7441" s="9"/>
      <c r="BB7441" s="9"/>
      <c r="BC7441" s="9"/>
      <c r="BD7441" s="9"/>
      <c r="BE7441" s="9"/>
      <c r="BF7441" s="9"/>
      <c r="BG7441" s="9"/>
      <c r="BH7441" s="9"/>
    </row>
    <row r="7442" ht="18.75" customHeight="1">
      <c r="I7442" s="8"/>
      <c r="J7442" s="8"/>
      <c r="K7442" s="8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  <c r="AZ7442" s="9"/>
      <c r="BA7442" s="9"/>
      <c r="BB7442" s="9"/>
      <c r="BC7442" s="9"/>
      <c r="BD7442" s="9"/>
      <c r="BE7442" s="9"/>
      <c r="BF7442" s="9"/>
      <c r="BG7442" s="9"/>
      <c r="BH7442" s="9"/>
    </row>
    <row r="7443" ht="18.75" customHeight="1">
      <c r="I7443" s="8"/>
      <c r="J7443" s="8"/>
      <c r="K7443" s="8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  <c r="AZ7443" s="9"/>
      <c r="BA7443" s="9"/>
      <c r="BB7443" s="9"/>
      <c r="BC7443" s="9"/>
      <c r="BD7443" s="9"/>
      <c r="BE7443" s="9"/>
      <c r="BF7443" s="9"/>
      <c r="BG7443" s="9"/>
      <c r="BH7443" s="9"/>
    </row>
    <row r="7444" ht="18.75" customHeight="1">
      <c r="I7444" s="8"/>
      <c r="J7444" s="8"/>
      <c r="K7444" s="8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  <c r="AZ7444" s="9"/>
      <c r="BA7444" s="9"/>
      <c r="BB7444" s="9"/>
      <c r="BC7444" s="9"/>
      <c r="BD7444" s="9"/>
      <c r="BE7444" s="9"/>
      <c r="BF7444" s="9"/>
      <c r="BG7444" s="9"/>
      <c r="BH7444" s="9"/>
    </row>
    <row r="7445" ht="18.75" customHeight="1">
      <c r="I7445" s="8"/>
      <c r="J7445" s="8"/>
      <c r="K7445" s="8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  <c r="AZ7445" s="9"/>
      <c r="BA7445" s="9"/>
      <c r="BB7445" s="9"/>
      <c r="BC7445" s="9"/>
      <c r="BD7445" s="9"/>
      <c r="BE7445" s="9"/>
      <c r="BF7445" s="9"/>
      <c r="BG7445" s="9"/>
      <c r="BH7445" s="9"/>
    </row>
    <row r="7446" ht="18.75" customHeight="1">
      <c r="I7446" s="8"/>
      <c r="J7446" s="8"/>
      <c r="K7446" s="8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  <c r="AZ7446" s="9"/>
      <c r="BA7446" s="9"/>
      <c r="BB7446" s="9"/>
      <c r="BC7446" s="9"/>
      <c r="BD7446" s="9"/>
      <c r="BE7446" s="9"/>
      <c r="BF7446" s="9"/>
      <c r="BG7446" s="9"/>
      <c r="BH7446" s="9"/>
    </row>
    <row r="7447" ht="18.75" customHeight="1">
      <c r="I7447" s="8"/>
      <c r="J7447" s="8"/>
      <c r="K7447" s="8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  <c r="AZ7447" s="9"/>
      <c r="BA7447" s="9"/>
      <c r="BB7447" s="9"/>
      <c r="BC7447" s="9"/>
      <c r="BD7447" s="9"/>
      <c r="BE7447" s="9"/>
      <c r="BF7447" s="9"/>
      <c r="BG7447" s="9"/>
      <c r="BH7447" s="9"/>
    </row>
    <row r="7448" ht="18.75" customHeight="1">
      <c r="I7448" s="8"/>
      <c r="J7448" s="8"/>
      <c r="K7448" s="8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  <c r="AZ7448" s="9"/>
      <c r="BA7448" s="9"/>
      <c r="BB7448" s="9"/>
      <c r="BC7448" s="9"/>
      <c r="BD7448" s="9"/>
      <c r="BE7448" s="9"/>
      <c r="BF7448" s="9"/>
      <c r="BG7448" s="9"/>
      <c r="BH7448" s="9"/>
    </row>
    <row r="7449" ht="18.75" customHeight="1">
      <c r="I7449" s="8"/>
      <c r="J7449" s="8"/>
      <c r="K7449" s="8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  <c r="AZ7449" s="9"/>
      <c r="BA7449" s="9"/>
      <c r="BB7449" s="9"/>
      <c r="BC7449" s="9"/>
      <c r="BD7449" s="9"/>
      <c r="BE7449" s="9"/>
      <c r="BF7449" s="9"/>
      <c r="BG7449" s="9"/>
      <c r="BH7449" s="9"/>
    </row>
    <row r="7450" ht="18.75" customHeight="1">
      <c r="I7450" s="8"/>
      <c r="J7450" s="8"/>
      <c r="K7450" s="8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  <c r="AZ7450" s="9"/>
      <c r="BA7450" s="9"/>
      <c r="BB7450" s="9"/>
      <c r="BC7450" s="9"/>
      <c r="BD7450" s="9"/>
      <c r="BE7450" s="9"/>
      <c r="BF7450" s="9"/>
      <c r="BG7450" s="9"/>
      <c r="BH7450" s="9"/>
    </row>
    <row r="7451" ht="18.75" customHeight="1">
      <c r="I7451" s="8"/>
      <c r="J7451" s="8"/>
      <c r="K7451" s="8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  <c r="AZ7451" s="9"/>
      <c r="BA7451" s="9"/>
      <c r="BB7451" s="9"/>
      <c r="BC7451" s="9"/>
      <c r="BD7451" s="9"/>
      <c r="BE7451" s="9"/>
      <c r="BF7451" s="9"/>
      <c r="BG7451" s="9"/>
      <c r="BH7451" s="9"/>
    </row>
    <row r="7452" ht="18.75" customHeight="1">
      <c r="I7452" s="8"/>
      <c r="J7452" s="8"/>
      <c r="K7452" s="8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  <c r="AZ7452" s="9"/>
      <c r="BA7452" s="9"/>
      <c r="BB7452" s="9"/>
      <c r="BC7452" s="9"/>
      <c r="BD7452" s="9"/>
      <c r="BE7452" s="9"/>
      <c r="BF7452" s="9"/>
      <c r="BG7452" s="9"/>
      <c r="BH7452" s="9"/>
    </row>
    <row r="7453" ht="18.75" customHeight="1">
      <c r="I7453" s="8"/>
      <c r="J7453" s="8"/>
      <c r="K7453" s="8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  <c r="AZ7453" s="9"/>
      <c r="BA7453" s="9"/>
      <c r="BB7453" s="9"/>
      <c r="BC7453" s="9"/>
      <c r="BD7453" s="9"/>
      <c r="BE7453" s="9"/>
      <c r="BF7453" s="9"/>
      <c r="BG7453" s="9"/>
      <c r="BH7453" s="9"/>
    </row>
    <row r="7454" ht="18.75" customHeight="1">
      <c r="I7454" s="8"/>
      <c r="J7454" s="8"/>
      <c r="K7454" s="8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  <c r="AZ7454" s="9"/>
      <c r="BA7454" s="9"/>
      <c r="BB7454" s="9"/>
      <c r="BC7454" s="9"/>
      <c r="BD7454" s="9"/>
      <c r="BE7454" s="9"/>
      <c r="BF7454" s="9"/>
      <c r="BG7454" s="9"/>
      <c r="BH7454" s="9"/>
    </row>
    <row r="7455" ht="18.75" customHeight="1">
      <c r="I7455" s="8"/>
      <c r="J7455" s="8"/>
      <c r="K7455" s="8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  <c r="AZ7455" s="9"/>
      <c r="BA7455" s="9"/>
      <c r="BB7455" s="9"/>
      <c r="BC7455" s="9"/>
      <c r="BD7455" s="9"/>
      <c r="BE7455" s="9"/>
      <c r="BF7455" s="9"/>
      <c r="BG7455" s="9"/>
      <c r="BH7455" s="9"/>
    </row>
    <row r="7456" ht="18.75" customHeight="1">
      <c r="I7456" s="8"/>
      <c r="J7456" s="8"/>
      <c r="K7456" s="8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  <c r="AZ7456" s="9"/>
      <c r="BA7456" s="9"/>
      <c r="BB7456" s="9"/>
      <c r="BC7456" s="9"/>
      <c r="BD7456" s="9"/>
      <c r="BE7456" s="9"/>
      <c r="BF7456" s="9"/>
      <c r="BG7456" s="9"/>
      <c r="BH7456" s="9"/>
    </row>
    <row r="7457" ht="18.75" customHeight="1">
      <c r="I7457" s="8"/>
      <c r="J7457" s="8"/>
      <c r="K7457" s="8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  <c r="AZ7457" s="9"/>
      <c r="BA7457" s="9"/>
      <c r="BB7457" s="9"/>
      <c r="BC7457" s="9"/>
      <c r="BD7457" s="9"/>
      <c r="BE7457" s="9"/>
      <c r="BF7457" s="9"/>
      <c r="BG7457" s="9"/>
      <c r="BH7457" s="9"/>
    </row>
    <row r="7458" ht="18.75" customHeight="1">
      <c r="I7458" s="8"/>
      <c r="J7458" s="8"/>
      <c r="K7458" s="8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  <c r="AZ7458" s="9"/>
      <c r="BA7458" s="9"/>
      <c r="BB7458" s="9"/>
      <c r="BC7458" s="9"/>
      <c r="BD7458" s="9"/>
      <c r="BE7458" s="9"/>
      <c r="BF7458" s="9"/>
      <c r="BG7458" s="9"/>
      <c r="BH7458" s="9"/>
    </row>
    <row r="7459" ht="18.75" customHeight="1">
      <c r="I7459" s="8"/>
      <c r="J7459" s="8"/>
      <c r="K7459" s="8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  <c r="AZ7459" s="9"/>
      <c r="BA7459" s="9"/>
      <c r="BB7459" s="9"/>
      <c r="BC7459" s="9"/>
      <c r="BD7459" s="9"/>
      <c r="BE7459" s="9"/>
      <c r="BF7459" s="9"/>
      <c r="BG7459" s="9"/>
      <c r="BH7459" s="9"/>
    </row>
    <row r="7460" ht="18.75" customHeight="1">
      <c r="I7460" s="8"/>
      <c r="J7460" s="8"/>
      <c r="K7460" s="8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  <c r="AZ7460" s="9"/>
      <c r="BA7460" s="9"/>
      <c r="BB7460" s="9"/>
      <c r="BC7460" s="9"/>
      <c r="BD7460" s="9"/>
      <c r="BE7460" s="9"/>
      <c r="BF7460" s="9"/>
      <c r="BG7460" s="9"/>
      <c r="BH7460" s="9"/>
    </row>
    <row r="7461" ht="18.75" customHeight="1">
      <c r="I7461" s="8"/>
      <c r="J7461" s="8"/>
      <c r="K7461" s="8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  <c r="AZ7461" s="9"/>
      <c r="BA7461" s="9"/>
      <c r="BB7461" s="9"/>
      <c r="BC7461" s="9"/>
      <c r="BD7461" s="9"/>
      <c r="BE7461" s="9"/>
      <c r="BF7461" s="9"/>
      <c r="BG7461" s="9"/>
      <c r="BH7461" s="9"/>
    </row>
    <row r="7462" ht="18.75" customHeight="1">
      <c r="I7462" s="8"/>
      <c r="J7462" s="8"/>
      <c r="K7462" s="8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  <c r="AZ7462" s="9"/>
      <c r="BA7462" s="9"/>
      <c r="BB7462" s="9"/>
      <c r="BC7462" s="9"/>
      <c r="BD7462" s="9"/>
      <c r="BE7462" s="9"/>
      <c r="BF7462" s="9"/>
      <c r="BG7462" s="9"/>
      <c r="BH7462" s="9"/>
    </row>
    <row r="7463" ht="18.75" customHeight="1">
      <c r="I7463" s="8"/>
      <c r="J7463" s="8"/>
      <c r="K7463" s="8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  <c r="AZ7463" s="9"/>
      <c r="BA7463" s="9"/>
      <c r="BB7463" s="9"/>
      <c r="BC7463" s="9"/>
      <c r="BD7463" s="9"/>
      <c r="BE7463" s="9"/>
      <c r="BF7463" s="9"/>
      <c r="BG7463" s="9"/>
      <c r="BH7463" s="9"/>
    </row>
    <row r="7464" ht="18.75" customHeight="1">
      <c r="I7464" s="8"/>
      <c r="J7464" s="8"/>
      <c r="K7464" s="8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  <c r="AZ7464" s="9"/>
      <c r="BA7464" s="9"/>
      <c r="BB7464" s="9"/>
      <c r="BC7464" s="9"/>
      <c r="BD7464" s="9"/>
      <c r="BE7464" s="9"/>
      <c r="BF7464" s="9"/>
      <c r="BG7464" s="9"/>
      <c r="BH7464" s="9"/>
    </row>
    <row r="7465" ht="18.75" customHeight="1">
      <c r="I7465" s="8"/>
      <c r="J7465" s="8"/>
      <c r="K7465" s="8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  <c r="AZ7465" s="9"/>
      <c r="BA7465" s="9"/>
      <c r="BB7465" s="9"/>
      <c r="BC7465" s="9"/>
      <c r="BD7465" s="9"/>
      <c r="BE7465" s="9"/>
      <c r="BF7465" s="9"/>
      <c r="BG7465" s="9"/>
      <c r="BH7465" s="9"/>
    </row>
    <row r="7466" ht="18.75" customHeight="1">
      <c r="I7466" s="8"/>
      <c r="J7466" s="8"/>
      <c r="K7466" s="8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  <c r="AZ7466" s="9"/>
      <c r="BA7466" s="9"/>
      <c r="BB7466" s="9"/>
      <c r="BC7466" s="9"/>
      <c r="BD7466" s="9"/>
      <c r="BE7466" s="9"/>
      <c r="BF7466" s="9"/>
      <c r="BG7466" s="9"/>
      <c r="BH7466" s="9"/>
    </row>
    <row r="7467" ht="18.75" customHeight="1">
      <c r="I7467" s="8"/>
      <c r="J7467" s="8"/>
      <c r="K7467" s="8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  <c r="AZ7467" s="9"/>
      <c r="BA7467" s="9"/>
      <c r="BB7467" s="9"/>
      <c r="BC7467" s="9"/>
      <c r="BD7467" s="9"/>
      <c r="BE7467" s="9"/>
      <c r="BF7467" s="9"/>
      <c r="BG7467" s="9"/>
      <c r="BH7467" s="9"/>
    </row>
    <row r="7468" ht="18.75" customHeight="1">
      <c r="I7468" s="8"/>
      <c r="J7468" s="8"/>
      <c r="K7468" s="8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  <c r="AZ7468" s="9"/>
      <c r="BA7468" s="9"/>
      <c r="BB7468" s="9"/>
      <c r="BC7468" s="9"/>
      <c r="BD7468" s="9"/>
      <c r="BE7468" s="9"/>
      <c r="BF7468" s="9"/>
      <c r="BG7468" s="9"/>
      <c r="BH7468" s="9"/>
    </row>
    <row r="7469" ht="18.75" customHeight="1">
      <c r="I7469" s="8"/>
      <c r="J7469" s="8"/>
      <c r="K7469" s="8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  <c r="AZ7469" s="9"/>
      <c r="BA7469" s="9"/>
      <c r="BB7469" s="9"/>
      <c r="BC7469" s="9"/>
      <c r="BD7469" s="9"/>
      <c r="BE7469" s="9"/>
      <c r="BF7469" s="9"/>
      <c r="BG7469" s="9"/>
      <c r="BH7469" s="9"/>
    </row>
    <row r="7470" ht="18.75" customHeight="1">
      <c r="I7470" s="8"/>
      <c r="J7470" s="8"/>
      <c r="K7470" s="8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  <c r="AZ7470" s="9"/>
      <c r="BA7470" s="9"/>
      <c r="BB7470" s="9"/>
      <c r="BC7470" s="9"/>
      <c r="BD7470" s="9"/>
      <c r="BE7470" s="9"/>
      <c r="BF7470" s="9"/>
      <c r="BG7470" s="9"/>
      <c r="BH7470" s="9"/>
    </row>
    <row r="7471" ht="18.75" customHeight="1">
      <c r="I7471" s="8"/>
      <c r="J7471" s="8"/>
      <c r="K7471" s="8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  <c r="AZ7471" s="9"/>
      <c r="BA7471" s="9"/>
      <c r="BB7471" s="9"/>
      <c r="BC7471" s="9"/>
      <c r="BD7471" s="9"/>
      <c r="BE7471" s="9"/>
      <c r="BF7471" s="9"/>
      <c r="BG7471" s="9"/>
      <c r="BH7471" s="9"/>
    </row>
    <row r="7472" ht="18.75" customHeight="1">
      <c r="I7472" s="8"/>
      <c r="J7472" s="8"/>
      <c r="K7472" s="8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  <c r="AZ7472" s="9"/>
      <c r="BA7472" s="9"/>
      <c r="BB7472" s="9"/>
      <c r="BC7472" s="9"/>
      <c r="BD7472" s="9"/>
      <c r="BE7472" s="9"/>
      <c r="BF7472" s="9"/>
      <c r="BG7472" s="9"/>
      <c r="BH7472" s="9"/>
    </row>
    <row r="7473" ht="18.75" customHeight="1">
      <c r="I7473" s="8"/>
      <c r="J7473" s="8"/>
      <c r="K7473" s="8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  <c r="AZ7473" s="9"/>
      <c r="BA7473" s="9"/>
      <c r="BB7473" s="9"/>
      <c r="BC7473" s="9"/>
      <c r="BD7473" s="9"/>
      <c r="BE7473" s="9"/>
      <c r="BF7473" s="9"/>
      <c r="BG7473" s="9"/>
      <c r="BH7473" s="9"/>
    </row>
    <row r="7474" ht="18.75" customHeight="1">
      <c r="I7474" s="8"/>
      <c r="J7474" s="8"/>
      <c r="K7474" s="8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  <c r="AZ7474" s="9"/>
      <c r="BA7474" s="9"/>
      <c r="BB7474" s="9"/>
      <c r="BC7474" s="9"/>
      <c r="BD7474" s="9"/>
      <c r="BE7474" s="9"/>
      <c r="BF7474" s="9"/>
      <c r="BG7474" s="9"/>
      <c r="BH7474" s="9"/>
    </row>
    <row r="7475" ht="18.75" customHeight="1">
      <c r="I7475" s="8"/>
      <c r="J7475" s="8"/>
      <c r="K7475" s="8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  <c r="AZ7475" s="9"/>
      <c r="BA7475" s="9"/>
      <c r="BB7475" s="9"/>
      <c r="BC7475" s="9"/>
      <c r="BD7475" s="9"/>
      <c r="BE7475" s="9"/>
      <c r="BF7475" s="9"/>
      <c r="BG7475" s="9"/>
      <c r="BH7475" s="9"/>
    </row>
    <row r="7476" ht="18.75" customHeight="1">
      <c r="I7476" s="8"/>
      <c r="J7476" s="8"/>
      <c r="K7476" s="8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  <c r="AZ7476" s="9"/>
      <c r="BA7476" s="9"/>
      <c r="BB7476" s="9"/>
      <c r="BC7476" s="9"/>
      <c r="BD7476" s="9"/>
      <c r="BE7476" s="9"/>
      <c r="BF7476" s="9"/>
      <c r="BG7476" s="9"/>
      <c r="BH7476" s="9"/>
    </row>
    <row r="7477" ht="18.75" customHeight="1">
      <c r="I7477" s="8"/>
      <c r="J7477" s="8"/>
      <c r="K7477" s="8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  <c r="AZ7477" s="9"/>
      <c r="BA7477" s="9"/>
      <c r="BB7477" s="9"/>
      <c r="BC7477" s="9"/>
      <c r="BD7477" s="9"/>
      <c r="BE7477" s="9"/>
      <c r="BF7477" s="9"/>
      <c r="BG7477" s="9"/>
      <c r="BH7477" s="9"/>
    </row>
    <row r="7478" ht="18.75" customHeight="1">
      <c r="I7478" s="8"/>
      <c r="J7478" s="8"/>
      <c r="K7478" s="8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  <c r="AZ7478" s="9"/>
      <c r="BA7478" s="9"/>
      <c r="BB7478" s="9"/>
      <c r="BC7478" s="9"/>
      <c r="BD7478" s="9"/>
      <c r="BE7478" s="9"/>
      <c r="BF7478" s="9"/>
      <c r="BG7478" s="9"/>
      <c r="BH7478" s="9"/>
    </row>
    <row r="7479" ht="18.75" customHeight="1">
      <c r="I7479" s="8"/>
      <c r="J7479" s="8"/>
      <c r="K7479" s="8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  <c r="AZ7479" s="9"/>
      <c r="BA7479" s="9"/>
      <c r="BB7479" s="9"/>
      <c r="BC7479" s="9"/>
      <c r="BD7479" s="9"/>
      <c r="BE7479" s="9"/>
      <c r="BF7479" s="9"/>
      <c r="BG7479" s="9"/>
      <c r="BH7479" s="9"/>
    </row>
    <row r="7480" ht="18.75" customHeight="1">
      <c r="I7480" s="8"/>
      <c r="J7480" s="8"/>
      <c r="K7480" s="8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  <c r="AZ7480" s="9"/>
      <c r="BA7480" s="9"/>
      <c r="BB7480" s="9"/>
      <c r="BC7480" s="9"/>
      <c r="BD7480" s="9"/>
      <c r="BE7480" s="9"/>
      <c r="BF7480" s="9"/>
      <c r="BG7480" s="9"/>
      <c r="BH7480" s="9"/>
    </row>
    <row r="7481" ht="18.75" customHeight="1">
      <c r="I7481" s="8"/>
      <c r="J7481" s="8"/>
      <c r="K7481" s="8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  <c r="AZ7481" s="9"/>
      <c r="BA7481" s="9"/>
      <c r="BB7481" s="9"/>
      <c r="BC7481" s="9"/>
      <c r="BD7481" s="9"/>
      <c r="BE7481" s="9"/>
      <c r="BF7481" s="9"/>
      <c r="BG7481" s="9"/>
      <c r="BH7481" s="9"/>
    </row>
    <row r="7482" ht="18.75" customHeight="1">
      <c r="I7482" s="8"/>
      <c r="J7482" s="8"/>
      <c r="K7482" s="8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  <c r="AZ7482" s="9"/>
      <c r="BA7482" s="9"/>
      <c r="BB7482" s="9"/>
      <c r="BC7482" s="9"/>
      <c r="BD7482" s="9"/>
      <c r="BE7482" s="9"/>
      <c r="BF7482" s="9"/>
      <c r="BG7482" s="9"/>
      <c r="BH7482" s="9"/>
    </row>
    <row r="7483" ht="18.75" customHeight="1">
      <c r="I7483" s="8"/>
      <c r="J7483" s="8"/>
      <c r="K7483" s="8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  <c r="AZ7483" s="9"/>
      <c r="BA7483" s="9"/>
      <c r="BB7483" s="9"/>
      <c r="BC7483" s="9"/>
      <c r="BD7483" s="9"/>
      <c r="BE7483" s="9"/>
      <c r="BF7483" s="9"/>
      <c r="BG7483" s="9"/>
      <c r="BH7483" s="9"/>
    </row>
    <row r="7484" ht="18.75" customHeight="1">
      <c r="I7484" s="8"/>
      <c r="J7484" s="8"/>
      <c r="K7484" s="8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  <c r="AZ7484" s="9"/>
      <c r="BA7484" s="9"/>
      <c r="BB7484" s="9"/>
      <c r="BC7484" s="9"/>
      <c r="BD7484" s="9"/>
      <c r="BE7484" s="9"/>
      <c r="BF7484" s="9"/>
      <c r="BG7484" s="9"/>
      <c r="BH7484" s="9"/>
    </row>
    <row r="7485" ht="18.75" customHeight="1">
      <c r="I7485" s="8"/>
      <c r="J7485" s="8"/>
      <c r="K7485" s="8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  <c r="AZ7485" s="9"/>
      <c r="BA7485" s="9"/>
      <c r="BB7485" s="9"/>
      <c r="BC7485" s="9"/>
      <c r="BD7485" s="9"/>
      <c r="BE7485" s="9"/>
      <c r="BF7485" s="9"/>
      <c r="BG7485" s="9"/>
      <c r="BH7485" s="9"/>
    </row>
    <row r="7486" ht="18.75" customHeight="1">
      <c r="I7486" s="8"/>
      <c r="J7486" s="8"/>
      <c r="K7486" s="8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  <c r="AZ7486" s="9"/>
      <c r="BA7486" s="9"/>
      <c r="BB7486" s="9"/>
      <c r="BC7486" s="9"/>
      <c r="BD7486" s="9"/>
      <c r="BE7486" s="9"/>
      <c r="BF7486" s="9"/>
      <c r="BG7486" s="9"/>
      <c r="BH7486" s="9"/>
    </row>
    <row r="7487" ht="18.75" customHeight="1">
      <c r="I7487" s="8"/>
      <c r="J7487" s="8"/>
      <c r="K7487" s="8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  <c r="AZ7487" s="9"/>
      <c r="BA7487" s="9"/>
      <c r="BB7487" s="9"/>
      <c r="BC7487" s="9"/>
      <c r="BD7487" s="9"/>
      <c r="BE7487" s="9"/>
      <c r="BF7487" s="9"/>
      <c r="BG7487" s="9"/>
      <c r="BH7487" s="9"/>
    </row>
    <row r="7488" ht="18.75" customHeight="1">
      <c r="I7488" s="8"/>
      <c r="J7488" s="8"/>
      <c r="K7488" s="8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  <c r="AZ7488" s="9"/>
      <c r="BA7488" s="9"/>
      <c r="BB7488" s="9"/>
      <c r="BC7488" s="9"/>
      <c r="BD7488" s="9"/>
      <c r="BE7488" s="9"/>
      <c r="BF7488" s="9"/>
      <c r="BG7488" s="9"/>
      <c r="BH7488" s="9"/>
    </row>
    <row r="7489" ht="18.75" customHeight="1">
      <c r="I7489" s="8"/>
      <c r="J7489" s="8"/>
      <c r="K7489" s="8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  <c r="AZ7489" s="9"/>
      <c r="BA7489" s="9"/>
      <c r="BB7489" s="9"/>
      <c r="BC7489" s="9"/>
      <c r="BD7489" s="9"/>
      <c r="BE7489" s="9"/>
      <c r="BF7489" s="9"/>
      <c r="BG7489" s="9"/>
      <c r="BH7489" s="9"/>
    </row>
    <row r="7490" ht="18.75" customHeight="1">
      <c r="I7490" s="8"/>
      <c r="J7490" s="8"/>
      <c r="K7490" s="8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  <c r="AZ7490" s="9"/>
      <c r="BA7490" s="9"/>
      <c r="BB7490" s="9"/>
      <c r="BC7490" s="9"/>
      <c r="BD7490" s="9"/>
      <c r="BE7490" s="9"/>
      <c r="BF7490" s="9"/>
      <c r="BG7490" s="9"/>
      <c r="BH7490" s="9"/>
    </row>
    <row r="7491" ht="18.75" customHeight="1">
      <c r="I7491" s="8"/>
      <c r="J7491" s="8"/>
      <c r="K7491" s="8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  <c r="AZ7491" s="9"/>
      <c r="BA7491" s="9"/>
      <c r="BB7491" s="9"/>
      <c r="BC7491" s="9"/>
      <c r="BD7491" s="9"/>
      <c r="BE7491" s="9"/>
      <c r="BF7491" s="9"/>
      <c r="BG7491" s="9"/>
      <c r="BH7491" s="9"/>
    </row>
    <row r="7492" ht="18.75" customHeight="1">
      <c r="I7492" s="8"/>
      <c r="J7492" s="8"/>
      <c r="K7492" s="8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  <c r="AZ7492" s="9"/>
      <c r="BA7492" s="9"/>
      <c r="BB7492" s="9"/>
      <c r="BC7492" s="9"/>
      <c r="BD7492" s="9"/>
      <c r="BE7492" s="9"/>
      <c r="BF7492" s="9"/>
      <c r="BG7492" s="9"/>
      <c r="BH7492" s="9"/>
    </row>
    <row r="7493" ht="18.75" customHeight="1">
      <c r="I7493" s="8"/>
      <c r="J7493" s="8"/>
      <c r="K7493" s="8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  <c r="AZ7493" s="9"/>
      <c r="BA7493" s="9"/>
      <c r="BB7493" s="9"/>
      <c r="BC7493" s="9"/>
      <c r="BD7493" s="9"/>
      <c r="BE7493" s="9"/>
      <c r="BF7493" s="9"/>
      <c r="BG7493" s="9"/>
      <c r="BH7493" s="9"/>
    </row>
    <row r="7494" ht="18.75" customHeight="1">
      <c r="I7494" s="8"/>
      <c r="J7494" s="8"/>
      <c r="K7494" s="8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  <c r="AZ7494" s="9"/>
      <c r="BA7494" s="9"/>
      <c r="BB7494" s="9"/>
      <c r="BC7494" s="9"/>
      <c r="BD7494" s="9"/>
      <c r="BE7494" s="9"/>
      <c r="BF7494" s="9"/>
      <c r="BG7494" s="9"/>
      <c r="BH7494" s="9"/>
    </row>
    <row r="7495" ht="18.75" customHeight="1">
      <c r="I7495" s="8"/>
      <c r="J7495" s="8"/>
      <c r="K7495" s="8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  <c r="AZ7495" s="9"/>
      <c r="BA7495" s="9"/>
      <c r="BB7495" s="9"/>
      <c r="BC7495" s="9"/>
      <c r="BD7495" s="9"/>
      <c r="BE7495" s="9"/>
      <c r="BF7495" s="9"/>
      <c r="BG7495" s="9"/>
      <c r="BH7495" s="9"/>
    </row>
    <row r="7496" ht="18.75" customHeight="1">
      <c r="I7496" s="8"/>
      <c r="J7496" s="8"/>
      <c r="K7496" s="8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  <c r="AZ7496" s="9"/>
      <c r="BA7496" s="9"/>
      <c r="BB7496" s="9"/>
      <c r="BC7496" s="9"/>
      <c r="BD7496" s="9"/>
      <c r="BE7496" s="9"/>
      <c r="BF7496" s="9"/>
      <c r="BG7496" s="9"/>
      <c r="BH7496" s="9"/>
    </row>
    <row r="7497" ht="18.75" customHeight="1">
      <c r="I7497" s="8"/>
      <c r="J7497" s="8"/>
      <c r="K7497" s="8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  <c r="AZ7497" s="9"/>
      <c r="BA7497" s="9"/>
      <c r="BB7497" s="9"/>
      <c r="BC7497" s="9"/>
      <c r="BD7497" s="9"/>
      <c r="BE7497" s="9"/>
      <c r="BF7497" s="9"/>
      <c r="BG7497" s="9"/>
      <c r="BH7497" s="9"/>
    </row>
    <row r="7498" ht="18.75" customHeight="1">
      <c r="I7498" s="8"/>
      <c r="J7498" s="8"/>
      <c r="K7498" s="8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  <c r="AZ7498" s="9"/>
      <c r="BA7498" s="9"/>
      <c r="BB7498" s="9"/>
      <c r="BC7498" s="9"/>
      <c r="BD7498" s="9"/>
      <c r="BE7498" s="9"/>
      <c r="BF7498" s="9"/>
      <c r="BG7498" s="9"/>
      <c r="BH7498" s="9"/>
    </row>
    <row r="7499" ht="18.75" customHeight="1">
      <c r="I7499" s="8"/>
      <c r="J7499" s="8"/>
      <c r="K7499" s="8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  <c r="AZ7499" s="9"/>
      <c r="BA7499" s="9"/>
      <c r="BB7499" s="9"/>
      <c r="BC7499" s="9"/>
      <c r="BD7499" s="9"/>
      <c r="BE7499" s="9"/>
      <c r="BF7499" s="9"/>
      <c r="BG7499" s="9"/>
      <c r="BH7499" s="9"/>
    </row>
    <row r="7500" ht="18.75" customHeight="1">
      <c r="I7500" s="8"/>
      <c r="J7500" s="8"/>
      <c r="K7500" s="8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  <c r="AZ7500" s="9"/>
      <c r="BA7500" s="9"/>
      <c r="BB7500" s="9"/>
      <c r="BC7500" s="9"/>
      <c r="BD7500" s="9"/>
      <c r="BE7500" s="9"/>
      <c r="BF7500" s="9"/>
      <c r="BG7500" s="9"/>
      <c r="BH7500" s="9"/>
    </row>
    <row r="7501" ht="18.75" customHeight="1">
      <c r="I7501" s="8"/>
      <c r="J7501" s="8"/>
      <c r="K7501" s="8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  <c r="AZ7501" s="9"/>
      <c r="BA7501" s="9"/>
      <c r="BB7501" s="9"/>
      <c r="BC7501" s="9"/>
      <c r="BD7501" s="9"/>
      <c r="BE7501" s="9"/>
      <c r="BF7501" s="9"/>
      <c r="BG7501" s="9"/>
      <c r="BH7501" s="9"/>
    </row>
    <row r="7502" ht="18.75" customHeight="1">
      <c r="I7502" s="8"/>
      <c r="J7502" s="8"/>
      <c r="K7502" s="8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  <c r="AZ7502" s="9"/>
      <c r="BA7502" s="9"/>
      <c r="BB7502" s="9"/>
      <c r="BC7502" s="9"/>
      <c r="BD7502" s="9"/>
      <c r="BE7502" s="9"/>
      <c r="BF7502" s="9"/>
      <c r="BG7502" s="9"/>
      <c r="BH7502" s="9"/>
    </row>
    <row r="7503" ht="18.75" customHeight="1">
      <c r="I7503" s="8"/>
      <c r="J7503" s="8"/>
      <c r="K7503" s="8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  <c r="AZ7503" s="9"/>
      <c r="BA7503" s="9"/>
      <c r="BB7503" s="9"/>
      <c r="BC7503" s="9"/>
      <c r="BD7503" s="9"/>
      <c r="BE7503" s="9"/>
      <c r="BF7503" s="9"/>
      <c r="BG7503" s="9"/>
      <c r="BH7503" s="9"/>
    </row>
    <row r="7504" ht="18.75" customHeight="1">
      <c r="I7504" s="8"/>
      <c r="J7504" s="8"/>
      <c r="K7504" s="8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  <c r="AZ7504" s="9"/>
      <c r="BA7504" s="9"/>
      <c r="BB7504" s="9"/>
      <c r="BC7504" s="9"/>
      <c r="BD7504" s="9"/>
      <c r="BE7504" s="9"/>
      <c r="BF7504" s="9"/>
      <c r="BG7504" s="9"/>
      <c r="BH7504" s="9"/>
    </row>
    <row r="7505" ht="18.75" customHeight="1">
      <c r="I7505" s="8"/>
      <c r="J7505" s="8"/>
      <c r="K7505" s="8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  <c r="AZ7505" s="9"/>
      <c r="BA7505" s="9"/>
      <c r="BB7505" s="9"/>
      <c r="BC7505" s="9"/>
      <c r="BD7505" s="9"/>
      <c r="BE7505" s="9"/>
      <c r="BF7505" s="9"/>
      <c r="BG7505" s="9"/>
      <c r="BH7505" s="9"/>
    </row>
    <row r="7506" ht="18.75" customHeight="1">
      <c r="I7506" s="8"/>
      <c r="J7506" s="8"/>
      <c r="K7506" s="8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  <c r="AZ7506" s="9"/>
      <c r="BA7506" s="9"/>
      <c r="BB7506" s="9"/>
      <c r="BC7506" s="9"/>
      <c r="BD7506" s="9"/>
      <c r="BE7506" s="9"/>
      <c r="BF7506" s="9"/>
      <c r="BG7506" s="9"/>
      <c r="BH7506" s="9"/>
    </row>
    <row r="7507" ht="18.75" customHeight="1">
      <c r="I7507" s="8"/>
      <c r="J7507" s="8"/>
      <c r="K7507" s="8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  <c r="AZ7507" s="9"/>
      <c r="BA7507" s="9"/>
      <c r="BB7507" s="9"/>
      <c r="BC7507" s="9"/>
      <c r="BD7507" s="9"/>
      <c r="BE7507" s="9"/>
      <c r="BF7507" s="9"/>
      <c r="BG7507" s="9"/>
      <c r="BH7507" s="9"/>
    </row>
    <row r="7508" ht="18.75" customHeight="1">
      <c r="I7508" s="8"/>
      <c r="J7508" s="8"/>
      <c r="K7508" s="8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  <c r="AZ7508" s="9"/>
      <c r="BA7508" s="9"/>
      <c r="BB7508" s="9"/>
      <c r="BC7508" s="9"/>
      <c r="BD7508" s="9"/>
      <c r="BE7508" s="9"/>
      <c r="BF7508" s="9"/>
      <c r="BG7508" s="9"/>
      <c r="BH7508" s="9"/>
    </row>
    <row r="7509" ht="18.75" customHeight="1">
      <c r="I7509" s="8"/>
      <c r="J7509" s="8"/>
      <c r="K7509" s="8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  <c r="AZ7509" s="9"/>
      <c r="BA7509" s="9"/>
      <c r="BB7509" s="9"/>
      <c r="BC7509" s="9"/>
      <c r="BD7509" s="9"/>
      <c r="BE7509" s="9"/>
      <c r="BF7509" s="9"/>
      <c r="BG7509" s="9"/>
      <c r="BH7509" s="9"/>
    </row>
    <row r="7510" ht="18.75" customHeight="1">
      <c r="I7510" s="8"/>
      <c r="J7510" s="8"/>
      <c r="K7510" s="8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  <c r="AZ7510" s="9"/>
      <c r="BA7510" s="9"/>
      <c r="BB7510" s="9"/>
      <c r="BC7510" s="9"/>
      <c r="BD7510" s="9"/>
      <c r="BE7510" s="9"/>
      <c r="BF7510" s="9"/>
      <c r="BG7510" s="9"/>
      <c r="BH7510" s="9"/>
    </row>
    <row r="7511" ht="18.75" customHeight="1">
      <c r="I7511" s="8"/>
      <c r="J7511" s="8"/>
      <c r="K7511" s="8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  <c r="AZ7511" s="9"/>
      <c r="BA7511" s="9"/>
      <c r="BB7511" s="9"/>
      <c r="BC7511" s="9"/>
      <c r="BD7511" s="9"/>
      <c r="BE7511" s="9"/>
      <c r="BF7511" s="9"/>
      <c r="BG7511" s="9"/>
      <c r="BH7511" s="9"/>
    </row>
    <row r="7512" ht="18.75" customHeight="1">
      <c r="I7512" s="8"/>
      <c r="J7512" s="8"/>
      <c r="K7512" s="8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  <c r="AZ7512" s="9"/>
      <c r="BA7512" s="9"/>
      <c r="BB7512" s="9"/>
      <c r="BC7512" s="9"/>
      <c r="BD7512" s="9"/>
      <c r="BE7512" s="9"/>
      <c r="BF7512" s="9"/>
      <c r="BG7512" s="9"/>
      <c r="BH7512" s="9"/>
    </row>
    <row r="7513" ht="18.75" customHeight="1">
      <c r="I7513" s="8"/>
      <c r="J7513" s="8"/>
      <c r="K7513" s="8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  <c r="AZ7513" s="9"/>
      <c r="BA7513" s="9"/>
      <c r="BB7513" s="9"/>
      <c r="BC7513" s="9"/>
      <c r="BD7513" s="9"/>
      <c r="BE7513" s="9"/>
      <c r="BF7513" s="9"/>
      <c r="BG7513" s="9"/>
      <c r="BH7513" s="9"/>
    </row>
    <row r="7514" ht="18.75" customHeight="1">
      <c r="I7514" s="8"/>
      <c r="J7514" s="8"/>
      <c r="K7514" s="8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  <c r="AZ7514" s="9"/>
      <c r="BA7514" s="9"/>
      <c r="BB7514" s="9"/>
      <c r="BC7514" s="9"/>
      <c r="BD7514" s="9"/>
      <c r="BE7514" s="9"/>
      <c r="BF7514" s="9"/>
      <c r="BG7514" s="9"/>
      <c r="BH7514" s="9"/>
    </row>
    <row r="7515" ht="18.75" customHeight="1">
      <c r="I7515" s="8"/>
      <c r="J7515" s="8"/>
      <c r="K7515" s="8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  <c r="AZ7515" s="9"/>
      <c r="BA7515" s="9"/>
      <c r="BB7515" s="9"/>
      <c r="BC7515" s="9"/>
      <c r="BD7515" s="9"/>
      <c r="BE7515" s="9"/>
      <c r="BF7515" s="9"/>
      <c r="BG7515" s="9"/>
      <c r="BH7515" s="9"/>
    </row>
    <row r="7516" ht="18.75" customHeight="1">
      <c r="I7516" s="8"/>
      <c r="J7516" s="8"/>
      <c r="K7516" s="8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  <c r="AZ7516" s="9"/>
      <c r="BA7516" s="9"/>
      <c r="BB7516" s="9"/>
      <c r="BC7516" s="9"/>
      <c r="BD7516" s="9"/>
      <c r="BE7516" s="9"/>
      <c r="BF7516" s="9"/>
      <c r="BG7516" s="9"/>
      <c r="BH7516" s="9"/>
    </row>
    <row r="7517" ht="18.75" customHeight="1">
      <c r="I7517" s="8"/>
      <c r="J7517" s="8"/>
      <c r="K7517" s="8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  <c r="AZ7517" s="9"/>
      <c r="BA7517" s="9"/>
      <c r="BB7517" s="9"/>
      <c r="BC7517" s="9"/>
      <c r="BD7517" s="9"/>
      <c r="BE7517" s="9"/>
      <c r="BF7517" s="9"/>
      <c r="BG7517" s="9"/>
      <c r="BH7517" s="9"/>
    </row>
    <row r="7518" ht="18.75" customHeight="1">
      <c r="I7518" s="8"/>
      <c r="J7518" s="8"/>
      <c r="K7518" s="8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  <c r="AZ7518" s="9"/>
      <c r="BA7518" s="9"/>
      <c r="BB7518" s="9"/>
      <c r="BC7518" s="9"/>
      <c r="BD7518" s="9"/>
      <c r="BE7518" s="9"/>
      <c r="BF7518" s="9"/>
      <c r="BG7518" s="9"/>
      <c r="BH7518" s="9"/>
    </row>
    <row r="7519" ht="18.75" customHeight="1">
      <c r="I7519" s="8"/>
      <c r="J7519" s="8"/>
      <c r="K7519" s="8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  <c r="AZ7519" s="9"/>
      <c r="BA7519" s="9"/>
      <c r="BB7519" s="9"/>
      <c r="BC7519" s="9"/>
      <c r="BD7519" s="9"/>
      <c r="BE7519" s="9"/>
      <c r="BF7519" s="9"/>
      <c r="BG7519" s="9"/>
      <c r="BH7519" s="9"/>
    </row>
    <row r="7520" ht="18.75" customHeight="1">
      <c r="I7520" s="8"/>
      <c r="J7520" s="8"/>
      <c r="K7520" s="8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  <c r="AZ7520" s="9"/>
      <c r="BA7520" s="9"/>
      <c r="BB7520" s="9"/>
      <c r="BC7520" s="9"/>
      <c r="BD7520" s="9"/>
      <c r="BE7520" s="9"/>
      <c r="BF7520" s="9"/>
      <c r="BG7520" s="9"/>
      <c r="BH7520" s="9"/>
    </row>
    <row r="7521" ht="18.75" customHeight="1">
      <c r="I7521" s="8"/>
      <c r="J7521" s="8"/>
      <c r="K7521" s="8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  <c r="AZ7521" s="9"/>
      <c r="BA7521" s="9"/>
      <c r="BB7521" s="9"/>
      <c r="BC7521" s="9"/>
      <c r="BD7521" s="9"/>
      <c r="BE7521" s="9"/>
      <c r="BF7521" s="9"/>
      <c r="BG7521" s="9"/>
      <c r="BH7521" s="9"/>
    </row>
    <row r="7522" ht="18.75" customHeight="1">
      <c r="I7522" s="8"/>
      <c r="J7522" s="8"/>
      <c r="K7522" s="8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  <c r="AZ7522" s="9"/>
      <c r="BA7522" s="9"/>
      <c r="BB7522" s="9"/>
      <c r="BC7522" s="9"/>
      <c r="BD7522" s="9"/>
      <c r="BE7522" s="9"/>
      <c r="BF7522" s="9"/>
      <c r="BG7522" s="9"/>
      <c r="BH7522" s="9"/>
    </row>
    <row r="7523" ht="18.75" customHeight="1">
      <c r="I7523" s="8"/>
      <c r="J7523" s="8"/>
      <c r="K7523" s="8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  <c r="AZ7523" s="9"/>
      <c r="BA7523" s="9"/>
      <c r="BB7523" s="9"/>
      <c r="BC7523" s="9"/>
      <c r="BD7523" s="9"/>
      <c r="BE7523" s="9"/>
      <c r="BF7523" s="9"/>
      <c r="BG7523" s="9"/>
      <c r="BH7523" s="9"/>
    </row>
    <row r="7524" ht="18.75" customHeight="1">
      <c r="I7524" s="8"/>
      <c r="J7524" s="8"/>
      <c r="K7524" s="8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  <c r="AZ7524" s="9"/>
      <c r="BA7524" s="9"/>
      <c r="BB7524" s="9"/>
      <c r="BC7524" s="9"/>
      <c r="BD7524" s="9"/>
      <c r="BE7524" s="9"/>
      <c r="BF7524" s="9"/>
      <c r="BG7524" s="9"/>
      <c r="BH7524" s="9"/>
    </row>
    <row r="7525" ht="18.75" customHeight="1">
      <c r="I7525" s="8"/>
      <c r="J7525" s="8"/>
      <c r="K7525" s="8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  <c r="AZ7525" s="9"/>
      <c r="BA7525" s="9"/>
      <c r="BB7525" s="9"/>
      <c r="BC7525" s="9"/>
      <c r="BD7525" s="9"/>
      <c r="BE7525" s="9"/>
      <c r="BF7525" s="9"/>
      <c r="BG7525" s="9"/>
      <c r="BH7525" s="9"/>
    </row>
    <row r="7526" ht="18.75" customHeight="1">
      <c r="I7526" s="8"/>
      <c r="J7526" s="8"/>
      <c r="K7526" s="8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  <c r="AZ7526" s="9"/>
      <c r="BA7526" s="9"/>
      <c r="BB7526" s="9"/>
      <c r="BC7526" s="9"/>
      <c r="BD7526" s="9"/>
      <c r="BE7526" s="9"/>
      <c r="BF7526" s="9"/>
      <c r="BG7526" s="9"/>
      <c r="BH7526" s="9"/>
    </row>
    <row r="7527" ht="18.75" customHeight="1">
      <c r="I7527" s="8"/>
      <c r="J7527" s="8"/>
      <c r="K7527" s="8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  <c r="AZ7527" s="9"/>
      <c r="BA7527" s="9"/>
      <c r="BB7527" s="9"/>
      <c r="BC7527" s="9"/>
      <c r="BD7527" s="9"/>
      <c r="BE7527" s="9"/>
      <c r="BF7527" s="9"/>
      <c r="BG7527" s="9"/>
      <c r="BH7527" s="9"/>
    </row>
    <row r="7528" ht="18.75" customHeight="1">
      <c r="I7528" s="8"/>
      <c r="J7528" s="8"/>
      <c r="K7528" s="8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  <c r="AZ7528" s="9"/>
      <c r="BA7528" s="9"/>
      <c r="BB7528" s="9"/>
      <c r="BC7528" s="9"/>
      <c r="BD7528" s="9"/>
      <c r="BE7528" s="9"/>
      <c r="BF7528" s="9"/>
      <c r="BG7528" s="9"/>
      <c r="BH7528" s="9"/>
    </row>
    <row r="7529" ht="18.75" customHeight="1">
      <c r="I7529" s="8"/>
      <c r="J7529" s="8"/>
      <c r="K7529" s="8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  <c r="AZ7529" s="9"/>
      <c r="BA7529" s="9"/>
      <c r="BB7529" s="9"/>
      <c r="BC7529" s="9"/>
      <c r="BD7529" s="9"/>
      <c r="BE7529" s="9"/>
      <c r="BF7529" s="9"/>
      <c r="BG7529" s="9"/>
      <c r="BH7529" s="9"/>
    </row>
    <row r="7530" ht="18.75" customHeight="1">
      <c r="I7530" s="8"/>
      <c r="J7530" s="8"/>
      <c r="K7530" s="8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  <c r="AZ7530" s="9"/>
      <c r="BA7530" s="9"/>
      <c r="BB7530" s="9"/>
      <c r="BC7530" s="9"/>
      <c r="BD7530" s="9"/>
      <c r="BE7530" s="9"/>
      <c r="BF7530" s="9"/>
      <c r="BG7530" s="9"/>
      <c r="BH7530" s="9"/>
    </row>
    <row r="7531" ht="18.75" customHeight="1">
      <c r="I7531" s="8"/>
      <c r="J7531" s="8"/>
      <c r="K7531" s="8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  <c r="AZ7531" s="9"/>
      <c r="BA7531" s="9"/>
      <c r="BB7531" s="9"/>
      <c r="BC7531" s="9"/>
      <c r="BD7531" s="9"/>
      <c r="BE7531" s="9"/>
      <c r="BF7531" s="9"/>
      <c r="BG7531" s="9"/>
      <c r="BH7531" s="9"/>
    </row>
    <row r="7532" ht="18.75" customHeight="1">
      <c r="I7532" s="8"/>
      <c r="J7532" s="8"/>
      <c r="K7532" s="8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  <c r="AZ7532" s="9"/>
      <c r="BA7532" s="9"/>
      <c r="BB7532" s="9"/>
      <c r="BC7532" s="9"/>
      <c r="BD7532" s="9"/>
      <c r="BE7532" s="9"/>
      <c r="BF7532" s="9"/>
      <c r="BG7532" s="9"/>
      <c r="BH7532" s="9"/>
    </row>
    <row r="7533" ht="18.75" customHeight="1">
      <c r="I7533" s="8"/>
      <c r="J7533" s="8"/>
      <c r="K7533" s="8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  <c r="AZ7533" s="9"/>
      <c r="BA7533" s="9"/>
      <c r="BB7533" s="9"/>
      <c r="BC7533" s="9"/>
      <c r="BD7533" s="9"/>
      <c r="BE7533" s="9"/>
      <c r="BF7533" s="9"/>
      <c r="BG7533" s="9"/>
      <c r="BH7533" s="9"/>
    </row>
    <row r="7534" ht="18.75" customHeight="1">
      <c r="I7534" s="8"/>
      <c r="J7534" s="8"/>
      <c r="K7534" s="8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  <c r="AZ7534" s="9"/>
      <c r="BA7534" s="9"/>
      <c r="BB7534" s="9"/>
      <c r="BC7534" s="9"/>
      <c r="BD7534" s="9"/>
      <c r="BE7534" s="9"/>
      <c r="BF7534" s="9"/>
      <c r="BG7534" s="9"/>
      <c r="BH7534" s="9"/>
    </row>
    <row r="7535" ht="18.75" customHeight="1">
      <c r="I7535" s="8"/>
      <c r="J7535" s="8"/>
      <c r="K7535" s="8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  <c r="AZ7535" s="9"/>
      <c r="BA7535" s="9"/>
      <c r="BB7535" s="9"/>
      <c r="BC7535" s="9"/>
      <c r="BD7535" s="9"/>
      <c r="BE7535" s="9"/>
      <c r="BF7535" s="9"/>
      <c r="BG7535" s="9"/>
      <c r="BH7535" s="9"/>
    </row>
    <row r="7536" ht="18.75" customHeight="1">
      <c r="I7536" s="8"/>
      <c r="J7536" s="8"/>
      <c r="K7536" s="8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  <c r="AZ7536" s="9"/>
      <c r="BA7536" s="9"/>
      <c r="BB7536" s="9"/>
      <c r="BC7536" s="9"/>
      <c r="BD7536" s="9"/>
      <c r="BE7536" s="9"/>
      <c r="BF7536" s="9"/>
      <c r="BG7536" s="9"/>
      <c r="BH7536" s="9"/>
    </row>
    <row r="7537" ht="18.75" customHeight="1">
      <c r="I7537" s="8"/>
      <c r="J7537" s="8"/>
      <c r="K7537" s="8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  <c r="AZ7537" s="9"/>
      <c r="BA7537" s="9"/>
      <c r="BB7537" s="9"/>
      <c r="BC7537" s="9"/>
      <c r="BD7537" s="9"/>
      <c r="BE7537" s="9"/>
      <c r="BF7537" s="9"/>
      <c r="BG7537" s="9"/>
      <c r="BH7537" s="9"/>
    </row>
    <row r="7538" ht="18.75" customHeight="1">
      <c r="I7538" s="8"/>
      <c r="J7538" s="8"/>
      <c r="K7538" s="8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  <c r="AZ7538" s="9"/>
      <c r="BA7538" s="9"/>
      <c r="BB7538" s="9"/>
      <c r="BC7538" s="9"/>
      <c r="BD7538" s="9"/>
      <c r="BE7538" s="9"/>
      <c r="BF7538" s="9"/>
      <c r="BG7538" s="9"/>
      <c r="BH7538" s="9"/>
    </row>
    <row r="7539" ht="18.75" customHeight="1">
      <c r="I7539" s="8"/>
      <c r="J7539" s="8"/>
      <c r="K7539" s="8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  <c r="AZ7539" s="9"/>
      <c r="BA7539" s="9"/>
      <c r="BB7539" s="9"/>
      <c r="BC7539" s="9"/>
      <c r="BD7539" s="9"/>
      <c r="BE7539" s="9"/>
      <c r="BF7539" s="9"/>
      <c r="BG7539" s="9"/>
      <c r="BH7539" s="9"/>
    </row>
    <row r="7540" ht="18.75" customHeight="1">
      <c r="I7540" s="8"/>
      <c r="J7540" s="8"/>
      <c r="K7540" s="8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  <c r="AZ7540" s="9"/>
      <c r="BA7540" s="9"/>
      <c r="BB7540" s="9"/>
      <c r="BC7540" s="9"/>
      <c r="BD7540" s="9"/>
      <c r="BE7540" s="9"/>
      <c r="BF7540" s="9"/>
      <c r="BG7540" s="9"/>
      <c r="BH7540" s="9"/>
    </row>
    <row r="7541" ht="18.75" customHeight="1">
      <c r="I7541" s="8"/>
      <c r="J7541" s="8"/>
      <c r="K7541" s="8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  <c r="AZ7541" s="9"/>
      <c r="BA7541" s="9"/>
      <c r="BB7541" s="9"/>
      <c r="BC7541" s="9"/>
      <c r="BD7541" s="9"/>
      <c r="BE7541" s="9"/>
      <c r="BF7541" s="9"/>
      <c r="BG7541" s="9"/>
      <c r="BH7541" s="9"/>
    </row>
    <row r="7542" ht="18.75" customHeight="1">
      <c r="I7542" s="8"/>
      <c r="J7542" s="8"/>
      <c r="K7542" s="8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  <c r="AZ7542" s="9"/>
      <c r="BA7542" s="9"/>
      <c r="BB7542" s="9"/>
      <c r="BC7542" s="9"/>
      <c r="BD7542" s="9"/>
      <c r="BE7542" s="9"/>
      <c r="BF7542" s="9"/>
      <c r="BG7542" s="9"/>
      <c r="BH7542" s="9"/>
    </row>
    <row r="7543" ht="18.75" customHeight="1">
      <c r="I7543" s="8"/>
      <c r="J7543" s="8"/>
      <c r="K7543" s="8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  <c r="AZ7543" s="9"/>
      <c r="BA7543" s="9"/>
      <c r="BB7543" s="9"/>
      <c r="BC7543" s="9"/>
      <c r="BD7543" s="9"/>
      <c r="BE7543" s="9"/>
      <c r="BF7543" s="9"/>
      <c r="BG7543" s="9"/>
      <c r="BH7543" s="9"/>
    </row>
    <row r="7544" ht="18.75" customHeight="1">
      <c r="I7544" s="8"/>
      <c r="J7544" s="8"/>
      <c r="K7544" s="8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  <c r="AZ7544" s="9"/>
      <c r="BA7544" s="9"/>
      <c r="BB7544" s="9"/>
      <c r="BC7544" s="9"/>
      <c r="BD7544" s="9"/>
      <c r="BE7544" s="9"/>
      <c r="BF7544" s="9"/>
      <c r="BG7544" s="9"/>
      <c r="BH7544" s="9"/>
    </row>
    <row r="7545" ht="18.75" customHeight="1">
      <c r="I7545" s="8"/>
      <c r="J7545" s="8"/>
      <c r="K7545" s="8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  <c r="AZ7545" s="9"/>
      <c r="BA7545" s="9"/>
      <c r="BB7545" s="9"/>
      <c r="BC7545" s="9"/>
      <c r="BD7545" s="9"/>
      <c r="BE7545" s="9"/>
      <c r="BF7545" s="9"/>
      <c r="BG7545" s="9"/>
      <c r="BH7545" s="9"/>
    </row>
    <row r="7546" ht="18.75" customHeight="1">
      <c r="I7546" s="8"/>
      <c r="J7546" s="8"/>
      <c r="K7546" s="8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  <c r="AZ7546" s="9"/>
      <c r="BA7546" s="9"/>
      <c r="BB7546" s="9"/>
      <c r="BC7546" s="9"/>
      <c r="BD7546" s="9"/>
      <c r="BE7546" s="9"/>
      <c r="BF7546" s="9"/>
      <c r="BG7546" s="9"/>
      <c r="BH7546" s="9"/>
    </row>
    <row r="7547" ht="18.75" customHeight="1">
      <c r="I7547" s="8"/>
      <c r="J7547" s="8"/>
      <c r="K7547" s="8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  <c r="AZ7547" s="9"/>
      <c r="BA7547" s="9"/>
      <c r="BB7547" s="9"/>
      <c r="BC7547" s="9"/>
      <c r="BD7547" s="9"/>
      <c r="BE7547" s="9"/>
      <c r="BF7547" s="9"/>
      <c r="BG7547" s="9"/>
      <c r="BH7547" s="9"/>
    </row>
    <row r="7548" ht="18.75" customHeight="1">
      <c r="I7548" s="8"/>
      <c r="J7548" s="8"/>
      <c r="K7548" s="8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  <c r="AZ7548" s="9"/>
      <c r="BA7548" s="9"/>
      <c r="BB7548" s="9"/>
      <c r="BC7548" s="9"/>
      <c r="BD7548" s="9"/>
      <c r="BE7548" s="9"/>
      <c r="BF7548" s="9"/>
      <c r="BG7548" s="9"/>
      <c r="BH7548" s="9"/>
    </row>
    <row r="7549" ht="18.75" customHeight="1">
      <c r="I7549" s="8"/>
      <c r="J7549" s="8"/>
      <c r="K7549" s="8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  <c r="AZ7549" s="9"/>
      <c r="BA7549" s="9"/>
      <c r="BB7549" s="9"/>
      <c r="BC7549" s="9"/>
      <c r="BD7549" s="9"/>
      <c r="BE7549" s="9"/>
      <c r="BF7549" s="9"/>
      <c r="BG7549" s="9"/>
      <c r="BH7549" s="9"/>
    </row>
    <row r="7550" ht="18.75" customHeight="1">
      <c r="I7550" s="8"/>
      <c r="J7550" s="8"/>
      <c r="K7550" s="8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  <c r="AZ7550" s="9"/>
      <c r="BA7550" s="9"/>
      <c r="BB7550" s="9"/>
      <c r="BC7550" s="9"/>
      <c r="BD7550" s="9"/>
      <c r="BE7550" s="9"/>
      <c r="BF7550" s="9"/>
      <c r="BG7550" s="9"/>
      <c r="BH7550" s="9"/>
    </row>
    <row r="7551" ht="18.75" customHeight="1">
      <c r="I7551" s="8"/>
      <c r="J7551" s="8"/>
      <c r="K7551" s="8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  <c r="AZ7551" s="9"/>
      <c r="BA7551" s="9"/>
      <c r="BB7551" s="9"/>
      <c r="BC7551" s="9"/>
      <c r="BD7551" s="9"/>
      <c r="BE7551" s="9"/>
      <c r="BF7551" s="9"/>
      <c r="BG7551" s="9"/>
      <c r="BH7551" s="9"/>
    </row>
    <row r="7552" ht="18.75" customHeight="1">
      <c r="I7552" s="8"/>
      <c r="J7552" s="8"/>
      <c r="K7552" s="8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  <c r="AZ7552" s="9"/>
      <c r="BA7552" s="9"/>
      <c r="BB7552" s="9"/>
      <c r="BC7552" s="9"/>
      <c r="BD7552" s="9"/>
      <c r="BE7552" s="9"/>
      <c r="BF7552" s="9"/>
      <c r="BG7552" s="9"/>
      <c r="BH7552" s="9"/>
    </row>
    <row r="7553" ht="18.75" customHeight="1">
      <c r="I7553" s="8"/>
      <c r="J7553" s="8"/>
      <c r="K7553" s="8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  <c r="AZ7553" s="9"/>
      <c r="BA7553" s="9"/>
      <c r="BB7553" s="9"/>
      <c r="BC7553" s="9"/>
      <c r="BD7553" s="9"/>
      <c r="BE7553" s="9"/>
      <c r="BF7553" s="9"/>
      <c r="BG7553" s="9"/>
      <c r="BH7553" s="9"/>
    </row>
    <row r="7554" ht="18.75" customHeight="1">
      <c r="I7554" s="8"/>
      <c r="J7554" s="8"/>
      <c r="K7554" s="8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  <c r="AZ7554" s="9"/>
      <c r="BA7554" s="9"/>
      <c r="BB7554" s="9"/>
      <c r="BC7554" s="9"/>
      <c r="BD7554" s="9"/>
      <c r="BE7554" s="9"/>
      <c r="BF7554" s="9"/>
      <c r="BG7554" s="9"/>
      <c r="BH7554" s="9"/>
    </row>
    <row r="7555" ht="18.75" customHeight="1">
      <c r="I7555" s="8"/>
      <c r="J7555" s="8"/>
      <c r="K7555" s="8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  <c r="AZ7555" s="9"/>
      <c r="BA7555" s="9"/>
      <c r="BB7555" s="9"/>
      <c r="BC7555" s="9"/>
      <c r="BD7555" s="9"/>
      <c r="BE7555" s="9"/>
      <c r="BF7555" s="9"/>
      <c r="BG7555" s="9"/>
      <c r="BH7555" s="9"/>
    </row>
    <row r="7556" ht="18.75" customHeight="1">
      <c r="I7556" s="8"/>
      <c r="J7556" s="8"/>
      <c r="K7556" s="8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  <c r="AZ7556" s="9"/>
      <c r="BA7556" s="9"/>
      <c r="BB7556" s="9"/>
      <c r="BC7556" s="9"/>
      <c r="BD7556" s="9"/>
      <c r="BE7556" s="9"/>
      <c r="BF7556" s="9"/>
      <c r="BG7556" s="9"/>
      <c r="BH7556" s="9"/>
    </row>
    <row r="7557" ht="18.75" customHeight="1">
      <c r="I7557" s="8"/>
      <c r="J7557" s="8"/>
      <c r="K7557" s="8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  <c r="AZ7557" s="9"/>
      <c r="BA7557" s="9"/>
      <c r="BB7557" s="9"/>
      <c r="BC7557" s="9"/>
      <c r="BD7557" s="9"/>
      <c r="BE7557" s="9"/>
      <c r="BF7557" s="9"/>
      <c r="BG7557" s="9"/>
      <c r="BH7557" s="9"/>
    </row>
    <row r="7558" ht="18.75" customHeight="1">
      <c r="I7558" s="8"/>
      <c r="J7558" s="8"/>
      <c r="K7558" s="8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  <c r="AZ7558" s="9"/>
      <c r="BA7558" s="9"/>
      <c r="BB7558" s="9"/>
      <c r="BC7558" s="9"/>
      <c r="BD7558" s="9"/>
      <c r="BE7558" s="9"/>
      <c r="BF7558" s="9"/>
      <c r="BG7558" s="9"/>
      <c r="BH7558" s="9"/>
    </row>
    <row r="7559" ht="18.75" customHeight="1">
      <c r="I7559" s="8"/>
      <c r="J7559" s="8"/>
      <c r="K7559" s="8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  <c r="AZ7559" s="9"/>
      <c r="BA7559" s="9"/>
      <c r="BB7559" s="9"/>
      <c r="BC7559" s="9"/>
      <c r="BD7559" s="9"/>
      <c r="BE7559" s="9"/>
      <c r="BF7559" s="9"/>
      <c r="BG7559" s="9"/>
      <c r="BH7559" s="9"/>
    </row>
    <row r="7560" ht="18.75" customHeight="1">
      <c r="I7560" s="8"/>
      <c r="J7560" s="8"/>
      <c r="K7560" s="8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  <c r="AZ7560" s="9"/>
      <c r="BA7560" s="9"/>
      <c r="BB7560" s="9"/>
      <c r="BC7560" s="9"/>
      <c r="BD7560" s="9"/>
      <c r="BE7560" s="9"/>
      <c r="BF7560" s="9"/>
      <c r="BG7560" s="9"/>
      <c r="BH7560" s="9"/>
    </row>
    <row r="7561" ht="18.75" customHeight="1">
      <c r="I7561" s="8"/>
      <c r="J7561" s="8"/>
      <c r="K7561" s="8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  <c r="AZ7561" s="9"/>
      <c r="BA7561" s="9"/>
      <c r="BB7561" s="9"/>
      <c r="BC7561" s="9"/>
      <c r="BD7561" s="9"/>
      <c r="BE7561" s="9"/>
      <c r="BF7561" s="9"/>
      <c r="BG7561" s="9"/>
      <c r="BH7561" s="9"/>
    </row>
    <row r="7562" ht="18.75" customHeight="1">
      <c r="I7562" s="8"/>
      <c r="J7562" s="8"/>
      <c r="K7562" s="8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  <c r="AZ7562" s="9"/>
      <c r="BA7562" s="9"/>
      <c r="BB7562" s="9"/>
      <c r="BC7562" s="9"/>
      <c r="BD7562" s="9"/>
      <c r="BE7562" s="9"/>
      <c r="BF7562" s="9"/>
      <c r="BG7562" s="9"/>
      <c r="BH7562" s="9"/>
    </row>
    <row r="7563" ht="18.75" customHeight="1">
      <c r="I7563" s="8"/>
      <c r="J7563" s="8"/>
      <c r="K7563" s="8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  <c r="AZ7563" s="9"/>
      <c r="BA7563" s="9"/>
      <c r="BB7563" s="9"/>
      <c r="BC7563" s="9"/>
      <c r="BD7563" s="9"/>
      <c r="BE7563" s="9"/>
      <c r="BF7563" s="9"/>
      <c r="BG7563" s="9"/>
      <c r="BH7563" s="9"/>
    </row>
    <row r="7564" ht="18.75" customHeight="1">
      <c r="I7564" s="8"/>
      <c r="J7564" s="8"/>
      <c r="K7564" s="8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  <c r="AZ7564" s="9"/>
      <c r="BA7564" s="9"/>
      <c r="BB7564" s="9"/>
      <c r="BC7564" s="9"/>
      <c r="BD7564" s="9"/>
      <c r="BE7564" s="9"/>
      <c r="BF7564" s="9"/>
      <c r="BG7564" s="9"/>
      <c r="BH7564" s="9"/>
    </row>
    <row r="7565" ht="18.75" customHeight="1">
      <c r="I7565" s="8"/>
      <c r="J7565" s="8"/>
      <c r="K7565" s="8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  <c r="AZ7565" s="9"/>
      <c r="BA7565" s="9"/>
      <c r="BB7565" s="9"/>
      <c r="BC7565" s="9"/>
      <c r="BD7565" s="9"/>
      <c r="BE7565" s="9"/>
      <c r="BF7565" s="9"/>
      <c r="BG7565" s="9"/>
      <c r="BH7565" s="9"/>
    </row>
    <row r="7566" ht="18.75" customHeight="1">
      <c r="I7566" s="8"/>
      <c r="J7566" s="8"/>
      <c r="K7566" s="8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  <c r="AZ7566" s="9"/>
      <c r="BA7566" s="9"/>
      <c r="BB7566" s="9"/>
      <c r="BC7566" s="9"/>
      <c r="BD7566" s="9"/>
      <c r="BE7566" s="9"/>
      <c r="BF7566" s="9"/>
      <c r="BG7566" s="9"/>
      <c r="BH7566" s="9"/>
    </row>
    <row r="7567" ht="18.75" customHeight="1">
      <c r="I7567" s="8"/>
      <c r="J7567" s="8"/>
      <c r="K7567" s="8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  <c r="AZ7567" s="9"/>
      <c r="BA7567" s="9"/>
      <c r="BB7567" s="9"/>
      <c r="BC7567" s="9"/>
      <c r="BD7567" s="9"/>
      <c r="BE7567" s="9"/>
      <c r="BF7567" s="9"/>
      <c r="BG7567" s="9"/>
      <c r="BH7567" s="9"/>
    </row>
    <row r="7568" ht="18.75" customHeight="1">
      <c r="I7568" s="8"/>
      <c r="J7568" s="8"/>
      <c r="K7568" s="8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  <c r="AZ7568" s="9"/>
      <c r="BA7568" s="9"/>
      <c r="BB7568" s="9"/>
      <c r="BC7568" s="9"/>
      <c r="BD7568" s="9"/>
      <c r="BE7568" s="9"/>
      <c r="BF7568" s="9"/>
      <c r="BG7568" s="9"/>
      <c r="BH7568" s="9"/>
    </row>
    <row r="7569" ht="18.75" customHeight="1">
      <c r="I7569" s="8"/>
      <c r="J7569" s="8"/>
      <c r="K7569" s="8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  <c r="AZ7569" s="9"/>
      <c r="BA7569" s="9"/>
      <c r="BB7569" s="9"/>
      <c r="BC7569" s="9"/>
      <c r="BD7569" s="9"/>
      <c r="BE7569" s="9"/>
      <c r="BF7569" s="9"/>
      <c r="BG7569" s="9"/>
      <c r="BH7569" s="9"/>
    </row>
    <row r="7570" ht="18.75" customHeight="1">
      <c r="I7570" s="8"/>
      <c r="J7570" s="8"/>
      <c r="K7570" s="8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  <c r="AZ7570" s="9"/>
      <c r="BA7570" s="9"/>
      <c r="BB7570" s="9"/>
      <c r="BC7570" s="9"/>
      <c r="BD7570" s="9"/>
      <c r="BE7570" s="9"/>
      <c r="BF7570" s="9"/>
      <c r="BG7570" s="9"/>
      <c r="BH7570" s="9"/>
    </row>
    <row r="7571" ht="18.75" customHeight="1">
      <c r="I7571" s="8"/>
      <c r="J7571" s="8"/>
      <c r="K7571" s="8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  <c r="AZ7571" s="9"/>
      <c r="BA7571" s="9"/>
      <c r="BB7571" s="9"/>
      <c r="BC7571" s="9"/>
      <c r="BD7571" s="9"/>
      <c r="BE7571" s="9"/>
      <c r="BF7571" s="9"/>
      <c r="BG7571" s="9"/>
      <c r="BH7571" s="9"/>
    </row>
    <row r="7572" ht="18.75" customHeight="1">
      <c r="I7572" s="8"/>
      <c r="J7572" s="8"/>
      <c r="K7572" s="8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  <c r="AZ7572" s="9"/>
      <c r="BA7572" s="9"/>
      <c r="BB7572" s="9"/>
      <c r="BC7572" s="9"/>
      <c r="BD7572" s="9"/>
      <c r="BE7572" s="9"/>
      <c r="BF7572" s="9"/>
      <c r="BG7572" s="9"/>
      <c r="BH7572" s="9"/>
    </row>
    <row r="7573" ht="18.75" customHeight="1">
      <c r="I7573" s="8"/>
      <c r="J7573" s="8"/>
      <c r="K7573" s="8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  <c r="AZ7573" s="9"/>
      <c r="BA7573" s="9"/>
      <c r="BB7573" s="9"/>
      <c r="BC7573" s="9"/>
      <c r="BD7573" s="9"/>
      <c r="BE7573" s="9"/>
      <c r="BF7573" s="9"/>
      <c r="BG7573" s="9"/>
      <c r="BH7573" s="9"/>
    </row>
    <row r="7574" ht="18.75" customHeight="1">
      <c r="I7574" s="8"/>
      <c r="J7574" s="8"/>
      <c r="K7574" s="8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  <c r="AZ7574" s="9"/>
      <c r="BA7574" s="9"/>
      <c r="BB7574" s="9"/>
      <c r="BC7574" s="9"/>
      <c r="BD7574" s="9"/>
      <c r="BE7574" s="9"/>
      <c r="BF7574" s="9"/>
      <c r="BG7574" s="9"/>
      <c r="BH7574" s="9"/>
    </row>
    <row r="7575" ht="18.75" customHeight="1">
      <c r="I7575" s="8"/>
      <c r="J7575" s="8"/>
      <c r="K7575" s="8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  <c r="AZ7575" s="9"/>
      <c r="BA7575" s="9"/>
      <c r="BB7575" s="9"/>
      <c r="BC7575" s="9"/>
      <c r="BD7575" s="9"/>
      <c r="BE7575" s="9"/>
      <c r="BF7575" s="9"/>
      <c r="BG7575" s="9"/>
      <c r="BH7575" s="9"/>
    </row>
    <row r="7576" ht="18.75" customHeight="1">
      <c r="I7576" s="8"/>
      <c r="J7576" s="8"/>
      <c r="K7576" s="8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  <c r="AZ7576" s="9"/>
      <c r="BA7576" s="9"/>
      <c r="BB7576" s="9"/>
      <c r="BC7576" s="9"/>
      <c r="BD7576" s="9"/>
      <c r="BE7576" s="9"/>
      <c r="BF7576" s="9"/>
      <c r="BG7576" s="9"/>
      <c r="BH7576" s="9"/>
    </row>
    <row r="7577" ht="18.75" customHeight="1">
      <c r="I7577" s="8"/>
      <c r="J7577" s="8"/>
      <c r="K7577" s="8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  <c r="AZ7577" s="9"/>
      <c r="BA7577" s="9"/>
      <c r="BB7577" s="9"/>
      <c r="BC7577" s="9"/>
      <c r="BD7577" s="9"/>
      <c r="BE7577" s="9"/>
      <c r="BF7577" s="9"/>
      <c r="BG7577" s="9"/>
      <c r="BH7577" s="9"/>
    </row>
    <row r="7578" ht="18.75" customHeight="1">
      <c r="I7578" s="8"/>
      <c r="J7578" s="8"/>
      <c r="K7578" s="8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  <c r="AZ7578" s="9"/>
      <c r="BA7578" s="9"/>
      <c r="BB7578" s="9"/>
      <c r="BC7578" s="9"/>
      <c r="BD7578" s="9"/>
      <c r="BE7578" s="9"/>
      <c r="BF7578" s="9"/>
      <c r="BG7578" s="9"/>
      <c r="BH7578" s="9"/>
    </row>
    <row r="7579" ht="18.75" customHeight="1">
      <c r="I7579" s="8"/>
      <c r="J7579" s="8"/>
      <c r="K7579" s="8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  <c r="AZ7579" s="9"/>
      <c r="BA7579" s="9"/>
      <c r="BB7579" s="9"/>
      <c r="BC7579" s="9"/>
      <c r="BD7579" s="9"/>
      <c r="BE7579" s="9"/>
      <c r="BF7579" s="9"/>
      <c r="BG7579" s="9"/>
      <c r="BH7579" s="9"/>
    </row>
    <row r="7580" ht="18.75" customHeight="1">
      <c r="I7580" s="8"/>
      <c r="J7580" s="8"/>
      <c r="K7580" s="8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  <c r="AZ7580" s="9"/>
      <c r="BA7580" s="9"/>
      <c r="BB7580" s="9"/>
      <c r="BC7580" s="9"/>
      <c r="BD7580" s="9"/>
      <c r="BE7580" s="9"/>
      <c r="BF7580" s="9"/>
      <c r="BG7580" s="9"/>
      <c r="BH7580" s="9"/>
    </row>
    <row r="7581" ht="18.75" customHeight="1">
      <c r="I7581" s="8"/>
      <c r="J7581" s="8"/>
      <c r="K7581" s="8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  <c r="AZ7581" s="9"/>
      <c r="BA7581" s="9"/>
      <c r="BB7581" s="9"/>
      <c r="BC7581" s="9"/>
      <c r="BD7581" s="9"/>
      <c r="BE7581" s="9"/>
      <c r="BF7581" s="9"/>
      <c r="BG7581" s="9"/>
      <c r="BH7581" s="9"/>
    </row>
    <row r="7582" ht="18.75" customHeight="1">
      <c r="I7582" s="8"/>
      <c r="J7582" s="8"/>
      <c r="K7582" s="8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  <c r="AZ7582" s="9"/>
      <c r="BA7582" s="9"/>
      <c r="BB7582" s="9"/>
      <c r="BC7582" s="9"/>
      <c r="BD7582" s="9"/>
      <c r="BE7582" s="9"/>
      <c r="BF7582" s="9"/>
      <c r="BG7582" s="9"/>
      <c r="BH7582" s="9"/>
    </row>
    <row r="7583" ht="18.75" customHeight="1">
      <c r="I7583" s="8"/>
      <c r="J7583" s="8"/>
      <c r="K7583" s="8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  <c r="AZ7583" s="9"/>
      <c r="BA7583" s="9"/>
      <c r="BB7583" s="9"/>
      <c r="BC7583" s="9"/>
      <c r="BD7583" s="9"/>
      <c r="BE7583" s="9"/>
      <c r="BF7583" s="9"/>
      <c r="BG7583" s="9"/>
      <c r="BH7583" s="9"/>
    </row>
    <row r="7584" ht="18.75" customHeight="1">
      <c r="I7584" s="8"/>
      <c r="J7584" s="8"/>
      <c r="K7584" s="8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  <c r="AZ7584" s="9"/>
      <c r="BA7584" s="9"/>
      <c r="BB7584" s="9"/>
      <c r="BC7584" s="9"/>
      <c r="BD7584" s="9"/>
      <c r="BE7584" s="9"/>
      <c r="BF7584" s="9"/>
      <c r="BG7584" s="9"/>
      <c r="BH7584" s="9"/>
    </row>
    <row r="7585" ht="18.75" customHeight="1">
      <c r="I7585" s="8"/>
      <c r="J7585" s="8"/>
      <c r="K7585" s="8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  <c r="AZ7585" s="9"/>
      <c r="BA7585" s="9"/>
      <c r="BB7585" s="9"/>
      <c r="BC7585" s="9"/>
      <c r="BD7585" s="9"/>
      <c r="BE7585" s="9"/>
      <c r="BF7585" s="9"/>
      <c r="BG7585" s="9"/>
      <c r="BH7585" s="9"/>
    </row>
    <row r="7586" ht="18.75" customHeight="1">
      <c r="I7586" s="8"/>
      <c r="J7586" s="8"/>
      <c r="K7586" s="8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  <c r="AZ7586" s="9"/>
      <c r="BA7586" s="9"/>
      <c r="BB7586" s="9"/>
      <c r="BC7586" s="9"/>
      <c r="BD7586" s="9"/>
      <c r="BE7586" s="9"/>
      <c r="BF7586" s="9"/>
      <c r="BG7586" s="9"/>
      <c r="BH7586" s="9"/>
    </row>
    <row r="7587" ht="18.75" customHeight="1">
      <c r="I7587" s="8"/>
      <c r="J7587" s="8"/>
      <c r="K7587" s="8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  <c r="AZ7587" s="9"/>
      <c r="BA7587" s="9"/>
      <c r="BB7587" s="9"/>
      <c r="BC7587" s="9"/>
      <c r="BD7587" s="9"/>
      <c r="BE7587" s="9"/>
      <c r="BF7587" s="9"/>
      <c r="BG7587" s="9"/>
      <c r="BH7587" s="9"/>
    </row>
    <row r="7588" ht="18.75" customHeight="1">
      <c r="I7588" s="8"/>
      <c r="J7588" s="8"/>
      <c r="K7588" s="8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  <c r="AZ7588" s="9"/>
      <c r="BA7588" s="9"/>
      <c r="BB7588" s="9"/>
      <c r="BC7588" s="9"/>
      <c r="BD7588" s="9"/>
      <c r="BE7588" s="9"/>
      <c r="BF7588" s="9"/>
      <c r="BG7588" s="9"/>
      <c r="BH7588" s="9"/>
    </row>
    <row r="7589" ht="18.75" customHeight="1">
      <c r="I7589" s="8"/>
      <c r="J7589" s="8"/>
      <c r="K7589" s="8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  <c r="AZ7589" s="9"/>
      <c r="BA7589" s="9"/>
      <c r="BB7589" s="9"/>
      <c r="BC7589" s="9"/>
      <c r="BD7589" s="9"/>
      <c r="BE7589" s="9"/>
      <c r="BF7589" s="9"/>
      <c r="BG7589" s="9"/>
      <c r="BH7589" s="9"/>
    </row>
    <row r="7590" ht="18.75" customHeight="1">
      <c r="I7590" s="8"/>
      <c r="J7590" s="8"/>
      <c r="K7590" s="8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  <c r="AZ7590" s="9"/>
      <c r="BA7590" s="9"/>
      <c r="BB7590" s="9"/>
      <c r="BC7590" s="9"/>
      <c r="BD7590" s="9"/>
      <c r="BE7590" s="9"/>
      <c r="BF7590" s="9"/>
      <c r="BG7590" s="9"/>
      <c r="BH7590" s="9"/>
    </row>
    <row r="7591" ht="18.75" customHeight="1">
      <c r="I7591" s="8"/>
      <c r="J7591" s="8"/>
      <c r="K7591" s="8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  <c r="AZ7591" s="9"/>
      <c r="BA7591" s="9"/>
      <c r="BB7591" s="9"/>
      <c r="BC7591" s="9"/>
      <c r="BD7591" s="9"/>
      <c r="BE7591" s="9"/>
      <c r="BF7591" s="9"/>
      <c r="BG7591" s="9"/>
      <c r="BH7591" s="9"/>
    </row>
    <row r="7592" ht="18.75" customHeight="1">
      <c r="I7592" s="8"/>
      <c r="J7592" s="8"/>
      <c r="K7592" s="8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  <c r="AZ7592" s="9"/>
      <c r="BA7592" s="9"/>
      <c r="BB7592" s="9"/>
      <c r="BC7592" s="9"/>
      <c r="BD7592" s="9"/>
      <c r="BE7592" s="9"/>
      <c r="BF7592" s="9"/>
      <c r="BG7592" s="9"/>
      <c r="BH7592" s="9"/>
    </row>
    <row r="7593" ht="18.75" customHeight="1">
      <c r="I7593" s="8"/>
      <c r="J7593" s="8"/>
      <c r="K7593" s="8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  <c r="AZ7593" s="9"/>
      <c r="BA7593" s="9"/>
      <c r="BB7593" s="9"/>
      <c r="BC7593" s="9"/>
      <c r="BD7593" s="9"/>
      <c r="BE7593" s="9"/>
      <c r="BF7593" s="9"/>
      <c r="BG7593" s="9"/>
      <c r="BH7593" s="9"/>
    </row>
    <row r="7594" ht="18.75" customHeight="1">
      <c r="I7594" s="8"/>
      <c r="J7594" s="8"/>
      <c r="K7594" s="8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  <c r="AZ7594" s="9"/>
      <c r="BA7594" s="9"/>
      <c r="BB7594" s="9"/>
      <c r="BC7594" s="9"/>
      <c r="BD7594" s="9"/>
      <c r="BE7594" s="9"/>
      <c r="BF7594" s="9"/>
      <c r="BG7594" s="9"/>
      <c r="BH7594" s="9"/>
    </row>
    <row r="7595" ht="18.75" customHeight="1">
      <c r="I7595" s="8"/>
      <c r="J7595" s="8"/>
      <c r="K7595" s="8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  <c r="AZ7595" s="9"/>
      <c r="BA7595" s="9"/>
      <c r="BB7595" s="9"/>
      <c r="BC7595" s="9"/>
      <c r="BD7595" s="9"/>
      <c r="BE7595" s="9"/>
      <c r="BF7595" s="9"/>
      <c r="BG7595" s="9"/>
      <c r="BH7595" s="9"/>
    </row>
    <row r="7596" ht="18.75" customHeight="1">
      <c r="I7596" s="8"/>
      <c r="J7596" s="8"/>
      <c r="K7596" s="8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  <c r="AZ7596" s="9"/>
      <c r="BA7596" s="9"/>
      <c r="BB7596" s="9"/>
      <c r="BC7596" s="9"/>
      <c r="BD7596" s="9"/>
      <c r="BE7596" s="9"/>
      <c r="BF7596" s="9"/>
      <c r="BG7596" s="9"/>
      <c r="BH7596" s="9"/>
    </row>
    <row r="7597" ht="18.75" customHeight="1">
      <c r="I7597" s="8"/>
      <c r="J7597" s="8"/>
      <c r="K7597" s="8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  <c r="AZ7597" s="9"/>
      <c r="BA7597" s="9"/>
      <c r="BB7597" s="9"/>
      <c r="BC7597" s="9"/>
      <c r="BD7597" s="9"/>
      <c r="BE7597" s="9"/>
      <c r="BF7597" s="9"/>
      <c r="BG7597" s="9"/>
      <c r="BH7597" s="9"/>
    </row>
    <row r="7598" ht="18.75" customHeight="1">
      <c r="I7598" s="8"/>
      <c r="J7598" s="8"/>
      <c r="K7598" s="8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  <c r="AZ7598" s="9"/>
      <c r="BA7598" s="9"/>
      <c r="BB7598" s="9"/>
      <c r="BC7598" s="9"/>
      <c r="BD7598" s="9"/>
      <c r="BE7598" s="9"/>
      <c r="BF7598" s="9"/>
      <c r="BG7598" s="9"/>
      <c r="BH7598" s="9"/>
    </row>
    <row r="7599" ht="18.75" customHeight="1">
      <c r="I7599" s="8"/>
      <c r="J7599" s="8"/>
      <c r="K7599" s="8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  <c r="AZ7599" s="9"/>
      <c r="BA7599" s="9"/>
      <c r="BB7599" s="9"/>
      <c r="BC7599" s="9"/>
      <c r="BD7599" s="9"/>
      <c r="BE7599" s="9"/>
      <c r="BF7599" s="9"/>
      <c r="BG7599" s="9"/>
      <c r="BH7599" s="9"/>
    </row>
    <row r="7600" ht="18.75" customHeight="1">
      <c r="I7600" s="8"/>
      <c r="J7600" s="8"/>
      <c r="K7600" s="8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  <c r="AZ7600" s="9"/>
      <c r="BA7600" s="9"/>
      <c r="BB7600" s="9"/>
      <c r="BC7600" s="9"/>
      <c r="BD7600" s="9"/>
      <c r="BE7600" s="9"/>
      <c r="BF7600" s="9"/>
      <c r="BG7600" s="9"/>
      <c r="BH7600" s="9"/>
    </row>
    <row r="7601" ht="18.75" customHeight="1">
      <c r="I7601" s="8"/>
      <c r="J7601" s="8"/>
      <c r="K7601" s="8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  <c r="AZ7601" s="9"/>
      <c r="BA7601" s="9"/>
      <c r="BB7601" s="9"/>
      <c r="BC7601" s="9"/>
      <c r="BD7601" s="9"/>
      <c r="BE7601" s="9"/>
      <c r="BF7601" s="9"/>
      <c r="BG7601" s="9"/>
      <c r="BH7601" s="9"/>
    </row>
    <row r="7602" ht="18.75" customHeight="1">
      <c r="I7602" s="8"/>
      <c r="J7602" s="8"/>
      <c r="K7602" s="8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  <c r="AZ7602" s="9"/>
      <c r="BA7602" s="9"/>
      <c r="BB7602" s="9"/>
      <c r="BC7602" s="9"/>
      <c r="BD7602" s="9"/>
      <c r="BE7602" s="9"/>
      <c r="BF7602" s="9"/>
      <c r="BG7602" s="9"/>
      <c r="BH7602" s="9"/>
    </row>
    <row r="7603" ht="18.75" customHeight="1">
      <c r="I7603" s="8"/>
      <c r="J7603" s="8"/>
      <c r="K7603" s="8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  <c r="AZ7603" s="9"/>
      <c r="BA7603" s="9"/>
      <c r="BB7603" s="9"/>
      <c r="BC7603" s="9"/>
      <c r="BD7603" s="9"/>
      <c r="BE7603" s="9"/>
      <c r="BF7603" s="9"/>
      <c r="BG7603" s="9"/>
      <c r="BH7603" s="9"/>
    </row>
    <row r="7604" ht="18.75" customHeight="1">
      <c r="I7604" s="8"/>
      <c r="J7604" s="8"/>
      <c r="K7604" s="8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  <c r="AZ7604" s="9"/>
      <c r="BA7604" s="9"/>
      <c r="BB7604" s="9"/>
      <c r="BC7604" s="9"/>
      <c r="BD7604" s="9"/>
      <c r="BE7604" s="9"/>
      <c r="BF7604" s="9"/>
      <c r="BG7604" s="9"/>
      <c r="BH7604" s="9"/>
    </row>
    <row r="7605" ht="18.75" customHeight="1">
      <c r="I7605" s="8"/>
      <c r="J7605" s="8"/>
      <c r="K7605" s="8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  <c r="AZ7605" s="9"/>
      <c r="BA7605" s="9"/>
      <c r="BB7605" s="9"/>
      <c r="BC7605" s="9"/>
      <c r="BD7605" s="9"/>
      <c r="BE7605" s="9"/>
      <c r="BF7605" s="9"/>
      <c r="BG7605" s="9"/>
      <c r="BH7605" s="9"/>
    </row>
    <row r="7606" ht="18.75" customHeight="1">
      <c r="I7606" s="8"/>
      <c r="J7606" s="8"/>
      <c r="K7606" s="8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  <c r="AZ7606" s="9"/>
      <c r="BA7606" s="9"/>
      <c r="BB7606" s="9"/>
      <c r="BC7606" s="9"/>
      <c r="BD7606" s="9"/>
      <c r="BE7606" s="9"/>
      <c r="BF7606" s="9"/>
      <c r="BG7606" s="9"/>
      <c r="BH7606" s="9"/>
    </row>
    <row r="7607" ht="18.75" customHeight="1">
      <c r="I7607" s="8"/>
      <c r="J7607" s="8"/>
      <c r="K7607" s="8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  <c r="AZ7607" s="9"/>
      <c r="BA7607" s="9"/>
      <c r="BB7607" s="9"/>
      <c r="BC7607" s="9"/>
      <c r="BD7607" s="9"/>
      <c r="BE7607" s="9"/>
      <c r="BF7607" s="9"/>
      <c r="BG7607" s="9"/>
      <c r="BH7607" s="9"/>
    </row>
    <row r="7608" ht="18.75" customHeight="1">
      <c r="I7608" s="8"/>
      <c r="J7608" s="8"/>
      <c r="K7608" s="8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  <c r="AZ7608" s="9"/>
      <c r="BA7608" s="9"/>
      <c r="BB7608" s="9"/>
      <c r="BC7608" s="9"/>
      <c r="BD7608" s="9"/>
      <c r="BE7608" s="9"/>
      <c r="BF7608" s="9"/>
      <c r="BG7608" s="9"/>
      <c r="BH7608" s="9"/>
    </row>
    <row r="7609" ht="18.75" customHeight="1">
      <c r="I7609" s="8"/>
      <c r="J7609" s="8"/>
      <c r="K7609" s="8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  <c r="AZ7609" s="9"/>
      <c r="BA7609" s="9"/>
      <c r="BB7609" s="9"/>
      <c r="BC7609" s="9"/>
      <c r="BD7609" s="9"/>
      <c r="BE7609" s="9"/>
      <c r="BF7609" s="9"/>
      <c r="BG7609" s="9"/>
      <c r="BH7609" s="9"/>
    </row>
    <row r="7610" ht="18.75" customHeight="1">
      <c r="I7610" s="8"/>
      <c r="J7610" s="8"/>
      <c r="K7610" s="8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  <c r="AZ7610" s="9"/>
      <c r="BA7610" s="9"/>
      <c r="BB7610" s="9"/>
      <c r="BC7610" s="9"/>
      <c r="BD7610" s="9"/>
      <c r="BE7610" s="9"/>
      <c r="BF7610" s="9"/>
      <c r="BG7610" s="9"/>
      <c r="BH7610" s="9"/>
    </row>
    <row r="7611" ht="18.75" customHeight="1">
      <c r="I7611" s="8"/>
      <c r="J7611" s="8"/>
      <c r="K7611" s="8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  <c r="AZ7611" s="9"/>
      <c r="BA7611" s="9"/>
      <c r="BB7611" s="9"/>
      <c r="BC7611" s="9"/>
      <c r="BD7611" s="9"/>
      <c r="BE7611" s="9"/>
      <c r="BF7611" s="9"/>
      <c r="BG7611" s="9"/>
      <c r="BH7611" s="9"/>
    </row>
    <row r="7612" ht="18.75" customHeight="1">
      <c r="I7612" s="8"/>
      <c r="J7612" s="8"/>
      <c r="K7612" s="8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  <c r="AZ7612" s="9"/>
      <c r="BA7612" s="9"/>
      <c r="BB7612" s="9"/>
      <c r="BC7612" s="9"/>
      <c r="BD7612" s="9"/>
      <c r="BE7612" s="9"/>
      <c r="BF7612" s="9"/>
      <c r="BG7612" s="9"/>
      <c r="BH7612" s="9"/>
    </row>
    <row r="7613" ht="18.75" customHeight="1">
      <c r="I7613" s="8"/>
      <c r="J7613" s="8"/>
      <c r="K7613" s="8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  <c r="AZ7613" s="9"/>
      <c r="BA7613" s="9"/>
      <c r="BB7613" s="9"/>
      <c r="BC7613" s="9"/>
      <c r="BD7613" s="9"/>
      <c r="BE7613" s="9"/>
      <c r="BF7613" s="9"/>
      <c r="BG7613" s="9"/>
      <c r="BH7613" s="9"/>
    </row>
    <row r="7614" ht="18.75" customHeight="1">
      <c r="I7614" s="8"/>
      <c r="J7614" s="8"/>
      <c r="K7614" s="8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  <c r="AZ7614" s="9"/>
      <c r="BA7614" s="9"/>
      <c r="BB7614" s="9"/>
      <c r="BC7614" s="9"/>
      <c r="BD7614" s="9"/>
      <c r="BE7614" s="9"/>
      <c r="BF7614" s="9"/>
      <c r="BG7614" s="9"/>
      <c r="BH7614" s="9"/>
    </row>
    <row r="7615" ht="18.75" customHeight="1">
      <c r="I7615" s="8"/>
      <c r="J7615" s="8"/>
      <c r="K7615" s="8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  <c r="AZ7615" s="9"/>
      <c r="BA7615" s="9"/>
      <c r="BB7615" s="9"/>
      <c r="BC7615" s="9"/>
      <c r="BD7615" s="9"/>
      <c r="BE7615" s="9"/>
      <c r="BF7615" s="9"/>
      <c r="BG7615" s="9"/>
      <c r="BH7615" s="9"/>
    </row>
    <row r="7616" ht="18.75" customHeight="1">
      <c r="I7616" s="8"/>
      <c r="J7616" s="8"/>
      <c r="K7616" s="8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  <c r="AZ7616" s="9"/>
      <c r="BA7616" s="9"/>
      <c r="BB7616" s="9"/>
      <c r="BC7616" s="9"/>
      <c r="BD7616" s="9"/>
      <c r="BE7616" s="9"/>
      <c r="BF7616" s="9"/>
      <c r="BG7616" s="9"/>
      <c r="BH7616" s="9"/>
    </row>
    <row r="7617" ht="18.75" customHeight="1">
      <c r="I7617" s="8"/>
      <c r="J7617" s="8"/>
      <c r="K7617" s="8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  <c r="AZ7617" s="9"/>
      <c r="BA7617" s="9"/>
      <c r="BB7617" s="9"/>
      <c r="BC7617" s="9"/>
      <c r="BD7617" s="9"/>
      <c r="BE7617" s="9"/>
      <c r="BF7617" s="9"/>
      <c r="BG7617" s="9"/>
      <c r="BH7617" s="9"/>
    </row>
    <row r="7618" ht="18.75" customHeight="1">
      <c r="I7618" s="8"/>
      <c r="J7618" s="8"/>
      <c r="K7618" s="8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  <c r="AZ7618" s="9"/>
      <c r="BA7618" s="9"/>
      <c r="BB7618" s="9"/>
      <c r="BC7618" s="9"/>
      <c r="BD7618" s="9"/>
      <c r="BE7618" s="9"/>
      <c r="BF7618" s="9"/>
      <c r="BG7618" s="9"/>
      <c r="BH7618" s="9"/>
    </row>
    <row r="7619" ht="18.75" customHeight="1">
      <c r="I7619" s="8"/>
      <c r="J7619" s="8"/>
      <c r="K7619" s="8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  <c r="AZ7619" s="9"/>
      <c r="BA7619" s="9"/>
      <c r="BB7619" s="9"/>
      <c r="BC7619" s="9"/>
      <c r="BD7619" s="9"/>
      <c r="BE7619" s="9"/>
      <c r="BF7619" s="9"/>
      <c r="BG7619" s="9"/>
      <c r="BH7619" s="9"/>
    </row>
    <row r="7620" ht="18.75" customHeight="1">
      <c r="I7620" s="8"/>
      <c r="J7620" s="8"/>
      <c r="K7620" s="8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  <c r="AZ7620" s="9"/>
      <c r="BA7620" s="9"/>
      <c r="BB7620" s="9"/>
      <c r="BC7620" s="9"/>
      <c r="BD7620" s="9"/>
      <c r="BE7620" s="9"/>
      <c r="BF7620" s="9"/>
      <c r="BG7620" s="9"/>
      <c r="BH7620" s="9"/>
    </row>
    <row r="7621" ht="18.75" customHeight="1">
      <c r="I7621" s="8"/>
      <c r="J7621" s="8"/>
      <c r="K7621" s="8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  <c r="AZ7621" s="9"/>
      <c r="BA7621" s="9"/>
      <c r="BB7621" s="9"/>
      <c r="BC7621" s="9"/>
      <c r="BD7621" s="9"/>
      <c r="BE7621" s="9"/>
      <c r="BF7621" s="9"/>
      <c r="BG7621" s="9"/>
      <c r="BH7621" s="9"/>
    </row>
    <row r="7622" ht="18.75" customHeight="1">
      <c r="I7622" s="8"/>
      <c r="J7622" s="8"/>
      <c r="K7622" s="8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  <c r="AZ7622" s="9"/>
      <c r="BA7622" s="9"/>
      <c r="BB7622" s="9"/>
      <c r="BC7622" s="9"/>
      <c r="BD7622" s="9"/>
      <c r="BE7622" s="9"/>
      <c r="BF7622" s="9"/>
      <c r="BG7622" s="9"/>
      <c r="BH7622" s="9"/>
    </row>
    <row r="7623" ht="18.75" customHeight="1">
      <c r="I7623" s="8"/>
      <c r="J7623" s="8"/>
      <c r="K7623" s="8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  <c r="AZ7623" s="9"/>
      <c r="BA7623" s="9"/>
      <c r="BB7623" s="9"/>
      <c r="BC7623" s="9"/>
      <c r="BD7623" s="9"/>
      <c r="BE7623" s="9"/>
      <c r="BF7623" s="9"/>
      <c r="BG7623" s="9"/>
      <c r="BH7623" s="9"/>
    </row>
    <row r="7624" ht="18.75" customHeight="1">
      <c r="I7624" s="8"/>
      <c r="J7624" s="8"/>
      <c r="K7624" s="8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  <c r="AZ7624" s="9"/>
      <c r="BA7624" s="9"/>
      <c r="BB7624" s="9"/>
      <c r="BC7624" s="9"/>
      <c r="BD7624" s="9"/>
      <c r="BE7624" s="9"/>
      <c r="BF7624" s="9"/>
      <c r="BG7624" s="9"/>
      <c r="BH7624" s="9"/>
    </row>
    <row r="7625" ht="18.75" customHeight="1">
      <c r="I7625" s="8"/>
      <c r="J7625" s="8"/>
      <c r="K7625" s="8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  <c r="AZ7625" s="9"/>
      <c r="BA7625" s="9"/>
      <c r="BB7625" s="9"/>
      <c r="BC7625" s="9"/>
      <c r="BD7625" s="9"/>
      <c r="BE7625" s="9"/>
      <c r="BF7625" s="9"/>
      <c r="BG7625" s="9"/>
      <c r="BH7625" s="9"/>
    </row>
    <row r="7626" ht="18.75" customHeight="1">
      <c r="I7626" s="8"/>
      <c r="J7626" s="8"/>
      <c r="K7626" s="8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  <c r="AZ7626" s="9"/>
      <c r="BA7626" s="9"/>
      <c r="BB7626" s="9"/>
      <c r="BC7626" s="9"/>
      <c r="BD7626" s="9"/>
      <c r="BE7626" s="9"/>
      <c r="BF7626" s="9"/>
      <c r="BG7626" s="9"/>
      <c r="BH7626" s="9"/>
    </row>
    <row r="7627" ht="18.75" customHeight="1">
      <c r="I7627" s="8"/>
      <c r="J7627" s="8"/>
      <c r="K7627" s="8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  <c r="AZ7627" s="9"/>
      <c r="BA7627" s="9"/>
      <c r="BB7627" s="9"/>
      <c r="BC7627" s="9"/>
      <c r="BD7627" s="9"/>
      <c r="BE7627" s="9"/>
      <c r="BF7627" s="9"/>
      <c r="BG7627" s="9"/>
      <c r="BH7627" s="9"/>
    </row>
    <row r="7628" ht="18.75" customHeight="1">
      <c r="I7628" s="8"/>
      <c r="J7628" s="8"/>
      <c r="K7628" s="8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  <c r="AZ7628" s="9"/>
      <c r="BA7628" s="9"/>
      <c r="BB7628" s="9"/>
      <c r="BC7628" s="9"/>
      <c r="BD7628" s="9"/>
      <c r="BE7628" s="9"/>
      <c r="BF7628" s="9"/>
      <c r="BG7628" s="9"/>
      <c r="BH7628" s="9"/>
    </row>
    <row r="7629" ht="18.75" customHeight="1">
      <c r="I7629" s="8"/>
      <c r="J7629" s="8"/>
      <c r="K7629" s="8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  <c r="AZ7629" s="9"/>
      <c r="BA7629" s="9"/>
      <c r="BB7629" s="9"/>
      <c r="BC7629" s="9"/>
      <c r="BD7629" s="9"/>
      <c r="BE7629" s="9"/>
      <c r="BF7629" s="9"/>
      <c r="BG7629" s="9"/>
      <c r="BH7629" s="9"/>
    </row>
    <row r="7630" ht="18.75" customHeight="1">
      <c r="I7630" s="8"/>
      <c r="J7630" s="8"/>
      <c r="K7630" s="8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  <c r="AZ7630" s="9"/>
      <c r="BA7630" s="9"/>
      <c r="BB7630" s="9"/>
      <c r="BC7630" s="9"/>
      <c r="BD7630" s="9"/>
      <c r="BE7630" s="9"/>
      <c r="BF7630" s="9"/>
      <c r="BG7630" s="9"/>
      <c r="BH7630" s="9"/>
    </row>
    <row r="7631" ht="18.75" customHeight="1">
      <c r="I7631" s="8"/>
      <c r="J7631" s="8"/>
      <c r="K7631" s="8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  <c r="AZ7631" s="9"/>
      <c r="BA7631" s="9"/>
      <c r="BB7631" s="9"/>
      <c r="BC7631" s="9"/>
      <c r="BD7631" s="9"/>
      <c r="BE7631" s="9"/>
      <c r="BF7631" s="9"/>
      <c r="BG7631" s="9"/>
      <c r="BH7631" s="9"/>
    </row>
    <row r="7632" ht="18.75" customHeight="1">
      <c r="I7632" s="8"/>
      <c r="J7632" s="8"/>
      <c r="K7632" s="8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  <c r="AZ7632" s="9"/>
      <c r="BA7632" s="9"/>
      <c r="BB7632" s="9"/>
      <c r="BC7632" s="9"/>
      <c r="BD7632" s="9"/>
      <c r="BE7632" s="9"/>
      <c r="BF7632" s="9"/>
      <c r="BG7632" s="9"/>
      <c r="BH7632" s="9"/>
    </row>
    <row r="7633" ht="18.75" customHeight="1">
      <c r="I7633" s="8"/>
      <c r="J7633" s="8"/>
      <c r="K7633" s="8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  <c r="AZ7633" s="9"/>
      <c r="BA7633" s="9"/>
      <c r="BB7633" s="9"/>
      <c r="BC7633" s="9"/>
      <c r="BD7633" s="9"/>
      <c r="BE7633" s="9"/>
      <c r="BF7633" s="9"/>
      <c r="BG7633" s="9"/>
      <c r="BH7633" s="9"/>
    </row>
    <row r="7634" ht="18.75" customHeight="1">
      <c r="I7634" s="8"/>
      <c r="J7634" s="8"/>
      <c r="K7634" s="8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  <c r="AZ7634" s="9"/>
      <c r="BA7634" s="9"/>
      <c r="BB7634" s="9"/>
      <c r="BC7634" s="9"/>
      <c r="BD7634" s="9"/>
      <c r="BE7634" s="9"/>
      <c r="BF7634" s="9"/>
      <c r="BG7634" s="9"/>
      <c r="BH7634" s="9"/>
    </row>
    <row r="7635" ht="18.75" customHeight="1">
      <c r="I7635" s="8"/>
      <c r="J7635" s="8"/>
      <c r="K7635" s="8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  <c r="AZ7635" s="9"/>
      <c r="BA7635" s="9"/>
      <c r="BB7635" s="9"/>
      <c r="BC7635" s="9"/>
      <c r="BD7635" s="9"/>
      <c r="BE7635" s="9"/>
      <c r="BF7635" s="9"/>
      <c r="BG7635" s="9"/>
      <c r="BH7635" s="9"/>
    </row>
    <row r="7636" ht="18.75" customHeight="1">
      <c r="I7636" s="8"/>
      <c r="J7636" s="8"/>
      <c r="K7636" s="8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  <c r="AZ7636" s="9"/>
      <c r="BA7636" s="9"/>
      <c r="BB7636" s="9"/>
      <c r="BC7636" s="9"/>
      <c r="BD7636" s="9"/>
      <c r="BE7636" s="9"/>
      <c r="BF7636" s="9"/>
      <c r="BG7636" s="9"/>
      <c r="BH7636" s="9"/>
    </row>
    <row r="7637" ht="18.75" customHeight="1">
      <c r="I7637" s="8"/>
      <c r="J7637" s="8"/>
      <c r="K7637" s="8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  <c r="AZ7637" s="9"/>
      <c r="BA7637" s="9"/>
      <c r="BB7637" s="9"/>
      <c r="BC7637" s="9"/>
      <c r="BD7637" s="9"/>
      <c r="BE7637" s="9"/>
      <c r="BF7637" s="9"/>
      <c r="BG7637" s="9"/>
      <c r="BH7637" s="9"/>
    </row>
    <row r="7638" ht="18.75" customHeight="1">
      <c r="I7638" s="8"/>
      <c r="J7638" s="8"/>
      <c r="K7638" s="8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  <c r="AZ7638" s="9"/>
      <c r="BA7638" s="9"/>
      <c r="BB7638" s="9"/>
      <c r="BC7638" s="9"/>
      <c r="BD7638" s="9"/>
      <c r="BE7638" s="9"/>
      <c r="BF7638" s="9"/>
      <c r="BG7638" s="9"/>
      <c r="BH7638" s="9"/>
    </row>
    <row r="7639" ht="18.75" customHeight="1">
      <c r="I7639" s="8"/>
      <c r="J7639" s="8"/>
      <c r="K7639" s="8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  <c r="AZ7639" s="9"/>
      <c r="BA7639" s="9"/>
      <c r="BB7639" s="9"/>
      <c r="BC7639" s="9"/>
      <c r="BD7639" s="9"/>
      <c r="BE7639" s="9"/>
      <c r="BF7639" s="9"/>
      <c r="BG7639" s="9"/>
      <c r="BH7639" s="9"/>
    </row>
    <row r="7640" ht="18.75" customHeight="1">
      <c r="I7640" s="8"/>
      <c r="J7640" s="8"/>
      <c r="K7640" s="8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  <c r="AZ7640" s="9"/>
      <c r="BA7640" s="9"/>
      <c r="BB7640" s="9"/>
      <c r="BC7640" s="9"/>
      <c r="BD7640" s="9"/>
      <c r="BE7640" s="9"/>
      <c r="BF7640" s="9"/>
      <c r="BG7640" s="9"/>
      <c r="BH7640" s="9"/>
    </row>
    <row r="7641" ht="18.75" customHeight="1">
      <c r="I7641" s="8"/>
      <c r="J7641" s="8"/>
      <c r="K7641" s="8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  <c r="AZ7641" s="9"/>
      <c r="BA7641" s="9"/>
      <c r="BB7641" s="9"/>
      <c r="BC7641" s="9"/>
      <c r="BD7641" s="9"/>
      <c r="BE7641" s="9"/>
      <c r="BF7641" s="9"/>
      <c r="BG7641" s="9"/>
      <c r="BH7641" s="9"/>
    </row>
    <row r="7642" ht="18.75" customHeight="1">
      <c r="I7642" s="8"/>
      <c r="J7642" s="8"/>
      <c r="K7642" s="8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  <c r="AZ7642" s="9"/>
      <c r="BA7642" s="9"/>
      <c r="BB7642" s="9"/>
      <c r="BC7642" s="9"/>
      <c r="BD7642" s="9"/>
      <c r="BE7642" s="9"/>
      <c r="BF7642" s="9"/>
      <c r="BG7642" s="9"/>
      <c r="BH7642" s="9"/>
    </row>
    <row r="7643" ht="18.75" customHeight="1">
      <c r="I7643" s="8"/>
      <c r="J7643" s="8"/>
      <c r="K7643" s="8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  <c r="AZ7643" s="9"/>
      <c r="BA7643" s="9"/>
      <c r="BB7643" s="9"/>
      <c r="BC7643" s="9"/>
      <c r="BD7643" s="9"/>
      <c r="BE7643" s="9"/>
      <c r="BF7643" s="9"/>
      <c r="BG7643" s="9"/>
      <c r="BH7643" s="9"/>
    </row>
    <row r="7644" ht="18.75" customHeight="1">
      <c r="I7644" s="8"/>
      <c r="J7644" s="8"/>
      <c r="K7644" s="8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  <c r="AZ7644" s="9"/>
      <c r="BA7644" s="9"/>
      <c r="BB7644" s="9"/>
      <c r="BC7644" s="9"/>
      <c r="BD7644" s="9"/>
      <c r="BE7644" s="9"/>
      <c r="BF7644" s="9"/>
      <c r="BG7644" s="9"/>
      <c r="BH7644" s="9"/>
    </row>
    <row r="7645" ht="18.75" customHeight="1">
      <c r="I7645" s="8"/>
      <c r="J7645" s="8"/>
      <c r="K7645" s="8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  <c r="AZ7645" s="9"/>
      <c r="BA7645" s="9"/>
      <c r="BB7645" s="9"/>
      <c r="BC7645" s="9"/>
      <c r="BD7645" s="9"/>
      <c r="BE7645" s="9"/>
      <c r="BF7645" s="9"/>
      <c r="BG7645" s="9"/>
      <c r="BH7645" s="9"/>
    </row>
    <row r="7646" ht="18.75" customHeight="1">
      <c r="I7646" s="8"/>
      <c r="J7646" s="8"/>
      <c r="K7646" s="8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  <c r="AZ7646" s="9"/>
      <c r="BA7646" s="9"/>
      <c r="BB7646" s="9"/>
      <c r="BC7646" s="9"/>
      <c r="BD7646" s="9"/>
      <c r="BE7646" s="9"/>
      <c r="BF7646" s="9"/>
      <c r="BG7646" s="9"/>
      <c r="BH7646" s="9"/>
    </row>
    <row r="7647" ht="18.75" customHeight="1">
      <c r="I7647" s="8"/>
      <c r="J7647" s="8"/>
      <c r="K7647" s="8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  <c r="AZ7647" s="9"/>
      <c r="BA7647" s="9"/>
      <c r="BB7647" s="9"/>
      <c r="BC7647" s="9"/>
      <c r="BD7647" s="9"/>
      <c r="BE7647" s="9"/>
      <c r="BF7647" s="9"/>
      <c r="BG7647" s="9"/>
      <c r="BH7647" s="9"/>
    </row>
    <row r="7648" ht="18.75" customHeight="1">
      <c r="I7648" s="8"/>
      <c r="J7648" s="8"/>
      <c r="K7648" s="8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  <c r="AZ7648" s="9"/>
      <c r="BA7648" s="9"/>
      <c r="BB7648" s="9"/>
      <c r="BC7648" s="9"/>
      <c r="BD7648" s="9"/>
      <c r="BE7648" s="9"/>
      <c r="BF7648" s="9"/>
      <c r="BG7648" s="9"/>
      <c r="BH7648" s="9"/>
    </row>
    <row r="7649" ht="18.75" customHeight="1">
      <c r="I7649" s="8"/>
      <c r="J7649" s="8"/>
      <c r="K7649" s="8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  <c r="AZ7649" s="9"/>
      <c r="BA7649" s="9"/>
      <c r="BB7649" s="9"/>
      <c r="BC7649" s="9"/>
      <c r="BD7649" s="9"/>
      <c r="BE7649" s="9"/>
      <c r="BF7649" s="9"/>
      <c r="BG7649" s="9"/>
      <c r="BH7649" s="9"/>
    </row>
    <row r="7650" ht="18.75" customHeight="1">
      <c r="I7650" s="8"/>
      <c r="J7650" s="8"/>
      <c r="K7650" s="8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  <c r="AZ7650" s="9"/>
      <c r="BA7650" s="9"/>
      <c r="BB7650" s="9"/>
      <c r="BC7650" s="9"/>
      <c r="BD7650" s="9"/>
      <c r="BE7650" s="9"/>
      <c r="BF7650" s="9"/>
      <c r="BG7650" s="9"/>
      <c r="BH7650" s="9"/>
    </row>
    <row r="7651" ht="18.75" customHeight="1">
      <c r="I7651" s="8"/>
      <c r="J7651" s="8"/>
      <c r="K7651" s="8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  <c r="AZ7651" s="9"/>
      <c r="BA7651" s="9"/>
      <c r="BB7651" s="9"/>
      <c r="BC7651" s="9"/>
      <c r="BD7651" s="9"/>
      <c r="BE7651" s="9"/>
      <c r="BF7651" s="9"/>
      <c r="BG7651" s="9"/>
      <c r="BH7651" s="9"/>
    </row>
    <row r="7652" ht="18.75" customHeight="1">
      <c r="I7652" s="8"/>
      <c r="J7652" s="8"/>
      <c r="K7652" s="8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  <c r="AZ7652" s="9"/>
      <c r="BA7652" s="9"/>
      <c r="BB7652" s="9"/>
      <c r="BC7652" s="9"/>
      <c r="BD7652" s="9"/>
      <c r="BE7652" s="9"/>
      <c r="BF7652" s="9"/>
      <c r="BG7652" s="9"/>
      <c r="BH7652" s="9"/>
    </row>
    <row r="7653" ht="18.75" customHeight="1">
      <c r="I7653" s="8"/>
      <c r="J7653" s="8"/>
      <c r="K7653" s="8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  <c r="AZ7653" s="9"/>
      <c r="BA7653" s="9"/>
      <c r="BB7653" s="9"/>
      <c r="BC7653" s="9"/>
      <c r="BD7653" s="9"/>
      <c r="BE7653" s="9"/>
      <c r="BF7653" s="9"/>
      <c r="BG7653" s="9"/>
      <c r="BH7653" s="9"/>
    </row>
    <row r="7654" ht="18.75" customHeight="1">
      <c r="I7654" s="8"/>
      <c r="J7654" s="8"/>
      <c r="K7654" s="8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  <c r="AZ7654" s="9"/>
      <c r="BA7654" s="9"/>
      <c r="BB7654" s="9"/>
      <c r="BC7654" s="9"/>
      <c r="BD7654" s="9"/>
      <c r="BE7654" s="9"/>
      <c r="BF7654" s="9"/>
      <c r="BG7654" s="9"/>
      <c r="BH7654" s="9"/>
    </row>
    <row r="7655" ht="18.75" customHeight="1">
      <c r="I7655" s="8"/>
      <c r="J7655" s="8"/>
      <c r="K7655" s="8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  <c r="AZ7655" s="9"/>
      <c r="BA7655" s="9"/>
      <c r="BB7655" s="9"/>
      <c r="BC7655" s="9"/>
      <c r="BD7655" s="9"/>
      <c r="BE7655" s="9"/>
      <c r="BF7655" s="9"/>
      <c r="BG7655" s="9"/>
      <c r="BH7655" s="9"/>
    </row>
    <row r="7656" ht="18.75" customHeight="1">
      <c r="I7656" s="8"/>
      <c r="J7656" s="8"/>
      <c r="K7656" s="8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  <c r="AZ7656" s="9"/>
      <c r="BA7656" s="9"/>
      <c r="BB7656" s="9"/>
      <c r="BC7656" s="9"/>
      <c r="BD7656" s="9"/>
      <c r="BE7656" s="9"/>
      <c r="BF7656" s="9"/>
      <c r="BG7656" s="9"/>
      <c r="BH7656" s="9"/>
    </row>
    <row r="7657" ht="18.75" customHeight="1">
      <c r="I7657" s="8"/>
      <c r="J7657" s="8"/>
      <c r="K7657" s="8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  <c r="AZ7657" s="9"/>
      <c r="BA7657" s="9"/>
      <c r="BB7657" s="9"/>
      <c r="BC7657" s="9"/>
      <c r="BD7657" s="9"/>
      <c r="BE7657" s="9"/>
      <c r="BF7657" s="9"/>
      <c r="BG7657" s="9"/>
      <c r="BH7657" s="9"/>
    </row>
    <row r="7658" ht="18.75" customHeight="1">
      <c r="I7658" s="8"/>
      <c r="J7658" s="8"/>
      <c r="K7658" s="8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  <c r="AZ7658" s="9"/>
      <c r="BA7658" s="9"/>
      <c r="BB7658" s="9"/>
      <c r="BC7658" s="9"/>
      <c r="BD7658" s="9"/>
      <c r="BE7658" s="9"/>
      <c r="BF7658" s="9"/>
      <c r="BG7658" s="9"/>
      <c r="BH7658" s="9"/>
    </row>
    <row r="7659" ht="18.75" customHeight="1">
      <c r="I7659" s="8"/>
      <c r="J7659" s="8"/>
      <c r="K7659" s="8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  <c r="AZ7659" s="9"/>
      <c r="BA7659" s="9"/>
      <c r="BB7659" s="9"/>
      <c r="BC7659" s="9"/>
      <c r="BD7659" s="9"/>
      <c r="BE7659" s="9"/>
      <c r="BF7659" s="9"/>
      <c r="BG7659" s="9"/>
      <c r="BH7659" s="9"/>
    </row>
    <row r="7660" ht="18.75" customHeight="1">
      <c r="I7660" s="8"/>
      <c r="J7660" s="8"/>
      <c r="K7660" s="8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  <c r="AZ7660" s="9"/>
      <c r="BA7660" s="9"/>
      <c r="BB7660" s="9"/>
      <c r="BC7660" s="9"/>
      <c r="BD7660" s="9"/>
      <c r="BE7660" s="9"/>
      <c r="BF7660" s="9"/>
      <c r="BG7660" s="9"/>
      <c r="BH7660" s="9"/>
    </row>
    <row r="7661" ht="18.75" customHeight="1">
      <c r="I7661" s="8"/>
      <c r="J7661" s="8"/>
      <c r="K7661" s="8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  <c r="AZ7661" s="9"/>
      <c r="BA7661" s="9"/>
      <c r="BB7661" s="9"/>
      <c r="BC7661" s="9"/>
      <c r="BD7661" s="9"/>
      <c r="BE7661" s="9"/>
      <c r="BF7661" s="9"/>
      <c r="BG7661" s="9"/>
      <c r="BH7661" s="9"/>
    </row>
    <row r="7662" ht="18.75" customHeight="1">
      <c r="I7662" s="8"/>
      <c r="J7662" s="8"/>
      <c r="K7662" s="8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  <c r="AZ7662" s="9"/>
      <c r="BA7662" s="9"/>
      <c r="BB7662" s="9"/>
      <c r="BC7662" s="9"/>
      <c r="BD7662" s="9"/>
      <c r="BE7662" s="9"/>
      <c r="BF7662" s="9"/>
      <c r="BG7662" s="9"/>
      <c r="BH7662" s="9"/>
    </row>
    <row r="7663" ht="18.75" customHeight="1">
      <c r="I7663" s="8"/>
      <c r="J7663" s="8"/>
      <c r="K7663" s="8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  <c r="AZ7663" s="9"/>
      <c r="BA7663" s="9"/>
      <c r="BB7663" s="9"/>
      <c r="BC7663" s="9"/>
      <c r="BD7663" s="9"/>
      <c r="BE7663" s="9"/>
      <c r="BF7663" s="9"/>
      <c r="BG7663" s="9"/>
      <c r="BH7663" s="9"/>
    </row>
    <row r="7664" ht="18.75" customHeight="1">
      <c r="I7664" s="8"/>
      <c r="J7664" s="8"/>
      <c r="K7664" s="8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  <c r="AZ7664" s="9"/>
      <c r="BA7664" s="9"/>
      <c r="BB7664" s="9"/>
      <c r="BC7664" s="9"/>
      <c r="BD7664" s="9"/>
      <c r="BE7664" s="9"/>
      <c r="BF7664" s="9"/>
      <c r="BG7664" s="9"/>
      <c r="BH7664" s="9"/>
    </row>
    <row r="7665" ht="18.75" customHeight="1">
      <c r="I7665" s="8"/>
      <c r="J7665" s="8"/>
      <c r="K7665" s="8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  <c r="AZ7665" s="9"/>
      <c r="BA7665" s="9"/>
      <c r="BB7665" s="9"/>
      <c r="BC7665" s="9"/>
      <c r="BD7665" s="9"/>
      <c r="BE7665" s="9"/>
      <c r="BF7665" s="9"/>
      <c r="BG7665" s="9"/>
      <c r="BH7665" s="9"/>
    </row>
    <row r="7666" ht="18.75" customHeight="1">
      <c r="I7666" s="8"/>
      <c r="J7666" s="8"/>
      <c r="K7666" s="8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  <c r="AZ7666" s="9"/>
      <c r="BA7666" s="9"/>
      <c r="BB7666" s="9"/>
      <c r="BC7666" s="9"/>
      <c r="BD7666" s="9"/>
      <c r="BE7666" s="9"/>
      <c r="BF7666" s="9"/>
      <c r="BG7666" s="9"/>
      <c r="BH7666" s="9"/>
    </row>
    <row r="7667" ht="18.75" customHeight="1">
      <c r="I7667" s="8"/>
      <c r="J7667" s="8"/>
      <c r="K7667" s="8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  <c r="AZ7667" s="9"/>
      <c r="BA7667" s="9"/>
      <c r="BB7667" s="9"/>
      <c r="BC7667" s="9"/>
      <c r="BD7667" s="9"/>
      <c r="BE7667" s="9"/>
      <c r="BF7667" s="9"/>
      <c r="BG7667" s="9"/>
      <c r="BH7667" s="9"/>
    </row>
    <row r="7668" ht="18.75" customHeight="1">
      <c r="I7668" s="8"/>
      <c r="J7668" s="8"/>
      <c r="K7668" s="8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  <c r="AZ7668" s="9"/>
      <c r="BA7668" s="9"/>
      <c r="BB7668" s="9"/>
      <c r="BC7668" s="9"/>
      <c r="BD7668" s="9"/>
      <c r="BE7668" s="9"/>
      <c r="BF7668" s="9"/>
      <c r="BG7668" s="9"/>
      <c r="BH7668" s="9"/>
    </row>
    <row r="7669" ht="18.75" customHeight="1">
      <c r="I7669" s="8"/>
      <c r="J7669" s="8"/>
      <c r="K7669" s="8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  <c r="AZ7669" s="9"/>
      <c r="BA7669" s="9"/>
      <c r="BB7669" s="9"/>
      <c r="BC7669" s="9"/>
      <c r="BD7669" s="9"/>
      <c r="BE7669" s="9"/>
      <c r="BF7669" s="9"/>
      <c r="BG7669" s="9"/>
      <c r="BH7669" s="9"/>
    </row>
    <row r="7670" ht="18.75" customHeight="1">
      <c r="I7670" s="8"/>
      <c r="J7670" s="8"/>
      <c r="K7670" s="8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  <c r="AZ7670" s="9"/>
      <c r="BA7670" s="9"/>
      <c r="BB7670" s="9"/>
      <c r="BC7670" s="9"/>
      <c r="BD7670" s="9"/>
      <c r="BE7670" s="9"/>
      <c r="BF7670" s="9"/>
      <c r="BG7670" s="9"/>
      <c r="BH7670" s="9"/>
    </row>
    <row r="7671" ht="18.75" customHeight="1">
      <c r="I7671" s="8"/>
      <c r="J7671" s="8"/>
      <c r="K7671" s="8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  <c r="AZ7671" s="9"/>
      <c r="BA7671" s="9"/>
      <c r="BB7671" s="9"/>
      <c r="BC7671" s="9"/>
      <c r="BD7671" s="9"/>
      <c r="BE7671" s="9"/>
      <c r="BF7671" s="9"/>
      <c r="BG7671" s="9"/>
      <c r="BH7671" s="9"/>
    </row>
    <row r="7672" ht="18.75" customHeight="1">
      <c r="I7672" s="8"/>
      <c r="J7672" s="8"/>
      <c r="K7672" s="8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  <c r="AZ7672" s="9"/>
      <c r="BA7672" s="9"/>
      <c r="BB7672" s="9"/>
      <c r="BC7672" s="9"/>
      <c r="BD7672" s="9"/>
      <c r="BE7672" s="9"/>
      <c r="BF7672" s="9"/>
      <c r="BG7672" s="9"/>
      <c r="BH7672" s="9"/>
    </row>
    <row r="7673" ht="18.75" customHeight="1">
      <c r="I7673" s="8"/>
      <c r="J7673" s="8"/>
      <c r="K7673" s="8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  <c r="AZ7673" s="9"/>
      <c r="BA7673" s="9"/>
      <c r="BB7673" s="9"/>
      <c r="BC7673" s="9"/>
      <c r="BD7673" s="9"/>
      <c r="BE7673" s="9"/>
      <c r="BF7673" s="9"/>
      <c r="BG7673" s="9"/>
      <c r="BH7673" s="9"/>
    </row>
    <row r="7674" ht="18.75" customHeight="1">
      <c r="I7674" s="8"/>
      <c r="J7674" s="8"/>
      <c r="K7674" s="8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  <c r="AZ7674" s="9"/>
      <c r="BA7674" s="9"/>
      <c r="BB7674" s="9"/>
      <c r="BC7674" s="9"/>
      <c r="BD7674" s="9"/>
      <c r="BE7674" s="9"/>
      <c r="BF7674" s="9"/>
      <c r="BG7674" s="9"/>
      <c r="BH7674" s="9"/>
    </row>
    <row r="7675" ht="18.75" customHeight="1">
      <c r="I7675" s="8"/>
      <c r="J7675" s="8"/>
      <c r="K7675" s="8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  <c r="AZ7675" s="9"/>
      <c r="BA7675" s="9"/>
      <c r="BB7675" s="9"/>
      <c r="BC7675" s="9"/>
      <c r="BD7675" s="9"/>
      <c r="BE7675" s="9"/>
      <c r="BF7675" s="9"/>
      <c r="BG7675" s="9"/>
      <c r="BH7675" s="9"/>
    </row>
    <row r="7676" ht="18.75" customHeight="1">
      <c r="I7676" s="8"/>
      <c r="J7676" s="8"/>
      <c r="K7676" s="8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  <c r="AZ7676" s="9"/>
      <c r="BA7676" s="9"/>
      <c r="BB7676" s="9"/>
      <c r="BC7676" s="9"/>
      <c r="BD7676" s="9"/>
      <c r="BE7676" s="9"/>
      <c r="BF7676" s="9"/>
      <c r="BG7676" s="9"/>
      <c r="BH7676" s="9"/>
    </row>
    <row r="7677" ht="18.75" customHeight="1">
      <c r="I7677" s="8"/>
      <c r="J7677" s="8"/>
      <c r="K7677" s="8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  <c r="AZ7677" s="9"/>
      <c r="BA7677" s="9"/>
      <c r="BB7677" s="9"/>
      <c r="BC7677" s="9"/>
      <c r="BD7677" s="9"/>
      <c r="BE7677" s="9"/>
      <c r="BF7677" s="9"/>
      <c r="BG7677" s="9"/>
      <c r="BH7677" s="9"/>
    </row>
    <row r="7678" ht="18.75" customHeight="1">
      <c r="I7678" s="8"/>
      <c r="J7678" s="8"/>
      <c r="K7678" s="8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  <c r="AZ7678" s="9"/>
      <c r="BA7678" s="9"/>
      <c r="BB7678" s="9"/>
      <c r="BC7678" s="9"/>
      <c r="BD7678" s="9"/>
      <c r="BE7678" s="9"/>
      <c r="BF7678" s="9"/>
      <c r="BG7678" s="9"/>
      <c r="BH7678" s="9"/>
    </row>
    <row r="7679" ht="18.75" customHeight="1">
      <c r="I7679" s="8"/>
      <c r="J7679" s="8"/>
      <c r="K7679" s="8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  <c r="AZ7679" s="9"/>
      <c r="BA7679" s="9"/>
      <c r="BB7679" s="9"/>
      <c r="BC7679" s="9"/>
      <c r="BD7679" s="9"/>
      <c r="BE7679" s="9"/>
      <c r="BF7679" s="9"/>
      <c r="BG7679" s="9"/>
      <c r="BH7679" s="9"/>
    </row>
    <row r="7680" ht="18.75" customHeight="1">
      <c r="I7680" s="8"/>
      <c r="J7680" s="8"/>
      <c r="K7680" s="8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  <c r="AZ7680" s="9"/>
      <c r="BA7680" s="9"/>
      <c r="BB7680" s="9"/>
      <c r="BC7680" s="9"/>
      <c r="BD7680" s="9"/>
      <c r="BE7680" s="9"/>
      <c r="BF7680" s="9"/>
      <c r="BG7680" s="9"/>
      <c r="BH7680" s="9"/>
    </row>
    <row r="7681" ht="18.75" customHeight="1">
      <c r="I7681" s="8"/>
      <c r="J7681" s="8"/>
      <c r="K7681" s="8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  <c r="AZ7681" s="9"/>
      <c r="BA7681" s="9"/>
      <c r="BB7681" s="9"/>
      <c r="BC7681" s="9"/>
      <c r="BD7681" s="9"/>
      <c r="BE7681" s="9"/>
      <c r="BF7681" s="9"/>
      <c r="BG7681" s="9"/>
      <c r="BH7681" s="9"/>
    </row>
    <row r="7682" ht="18.75" customHeight="1">
      <c r="I7682" s="8"/>
      <c r="J7682" s="8"/>
      <c r="K7682" s="8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  <c r="AZ7682" s="9"/>
      <c r="BA7682" s="9"/>
      <c r="BB7682" s="9"/>
      <c r="BC7682" s="9"/>
      <c r="BD7682" s="9"/>
      <c r="BE7682" s="9"/>
      <c r="BF7682" s="9"/>
      <c r="BG7682" s="9"/>
      <c r="BH7682" s="9"/>
    </row>
    <row r="7683" ht="18.75" customHeight="1">
      <c r="I7683" s="8"/>
      <c r="J7683" s="8"/>
      <c r="K7683" s="8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  <c r="AZ7683" s="9"/>
      <c r="BA7683" s="9"/>
      <c r="BB7683" s="9"/>
      <c r="BC7683" s="9"/>
      <c r="BD7683" s="9"/>
      <c r="BE7683" s="9"/>
      <c r="BF7683" s="9"/>
      <c r="BG7683" s="9"/>
      <c r="BH7683" s="9"/>
    </row>
    <row r="7684" ht="18.75" customHeight="1">
      <c r="I7684" s="8"/>
      <c r="J7684" s="8"/>
      <c r="K7684" s="8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  <c r="AZ7684" s="9"/>
      <c r="BA7684" s="9"/>
      <c r="BB7684" s="9"/>
      <c r="BC7684" s="9"/>
      <c r="BD7684" s="9"/>
      <c r="BE7684" s="9"/>
      <c r="BF7684" s="9"/>
      <c r="BG7684" s="9"/>
      <c r="BH7684" s="9"/>
    </row>
    <row r="7685" ht="18.75" customHeight="1">
      <c r="I7685" s="8"/>
      <c r="J7685" s="8"/>
      <c r="K7685" s="8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  <c r="AZ7685" s="9"/>
      <c r="BA7685" s="9"/>
      <c r="BB7685" s="9"/>
      <c r="BC7685" s="9"/>
      <c r="BD7685" s="9"/>
      <c r="BE7685" s="9"/>
      <c r="BF7685" s="9"/>
      <c r="BG7685" s="9"/>
      <c r="BH7685" s="9"/>
    </row>
    <row r="7686" ht="18.75" customHeight="1">
      <c r="I7686" s="8"/>
      <c r="J7686" s="8"/>
      <c r="K7686" s="8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  <c r="AZ7686" s="9"/>
      <c r="BA7686" s="9"/>
      <c r="BB7686" s="9"/>
      <c r="BC7686" s="9"/>
      <c r="BD7686" s="9"/>
      <c r="BE7686" s="9"/>
      <c r="BF7686" s="9"/>
      <c r="BG7686" s="9"/>
      <c r="BH7686" s="9"/>
    </row>
    <row r="7687" ht="18.75" customHeight="1">
      <c r="I7687" s="8"/>
      <c r="J7687" s="8"/>
      <c r="K7687" s="8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  <c r="AZ7687" s="9"/>
      <c r="BA7687" s="9"/>
      <c r="BB7687" s="9"/>
      <c r="BC7687" s="9"/>
      <c r="BD7687" s="9"/>
      <c r="BE7687" s="9"/>
      <c r="BF7687" s="9"/>
      <c r="BG7687" s="9"/>
      <c r="BH7687" s="9"/>
    </row>
    <row r="7688" ht="18.75" customHeight="1">
      <c r="I7688" s="8"/>
      <c r="J7688" s="8"/>
      <c r="K7688" s="8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  <c r="AZ7688" s="9"/>
      <c r="BA7688" s="9"/>
      <c r="BB7688" s="9"/>
      <c r="BC7688" s="9"/>
      <c r="BD7688" s="9"/>
      <c r="BE7688" s="9"/>
      <c r="BF7688" s="9"/>
      <c r="BG7688" s="9"/>
      <c r="BH7688" s="9"/>
    </row>
    <row r="7689" ht="18.75" customHeight="1">
      <c r="I7689" s="8"/>
      <c r="J7689" s="8"/>
      <c r="K7689" s="8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  <c r="AZ7689" s="9"/>
      <c r="BA7689" s="9"/>
      <c r="BB7689" s="9"/>
      <c r="BC7689" s="9"/>
      <c r="BD7689" s="9"/>
      <c r="BE7689" s="9"/>
      <c r="BF7689" s="9"/>
      <c r="BG7689" s="9"/>
      <c r="BH7689" s="9"/>
    </row>
    <row r="7690" ht="18.75" customHeight="1">
      <c r="I7690" s="8"/>
      <c r="J7690" s="8"/>
      <c r="K7690" s="8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  <c r="AZ7690" s="9"/>
      <c r="BA7690" s="9"/>
      <c r="BB7690" s="9"/>
      <c r="BC7690" s="9"/>
      <c r="BD7690" s="9"/>
      <c r="BE7690" s="9"/>
      <c r="BF7690" s="9"/>
      <c r="BG7690" s="9"/>
      <c r="BH7690" s="9"/>
    </row>
    <row r="7691" ht="18.75" customHeight="1">
      <c r="I7691" s="8"/>
      <c r="J7691" s="8"/>
      <c r="K7691" s="8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  <c r="AZ7691" s="9"/>
      <c r="BA7691" s="9"/>
      <c r="BB7691" s="9"/>
      <c r="BC7691" s="9"/>
      <c r="BD7691" s="9"/>
      <c r="BE7691" s="9"/>
      <c r="BF7691" s="9"/>
      <c r="BG7691" s="9"/>
      <c r="BH7691" s="9"/>
    </row>
    <row r="7692" ht="18.75" customHeight="1">
      <c r="I7692" s="8"/>
      <c r="J7692" s="8"/>
      <c r="K7692" s="8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  <c r="AZ7692" s="9"/>
      <c r="BA7692" s="9"/>
      <c r="BB7692" s="9"/>
      <c r="BC7692" s="9"/>
      <c r="BD7692" s="9"/>
      <c r="BE7692" s="9"/>
      <c r="BF7692" s="9"/>
      <c r="BG7692" s="9"/>
      <c r="BH7692" s="9"/>
    </row>
    <row r="7693" ht="18.75" customHeight="1">
      <c r="I7693" s="8"/>
      <c r="J7693" s="8"/>
      <c r="K7693" s="8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  <c r="AZ7693" s="9"/>
      <c r="BA7693" s="9"/>
      <c r="BB7693" s="9"/>
      <c r="BC7693" s="9"/>
      <c r="BD7693" s="9"/>
      <c r="BE7693" s="9"/>
      <c r="BF7693" s="9"/>
      <c r="BG7693" s="9"/>
      <c r="BH7693" s="9"/>
    </row>
    <row r="7694" ht="18.75" customHeight="1">
      <c r="I7694" s="8"/>
      <c r="J7694" s="8"/>
      <c r="K7694" s="8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  <c r="AZ7694" s="9"/>
      <c r="BA7694" s="9"/>
      <c r="BB7694" s="9"/>
      <c r="BC7694" s="9"/>
      <c r="BD7694" s="9"/>
      <c r="BE7694" s="9"/>
      <c r="BF7694" s="9"/>
      <c r="BG7694" s="9"/>
      <c r="BH7694" s="9"/>
    </row>
    <row r="7695" ht="18.75" customHeight="1">
      <c r="I7695" s="8"/>
      <c r="J7695" s="8"/>
      <c r="K7695" s="8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  <c r="AZ7695" s="9"/>
      <c r="BA7695" s="9"/>
      <c r="BB7695" s="9"/>
      <c r="BC7695" s="9"/>
      <c r="BD7695" s="9"/>
      <c r="BE7695" s="9"/>
      <c r="BF7695" s="9"/>
      <c r="BG7695" s="9"/>
      <c r="BH7695" s="9"/>
    </row>
    <row r="7696" ht="18.75" customHeight="1">
      <c r="I7696" s="8"/>
      <c r="J7696" s="8"/>
      <c r="K7696" s="8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  <c r="AZ7696" s="9"/>
      <c r="BA7696" s="9"/>
      <c r="BB7696" s="9"/>
      <c r="BC7696" s="9"/>
      <c r="BD7696" s="9"/>
      <c r="BE7696" s="9"/>
      <c r="BF7696" s="9"/>
      <c r="BG7696" s="9"/>
      <c r="BH7696" s="9"/>
    </row>
    <row r="7697" ht="18.75" customHeight="1">
      <c r="I7697" s="8"/>
      <c r="J7697" s="8"/>
      <c r="K7697" s="8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  <c r="AZ7697" s="9"/>
      <c r="BA7697" s="9"/>
      <c r="BB7697" s="9"/>
      <c r="BC7697" s="9"/>
      <c r="BD7697" s="9"/>
      <c r="BE7697" s="9"/>
      <c r="BF7697" s="9"/>
      <c r="BG7697" s="9"/>
      <c r="BH7697" s="9"/>
    </row>
    <row r="7698" ht="18.75" customHeight="1">
      <c r="I7698" s="8"/>
      <c r="J7698" s="8"/>
      <c r="K7698" s="8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  <c r="AZ7698" s="9"/>
      <c r="BA7698" s="9"/>
      <c r="BB7698" s="9"/>
      <c r="BC7698" s="9"/>
      <c r="BD7698" s="9"/>
      <c r="BE7698" s="9"/>
      <c r="BF7698" s="9"/>
      <c r="BG7698" s="9"/>
      <c r="BH7698" s="9"/>
    </row>
    <row r="7699" ht="18.75" customHeight="1">
      <c r="I7699" s="8"/>
      <c r="J7699" s="8"/>
      <c r="K7699" s="8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  <c r="AZ7699" s="9"/>
      <c r="BA7699" s="9"/>
      <c r="BB7699" s="9"/>
      <c r="BC7699" s="9"/>
      <c r="BD7699" s="9"/>
      <c r="BE7699" s="9"/>
      <c r="BF7699" s="9"/>
      <c r="BG7699" s="9"/>
      <c r="BH7699" s="9"/>
    </row>
    <row r="7700" ht="18.75" customHeight="1">
      <c r="I7700" s="8"/>
      <c r="J7700" s="8"/>
      <c r="K7700" s="8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  <c r="AZ7700" s="9"/>
      <c r="BA7700" s="9"/>
      <c r="BB7700" s="9"/>
      <c r="BC7700" s="9"/>
      <c r="BD7700" s="9"/>
      <c r="BE7700" s="9"/>
      <c r="BF7700" s="9"/>
      <c r="BG7700" s="9"/>
      <c r="BH7700" s="9"/>
    </row>
    <row r="7701" ht="18.75" customHeight="1">
      <c r="I7701" s="8"/>
      <c r="J7701" s="8"/>
      <c r="K7701" s="8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  <c r="AZ7701" s="9"/>
      <c r="BA7701" s="9"/>
      <c r="BB7701" s="9"/>
      <c r="BC7701" s="9"/>
      <c r="BD7701" s="9"/>
      <c r="BE7701" s="9"/>
      <c r="BF7701" s="9"/>
      <c r="BG7701" s="9"/>
      <c r="BH7701" s="9"/>
    </row>
    <row r="7702" ht="18.75" customHeight="1">
      <c r="I7702" s="8"/>
      <c r="J7702" s="8"/>
      <c r="K7702" s="8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  <c r="AZ7702" s="9"/>
      <c r="BA7702" s="9"/>
      <c r="BB7702" s="9"/>
      <c r="BC7702" s="9"/>
      <c r="BD7702" s="9"/>
      <c r="BE7702" s="9"/>
      <c r="BF7702" s="9"/>
      <c r="BG7702" s="9"/>
      <c r="BH7702" s="9"/>
    </row>
    <row r="7703" ht="18.75" customHeight="1">
      <c r="I7703" s="8"/>
      <c r="J7703" s="8"/>
      <c r="K7703" s="8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  <c r="AZ7703" s="9"/>
      <c r="BA7703" s="9"/>
      <c r="BB7703" s="9"/>
      <c r="BC7703" s="9"/>
      <c r="BD7703" s="9"/>
      <c r="BE7703" s="9"/>
      <c r="BF7703" s="9"/>
      <c r="BG7703" s="9"/>
      <c r="BH7703" s="9"/>
    </row>
    <row r="7704" ht="18.75" customHeight="1">
      <c r="I7704" s="8"/>
      <c r="J7704" s="8"/>
      <c r="K7704" s="8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  <c r="AZ7704" s="9"/>
      <c r="BA7704" s="9"/>
      <c r="BB7704" s="9"/>
      <c r="BC7704" s="9"/>
      <c r="BD7704" s="9"/>
      <c r="BE7704" s="9"/>
      <c r="BF7704" s="9"/>
      <c r="BG7704" s="9"/>
      <c r="BH7704" s="9"/>
    </row>
    <row r="7705" ht="18.75" customHeight="1">
      <c r="I7705" s="8"/>
      <c r="J7705" s="8"/>
      <c r="K7705" s="8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  <c r="AZ7705" s="9"/>
      <c r="BA7705" s="9"/>
      <c r="BB7705" s="9"/>
      <c r="BC7705" s="9"/>
      <c r="BD7705" s="9"/>
      <c r="BE7705" s="9"/>
      <c r="BF7705" s="9"/>
      <c r="BG7705" s="9"/>
      <c r="BH7705" s="9"/>
    </row>
    <row r="7706" ht="18.75" customHeight="1">
      <c r="I7706" s="8"/>
      <c r="J7706" s="8"/>
      <c r="K7706" s="8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9"/>
      <c r="AO7706" s="9"/>
      <c r="AP7706" s="9"/>
      <c r="AQ7706" s="9"/>
      <c r="AR7706" s="9"/>
      <c r="AS7706" s="9"/>
      <c r="AT7706" s="9"/>
      <c r="AU7706" s="9"/>
      <c r="AV7706" s="9"/>
      <c r="AW7706" s="9"/>
      <c r="AX7706" s="9"/>
      <c r="AY7706" s="9"/>
      <c r="AZ7706" s="9"/>
      <c r="BA7706" s="9"/>
      <c r="BB7706" s="9"/>
      <c r="BC7706" s="9"/>
      <c r="BD7706" s="9"/>
      <c r="BE7706" s="9"/>
      <c r="BF7706" s="9"/>
      <c r="BG7706" s="9"/>
      <c r="BH7706" s="9"/>
    </row>
    <row r="7707" ht="18.75" customHeight="1">
      <c r="I7707" s="8"/>
      <c r="J7707" s="8"/>
      <c r="K7707" s="8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9"/>
      <c r="AX7707" s="9"/>
      <c r="AY7707" s="9"/>
      <c r="AZ7707" s="9"/>
      <c r="BA7707" s="9"/>
      <c r="BB7707" s="9"/>
      <c r="BC7707" s="9"/>
      <c r="BD7707" s="9"/>
      <c r="BE7707" s="9"/>
      <c r="BF7707" s="9"/>
      <c r="BG7707" s="9"/>
      <c r="BH7707" s="9"/>
    </row>
    <row r="7708" ht="18.75" customHeight="1">
      <c r="I7708" s="8"/>
      <c r="J7708" s="8"/>
      <c r="K7708" s="8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9"/>
      <c r="AO7708" s="9"/>
      <c r="AP7708" s="9"/>
      <c r="AQ7708" s="9"/>
      <c r="AR7708" s="9"/>
      <c r="AS7708" s="9"/>
      <c r="AT7708" s="9"/>
      <c r="AU7708" s="9"/>
      <c r="AV7708" s="9"/>
      <c r="AW7708" s="9"/>
      <c r="AX7708" s="9"/>
      <c r="AY7708" s="9"/>
      <c r="AZ7708" s="9"/>
      <c r="BA7708" s="9"/>
      <c r="BB7708" s="9"/>
      <c r="BC7708" s="9"/>
      <c r="BD7708" s="9"/>
      <c r="BE7708" s="9"/>
      <c r="BF7708" s="9"/>
      <c r="BG7708" s="9"/>
      <c r="BH7708" s="9"/>
    </row>
    <row r="7709" ht="18.75" customHeight="1">
      <c r="I7709" s="8"/>
      <c r="J7709" s="8"/>
      <c r="K7709" s="8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9"/>
      <c r="AX7709" s="9"/>
      <c r="AY7709" s="9"/>
      <c r="AZ7709" s="9"/>
      <c r="BA7709" s="9"/>
      <c r="BB7709" s="9"/>
      <c r="BC7709" s="9"/>
      <c r="BD7709" s="9"/>
      <c r="BE7709" s="9"/>
      <c r="BF7709" s="9"/>
      <c r="BG7709" s="9"/>
      <c r="BH7709" s="9"/>
    </row>
    <row r="7710" ht="18.75" customHeight="1">
      <c r="I7710" s="8"/>
      <c r="J7710" s="8"/>
      <c r="K7710" s="8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  <c r="AZ7710" s="9"/>
      <c r="BA7710" s="9"/>
      <c r="BB7710" s="9"/>
      <c r="BC7710" s="9"/>
      <c r="BD7710" s="9"/>
      <c r="BE7710" s="9"/>
      <c r="BF7710" s="9"/>
      <c r="BG7710" s="9"/>
      <c r="BH7710" s="9"/>
    </row>
    <row r="7711" ht="18.75" customHeight="1">
      <c r="I7711" s="8"/>
      <c r="J7711" s="8"/>
      <c r="K7711" s="8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9"/>
      <c r="AX7711" s="9"/>
      <c r="AY7711" s="9"/>
      <c r="AZ7711" s="9"/>
      <c r="BA7711" s="9"/>
      <c r="BB7711" s="9"/>
      <c r="BC7711" s="9"/>
      <c r="BD7711" s="9"/>
      <c r="BE7711" s="9"/>
      <c r="BF7711" s="9"/>
      <c r="BG7711" s="9"/>
      <c r="BH7711" s="9"/>
    </row>
    <row r="7712" ht="18.75" customHeight="1">
      <c r="I7712" s="8"/>
      <c r="J7712" s="8"/>
      <c r="K7712" s="8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9"/>
      <c r="AO7712" s="9"/>
      <c r="AP7712" s="9"/>
      <c r="AQ7712" s="9"/>
      <c r="AR7712" s="9"/>
      <c r="AS7712" s="9"/>
      <c r="AT7712" s="9"/>
      <c r="AU7712" s="9"/>
      <c r="AV7712" s="9"/>
      <c r="AW7712" s="9"/>
      <c r="AX7712" s="9"/>
      <c r="AY7712" s="9"/>
      <c r="AZ7712" s="9"/>
      <c r="BA7712" s="9"/>
      <c r="BB7712" s="9"/>
      <c r="BC7712" s="9"/>
      <c r="BD7712" s="9"/>
      <c r="BE7712" s="9"/>
      <c r="BF7712" s="9"/>
      <c r="BG7712" s="9"/>
      <c r="BH7712" s="9"/>
    </row>
    <row r="7713" ht="18.75" customHeight="1">
      <c r="I7713" s="8"/>
      <c r="J7713" s="8"/>
      <c r="K7713" s="8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9"/>
      <c r="AX7713" s="9"/>
      <c r="AY7713" s="9"/>
      <c r="AZ7713" s="9"/>
      <c r="BA7713" s="9"/>
      <c r="BB7713" s="9"/>
      <c r="BC7713" s="9"/>
      <c r="BD7713" s="9"/>
      <c r="BE7713" s="9"/>
      <c r="BF7713" s="9"/>
      <c r="BG7713" s="9"/>
      <c r="BH7713" s="9"/>
    </row>
    <row r="7714" ht="18.75" customHeight="1">
      <c r="I7714" s="8"/>
      <c r="J7714" s="8"/>
      <c r="K7714" s="8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9"/>
      <c r="AO7714" s="9"/>
      <c r="AP7714" s="9"/>
      <c r="AQ7714" s="9"/>
      <c r="AR7714" s="9"/>
      <c r="AS7714" s="9"/>
      <c r="AT7714" s="9"/>
      <c r="AU7714" s="9"/>
      <c r="AV7714" s="9"/>
      <c r="AW7714" s="9"/>
      <c r="AX7714" s="9"/>
      <c r="AY7714" s="9"/>
      <c r="AZ7714" s="9"/>
      <c r="BA7714" s="9"/>
      <c r="BB7714" s="9"/>
      <c r="BC7714" s="9"/>
      <c r="BD7714" s="9"/>
      <c r="BE7714" s="9"/>
      <c r="BF7714" s="9"/>
      <c r="BG7714" s="9"/>
      <c r="BH7714" s="9"/>
    </row>
    <row r="7715" ht="18.75" customHeight="1">
      <c r="I7715" s="8"/>
      <c r="J7715" s="8"/>
      <c r="K7715" s="8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9"/>
      <c r="AX7715" s="9"/>
      <c r="AY7715" s="9"/>
      <c r="AZ7715" s="9"/>
      <c r="BA7715" s="9"/>
      <c r="BB7715" s="9"/>
      <c r="BC7715" s="9"/>
      <c r="BD7715" s="9"/>
      <c r="BE7715" s="9"/>
      <c r="BF7715" s="9"/>
      <c r="BG7715" s="9"/>
      <c r="BH7715" s="9"/>
    </row>
    <row r="7716" ht="18.75" customHeight="1">
      <c r="I7716" s="8"/>
      <c r="J7716" s="8"/>
      <c r="K7716" s="8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9"/>
      <c r="AO7716" s="9"/>
      <c r="AP7716" s="9"/>
      <c r="AQ7716" s="9"/>
      <c r="AR7716" s="9"/>
      <c r="AS7716" s="9"/>
      <c r="AT7716" s="9"/>
      <c r="AU7716" s="9"/>
      <c r="AV7716" s="9"/>
      <c r="AW7716" s="9"/>
      <c r="AX7716" s="9"/>
      <c r="AY7716" s="9"/>
      <c r="AZ7716" s="9"/>
      <c r="BA7716" s="9"/>
      <c r="BB7716" s="9"/>
      <c r="BC7716" s="9"/>
      <c r="BD7716" s="9"/>
      <c r="BE7716" s="9"/>
      <c r="BF7716" s="9"/>
      <c r="BG7716" s="9"/>
      <c r="BH7716" s="9"/>
    </row>
    <row r="7717" ht="18.75" customHeight="1">
      <c r="I7717" s="8"/>
      <c r="J7717" s="8"/>
      <c r="K7717" s="8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9"/>
      <c r="AX7717" s="9"/>
      <c r="AY7717" s="9"/>
      <c r="AZ7717" s="9"/>
      <c r="BA7717" s="9"/>
      <c r="BB7717" s="9"/>
      <c r="BC7717" s="9"/>
      <c r="BD7717" s="9"/>
      <c r="BE7717" s="9"/>
      <c r="BF7717" s="9"/>
      <c r="BG7717" s="9"/>
      <c r="BH7717" s="9"/>
    </row>
    <row r="7718" ht="18.75" customHeight="1">
      <c r="I7718" s="8"/>
      <c r="J7718" s="8"/>
      <c r="K7718" s="8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9"/>
      <c r="AO7718" s="9"/>
      <c r="AP7718" s="9"/>
      <c r="AQ7718" s="9"/>
      <c r="AR7718" s="9"/>
      <c r="AS7718" s="9"/>
      <c r="AT7718" s="9"/>
      <c r="AU7718" s="9"/>
      <c r="AV7718" s="9"/>
      <c r="AW7718" s="9"/>
      <c r="AX7718" s="9"/>
      <c r="AY7718" s="9"/>
      <c r="AZ7718" s="9"/>
      <c r="BA7718" s="9"/>
      <c r="BB7718" s="9"/>
      <c r="BC7718" s="9"/>
      <c r="BD7718" s="9"/>
      <c r="BE7718" s="9"/>
      <c r="BF7718" s="9"/>
      <c r="BG7718" s="9"/>
      <c r="BH7718" s="9"/>
    </row>
    <row r="7719" ht="18.75" customHeight="1">
      <c r="I7719" s="8"/>
      <c r="J7719" s="8"/>
      <c r="K7719" s="8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9"/>
      <c r="AX7719" s="9"/>
      <c r="AY7719" s="9"/>
      <c r="AZ7719" s="9"/>
      <c r="BA7719" s="9"/>
      <c r="BB7719" s="9"/>
      <c r="BC7719" s="9"/>
      <c r="BD7719" s="9"/>
      <c r="BE7719" s="9"/>
      <c r="BF7719" s="9"/>
      <c r="BG7719" s="9"/>
      <c r="BH7719" s="9"/>
    </row>
    <row r="7720" ht="18.75" customHeight="1">
      <c r="I7720" s="8"/>
      <c r="J7720" s="8"/>
      <c r="K7720" s="8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  <c r="AZ7720" s="9"/>
      <c r="BA7720" s="9"/>
      <c r="BB7720" s="9"/>
      <c r="BC7720" s="9"/>
      <c r="BD7720" s="9"/>
      <c r="BE7720" s="9"/>
      <c r="BF7720" s="9"/>
      <c r="BG7720" s="9"/>
      <c r="BH7720" s="9"/>
    </row>
    <row r="7721" ht="18.75" customHeight="1">
      <c r="I7721" s="8"/>
      <c r="J7721" s="8"/>
      <c r="K7721" s="8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9"/>
      <c r="AX7721" s="9"/>
      <c r="AY7721" s="9"/>
      <c r="AZ7721" s="9"/>
      <c r="BA7721" s="9"/>
      <c r="BB7721" s="9"/>
      <c r="BC7721" s="9"/>
      <c r="BD7721" s="9"/>
      <c r="BE7721" s="9"/>
      <c r="BF7721" s="9"/>
      <c r="BG7721" s="9"/>
      <c r="BH7721" s="9"/>
    </row>
    <row r="7722" ht="18.75" customHeight="1">
      <c r="I7722" s="8"/>
      <c r="J7722" s="8"/>
      <c r="K7722" s="8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9"/>
      <c r="AO7722" s="9"/>
      <c r="AP7722" s="9"/>
      <c r="AQ7722" s="9"/>
      <c r="AR7722" s="9"/>
      <c r="AS7722" s="9"/>
      <c r="AT7722" s="9"/>
      <c r="AU7722" s="9"/>
      <c r="AV7722" s="9"/>
      <c r="AW7722" s="9"/>
      <c r="AX7722" s="9"/>
      <c r="AY7722" s="9"/>
      <c r="AZ7722" s="9"/>
      <c r="BA7722" s="9"/>
      <c r="BB7722" s="9"/>
      <c r="BC7722" s="9"/>
      <c r="BD7722" s="9"/>
      <c r="BE7722" s="9"/>
      <c r="BF7722" s="9"/>
      <c r="BG7722" s="9"/>
      <c r="BH7722" s="9"/>
    </row>
    <row r="7723" ht="18.75" customHeight="1">
      <c r="I7723" s="8"/>
      <c r="J7723" s="8"/>
      <c r="K7723" s="8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9"/>
      <c r="AX7723" s="9"/>
      <c r="AY7723" s="9"/>
      <c r="AZ7723" s="9"/>
      <c r="BA7723" s="9"/>
      <c r="BB7723" s="9"/>
      <c r="BC7723" s="9"/>
      <c r="BD7723" s="9"/>
      <c r="BE7723" s="9"/>
      <c r="BF7723" s="9"/>
      <c r="BG7723" s="9"/>
      <c r="BH7723" s="9"/>
    </row>
    <row r="7724" ht="18.75" customHeight="1">
      <c r="I7724" s="8"/>
      <c r="J7724" s="8"/>
      <c r="K7724" s="8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9"/>
      <c r="AO7724" s="9"/>
      <c r="AP7724" s="9"/>
      <c r="AQ7724" s="9"/>
      <c r="AR7724" s="9"/>
      <c r="AS7724" s="9"/>
      <c r="AT7724" s="9"/>
      <c r="AU7724" s="9"/>
      <c r="AV7724" s="9"/>
      <c r="AW7724" s="9"/>
      <c r="AX7724" s="9"/>
      <c r="AY7724" s="9"/>
      <c r="AZ7724" s="9"/>
      <c r="BA7724" s="9"/>
      <c r="BB7724" s="9"/>
      <c r="BC7724" s="9"/>
      <c r="BD7724" s="9"/>
      <c r="BE7724" s="9"/>
      <c r="BF7724" s="9"/>
      <c r="BG7724" s="9"/>
      <c r="BH7724" s="9"/>
    </row>
    <row r="7725" ht="18.75" customHeight="1">
      <c r="I7725" s="8"/>
      <c r="J7725" s="8"/>
      <c r="K7725" s="8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9"/>
      <c r="AX7725" s="9"/>
      <c r="AY7725" s="9"/>
      <c r="AZ7725" s="9"/>
      <c r="BA7725" s="9"/>
      <c r="BB7725" s="9"/>
      <c r="BC7725" s="9"/>
      <c r="BD7725" s="9"/>
      <c r="BE7725" s="9"/>
      <c r="BF7725" s="9"/>
      <c r="BG7725" s="9"/>
      <c r="BH7725" s="9"/>
    </row>
    <row r="7726" ht="18.75" customHeight="1">
      <c r="I7726" s="8"/>
      <c r="J7726" s="8"/>
      <c r="K7726" s="8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9"/>
      <c r="AO7726" s="9"/>
      <c r="AP7726" s="9"/>
      <c r="AQ7726" s="9"/>
      <c r="AR7726" s="9"/>
      <c r="AS7726" s="9"/>
      <c r="AT7726" s="9"/>
      <c r="AU7726" s="9"/>
      <c r="AV7726" s="9"/>
      <c r="AW7726" s="9"/>
      <c r="AX7726" s="9"/>
      <c r="AY7726" s="9"/>
      <c r="AZ7726" s="9"/>
      <c r="BA7726" s="9"/>
      <c r="BB7726" s="9"/>
      <c r="BC7726" s="9"/>
      <c r="BD7726" s="9"/>
      <c r="BE7726" s="9"/>
      <c r="BF7726" s="9"/>
      <c r="BG7726" s="9"/>
      <c r="BH7726" s="9"/>
    </row>
    <row r="7727" ht="18.75" customHeight="1">
      <c r="I7727" s="8"/>
      <c r="J7727" s="8"/>
      <c r="K7727" s="8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9"/>
      <c r="AX7727" s="9"/>
      <c r="AY7727" s="9"/>
      <c r="AZ7727" s="9"/>
      <c r="BA7727" s="9"/>
      <c r="BB7727" s="9"/>
      <c r="BC7727" s="9"/>
      <c r="BD7727" s="9"/>
      <c r="BE7727" s="9"/>
      <c r="BF7727" s="9"/>
      <c r="BG7727" s="9"/>
      <c r="BH7727" s="9"/>
    </row>
    <row r="7728" ht="18.75" customHeight="1">
      <c r="I7728" s="8"/>
      <c r="J7728" s="8"/>
      <c r="K7728" s="8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9"/>
      <c r="AO7728" s="9"/>
      <c r="AP7728" s="9"/>
      <c r="AQ7728" s="9"/>
      <c r="AR7728" s="9"/>
      <c r="AS7728" s="9"/>
      <c r="AT7728" s="9"/>
      <c r="AU7728" s="9"/>
      <c r="AV7728" s="9"/>
      <c r="AW7728" s="9"/>
      <c r="AX7728" s="9"/>
      <c r="AY7728" s="9"/>
      <c r="AZ7728" s="9"/>
      <c r="BA7728" s="9"/>
      <c r="BB7728" s="9"/>
      <c r="BC7728" s="9"/>
      <c r="BD7728" s="9"/>
      <c r="BE7728" s="9"/>
      <c r="BF7728" s="9"/>
      <c r="BG7728" s="9"/>
      <c r="BH7728" s="9"/>
    </row>
    <row r="7729" ht="18.75" customHeight="1">
      <c r="I7729" s="8"/>
      <c r="J7729" s="8"/>
      <c r="K7729" s="8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9"/>
      <c r="AX7729" s="9"/>
      <c r="AY7729" s="9"/>
      <c r="AZ7729" s="9"/>
      <c r="BA7729" s="9"/>
      <c r="BB7729" s="9"/>
      <c r="BC7729" s="9"/>
      <c r="BD7729" s="9"/>
      <c r="BE7729" s="9"/>
      <c r="BF7729" s="9"/>
      <c r="BG7729" s="9"/>
      <c r="BH7729" s="9"/>
    </row>
    <row r="7730" ht="18.75" customHeight="1">
      <c r="I7730" s="8"/>
      <c r="J7730" s="8"/>
      <c r="K7730" s="8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/>
      <c r="AL7730" s="9"/>
      <c r="AM7730" s="9"/>
      <c r="AN7730" s="9"/>
      <c r="AO7730" s="9"/>
      <c r="AP7730" s="9"/>
      <c r="AQ7730" s="9"/>
      <c r="AR7730" s="9"/>
      <c r="AS7730" s="9"/>
      <c r="AT7730" s="9"/>
      <c r="AU7730" s="9"/>
      <c r="AV7730" s="9"/>
      <c r="AW7730" s="9"/>
      <c r="AX7730" s="9"/>
      <c r="AY7730" s="9"/>
      <c r="AZ7730" s="9"/>
      <c r="BA7730" s="9"/>
      <c r="BB7730" s="9"/>
      <c r="BC7730" s="9"/>
      <c r="BD7730" s="9"/>
      <c r="BE7730" s="9"/>
      <c r="BF7730" s="9"/>
      <c r="BG7730" s="9"/>
      <c r="BH7730" s="9"/>
    </row>
    <row r="7731" ht="18.75" customHeight="1">
      <c r="I7731" s="8"/>
      <c r="J7731" s="8"/>
      <c r="K7731" s="8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9"/>
      <c r="AX7731" s="9"/>
      <c r="AY7731" s="9"/>
      <c r="AZ7731" s="9"/>
      <c r="BA7731" s="9"/>
      <c r="BB7731" s="9"/>
      <c r="BC7731" s="9"/>
      <c r="BD7731" s="9"/>
      <c r="BE7731" s="9"/>
      <c r="BF7731" s="9"/>
      <c r="BG7731" s="9"/>
      <c r="BH7731" s="9"/>
    </row>
    <row r="7732" ht="18.75" customHeight="1">
      <c r="I7732" s="8"/>
      <c r="J7732" s="8"/>
      <c r="K7732" s="8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  <c r="AK7732" s="9"/>
      <c r="AL7732" s="9"/>
      <c r="AM7732" s="9"/>
      <c r="AN7732" s="9"/>
      <c r="AO7732" s="9"/>
      <c r="AP7732" s="9"/>
      <c r="AQ7732" s="9"/>
      <c r="AR7732" s="9"/>
      <c r="AS7732" s="9"/>
      <c r="AT7732" s="9"/>
      <c r="AU7732" s="9"/>
      <c r="AV7732" s="9"/>
      <c r="AW7732" s="9"/>
      <c r="AX7732" s="9"/>
      <c r="AY7732" s="9"/>
      <c r="AZ7732" s="9"/>
      <c r="BA7732" s="9"/>
      <c r="BB7732" s="9"/>
      <c r="BC7732" s="9"/>
      <c r="BD7732" s="9"/>
      <c r="BE7732" s="9"/>
      <c r="BF7732" s="9"/>
      <c r="BG7732" s="9"/>
      <c r="BH7732" s="9"/>
    </row>
    <row r="7733" ht="18.75" customHeight="1">
      <c r="I7733" s="8"/>
      <c r="J7733" s="8"/>
      <c r="K7733" s="8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9"/>
      <c r="AX7733" s="9"/>
      <c r="AY7733" s="9"/>
      <c r="AZ7733" s="9"/>
      <c r="BA7733" s="9"/>
      <c r="BB7733" s="9"/>
      <c r="BC7733" s="9"/>
      <c r="BD7733" s="9"/>
      <c r="BE7733" s="9"/>
      <c r="BF7733" s="9"/>
      <c r="BG7733" s="9"/>
      <c r="BH7733" s="9"/>
    </row>
    <row r="7734" ht="18.75" customHeight="1">
      <c r="I7734" s="8"/>
      <c r="J7734" s="8"/>
      <c r="K7734" s="8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9"/>
      <c r="AO7734" s="9"/>
      <c r="AP7734" s="9"/>
      <c r="AQ7734" s="9"/>
      <c r="AR7734" s="9"/>
      <c r="AS7734" s="9"/>
      <c r="AT7734" s="9"/>
      <c r="AU7734" s="9"/>
      <c r="AV7734" s="9"/>
      <c r="AW7734" s="9"/>
      <c r="AX7734" s="9"/>
      <c r="AY7734" s="9"/>
      <c r="AZ7734" s="9"/>
      <c r="BA7734" s="9"/>
      <c r="BB7734" s="9"/>
      <c r="BC7734" s="9"/>
      <c r="BD7734" s="9"/>
      <c r="BE7734" s="9"/>
      <c r="BF7734" s="9"/>
      <c r="BG7734" s="9"/>
      <c r="BH7734" s="9"/>
    </row>
    <row r="7735" ht="18.75" customHeight="1">
      <c r="I7735" s="8"/>
      <c r="J7735" s="8"/>
      <c r="K7735" s="8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9"/>
      <c r="AX7735" s="9"/>
      <c r="AY7735" s="9"/>
      <c r="AZ7735" s="9"/>
      <c r="BA7735" s="9"/>
      <c r="BB7735" s="9"/>
      <c r="BC7735" s="9"/>
      <c r="BD7735" s="9"/>
      <c r="BE7735" s="9"/>
      <c r="BF7735" s="9"/>
      <c r="BG7735" s="9"/>
      <c r="BH7735" s="9"/>
    </row>
    <row r="7736" ht="18.75" customHeight="1">
      <c r="I7736" s="8"/>
      <c r="J7736" s="8"/>
      <c r="K7736" s="8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9"/>
      <c r="AO7736" s="9"/>
      <c r="AP7736" s="9"/>
      <c r="AQ7736" s="9"/>
      <c r="AR7736" s="9"/>
      <c r="AS7736" s="9"/>
      <c r="AT7736" s="9"/>
      <c r="AU7736" s="9"/>
      <c r="AV7736" s="9"/>
      <c r="AW7736" s="9"/>
      <c r="AX7736" s="9"/>
      <c r="AY7736" s="9"/>
      <c r="AZ7736" s="9"/>
      <c r="BA7736" s="9"/>
      <c r="BB7736" s="9"/>
      <c r="BC7736" s="9"/>
      <c r="BD7736" s="9"/>
      <c r="BE7736" s="9"/>
      <c r="BF7736" s="9"/>
      <c r="BG7736" s="9"/>
      <c r="BH7736" s="9"/>
    </row>
    <row r="7737" ht="18.75" customHeight="1">
      <c r="I7737" s="8"/>
      <c r="J7737" s="8"/>
      <c r="K7737" s="8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9"/>
      <c r="AX7737" s="9"/>
      <c r="AY7737" s="9"/>
      <c r="AZ7737" s="9"/>
      <c r="BA7737" s="9"/>
      <c r="BB7737" s="9"/>
      <c r="BC7737" s="9"/>
      <c r="BD7737" s="9"/>
      <c r="BE7737" s="9"/>
      <c r="BF7737" s="9"/>
      <c r="BG7737" s="9"/>
      <c r="BH7737" s="9"/>
    </row>
    <row r="7738" ht="18.75" customHeight="1">
      <c r="I7738" s="8"/>
      <c r="J7738" s="8"/>
      <c r="K7738" s="8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9"/>
      <c r="AO7738" s="9"/>
      <c r="AP7738" s="9"/>
      <c r="AQ7738" s="9"/>
      <c r="AR7738" s="9"/>
      <c r="AS7738" s="9"/>
      <c r="AT7738" s="9"/>
      <c r="AU7738" s="9"/>
      <c r="AV7738" s="9"/>
      <c r="AW7738" s="9"/>
      <c r="AX7738" s="9"/>
      <c r="AY7738" s="9"/>
      <c r="AZ7738" s="9"/>
      <c r="BA7738" s="9"/>
      <c r="BB7738" s="9"/>
      <c r="BC7738" s="9"/>
      <c r="BD7738" s="9"/>
      <c r="BE7738" s="9"/>
      <c r="BF7738" s="9"/>
      <c r="BG7738" s="9"/>
      <c r="BH7738" s="9"/>
    </row>
    <row r="7739" ht="18.75" customHeight="1">
      <c r="I7739" s="8"/>
      <c r="J7739" s="8"/>
      <c r="K7739" s="8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9"/>
      <c r="AX7739" s="9"/>
      <c r="AY7739" s="9"/>
      <c r="AZ7739" s="9"/>
      <c r="BA7739" s="9"/>
      <c r="BB7739" s="9"/>
      <c r="BC7739" s="9"/>
      <c r="BD7739" s="9"/>
      <c r="BE7739" s="9"/>
      <c r="BF7739" s="9"/>
      <c r="BG7739" s="9"/>
      <c r="BH7739" s="9"/>
    </row>
    <row r="7740" ht="18.75" customHeight="1">
      <c r="I7740" s="8"/>
      <c r="J7740" s="8"/>
      <c r="K7740" s="8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9"/>
      <c r="AO7740" s="9"/>
      <c r="AP7740" s="9"/>
      <c r="AQ7740" s="9"/>
      <c r="AR7740" s="9"/>
      <c r="AS7740" s="9"/>
      <c r="AT7740" s="9"/>
      <c r="AU7740" s="9"/>
      <c r="AV7740" s="9"/>
      <c r="AW7740" s="9"/>
      <c r="AX7740" s="9"/>
      <c r="AY7740" s="9"/>
      <c r="AZ7740" s="9"/>
      <c r="BA7740" s="9"/>
      <c r="BB7740" s="9"/>
      <c r="BC7740" s="9"/>
      <c r="BD7740" s="9"/>
      <c r="BE7740" s="9"/>
      <c r="BF7740" s="9"/>
      <c r="BG7740" s="9"/>
      <c r="BH7740" s="9"/>
    </row>
    <row r="7741" ht="18.75" customHeight="1">
      <c r="I7741" s="8"/>
      <c r="J7741" s="8"/>
      <c r="K7741" s="8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9"/>
      <c r="AX7741" s="9"/>
      <c r="AY7741" s="9"/>
      <c r="AZ7741" s="9"/>
      <c r="BA7741" s="9"/>
      <c r="BB7741" s="9"/>
      <c r="BC7741" s="9"/>
      <c r="BD7741" s="9"/>
      <c r="BE7741" s="9"/>
      <c r="BF7741" s="9"/>
      <c r="BG7741" s="9"/>
      <c r="BH7741" s="9"/>
    </row>
    <row r="7742" ht="18.75" customHeight="1">
      <c r="I7742" s="8"/>
      <c r="J7742" s="8"/>
      <c r="K7742" s="8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9"/>
      <c r="AO7742" s="9"/>
      <c r="AP7742" s="9"/>
      <c r="AQ7742" s="9"/>
      <c r="AR7742" s="9"/>
      <c r="AS7742" s="9"/>
      <c r="AT7742" s="9"/>
      <c r="AU7742" s="9"/>
      <c r="AV7742" s="9"/>
      <c r="AW7742" s="9"/>
      <c r="AX7742" s="9"/>
      <c r="AY7742" s="9"/>
      <c r="AZ7742" s="9"/>
      <c r="BA7742" s="9"/>
      <c r="BB7742" s="9"/>
      <c r="BC7742" s="9"/>
      <c r="BD7742" s="9"/>
      <c r="BE7742" s="9"/>
      <c r="BF7742" s="9"/>
      <c r="BG7742" s="9"/>
      <c r="BH7742" s="9"/>
    </row>
    <row r="7743" ht="18.75" customHeight="1">
      <c r="I7743" s="8"/>
      <c r="J7743" s="8"/>
      <c r="K7743" s="8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9"/>
      <c r="AX7743" s="9"/>
      <c r="AY7743" s="9"/>
      <c r="AZ7743" s="9"/>
      <c r="BA7743" s="9"/>
      <c r="BB7743" s="9"/>
      <c r="BC7743" s="9"/>
      <c r="BD7743" s="9"/>
      <c r="BE7743" s="9"/>
      <c r="BF7743" s="9"/>
      <c r="BG7743" s="9"/>
      <c r="BH7743" s="9"/>
    </row>
    <row r="7744" ht="18.75" customHeight="1">
      <c r="I7744" s="8"/>
      <c r="J7744" s="8"/>
      <c r="K7744" s="8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9"/>
      <c r="AQ7744" s="9"/>
      <c r="AR7744" s="9"/>
      <c r="AS7744" s="9"/>
      <c r="AT7744" s="9"/>
      <c r="AU7744" s="9"/>
      <c r="AV7744" s="9"/>
      <c r="AW7744" s="9"/>
      <c r="AX7744" s="9"/>
      <c r="AY7744" s="9"/>
      <c r="AZ7744" s="9"/>
      <c r="BA7744" s="9"/>
      <c r="BB7744" s="9"/>
      <c r="BC7744" s="9"/>
      <c r="BD7744" s="9"/>
      <c r="BE7744" s="9"/>
      <c r="BF7744" s="9"/>
      <c r="BG7744" s="9"/>
      <c r="BH7744" s="9"/>
    </row>
    <row r="7745" ht="18.75" customHeight="1">
      <c r="I7745" s="8"/>
      <c r="J7745" s="8"/>
      <c r="K7745" s="8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9"/>
      <c r="AX7745" s="9"/>
      <c r="AY7745" s="9"/>
      <c r="AZ7745" s="9"/>
      <c r="BA7745" s="9"/>
      <c r="BB7745" s="9"/>
      <c r="BC7745" s="9"/>
      <c r="BD7745" s="9"/>
      <c r="BE7745" s="9"/>
      <c r="BF7745" s="9"/>
      <c r="BG7745" s="9"/>
      <c r="BH7745" s="9"/>
    </row>
    <row r="7746" ht="18.75" customHeight="1">
      <c r="I7746" s="8"/>
      <c r="J7746" s="8"/>
      <c r="K7746" s="8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9"/>
      <c r="AQ7746" s="9"/>
      <c r="AR7746" s="9"/>
      <c r="AS7746" s="9"/>
      <c r="AT7746" s="9"/>
      <c r="AU7746" s="9"/>
      <c r="AV7746" s="9"/>
      <c r="AW7746" s="9"/>
      <c r="AX7746" s="9"/>
      <c r="AY7746" s="9"/>
      <c r="AZ7746" s="9"/>
      <c r="BA7746" s="9"/>
      <c r="BB7746" s="9"/>
      <c r="BC7746" s="9"/>
      <c r="BD7746" s="9"/>
      <c r="BE7746" s="9"/>
      <c r="BF7746" s="9"/>
      <c r="BG7746" s="9"/>
      <c r="BH7746" s="9"/>
    </row>
    <row r="7747" ht="18.75" customHeight="1">
      <c r="I7747" s="8"/>
      <c r="J7747" s="8"/>
      <c r="K7747" s="8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9"/>
      <c r="AX7747" s="9"/>
      <c r="AY7747" s="9"/>
      <c r="AZ7747" s="9"/>
      <c r="BA7747" s="9"/>
      <c r="BB7747" s="9"/>
      <c r="BC7747" s="9"/>
      <c r="BD7747" s="9"/>
      <c r="BE7747" s="9"/>
      <c r="BF7747" s="9"/>
      <c r="BG7747" s="9"/>
      <c r="BH7747" s="9"/>
    </row>
    <row r="7748" ht="18.75" customHeight="1">
      <c r="I7748" s="8"/>
      <c r="J7748" s="8"/>
      <c r="K7748" s="8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9"/>
      <c r="AQ7748" s="9"/>
      <c r="AR7748" s="9"/>
      <c r="AS7748" s="9"/>
      <c r="AT7748" s="9"/>
      <c r="AU7748" s="9"/>
      <c r="AV7748" s="9"/>
      <c r="AW7748" s="9"/>
      <c r="AX7748" s="9"/>
      <c r="AY7748" s="9"/>
      <c r="AZ7748" s="9"/>
      <c r="BA7748" s="9"/>
      <c r="BB7748" s="9"/>
      <c r="BC7748" s="9"/>
      <c r="BD7748" s="9"/>
      <c r="BE7748" s="9"/>
      <c r="BF7748" s="9"/>
      <c r="BG7748" s="9"/>
      <c r="BH7748" s="9"/>
    </row>
    <row r="7749" ht="18.75" customHeight="1">
      <c r="I7749" s="8"/>
      <c r="J7749" s="8"/>
      <c r="K7749" s="8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9"/>
      <c r="AX7749" s="9"/>
      <c r="AY7749" s="9"/>
      <c r="AZ7749" s="9"/>
      <c r="BA7749" s="9"/>
      <c r="BB7749" s="9"/>
      <c r="BC7749" s="9"/>
      <c r="BD7749" s="9"/>
      <c r="BE7749" s="9"/>
      <c r="BF7749" s="9"/>
      <c r="BG7749" s="9"/>
      <c r="BH7749" s="9"/>
    </row>
    <row r="7750" ht="18.75" customHeight="1">
      <c r="I7750" s="8"/>
      <c r="J7750" s="8"/>
      <c r="K7750" s="8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9"/>
      <c r="AQ7750" s="9"/>
      <c r="AR7750" s="9"/>
      <c r="AS7750" s="9"/>
      <c r="AT7750" s="9"/>
      <c r="AU7750" s="9"/>
      <c r="AV7750" s="9"/>
      <c r="AW7750" s="9"/>
      <c r="AX7750" s="9"/>
      <c r="AY7750" s="9"/>
      <c r="AZ7750" s="9"/>
      <c r="BA7750" s="9"/>
      <c r="BB7750" s="9"/>
      <c r="BC7750" s="9"/>
      <c r="BD7750" s="9"/>
      <c r="BE7750" s="9"/>
      <c r="BF7750" s="9"/>
      <c r="BG7750" s="9"/>
      <c r="BH7750" s="9"/>
    </row>
    <row r="7751" ht="18.75" customHeight="1">
      <c r="I7751" s="8"/>
      <c r="J7751" s="8"/>
      <c r="K7751" s="8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9"/>
      <c r="AX7751" s="9"/>
      <c r="AY7751" s="9"/>
      <c r="AZ7751" s="9"/>
      <c r="BA7751" s="9"/>
      <c r="BB7751" s="9"/>
      <c r="BC7751" s="9"/>
      <c r="BD7751" s="9"/>
      <c r="BE7751" s="9"/>
      <c r="BF7751" s="9"/>
      <c r="BG7751" s="9"/>
      <c r="BH7751" s="9"/>
    </row>
    <row r="7752" ht="18.75" customHeight="1">
      <c r="I7752" s="8"/>
      <c r="J7752" s="8"/>
      <c r="K7752" s="8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9"/>
      <c r="AQ7752" s="9"/>
      <c r="AR7752" s="9"/>
      <c r="AS7752" s="9"/>
      <c r="AT7752" s="9"/>
      <c r="AU7752" s="9"/>
      <c r="AV7752" s="9"/>
      <c r="AW7752" s="9"/>
      <c r="AX7752" s="9"/>
      <c r="AY7752" s="9"/>
      <c r="AZ7752" s="9"/>
      <c r="BA7752" s="9"/>
      <c r="BB7752" s="9"/>
      <c r="BC7752" s="9"/>
      <c r="BD7752" s="9"/>
      <c r="BE7752" s="9"/>
      <c r="BF7752" s="9"/>
      <c r="BG7752" s="9"/>
      <c r="BH7752" s="9"/>
    </row>
    <row r="7753" ht="18.75" customHeight="1">
      <c r="I7753" s="8"/>
      <c r="J7753" s="8"/>
      <c r="K7753" s="8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9"/>
      <c r="AX7753" s="9"/>
      <c r="AY7753" s="9"/>
      <c r="AZ7753" s="9"/>
      <c r="BA7753" s="9"/>
      <c r="BB7753" s="9"/>
      <c r="BC7753" s="9"/>
      <c r="BD7753" s="9"/>
      <c r="BE7753" s="9"/>
      <c r="BF7753" s="9"/>
      <c r="BG7753" s="9"/>
      <c r="BH7753" s="9"/>
    </row>
    <row r="7754" ht="18.75" customHeight="1">
      <c r="I7754" s="8"/>
      <c r="J7754" s="8"/>
      <c r="K7754" s="8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9"/>
      <c r="AQ7754" s="9"/>
      <c r="AR7754" s="9"/>
      <c r="AS7754" s="9"/>
      <c r="AT7754" s="9"/>
      <c r="AU7754" s="9"/>
      <c r="AV7754" s="9"/>
      <c r="AW7754" s="9"/>
      <c r="AX7754" s="9"/>
      <c r="AY7754" s="9"/>
      <c r="AZ7754" s="9"/>
      <c r="BA7754" s="9"/>
      <c r="BB7754" s="9"/>
      <c r="BC7754" s="9"/>
      <c r="BD7754" s="9"/>
      <c r="BE7754" s="9"/>
      <c r="BF7754" s="9"/>
      <c r="BG7754" s="9"/>
      <c r="BH7754" s="9"/>
    </row>
    <row r="7755" ht="18.75" customHeight="1">
      <c r="I7755" s="8"/>
      <c r="J7755" s="8"/>
      <c r="K7755" s="8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9"/>
      <c r="AX7755" s="9"/>
      <c r="AY7755" s="9"/>
      <c r="AZ7755" s="9"/>
      <c r="BA7755" s="9"/>
      <c r="BB7755" s="9"/>
      <c r="BC7755" s="9"/>
      <c r="BD7755" s="9"/>
      <c r="BE7755" s="9"/>
      <c r="BF7755" s="9"/>
      <c r="BG7755" s="9"/>
      <c r="BH7755" s="9"/>
    </row>
    <row r="7756" ht="18.75" customHeight="1">
      <c r="I7756" s="8"/>
      <c r="J7756" s="8"/>
      <c r="K7756" s="8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9"/>
      <c r="AQ7756" s="9"/>
      <c r="AR7756" s="9"/>
      <c r="AS7756" s="9"/>
      <c r="AT7756" s="9"/>
      <c r="AU7756" s="9"/>
      <c r="AV7756" s="9"/>
      <c r="AW7756" s="9"/>
      <c r="AX7756" s="9"/>
      <c r="AY7756" s="9"/>
      <c r="AZ7756" s="9"/>
      <c r="BA7756" s="9"/>
      <c r="BB7756" s="9"/>
      <c r="BC7756" s="9"/>
      <c r="BD7756" s="9"/>
      <c r="BE7756" s="9"/>
      <c r="BF7756" s="9"/>
      <c r="BG7756" s="9"/>
      <c r="BH7756" s="9"/>
    </row>
    <row r="7757" ht="18.75" customHeight="1">
      <c r="I7757" s="8"/>
      <c r="J7757" s="8"/>
      <c r="K7757" s="8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9"/>
      <c r="AX7757" s="9"/>
      <c r="AY7757" s="9"/>
      <c r="AZ7757" s="9"/>
      <c r="BA7757" s="9"/>
      <c r="BB7757" s="9"/>
      <c r="BC7757" s="9"/>
      <c r="BD7757" s="9"/>
      <c r="BE7757" s="9"/>
      <c r="BF7757" s="9"/>
      <c r="BG7757" s="9"/>
      <c r="BH7757" s="9"/>
    </row>
    <row r="7758" ht="18.75" customHeight="1">
      <c r="I7758" s="8"/>
      <c r="J7758" s="8"/>
      <c r="K7758" s="8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9"/>
      <c r="AQ7758" s="9"/>
      <c r="AR7758" s="9"/>
      <c r="AS7758" s="9"/>
      <c r="AT7758" s="9"/>
      <c r="AU7758" s="9"/>
      <c r="AV7758" s="9"/>
      <c r="AW7758" s="9"/>
      <c r="AX7758" s="9"/>
      <c r="AY7758" s="9"/>
      <c r="AZ7758" s="9"/>
      <c r="BA7758" s="9"/>
      <c r="BB7758" s="9"/>
      <c r="BC7758" s="9"/>
      <c r="BD7758" s="9"/>
      <c r="BE7758" s="9"/>
      <c r="BF7758" s="9"/>
      <c r="BG7758" s="9"/>
      <c r="BH7758" s="9"/>
    </row>
    <row r="7759" ht="18.75" customHeight="1">
      <c r="I7759" s="8"/>
      <c r="J7759" s="8"/>
      <c r="K7759" s="8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9"/>
      <c r="AX7759" s="9"/>
      <c r="AY7759" s="9"/>
      <c r="AZ7759" s="9"/>
      <c r="BA7759" s="9"/>
      <c r="BB7759" s="9"/>
      <c r="BC7759" s="9"/>
      <c r="BD7759" s="9"/>
      <c r="BE7759" s="9"/>
      <c r="BF7759" s="9"/>
      <c r="BG7759" s="9"/>
      <c r="BH7759" s="9"/>
    </row>
    <row r="7760" ht="18.75" customHeight="1">
      <c r="I7760" s="8"/>
      <c r="J7760" s="8"/>
      <c r="K7760" s="8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9"/>
      <c r="AQ7760" s="9"/>
      <c r="AR7760" s="9"/>
      <c r="AS7760" s="9"/>
      <c r="AT7760" s="9"/>
      <c r="AU7760" s="9"/>
      <c r="AV7760" s="9"/>
      <c r="AW7760" s="9"/>
      <c r="AX7760" s="9"/>
      <c r="AY7760" s="9"/>
      <c r="AZ7760" s="9"/>
      <c r="BA7760" s="9"/>
      <c r="BB7760" s="9"/>
      <c r="BC7760" s="9"/>
      <c r="BD7760" s="9"/>
      <c r="BE7760" s="9"/>
      <c r="BF7760" s="9"/>
      <c r="BG7760" s="9"/>
      <c r="BH7760" s="9"/>
    </row>
    <row r="7761" ht="18.75" customHeight="1">
      <c r="I7761" s="8"/>
      <c r="J7761" s="8"/>
      <c r="K7761" s="8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  <c r="AZ7761" s="9"/>
      <c r="BA7761" s="9"/>
      <c r="BB7761" s="9"/>
      <c r="BC7761" s="9"/>
      <c r="BD7761" s="9"/>
      <c r="BE7761" s="9"/>
      <c r="BF7761" s="9"/>
      <c r="BG7761" s="9"/>
      <c r="BH7761" s="9"/>
    </row>
    <row r="7762" ht="18.75" customHeight="1">
      <c r="I7762" s="8"/>
      <c r="J7762" s="8"/>
      <c r="K7762" s="8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9"/>
      <c r="AQ7762" s="9"/>
      <c r="AR7762" s="9"/>
      <c r="AS7762" s="9"/>
      <c r="AT7762" s="9"/>
      <c r="AU7762" s="9"/>
      <c r="AV7762" s="9"/>
      <c r="AW7762" s="9"/>
      <c r="AX7762" s="9"/>
      <c r="AY7762" s="9"/>
      <c r="AZ7762" s="9"/>
      <c r="BA7762" s="9"/>
      <c r="BB7762" s="9"/>
      <c r="BC7762" s="9"/>
      <c r="BD7762" s="9"/>
      <c r="BE7762" s="9"/>
      <c r="BF7762" s="9"/>
      <c r="BG7762" s="9"/>
      <c r="BH7762" s="9"/>
    </row>
    <row r="7763" ht="18.75" customHeight="1">
      <c r="I7763" s="8"/>
      <c r="J7763" s="8"/>
      <c r="K7763" s="8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9"/>
      <c r="AX7763" s="9"/>
      <c r="AY7763" s="9"/>
      <c r="AZ7763" s="9"/>
      <c r="BA7763" s="9"/>
      <c r="BB7763" s="9"/>
      <c r="BC7763" s="9"/>
      <c r="BD7763" s="9"/>
      <c r="BE7763" s="9"/>
      <c r="BF7763" s="9"/>
      <c r="BG7763" s="9"/>
      <c r="BH7763" s="9"/>
    </row>
    <row r="7764" ht="18.75" customHeight="1">
      <c r="I7764" s="8"/>
      <c r="J7764" s="8"/>
      <c r="K7764" s="8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9"/>
      <c r="AO7764" s="9"/>
      <c r="AP7764" s="9"/>
      <c r="AQ7764" s="9"/>
      <c r="AR7764" s="9"/>
      <c r="AS7764" s="9"/>
      <c r="AT7764" s="9"/>
      <c r="AU7764" s="9"/>
      <c r="AV7764" s="9"/>
      <c r="AW7764" s="9"/>
      <c r="AX7764" s="9"/>
      <c r="AY7764" s="9"/>
      <c r="AZ7764" s="9"/>
      <c r="BA7764" s="9"/>
      <c r="BB7764" s="9"/>
      <c r="BC7764" s="9"/>
      <c r="BD7764" s="9"/>
      <c r="BE7764" s="9"/>
      <c r="BF7764" s="9"/>
      <c r="BG7764" s="9"/>
      <c r="BH7764" s="9"/>
    </row>
    <row r="7765" ht="18.75" customHeight="1">
      <c r="I7765" s="8"/>
      <c r="J7765" s="8"/>
      <c r="K7765" s="8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9"/>
      <c r="AX7765" s="9"/>
      <c r="AY7765" s="9"/>
      <c r="AZ7765" s="9"/>
      <c r="BA7765" s="9"/>
      <c r="BB7765" s="9"/>
      <c r="BC7765" s="9"/>
      <c r="BD7765" s="9"/>
      <c r="BE7765" s="9"/>
      <c r="BF7765" s="9"/>
      <c r="BG7765" s="9"/>
      <c r="BH7765" s="9"/>
    </row>
    <row r="7766" ht="18.75" customHeight="1">
      <c r="I7766" s="8"/>
      <c r="J7766" s="8"/>
      <c r="K7766" s="8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9"/>
      <c r="AO7766" s="9"/>
      <c r="AP7766" s="9"/>
      <c r="AQ7766" s="9"/>
      <c r="AR7766" s="9"/>
      <c r="AS7766" s="9"/>
      <c r="AT7766" s="9"/>
      <c r="AU7766" s="9"/>
      <c r="AV7766" s="9"/>
      <c r="AW7766" s="9"/>
      <c r="AX7766" s="9"/>
      <c r="AY7766" s="9"/>
      <c r="AZ7766" s="9"/>
      <c r="BA7766" s="9"/>
      <c r="BB7766" s="9"/>
      <c r="BC7766" s="9"/>
      <c r="BD7766" s="9"/>
      <c r="BE7766" s="9"/>
      <c r="BF7766" s="9"/>
      <c r="BG7766" s="9"/>
      <c r="BH7766" s="9"/>
    </row>
    <row r="7767" ht="18.75" customHeight="1">
      <c r="I7767" s="8"/>
      <c r="J7767" s="8"/>
      <c r="K7767" s="8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9"/>
      <c r="AX7767" s="9"/>
      <c r="AY7767" s="9"/>
      <c r="AZ7767" s="9"/>
      <c r="BA7767" s="9"/>
      <c r="BB7767" s="9"/>
      <c r="BC7767" s="9"/>
      <c r="BD7767" s="9"/>
      <c r="BE7767" s="9"/>
      <c r="BF7767" s="9"/>
      <c r="BG7767" s="9"/>
      <c r="BH7767" s="9"/>
    </row>
    <row r="7768" ht="18.75" customHeight="1">
      <c r="I7768" s="8"/>
      <c r="J7768" s="8"/>
      <c r="K7768" s="8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9"/>
      <c r="AO7768" s="9"/>
      <c r="AP7768" s="9"/>
      <c r="AQ7768" s="9"/>
      <c r="AR7768" s="9"/>
      <c r="AS7768" s="9"/>
      <c r="AT7768" s="9"/>
      <c r="AU7768" s="9"/>
      <c r="AV7768" s="9"/>
      <c r="AW7768" s="9"/>
      <c r="AX7768" s="9"/>
      <c r="AY7768" s="9"/>
      <c r="AZ7768" s="9"/>
      <c r="BA7768" s="9"/>
      <c r="BB7768" s="9"/>
      <c r="BC7768" s="9"/>
      <c r="BD7768" s="9"/>
      <c r="BE7768" s="9"/>
      <c r="BF7768" s="9"/>
      <c r="BG7768" s="9"/>
      <c r="BH7768" s="9"/>
    </row>
    <row r="7769" ht="18.75" customHeight="1">
      <c r="I7769" s="8"/>
      <c r="J7769" s="8"/>
      <c r="K7769" s="8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9"/>
      <c r="AX7769" s="9"/>
      <c r="AY7769" s="9"/>
      <c r="AZ7769" s="9"/>
      <c r="BA7769" s="9"/>
      <c r="BB7769" s="9"/>
      <c r="BC7769" s="9"/>
      <c r="BD7769" s="9"/>
      <c r="BE7769" s="9"/>
      <c r="BF7769" s="9"/>
      <c r="BG7769" s="9"/>
      <c r="BH7769" s="9"/>
    </row>
    <row r="7770" ht="18.75" customHeight="1">
      <c r="I7770" s="8"/>
      <c r="J7770" s="8"/>
      <c r="K7770" s="8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9"/>
      <c r="AO7770" s="9"/>
      <c r="AP7770" s="9"/>
      <c r="AQ7770" s="9"/>
      <c r="AR7770" s="9"/>
      <c r="AS7770" s="9"/>
      <c r="AT7770" s="9"/>
      <c r="AU7770" s="9"/>
      <c r="AV7770" s="9"/>
      <c r="AW7770" s="9"/>
      <c r="AX7770" s="9"/>
      <c r="AY7770" s="9"/>
      <c r="AZ7770" s="9"/>
      <c r="BA7770" s="9"/>
      <c r="BB7770" s="9"/>
      <c r="BC7770" s="9"/>
      <c r="BD7770" s="9"/>
      <c r="BE7770" s="9"/>
      <c r="BF7770" s="9"/>
      <c r="BG7770" s="9"/>
      <c r="BH7770" s="9"/>
    </row>
    <row r="7771" ht="18.75" customHeight="1">
      <c r="I7771" s="8"/>
      <c r="J7771" s="8"/>
      <c r="K7771" s="8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9"/>
      <c r="AX7771" s="9"/>
      <c r="AY7771" s="9"/>
      <c r="AZ7771" s="9"/>
      <c r="BA7771" s="9"/>
      <c r="BB7771" s="9"/>
      <c r="BC7771" s="9"/>
      <c r="BD7771" s="9"/>
      <c r="BE7771" s="9"/>
      <c r="BF7771" s="9"/>
      <c r="BG7771" s="9"/>
      <c r="BH7771" s="9"/>
    </row>
    <row r="7772" ht="18.75" customHeight="1">
      <c r="I7772" s="8"/>
      <c r="J7772" s="8"/>
      <c r="K7772" s="8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9"/>
      <c r="AO7772" s="9"/>
      <c r="AP7772" s="9"/>
      <c r="AQ7772" s="9"/>
      <c r="AR7772" s="9"/>
      <c r="AS7772" s="9"/>
      <c r="AT7772" s="9"/>
      <c r="AU7772" s="9"/>
      <c r="AV7772" s="9"/>
      <c r="AW7772" s="9"/>
      <c r="AX7772" s="9"/>
      <c r="AY7772" s="9"/>
      <c r="AZ7772" s="9"/>
      <c r="BA7772" s="9"/>
      <c r="BB7772" s="9"/>
      <c r="BC7772" s="9"/>
      <c r="BD7772" s="9"/>
      <c r="BE7772" s="9"/>
      <c r="BF7772" s="9"/>
      <c r="BG7772" s="9"/>
      <c r="BH7772" s="9"/>
    </row>
    <row r="7773" ht="18.75" customHeight="1">
      <c r="I7773" s="8"/>
      <c r="J7773" s="8"/>
      <c r="K7773" s="8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9"/>
      <c r="AX7773" s="9"/>
      <c r="AY7773" s="9"/>
      <c r="AZ7773" s="9"/>
      <c r="BA7773" s="9"/>
      <c r="BB7773" s="9"/>
      <c r="BC7773" s="9"/>
      <c r="BD7773" s="9"/>
      <c r="BE7773" s="9"/>
      <c r="BF7773" s="9"/>
      <c r="BG7773" s="9"/>
      <c r="BH7773" s="9"/>
    </row>
    <row r="7774" ht="18.75" customHeight="1">
      <c r="I7774" s="8"/>
      <c r="J7774" s="8"/>
      <c r="K7774" s="8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9"/>
      <c r="AO7774" s="9"/>
      <c r="AP7774" s="9"/>
      <c r="AQ7774" s="9"/>
      <c r="AR7774" s="9"/>
      <c r="AS7774" s="9"/>
      <c r="AT7774" s="9"/>
      <c r="AU7774" s="9"/>
      <c r="AV7774" s="9"/>
      <c r="AW7774" s="9"/>
      <c r="AX7774" s="9"/>
      <c r="AY7774" s="9"/>
      <c r="AZ7774" s="9"/>
      <c r="BA7774" s="9"/>
      <c r="BB7774" s="9"/>
      <c r="BC7774" s="9"/>
      <c r="BD7774" s="9"/>
      <c r="BE7774" s="9"/>
      <c r="BF7774" s="9"/>
      <c r="BG7774" s="9"/>
      <c r="BH7774" s="9"/>
    </row>
    <row r="7775" ht="18.75" customHeight="1">
      <c r="I7775" s="8"/>
      <c r="J7775" s="8"/>
      <c r="K7775" s="8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9"/>
      <c r="AX7775" s="9"/>
      <c r="AY7775" s="9"/>
      <c r="AZ7775" s="9"/>
      <c r="BA7775" s="9"/>
      <c r="BB7775" s="9"/>
      <c r="BC7775" s="9"/>
      <c r="BD7775" s="9"/>
      <c r="BE7775" s="9"/>
      <c r="BF7775" s="9"/>
      <c r="BG7775" s="9"/>
      <c r="BH7775" s="9"/>
    </row>
    <row r="7776" ht="18.75" customHeight="1">
      <c r="I7776" s="8"/>
      <c r="J7776" s="8"/>
      <c r="K7776" s="8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9"/>
      <c r="AO7776" s="9"/>
      <c r="AP7776" s="9"/>
      <c r="AQ7776" s="9"/>
      <c r="AR7776" s="9"/>
      <c r="AS7776" s="9"/>
      <c r="AT7776" s="9"/>
      <c r="AU7776" s="9"/>
      <c r="AV7776" s="9"/>
      <c r="AW7776" s="9"/>
      <c r="AX7776" s="9"/>
      <c r="AY7776" s="9"/>
      <c r="AZ7776" s="9"/>
      <c r="BA7776" s="9"/>
      <c r="BB7776" s="9"/>
      <c r="BC7776" s="9"/>
      <c r="BD7776" s="9"/>
      <c r="BE7776" s="9"/>
      <c r="BF7776" s="9"/>
      <c r="BG7776" s="9"/>
      <c r="BH7776" s="9"/>
    </row>
    <row r="7777" ht="18.75" customHeight="1">
      <c r="I7777" s="8"/>
      <c r="J7777" s="8"/>
      <c r="K7777" s="8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9"/>
      <c r="AX7777" s="9"/>
      <c r="AY7777" s="9"/>
      <c r="AZ7777" s="9"/>
      <c r="BA7777" s="9"/>
      <c r="BB7777" s="9"/>
      <c r="BC7777" s="9"/>
      <c r="BD7777" s="9"/>
      <c r="BE7777" s="9"/>
      <c r="BF7777" s="9"/>
      <c r="BG7777" s="9"/>
      <c r="BH7777" s="9"/>
    </row>
    <row r="7778" ht="18.75" customHeight="1">
      <c r="I7778" s="8"/>
      <c r="J7778" s="8"/>
      <c r="K7778" s="8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9"/>
      <c r="AO7778" s="9"/>
      <c r="AP7778" s="9"/>
      <c r="AQ7778" s="9"/>
      <c r="AR7778" s="9"/>
      <c r="AS7778" s="9"/>
      <c r="AT7778" s="9"/>
      <c r="AU7778" s="9"/>
      <c r="AV7778" s="9"/>
      <c r="AW7778" s="9"/>
      <c r="AX7778" s="9"/>
      <c r="AY7778" s="9"/>
      <c r="AZ7778" s="9"/>
      <c r="BA7778" s="9"/>
      <c r="BB7778" s="9"/>
      <c r="BC7778" s="9"/>
      <c r="BD7778" s="9"/>
      <c r="BE7778" s="9"/>
      <c r="BF7778" s="9"/>
      <c r="BG7778" s="9"/>
      <c r="BH7778" s="9"/>
    </row>
    <row r="7779" ht="18.75" customHeight="1">
      <c r="I7779" s="8"/>
      <c r="J7779" s="8"/>
      <c r="K7779" s="8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9"/>
      <c r="AX7779" s="9"/>
      <c r="AY7779" s="9"/>
      <c r="AZ7779" s="9"/>
      <c r="BA7779" s="9"/>
      <c r="BB7779" s="9"/>
      <c r="BC7779" s="9"/>
      <c r="BD7779" s="9"/>
      <c r="BE7779" s="9"/>
      <c r="BF7779" s="9"/>
      <c r="BG7779" s="9"/>
      <c r="BH7779" s="9"/>
    </row>
    <row r="7780" ht="18.75" customHeight="1">
      <c r="I7780" s="8"/>
      <c r="J7780" s="8"/>
      <c r="K7780" s="8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9"/>
      <c r="AO7780" s="9"/>
      <c r="AP7780" s="9"/>
      <c r="AQ7780" s="9"/>
      <c r="AR7780" s="9"/>
      <c r="AS7780" s="9"/>
      <c r="AT7780" s="9"/>
      <c r="AU7780" s="9"/>
      <c r="AV7780" s="9"/>
      <c r="AW7780" s="9"/>
      <c r="AX7780" s="9"/>
      <c r="AY7780" s="9"/>
      <c r="AZ7780" s="9"/>
      <c r="BA7780" s="9"/>
      <c r="BB7780" s="9"/>
      <c r="BC7780" s="9"/>
      <c r="BD7780" s="9"/>
      <c r="BE7780" s="9"/>
      <c r="BF7780" s="9"/>
      <c r="BG7780" s="9"/>
      <c r="BH7780" s="9"/>
    </row>
    <row r="7781" ht="18.75" customHeight="1">
      <c r="I7781" s="8"/>
      <c r="J7781" s="8"/>
      <c r="K7781" s="8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9"/>
      <c r="AX7781" s="9"/>
      <c r="AY7781" s="9"/>
      <c r="AZ7781" s="9"/>
      <c r="BA7781" s="9"/>
      <c r="BB7781" s="9"/>
      <c r="BC7781" s="9"/>
      <c r="BD7781" s="9"/>
      <c r="BE7781" s="9"/>
      <c r="BF7781" s="9"/>
      <c r="BG7781" s="9"/>
      <c r="BH7781" s="9"/>
    </row>
    <row r="7782" ht="18.75" customHeight="1">
      <c r="I7782" s="8"/>
      <c r="J7782" s="8"/>
      <c r="K7782" s="8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9"/>
      <c r="AO7782" s="9"/>
      <c r="AP7782" s="9"/>
      <c r="AQ7782" s="9"/>
      <c r="AR7782" s="9"/>
      <c r="AS7782" s="9"/>
      <c r="AT7782" s="9"/>
      <c r="AU7782" s="9"/>
      <c r="AV7782" s="9"/>
      <c r="AW7782" s="9"/>
      <c r="AX7782" s="9"/>
      <c r="AY7782" s="9"/>
      <c r="AZ7782" s="9"/>
      <c r="BA7782" s="9"/>
      <c r="BB7782" s="9"/>
      <c r="BC7782" s="9"/>
      <c r="BD7782" s="9"/>
      <c r="BE7782" s="9"/>
      <c r="BF7782" s="9"/>
      <c r="BG7782" s="9"/>
      <c r="BH7782" s="9"/>
    </row>
    <row r="7783" ht="18.75" customHeight="1">
      <c r="I7783" s="8"/>
      <c r="J7783" s="8"/>
      <c r="K7783" s="8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9"/>
      <c r="AX7783" s="9"/>
      <c r="AY7783" s="9"/>
      <c r="AZ7783" s="9"/>
      <c r="BA7783" s="9"/>
      <c r="BB7783" s="9"/>
      <c r="BC7783" s="9"/>
      <c r="BD7783" s="9"/>
      <c r="BE7783" s="9"/>
      <c r="BF7783" s="9"/>
      <c r="BG7783" s="9"/>
      <c r="BH7783" s="9"/>
    </row>
    <row r="7784" ht="18.75" customHeight="1">
      <c r="I7784" s="8"/>
      <c r="J7784" s="8"/>
      <c r="K7784" s="8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9"/>
      <c r="AO7784" s="9"/>
      <c r="AP7784" s="9"/>
      <c r="AQ7784" s="9"/>
      <c r="AR7784" s="9"/>
      <c r="AS7784" s="9"/>
      <c r="AT7784" s="9"/>
      <c r="AU7784" s="9"/>
      <c r="AV7784" s="9"/>
      <c r="AW7784" s="9"/>
      <c r="AX7784" s="9"/>
      <c r="AY7784" s="9"/>
      <c r="AZ7784" s="9"/>
      <c r="BA7784" s="9"/>
      <c r="BB7784" s="9"/>
      <c r="BC7784" s="9"/>
      <c r="BD7784" s="9"/>
      <c r="BE7784" s="9"/>
      <c r="BF7784" s="9"/>
      <c r="BG7784" s="9"/>
      <c r="BH7784" s="9"/>
    </row>
    <row r="7785" ht="18.75" customHeight="1">
      <c r="I7785" s="8"/>
      <c r="J7785" s="8"/>
      <c r="K7785" s="8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9"/>
      <c r="AX7785" s="9"/>
      <c r="AY7785" s="9"/>
      <c r="AZ7785" s="9"/>
      <c r="BA7785" s="9"/>
      <c r="BB7785" s="9"/>
      <c r="BC7785" s="9"/>
      <c r="BD7785" s="9"/>
      <c r="BE7785" s="9"/>
      <c r="BF7785" s="9"/>
      <c r="BG7785" s="9"/>
      <c r="BH7785" s="9"/>
    </row>
    <row r="7786" ht="18.75" customHeight="1">
      <c r="I7786" s="8"/>
      <c r="J7786" s="8"/>
      <c r="K7786" s="8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9"/>
      <c r="AO7786" s="9"/>
      <c r="AP7786" s="9"/>
      <c r="AQ7786" s="9"/>
      <c r="AR7786" s="9"/>
      <c r="AS7786" s="9"/>
      <c r="AT7786" s="9"/>
      <c r="AU7786" s="9"/>
      <c r="AV7786" s="9"/>
      <c r="AW7786" s="9"/>
      <c r="AX7786" s="9"/>
      <c r="AY7786" s="9"/>
      <c r="AZ7786" s="9"/>
      <c r="BA7786" s="9"/>
      <c r="BB7786" s="9"/>
      <c r="BC7786" s="9"/>
      <c r="BD7786" s="9"/>
      <c r="BE7786" s="9"/>
      <c r="BF7786" s="9"/>
      <c r="BG7786" s="9"/>
      <c r="BH7786" s="9"/>
    </row>
    <row r="7787" ht="18.75" customHeight="1">
      <c r="I7787" s="8"/>
      <c r="J7787" s="8"/>
      <c r="K7787" s="8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9"/>
      <c r="AX7787" s="9"/>
      <c r="AY7787" s="9"/>
      <c r="AZ7787" s="9"/>
      <c r="BA7787" s="9"/>
      <c r="BB7787" s="9"/>
      <c r="BC7787" s="9"/>
      <c r="BD7787" s="9"/>
      <c r="BE7787" s="9"/>
      <c r="BF7787" s="9"/>
      <c r="BG7787" s="9"/>
      <c r="BH7787" s="9"/>
    </row>
    <row r="7788" ht="18.75" customHeight="1">
      <c r="I7788" s="8"/>
      <c r="J7788" s="8"/>
      <c r="K7788" s="8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9"/>
      <c r="AO7788" s="9"/>
      <c r="AP7788" s="9"/>
      <c r="AQ7788" s="9"/>
      <c r="AR7788" s="9"/>
      <c r="AS7788" s="9"/>
      <c r="AT7788" s="9"/>
      <c r="AU7788" s="9"/>
      <c r="AV7788" s="9"/>
      <c r="AW7788" s="9"/>
      <c r="AX7788" s="9"/>
      <c r="AY7788" s="9"/>
      <c r="AZ7788" s="9"/>
      <c r="BA7788" s="9"/>
      <c r="BB7788" s="9"/>
      <c r="BC7788" s="9"/>
      <c r="BD7788" s="9"/>
      <c r="BE7788" s="9"/>
      <c r="BF7788" s="9"/>
      <c r="BG7788" s="9"/>
      <c r="BH7788" s="9"/>
    </row>
    <row r="7789" ht="18.75" customHeight="1">
      <c r="I7789" s="8"/>
      <c r="J7789" s="8"/>
      <c r="K7789" s="8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9"/>
      <c r="AX7789" s="9"/>
      <c r="AY7789" s="9"/>
      <c r="AZ7789" s="9"/>
      <c r="BA7789" s="9"/>
      <c r="BB7789" s="9"/>
      <c r="BC7789" s="9"/>
      <c r="BD7789" s="9"/>
      <c r="BE7789" s="9"/>
      <c r="BF7789" s="9"/>
      <c r="BG7789" s="9"/>
      <c r="BH7789" s="9"/>
    </row>
    <row r="7790" ht="18.75" customHeight="1">
      <c r="I7790" s="8"/>
      <c r="J7790" s="8"/>
      <c r="K7790" s="8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9"/>
      <c r="AO7790" s="9"/>
      <c r="AP7790" s="9"/>
      <c r="AQ7790" s="9"/>
      <c r="AR7790" s="9"/>
      <c r="AS7790" s="9"/>
      <c r="AT7790" s="9"/>
      <c r="AU7790" s="9"/>
      <c r="AV7790" s="9"/>
      <c r="AW7790" s="9"/>
      <c r="AX7790" s="9"/>
      <c r="AY7790" s="9"/>
      <c r="AZ7790" s="9"/>
      <c r="BA7790" s="9"/>
      <c r="BB7790" s="9"/>
      <c r="BC7790" s="9"/>
      <c r="BD7790" s="9"/>
      <c r="BE7790" s="9"/>
      <c r="BF7790" s="9"/>
      <c r="BG7790" s="9"/>
      <c r="BH7790" s="9"/>
    </row>
    <row r="7791" ht="18.75" customHeight="1">
      <c r="I7791" s="8"/>
      <c r="J7791" s="8"/>
      <c r="K7791" s="8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9"/>
      <c r="AX7791" s="9"/>
      <c r="AY7791" s="9"/>
      <c r="AZ7791" s="9"/>
      <c r="BA7791" s="9"/>
      <c r="BB7791" s="9"/>
      <c r="BC7791" s="9"/>
      <c r="BD7791" s="9"/>
      <c r="BE7791" s="9"/>
      <c r="BF7791" s="9"/>
      <c r="BG7791" s="9"/>
      <c r="BH7791" s="9"/>
    </row>
    <row r="7792" ht="18.75" customHeight="1">
      <c r="I7792" s="8"/>
      <c r="J7792" s="8"/>
      <c r="K7792" s="8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9"/>
      <c r="AO7792" s="9"/>
      <c r="AP7792" s="9"/>
      <c r="AQ7792" s="9"/>
      <c r="AR7792" s="9"/>
      <c r="AS7792" s="9"/>
      <c r="AT7792" s="9"/>
      <c r="AU7792" s="9"/>
      <c r="AV7792" s="9"/>
      <c r="AW7792" s="9"/>
      <c r="AX7792" s="9"/>
      <c r="AY7792" s="9"/>
      <c r="AZ7792" s="9"/>
      <c r="BA7792" s="9"/>
      <c r="BB7792" s="9"/>
      <c r="BC7792" s="9"/>
      <c r="BD7792" s="9"/>
      <c r="BE7792" s="9"/>
      <c r="BF7792" s="9"/>
      <c r="BG7792" s="9"/>
      <c r="BH7792" s="9"/>
    </row>
    <row r="7793" ht="18.75" customHeight="1">
      <c r="I7793" s="8"/>
      <c r="J7793" s="8"/>
      <c r="K7793" s="8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9"/>
      <c r="AX7793" s="9"/>
      <c r="AY7793" s="9"/>
      <c r="AZ7793" s="9"/>
      <c r="BA7793" s="9"/>
      <c r="BB7793" s="9"/>
      <c r="BC7793" s="9"/>
      <c r="BD7793" s="9"/>
      <c r="BE7793" s="9"/>
      <c r="BF7793" s="9"/>
      <c r="BG7793" s="9"/>
      <c r="BH7793" s="9"/>
    </row>
    <row r="7794" ht="18.75" customHeight="1">
      <c r="I7794" s="8"/>
      <c r="J7794" s="8"/>
      <c r="K7794" s="8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9"/>
      <c r="AO7794" s="9"/>
      <c r="AP7794" s="9"/>
      <c r="AQ7794" s="9"/>
      <c r="AR7794" s="9"/>
      <c r="AS7794" s="9"/>
      <c r="AT7794" s="9"/>
      <c r="AU7794" s="9"/>
      <c r="AV7794" s="9"/>
      <c r="AW7794" s="9"/>
      <c r="AX7794" s="9"/>
      <c r="AY7794" s="9"/>
      <c r="AZ7794" s="9"/>
      <c r="BA7794" s="9"/>
      <c r="BB7794" s="9"/>
      <c r="BC7794" s="9"/>
      <c r="BD7794" s="9"/>
      <c r="BE7794" s="9"/>
      <c r="BF7794" s="9"/>
      <c r="BG7794" s="9"/>
      <c r="BH7794" s="9"/>
    </row>
    <row r="7795" ht="18.75" customHeight="1">
      <c r="I7795" s="8"/>
      <c r="J7795" s="8"/>
      <c r="K7795" s="8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9"/>
      <c r="AX7795" s="9"/>
      <c r="AY7795" s="9"/>
      <c r="AZ7795" s="9"/>
      <c r="BA7795" s="9"/>
      <c r="BB7795" s="9"/>
      <c r="BC7795" s="9"/>
      <c r="BD7795" s="9"/>
      <c r="BE7795" s="9"/>
      <c r="BF7795" s="9"/>
      <c r="BG7795" s="9"/>
      <c r="BH7795" s="9"/>
    </row>
    <row r="7796" ht="18.75" customHeight="1">
      <c r="I7796" s="8"/>
      <c r="J7796" s="8"/>
      <c r="K7796" s="8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9"/>
      <c r="AQ7796" s="9"/>
      <c r="AR7796" s="9"/>
      <c r="AS7796" s="9"/>
      <c r="AT7796" s="9"/>
      <c r="AU7796" s="9"/>
      <c r="AV7796" s="9"/>
      <c r="AW7796" s="9"/>
      <c r="AX7796" s="9"/>
      <c r="AY7796" s="9"/>
      <c r="AZ7796" s="9"/>
      <c r="BA7796" s="9"/>
      <c r="BB7796" s="9"/>
      <c r="BC7796" s="9"/>
      <c r="BD7796" s="9"/>
      <c r="BE7796" s="9"/>
      <c r="BF7796" s="9"/>
      <c r="BG7796" s="9"/>
      <c r="BH7796" s="9"/>
    </row>
    <row r="7797" ht="18.75" customHeight="1">
      <c r="I7797" s="8"/>
      <c r="J7797" s="8"/>
      <c r="K7797" s="8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9"/>
      <c r="AX7797" s="9"/>
      <c r="AY7797" s="9"/>
      <c r="AZ7797" s="9"/>
      <c r="BA7797" s="9"/>
      <c r="BB7797" s="9"/>
      <c r="BC7797" s="9"/>
      <c r="BD7797" s="9"/>
      <c r="BE7797" s="9"/>
      <c r="BF7797" s="9"/>
      <c r="BG7797" s="9"/>
      <c r="BH7797" s="9"/>
    </row>
    <row r="7798" ht="18.75" customHeight="1">
      <c r="I7798" s="8"/>
      <c r="J7798" s="8"/>
      <c r="K7798" s="8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9"/>
      <c r="AQ7798" s="9"/>
      <c r="AR7798" s="9"/>
      <c r="AS7798" s="9"/>
      <c r="AT7798" s="9"/>
      <c r="AU7798" s="9"/>
      <c r="AV7798" s="9"/>
      <c r="AW7798" s="9"/>
      <c r="AX7798" s="9"/>
      <c r="AY7798" s="9"/>
      <c r="AZ7798" s="9"/>
      <c r="BA7798" s="9"/>
      <c r="BB7798" s="9"/>
      <c r="BC7798" s="9"/>
      <c r="BD7798" s="9"/>
      <c r="BE7798" s="9"/>
      <c r="BF7798" s="9"/>
      <c r="BG7798" s="9"/>
      <c r="BH7798" s="9"/>
    </row>
    <row r="7799" ht="18.75" customHeight="1">
      <c r="I7799" s="8"/>
      <c r="J7799" s="8"/>
      <c r="K7799" s="8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9"/>
      <c r="AX7799" s="9"/>
      <c r="AY7799" s="9"/>
      <c r="AZ7799" s="9"/>
      <c r="BA7799" s="9"/>
      <c r="BB7799" s="9"/>
      <c r="BC7799" s="9"/>
      <c r="BD7799" s="9"/>
      <c r="BE7799" s="9"/>
      <c r="BF7799" s="9"/>
      <c r="BG7799" s="9"/>
      <c r="BH7799" s="9"/>
    </row>
    <row r="7800" ht="18.75" customHeight="1">
      <c r="I7800" s="8"/>
      <c r="J7800" s="8"/>
      <c r="K7800" s="8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9"/>
      <c r="AQ7800" s="9"/>
      <c r="AR7800" s="9"/>
      <c r="AS7800" s="9"/>
      <c r="AT7800" s="9"/>
      <c r="AU7800" s="9"/>
      <c r="AV7800" s="9"/>
      <c r="AW7800" s="9"/>
      <c r="AX7800" s="9"/>
      <c r="AY7800" s="9"/>
      <c r="AZ7800" s="9"/>
      <c r="BA7800" s="9"/>
      <c r="BB7800" s="9"/>
      <c r="BC7800" s="9"/>
      <c r="BD7800" s="9"/>
      <c r="BE7800" s="9"/>
      <c r="BF7800" s="9"/>
      <c r="BG7800" s="9"/>
      <c r="BH7800" s="9"/>
    </row>
    <row r="7801" ht="18.75" customHeight="1">
      <c r="I7801" s="8"/>
      <c r="J7801" s="8"/>
      <c r="K7801" s="8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9"/>
      <c r="AX7801" s="9"/>
      <c r="AY7801" s="9"/>
      <c r="AZ7801" s="9"/>
      <c r="BA7801" s="9"/>
      <c r="BB7801" s="9"/>
      <c r="BC7801" s="9"/>
      <c r="BD7801" s="9"/>
      <c r="BE7801" s="9"/>
      <c r="BF7801" s="9"/>
      <c r="BG7801" s="9"/>
      <c r="BH7801" s="9"/>
    </row>
    <row r="7802" ht="18.75" customHeight="1">
      <c r="I7802" s="8"/>
      <c r="J7802" s="8"/>
      <c r="K7802" s="8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9"/>
      <c r="AQ7802" s="9"/>
      <c r="AR7802" s="9"/>
      <c r="AS7802" s="9"/>
      <c r="AT7802" s="9"/>
      <c r="AU7802" s="9"/>
      <c r="AV7802" s="9"/>
      <c r="AW7802" s="9"/>
      <c r="AX7802" s="9"/>
      <c r="AY7802" s="9"/>
      <c r="AZ7802" s="9"/>
      <c r="BA7802" s="9"/>
      <c r="BB7802" s="9"/>
      <c r="BC7802" s="9"/>
      <c r="BD7802" s="9"/>
      <c r="BE7802" s="9"/>
      <c r="BF7802" s="9"/>
      <c r="BG7802" s="9"/>
      <c r="BH7802" s="9"/>
    </row>
    <row r="7803" ht="18.75" customHeight="1">
      <c r="I7803" s="8"/>
      <c r="J7803" s="8"/>
      <c r="K7803" s="8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9"/>
      <c r="AX7803" s="9"/>
      <c r="AY7803" s="9"/>
      <c r="AZ7803" s="9"/>
      <c r="BA7803" s="9"/>
      <c r="BB7803" s="9"/>
      <c r="BC7803" s="9"/>
      <c r="BD7803" s="9"/>
      <c r="BE7803" s="9"/>
      <c r="BF7803" s="9"/>
      <c r="BG7803" s="9"/>
      <c r="BH7803" s="9"/>
    </row>
    <row r="7804" ht="18.75" customHeight="1">
      <c r="I7804" s="8"/>
      <c r="J7804" s="8"/>
      <c r="K7804" s="8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9"/>
      <c r="AQ7804" s="9"/>
      <c r="AR7804" s="9"/>
      <c r="AS7804" s="9"/>
      <c r="AT7804" s="9"/>
      <c r="AU7804" s="9"/>
      <c r="AV7804" s="9"/>
      <c r="AW7804" s="9"/>
      <c r="AX7804" s="9"/>
      <c r="AY7804" s="9"/>
      <c r="AZ7804" s="9"/>
      <c r="BA7804" s="9"/>
      <c r="BB7804" s="9"/>
      <c r="BC7804" s="9"/>
      <c r="BD7804" s="9"/>
      <c r="BE7804" s="9"/>
      <c r="BF7804" s="9"/>
      <c r="BG7804" s="9"/>
      <c r="BH7804" s="9"/>
    </row>
    <row r="7805" ht="18.75" customHeight="1">
      <c r="I7805" s="8"/>
      <c r="J7805" s="8"/>
      <c r="K7805" s="8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9"/>
      <c r="AX7805" s="9"/>
      <c r="AY7805" s="9"/>
      <c r="AZ7805" s="9"/>
      <c r="BA7805" s="9"/>
      <c r="BB7805" s="9"/>
      <c r="BC7805" s="9"/>
      <c r="BD7805" s="9"/>
      <c r="BE7805" s="9"/>
      <c r="BF7805" s="9"/>
      <c r="BG7805" s="9"/>
      <c r="BH7805" s="9"/>
    </row>
    <row r="7806" ht="18.75" customHeight="1">
      <c r="I7806" s="8"/>
      <c r="J7806" s="8"/>
      <c r="K7806" s="8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9"/>
      <c r="AQ7806" s="9"/>
      <c r="AR7806" s="9"/>
      <c r="AS7806" s="9"/>
      <c r="AT7806" s="9"/>
      <c r="AU7806" s="9"/>
      <c r="AV7806" s="9"/>
      <c r="AW7806" s="9"/>
      <c r="AX7806" s="9"/>
      <c r="AY7806" s="9"/>
      <c r="AZ7806" s="9"/>
      <c r="BA7806" s="9"/>
      <c r="BB7806" s="9"/>
      <c r="BC7806" s="9"/>
      <c r="BD7806" s="9"/>
      <c r="BE7806" s="9"/>
      <c r="BF7806" s="9"/>
      <c r="BG7806" s="9"/>
      <c r="BH7806" s="9"/>
    </row>
    <row r="7807" ht="18.75" customHeight="1">
      <c r="I7807" s="8"/>
      <c r="J7807" s="8"/>
      <c r="K7807" s="8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9"/>
      <c r="AX7807" s="9"/>
      <c r="AY7807" s="9"/>
      <c r="AZ7807" s="9"/>
      <c r="BA7807" s="9"/>
      <c r="BB7807" s="9"/>
      <c r="BC7807" s="9"/>
      <c r="BD7807" s="9"/>
      <c r="BE7807" s="9"/>
      <c r="BF7807" s="9"/>
      <c r="BG7807" s="9"/>
      <c r="BH7807" s="9"/>
    </row>
    <row r="7808" ht="18.75" customHeight="1">
      <c r="I7808" s="8"/>
      <c r="J7808" s="8"/>
      <c r="K7808" s="8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9"/>
      <c r="AQ7808" s="9"/>
      <c r="AR7808" s="9"/>
      <c r="AS7808" s="9"/>
      <c r="AT7808" s="9"/>
      <c r="AU7808" s="9"/>
      <c r="AV7808" s="9"/>
      <c r="AW7808" s="9"/>
      <c r="AX7808" s="9"/>
      <c r="AY7808" s="9"/>
      <c r="AZ7808" s="9"/>
      <c r="BA7808" s="9"/>
      <c r="BB7808" s="9"/>
      <c r="BC7808" s="9"/>
      <c r="BD7808" s="9"/>
      <c r="BE7808" s="9"/>
      <c r="BF7808" s="9"/>
      <c r="BG7808" s="9"/>
      <c r="BH7808" s="9"/>
    </row>
    <row r="7809" ht="18.75" customHeight="1">
      <c r="I7809" s="8"/>
      <c r="J7809" s="8"/>
      <c r="K7809" s="8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9"/>
      <c r="AX7809" s="9"/>
      <c r="AY7809" s="9"/>
      <c r="AZ7809" s="9"/>
      <c r="BA7809" s="9"/>
      <c r="BB7809" s="9"/>
      <c r="BC7809" s="9"/>
      <c r="BD7809" s="9"/>
      <c r="BE7809" s="9"/>
      <c r="BF7809" s="9"/>
      <c r="BG7809" s="9"/>
      <c r="BH7809" s="9"/>
    </row>
    <row r="7810" ht="18.75" customHeight="1">
      <c r="I7810" s="8"/>
      <c r="J7810" s="8"/>
      <c r="K7810" s="8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9"/>
      <c r="AQ7810" s="9"/>
      <c r="AR7810" s="9"/>
      <c r="AS7810" s="9"/>
      <c r="AT7810" s="9"/>
      <c r="AU7810" s="9"/>
      <c r="AV7810" s="9"/>
      <c r="AW7810" s="9"/>
      <c r="AX7810" s="9"/>
      <c r="AY7810" s="9"/>
      <c r="AZ7810" s="9"/>
      <c r="BA7810" s="9"/>
      <c r="BB7810" s="9"/>
      <c r="BC7810" s="9"/>
      <c r="BD7810" s="9"/>
      <c r="BE7810" s="9"/>
      <c r="BF7810" s="9"/>
      <c r="BG7810" s="9"/>
      <c r="BH7810" s="9"/>
    </row>
    <row r="7811" ht="18.75" customHeight="1">
      <c r="I7811" s="8"/>
      <c r="J7811" s="8"/>
      <c r="K7811" s="8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9"/>
      <c r="AX7811" s="9"/>
      <c r="AY7811" s="9"/>
      <c r="AZ7811" s="9"/>
      <c r="BA7811" s="9"/>
      <c r="BB7811" s="9"/>
      <c r="BC7811" s="9"/>
      <c r="BD7811" s="9"/>
      <c r="BE7811" s="9"/>
      <c r="BF7811" s="9"/>
      <c r="BG7811" s="9"/>
      <c r="BH7811" s="9"/>
    </row>
    <row r="7812" ht="18.75" customHeight="1">
      <c r="I7812" s="8"/>
      <c r="J7812" s="8"/>
      <c r="K7812" s="8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9"/>
      <c r="AQ7812" s="9"/>
      <c r="AR7812" s="9"/>
      <c r="AS7812" s="9"/>
      <c r="AT7812" s="9"/>
      <c r="AU7812" s="9"/>
      <c r="AV7812" s="9"/>
      <c r="AW7812" s="9"/>
      <c r="AX7812" s="9"/>
      <c r="AY7812" s="9"/>
      <c r="AZ7812" s="9"/>
      <c r="BA7812" s="9"/>
      <c r="BB7812" s="9"/>
      <c r="BC7812" s="9"/>
      <c r="BD7812" s="9"/>
      <c r="BE7812" s="9"/>
      <c r="BF7812" s="9"/>
      <c r="BG7812" s="9"/>
      <c r="BH7812" s="9"/>
    </row>
    <row r="7813" ht="18.75" customHeight="1">
      <c r="I7813" s="8"/>
      <c r="J7813" s="8"/>
      <c r="K7813" s="8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9"/>
      <c r="AX7813" s="9"/>
      <c r="AY7813" s="9"/>
      <c r="AZ7813" s="9"/>
      <c r="BA7813" s="9"/>
      <c r="BB7813" s="9"/>
      <c r="BC7813" s="9"/>
      <c r="BD7813" s="9"/>
      <c r="BE7813" s="9"/>
      <c r="BF7813" s="9"/>
      <c r="BG7813" s="9"/>
      <c r="BH7813" s="9"/>
    </row>
    <row r="7814" ht="18.75" customHeight="1">
      <c r="I7814" s="8"/>
      <c r="J7814" s="8"/>
      <c r="K7814" s="8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9"/>
      <c r="AQ7814" s="9"/>
      <c r="AR7814" s="9"/>
      <c r="AS7814" s="9"/>
      <c r="AT7814" s="9"/>
      <c r="AU7814" s="9"/>
      <c r="AV7814" s="9"/>
      <c r="AW7814" s="9"/>
      <c r="AX7814" s="9"/>
      <c r="AY7814" s="9"/>
      <c r="AZ7814" s="9"/>
      <c r="BA7814" s="9"/>
      <c r="BB7814" s="9"/>
      <c r="BC7814" s="9"/>
      <c r="BD7814" s="9"/>
      <c r="BE7814" s="9"/>
      <c r="BF7814" s="9"/>
      <c r="BG7814" s="9"/>
      <c r="BH7814" s="9"/>
    </row>
    <row r="7815" ht="18.75" customHeight="1">
      <c r="I7815" s="8"/>
      <c r="J7815" s="8"/>
      <c r="K7815" s="8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9"/>
      <c r="AX7815" s="9"/>
      <c r="AY7815" s="9"/>
      <c r="AZ7815" s="9"/>
      <c r="BA7815" s="9"/>
      <c r="BB7815" s="9"/>
      <c r="BC7815" s="9"/>
      <c r="BD7815" s="9"/>
      <c r="BE7815" s="9"/>
      <c r="BF7815" s="9"/>
      <c r="BG7815" s="9"/>
      <c r="BH7815" s="9"/>
    </row>
    <row r="7816" ht="18.75" customHeight="1">
      <c r="I7816" s="8"/>
      <c r="J7816" s="8"/>
      <c r="K7816" s="8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9"/>
      <c r="AQ7816" s="9"/>
      <c r="AR7816" s="9"/>
      <c r="AS7816" s="9"/>
      <c r="AT7816" s="9"/>
      <c r="AU7816" s="9"/>
      <c r="AV7816" s="9"/>
      <c r="AW7816" s="9"/>
      <c r="AX7816" s="9"/>
      <c r="AY7816" s="9"/>
      <c r="AZ7816" s="9"/>
      <c r="BA7816" s="9"/>
      <c r="BB7816" s="9"/>
      <c r="BC7816" s="9"/>
      <c r="BD7816" s="9"/>
      <c r="BE7816" s="9"/>
      <c r="BF7816" s="9"/>
      <c r="BG7816" s="9"/>
      <c r="BH7816" s="9"/>
    </row>
    <row r="7817" ht="18.75" customHeight="1">
      <c r="I7817" s="8"/>
      <c r="J7817" s="8"/>
      <c r="K7817" s="8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9"/>
      <c r="AX7817" s="9"/>
      <c r="AY7817" s="9"/>
      <c r="AZ7817" s="9"/>
      <c r="BA7817" s="9"/>
      <c r="BB7817" s="9"/>
      <c r="BC7817" s="9"/>
      <c r="BD7817" s="9"/>
      <c r="BE7817" s="9"/>
      <c r="BF7817" s="9"/>
      <c r="BG7817" s="9"/>
      <c r="BH7817" s="9"/>
    </row>
    <row r="7818" ht="18.75" customHeight="1">
      <c r="I7818" s="8"/>
      <c r="J7818" s="8"/>
      <c r="K7818" s="8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9"/>
      <c r="AQ7818" s="9"/>
      <c r="AR7818" s="9"/>
      <c r="AS7818" s="9"/>
      <c r="AT7818" s="9"/>
      <c r="AU7818" s="9"/>
      <c r="AV7818" s="9"/>
      <c r="AW7818" s="9"/>
      <c r="AX7818" s="9"/>
      <c r="AY7818" s="9"/>
      <c r="AZ7818" s="9"/>
      <c r="BA7818" s="9"/>
      <c r="BB7818" s="9"/>
      <c r="BC7818" s="9"/>
      <c r="BD7818" s="9"/>
      <c r="BE7818" s="9"/>
      <c r="BF7818" s="9"/>
      <c r="BG7818" s="9"/>
      <c r="BH7818" s="9"/>
    </row>
    <row r="7819" ht="18.75" customHeight="1">
      <c r="I7819" s="8"/>
      <c r="J7819" s="8"/>
      <c r="K7819" s="8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9"/>
      <c r="AX7819" s="9"/>
      <c r="AY7819" s="9"/>
      <c r="AZ7819" s="9"/>
      <c r="BA7819" s="9"/>
      <c r="BB7819" s="9"/>
      <c r="BC7819" s="9"/>
      <c r="BD7819" s="9"/>
      <c r="BE7819" s="9"/>
      <c r="BF7819" s="9"/>
      <c r="BG7819" s="9"/>
      <c r="BH7819" s="9"/>
    </row>
    <row r="7820" ht="18.75" customHeight="1">
      <c r="I7820" s="8"/>
      <c r="J7820" s="8"/>
      <c r="K7820" s="8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9"/>
      <c r="AQ7820" s="9"/>
      <c r="AR7820" s="9"/>
      <c r="AS7820" s="9"/>
      <c r="AT7820" s="9"/>
      <c r="AU7820" s="9"/>
      <c r="AV7820" s="9"/>
      <c r="AW7820" s="9"/>
      <c r="AX7820" s="9"/>
      <c r="AY7820" s="9"/>
      <c r="AZ7820" s="9"/>
      <c r="BA7820" s="9"/>
      <c r="BB7820" s="9"/>
      <c r="BC7820" s="9"/>
      <c r="BD7820" s="9"/>
      <c r="BE7820" s="9"/>
      <c r="BF7820" s="9"/>
      <c r="BG7820" s="9"/>
      <c r="BH7820" s="9"/>
    </row>
    <row r="7821" ht="18.75" customHeight="1">
      <c r="I7821" s="8"/>
      <c r="J7821" s="8"/>
      <c r="K7821" s="8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9"/>
      <c r="AX7821" s="9"/>
      <c r="AY7821" s="9"/>
      <c r="AZ7821" s="9"/>
      <c r="BA7821" s="9"/>
      <c r="BB7821" s="9"/>
      <c r="BC7821" s="9"/>
      <c r="BD7821" s="9"/>
      <c r="BE7821" s="9"/>
      <c r="BF7821" s="9"/>
      <c r="BG7821" s="9"/>
      <c r="BH7821" s="9"/>
    </row>
    <row r="7822" ht="18.75" customHeight="1">
      <c r="I7822" s="8"/>
      <c r="J7822" s="8"/>
      <c r="K7822" s="8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9"/>
      <c r="AQ7822" s="9"/>
      <c r="AR7822" s="9"/>
      <c r="AS7822" s="9"/>
      <c r="AT7822" s="9"/>
      <c r="AU7822" s="9"/>
      <c r="AV7822" s="9"/>
      <c r="AW7822" s="9"/>
      <c r="AX7822" s="9"/>
      <c r="AY7822" s="9"/>
      <c r="AZ7822" s="9"/>
      <c r="BA7822" s="9"/>
      <c r="BB7822" s="9"/>
      <c r="BC7822" s="9"/>
      <c r="BD7822" s="9"/>
      <c r="BE7822" s="9"/>
      <c r="BF7822" s="9"/>
      <c r="BG7822" s="9"/>
      <c r="BH7822" s="9"/>
    </row>
    <row r="7823" ht="18.75" customHeight="1">
      <c r="I7823" s="8"/>
      <c r="J7823" s="8"/>
      <c r="K7823" s="8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9"/>
      <c r="AX7823" s="9"/>
      <c r="AY7823" s="9"/>
      <c r="AZ7823" s="9"/>
      <c r="BA7823" s="9"/>
      <c r="BB7823" s="9"/>
      <c r="BC7823" s="9"/>
      <c r="BD7823" s="9"/>
      <c r="BE7823" s="9"/>
      <c r="BF7823" s="9"/>
      <c r="BG7823" s="9"/>
      <c r="BH7823" s="9"/>
    </row>
    <row r="7824" ht="18.75" customHeight="1">
      <c r="I7824" s="8"/>
      <c r="J7824" s="8"/>
      <c r="K7824" s="8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9"/>
      <c r="AQ7824" s="9"/>
      <c r="AR7824" s="9"/>
      <c r="AS7824" s="9"/>
      <c r="AT7824" s="9"/>
      <c r="AU7824" s="9"/>
      <c r="AV7824" s="9"/>
      <c r="AW7824" s="9"/>
      <c r="AX7824" s="9"/>
      <c r="AY7824" s="9"/>
      <c r="AZ7824" s="9"/>
      <c r="BA7824" s="9"/>
      <c r="BB7824" s="9"/>
      <c r="BC7824" s="9"/>
      <c r="BD7824" s="9"/>
      <c r="BE7824" s="9"/>
      <c r="BF7824" s="9"/>
      <c r="BG7824" s="9"/>
      <c r="BH7824" s="9"/>
    </row>
    <row r="7825" ht="18.75" customHeight="1">
      <c r="I7825" s="8"/>
      <c r="J7825" s="8"/>
      <c r="K7825" s="8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9"/>
      <c r="AX7825" s="9"/>
      <c r="AY7825" s="9"/>
      <c r="AZ7825" s="9"/>
      <c r="BA7825" s="9"/>
      <c r="BB7825" s="9"/>
      <c r="BC7825" s="9"/>
      <c r="BD7825" s="9"/>
      <c r="BE7825" s="9"/>
      <c r="BF7825" s="9"/>
      <c r="BG7825" s="9"/>
      <c r="BH7825" s="9"/>
    </row>
    <row r="7826" ht="18.75" customHeight="1">
      <c r="I7826" s="8"/>
      <c r="J7826" s="8"/>
      <c r="K7826" s="8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9"/>
      <c r="AQ7826" s="9"/>
      <c r="AR7826" s="9"/>
      <c r="AS7826" s="9"/>
      <c r="AT7826" s="9"/>
      <c r="AU7826" s="9"/>
      <c r="AV7826" s="9"/>
      <c r="AW7826" s="9"/>
      <c r="AX7826" s="9"/>
      <c r="AY7826" s="9"/>
      <c r="AZ7826" s="9"/>
      <c r="BA7826" s="9"/>
      <c r="BB7826" s="9"/>
      <c r="BC7826" s="9"/>
      <c r="BD7826" s="9"/>
      <c r="BE7826" s="9"/>
      <c r="BF7826" s="9"/>
      <c r="BG7826" s="9"/>
      <c r="BH7826" s="9"/>
    </row>
    <row r="7827" ht="18.75" customHeight="1">
      <c r="I7827" s="8"/>
      <c r="J7827" s="8"/>
      <c r="K7827" s="8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9"/>
      <c r="AX7827" s="9"/>
      <c r="AY7827" s="9"/>
      <c r="AZ7827" s="9"/>
      <c r="BA7827" s="9"/>
      <c r="BB7827" s="9"/>
      <c r="BC7827" s="9"/>
      <c r="BD7827" s="9"/>
      <c r="BE7827" s="9"/>
      <c r="BF7827" s="9"/>
      <c r="BG7827" s="9"/>
      <c r="BH7827" s="9"/>
    </row>
    <row r="7828" ht="18.75" customHeight="1">
      <c r="I7828" s="8"/>
      <c r="J7828" s="8"/>
      <c r="K7828" s="8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9"/>
      <c r="AQ7828" s="9"/>
      <c r="AR7828" s="9"/>
      <c r="AS7828" s="9"/>
      <c r="AT7828" s="9"/>
      <c r="AU7828" s="9"/>
      <c r="AV7828" s="9"/>
      <c r="AW7828" s="9"/>
      <c r="AX7828" s="9"/>
      <c r="AY7828" s="9"/>
      <c r="AZ7828" s="9"/>
      <c r="BA7828" s="9"/>
      <c r="BB7828" s="9"/>
      <c r="BC7828" s="9"/>
      <c r="BD7828" s="9"/>
      <c r="BE7828" s="9"/>
      <c r="BF7828" s="9"/>
      <c r="BG7828" s="9"/>
      <c r="BH7828" s="9"/>
    </row>
    <row r="7829" ht="18.75" customHeight="1">
      <c r="I7829" s="8"/>
      <c r="J7829" s="8"/>
      <c r="K7829" s="8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9"/>
      <c r="AX7829" s="9"/>
      <c r="AY7829" s="9"/>
      <c r="AZ7829" s="9"/>
      <c r="BA7829" s="9"/>
      <c r="BB7829" s="9"/>
      <c r="BC7829" s="9"/>
      <c r="BD7829" s="9"/>
      <c r="BE7829" s="9"/>
      <c r="BF7829" s="9"/>
      <c r="BG7829" s="9"/>
      <c r="BH7829" s="9"/>
    </row>
    <row r="7830" ht="18.75" customHeight="1">
      <c r="I7830" s="8"/>
      <c r="J7830" s="8"/>
      <c r="K7830" s="8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9"/>
      <c r="AQ7830" s="9"/>
      <c r="AR7830" s="9"/>
      <c r="AS7830" s="9"/>
      <c r="AT7830" s="9"/>
      <c r="AU7830" s="9"/>
      <c r="AV7830" s="9"/>
      <c r="AW7830" s="9"/>
      <c r="AX7830" s="9"/>
      <c r="AY7830" s="9"/>
      <c r="AZ7830" s="9"/>
      <c r="BA7830" s="9"/>
      <c r="BB7830" s="9"/>
      <c r="BC7830" s="9"/>
      <c r="BD7830" s="9"/>
      <c r="BE7830" s="9"/>
      <c r="BF7830" s="9"/>
      <c r="BG7830" s="9"/>
      <c r="BH7830" s="9"/>
    </row>
    <row r="7831" ht="18.75" customHeight="1">
      <c r="I7831" s="8"/>
      <c r="J7831" s="8"/>
      <c r="K7831" s="8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9"/>
      <c r="AX7831" s="9"/>
      <c r="AY7831" s="9"/>
      <c r="AZ7831" s="9"/>
      <c r="BA7831" s="9"/>
      <c r="BB7831" s="9"/>
      <c r="BC7831" s="9"/>
      <c r="BD7831" s="9"/>
      <c r="BE7831" s="9"/>
      <c r="BF7831" s="9"/>
      <c r="BG7831" s="9"/>
      <c r="BH7831" s="9"/>
    </row>
    <row r="7832" ht="18.75" customHeight="1">
      <c r="I7832" s="8"/>
      <c r="J7832" s="8"/>
      <c r="K7832" s="8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9"/>
      <c r="AQ7832" s="9"/>
      <c r="AR7832" s="9"/>
      <c r="AS7832" s="9"/>
      <c r="AT7832" s="9"/>
      <c r="AU7832" s="9"/>
      <c r="AV7832" s="9"/>
      <c r="AW7832" s="9"/>
      <c r="AX7832" s="9"/>
      <c r="AY7832" s="9"/>
      <c r="AZ7832" s="9"/>
      <c r="BA7832" s="9"/>
      <c r="BB7832" s="9"/>
      <c r="BC7832" s="9"/>
      <c r="BD7832" s="9"/>
      <c r="BE7832" s="9"/>
      <c r="BF7832" s="9"/>
      <c r="BG7832" s="9"/>
      <c r="BH7832" s="9"/>
    </row>
    <row r="7833" ht="18.75" customHeight="1">
      <c r="I7833" s="8"/>
      <c r="J7833" s="8"/>
      <c r="K7833" s="8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9"/>
      <c r="AX7833" s="9"/>
      <c r="AY7833" s="9"/>
      <c r="AZ7833" s="9"/>
      <c r="BA7833" s="9"/>
      <c r="BB7833" s="9"/>
      <c r="BC7833" s="9"/>
      <c r="BD7833" s="9"/>
      <c r="BE7833" s="9"/>
      <c r="BF7833" s="9"/>
      <c r="BG7833" s="9"/>
      <c r="BH7833" s="9"/>
    </row>
    <row r="7834" ht="18.75" customHeight="1">
      <c r="I7834" s="8"/>
      <c r="J7834" s="8"/>
      <c r="K7834" s="8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9"/>
      <c r="AQ7834" s="9"/>
      <c r="AR7834" s="9"/>
      <c r="AS7834" s="9"/>
      <c r="AT7834" s="9"/>
      <c r="AU7834" s="9"/>
      <c r="AV7834" s="9"/>
      <c r="AW7834" s="9"/>
      <c r="AX7834" s="9"/>
      <c r="AY7834" s="9"/>
      <c r="AZ7834" s="9"/>
      <c r="BA7834" s="9"/>
      <c r="BB7834" s="9"/>
      <c r="BC7834" s="9"/>
      <c r="BD7834" s="9"/>
      <c r="BE7834" s="9"/>
      <c r="BF7834" s="9"/>
      <c r="BG7834" s="9"/>
      <c r="BH7834" s="9"/>
    </row>
    <row r="7835" ht="18.75" customHeight="1">
      <c r="I7835" s="8"/>
      <c r="J7835" s="8"/>
      <c r="K7835" s="8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9"/>
      <c r="AX7835" s="9"/>
      <c r="AY7835" s="9"/>
      <c r="AZ7835" s="9"/>
      <c r="BA7835" s="9"/>
      <c r="BB7835" s="9"/>
      <c r="BC7835" s="9"/>
      <c r="BD7835" s="9"/>
      <c r="BE7835" s="9"/>
      <c r="BF7835" s="9"/>
      <c r="BG7835" s="9"/>
      <c r="BH7835" s="9"/>
    </row>
    <row r="7836" ht="18.75" customHeight="1">
      <c r="I7836" s="8"/>
      <c r="J7836" s="8"/>
      <c r="K7836" s="8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9"/>
      <c r="AQ7836" s="9"/>
      <c r="AR7836" s="9"/>
      <c r="AS7836" s="9"/>
      <c r="AT7836" s="9"/>
      <c r="AU7836" s="9"/>
      <c r="AV7836" s="9"/>
      <c r="AW7836" s="9"/>
      <c r="AX7836" s="9"/>
      <c r="AY7836" s="9"/>
      <c r="AZ7836" s="9"/>
      <c r="BA7836" s="9"/>
      <c r="BB7836" s="9"/>
      <c r="BC7836" s="9"/>
      <c r="BD7836" s="9"/>
      <c r="BE7836" s="9"/>
      <c r="BF7836" s="9"/>
      <c r="BG7836" s="9"/>
      <c r="BH7836" s="9"/>
    </row>
    <row r="7837" ht="18.75" customHeight="1">
      <c r="I7837" s="8"/>
      <c r="J7837" s="8"/>
      <c r="K7837" s="8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9"/>
      <c r="AX7837" s="9"/>
      <c r="AY7837" s="9"/>
      <c r="AZ7837" s="9"/>
      <c r="BA7837" s="9"/>
      <c r="BB7837" s="9"/>
      <c r="BC7837" s="9"/>
      <c r="BD7837" s="9"/>
      <c r="BE7837" s="9"/>
      <c r="BF7837" s="9"/>
      <c r="BG7837" s="9"/>
      <c r="BH7837" s="9"/>
    </row>
    <row r="7838" ht="18.75" customHeight="1">
      <c r="I7838" s="8"/>
      <c r="J7838" s="8"/>
      <c r="K7838" s="8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9"/>
      <c r="AQ7838" s="9"/>
      <c r="AR7838" s="9"/>
      <c r="AS7838" s="9"/>
      <c r="AT7838" s="9"/>
      <c r="AU7838" s="9"/>
      <c r="AV7838" s="9"/>
      <c r="AW7838" s="9"/>
      <c r="AX7838" s="9"/>
      <c r="AY7838" s="9"/>
      <c r="AZ7838" s="9"/>
      <c r="BA7838" s="9"/>
      <c r="BB7838" s="9"/>
      <c r="BC7838" s="9"/>
      <c r="BD7838" s="9"/>
      <c r="BE7838" s="9"/>
      <c r="BF7838" s="9"/>
      <c r="BG7838" s="9"/>
      <c r="BH7838" s="9"/>
    </row>
    <row r="7839" ht="18.75" customHeight="1">
      <c r="I7839" s="8"/>
      <c r="J7839" s="8"/>
      <c r="K7839" s="8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9"/>
      <c r="AX7839" s="9"/>
      <c r="AY7839" s="9"/>
      <c r="AZ7839" s="9"/>
      <c r="BA7839" s="9"/>
      <c r="BB7839" s="9"/>
      <c r="BC7839" s="9"/>
      <c r="BD7839" s="9"/>
      <c r="BE7839" s="9"/>
      <c r="BF7839" s="9"/>
      <c r="BG7839" s="9"/>
      <c r="BH7839" s="9"/>
    </row>
    <row r="7840" ht="18.75" customHeight="1">
      <c r="I7840" s="8"/>
      <c r="J7840" s="8"/>
      <c r="K7840" s="8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9"/>
      <c r="AQ7840" s="9"/>
      <c r="AR7840" s="9"/>
      <c r="AS7840" s="9"/>
      <c r="AT7840" s="9"/>
      <c r="AU7840" s="9"/>
      <c r="AV7840" s="9"/>
      <c r="AW7840" s="9"/>
      <c r="AX7840" s="9"/>
      <c r="AY7840" s="9"/>
      <c r="AZ7840" s="9"/>
      <c r="BA7840" s="9"/>
      <c r="BB7840" s="9"/>
      <c r="BC7840" s="9"/>
      <c r="BD7840" s="9"/>
      <c r="BE7840" s="9"/>
      <c r="BF7840" s="9"/>
      <c r="BG7840" s="9"/>
      <c r="BH7840" s="9"/>
    </row>
    <row r="7841" ht="18.75" customHeight="1">
      <c r="I7841" s="8"/>
      <c r="J7841" s="8"/>
      <c r="K7841" s="8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9"/>
      <c r="AX7841" s="9"/>
      <c r="AY7841" s="9"/>
      <c r="AZ7841" s="9"/>
      <c r="BA7841" s="9"/>
      <c r="BB7841" s="9"/>
      <c r="BC7841" s="9"/>
      <c r="BD7841" s="9"/>
      <c r="BE7841" s="9"/>
      <c r="BF7841" s="9"/>
      <c r="BG7841" s="9"/>
      <c r="BH7841" s="9"/>
    </row>
    <row r="7842" ht="18.75" customHeight="1">
      <c r="I7842" s="8"/>
      <c r="J7842" s="8"/>
      <c r="K7842" s="8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9"/>
      <c r="AQ7842" s="9"/>
      <c r="AR7842" s="9"/>
      <c r="AS7842" s="9"/>
      <c r="AT7842" s="9"/>
      <c r="AU7842" s="9"/>
      <c r="AV7842" s="9"/>
      <c r="AW7842" s="9"/>
      <c r="AX7842" s="9"/>
      <c r="AY7842" s="9"/>
      <c r="AZ7842" s="9"/>
      <c r="BA7842" s="9"/>
      <c r="BB7842" s="9"/>
      <c r="BC7842" s="9"/>
      <c r="BD7842" s="9"/>
      <c r="BE7842" s="9"/>
      <c r="BF7842" s="9"/>
      <c r="BG7842" s="9"/>
      <c r="BH7842" s="9"/>
    </row>
    <row r="7843" ht="18.75" customHeight="1">
      <c r="I7843" s="8"/>
      <c r="J7843" s="8"/>
      <c r="K7843" s="8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  <c r="AZ7843" s="9"/>
      <c r="BA7843" s="9"/>
      <c r="BB7843" s="9"/>
      <c r="BC7843" s="9"/>
      <c r="BD7843" s="9"/>
      <c r="BE7843" s="9"/>
      <c r="BF7843" s="9"/>
      <c r="BG7843" s="9"/>
      <c r="BH7843" s="9"/>
    </row>
    <row r="7844" ht="18.75" customHeight="1">
      <c r="I7844" s="8"/>
      <c r="J7844" s="8"/>
      <c r="K7844" s="8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9"/>
      <c r="AQ7844" s="9"/>
      <c r="AR7844" s="9"/>
      <c r="AS7844" s="9"/>
      <c r="AT7844" s="9"/>
      <c r="AU7844" s="9"/>
      <c r="AV7844" s="9"/>
      <c r="AW7844" s="9"/>
      <c r="AX7844" s="9"/>
      <c r="AY7844" s="9"/>
      <c r="AZ7844" s="9"/>
      <c r="BA7844" s="9"/>
      <c r="BB7844" s="9"/>
      <c r="BC7844" s="9"/>
      <c r="BD7844" s="9"/>
      <c r="BE7844" s="9"/>
      <c r="BF7844" s="9"/>
      <c r="BG7844" s="9"/>
      <c r="BH7844" s="9"/>
    </row>
    <row r="7845" ht="18.75" customHeight="1">
      <c r="I7845" s="8"/>
      <c r="J7845" s="8"/>
      <c r="K7845" s="8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9"/>
      <c r="AX7845" s="9"/>
      <c r="AY7845" s="9"/>
      <c r="AZ7845" s="9"/>
      <c r="BA7845" s="9"/>
      <c r="BB7845" s="9"/>
      <c r="BC7845" s="9"/>
      <c r="BD7845" s="9"/>
      <c r="BE7845" s="9"/>
      <c r="BF7845" s="9"/>
      <c r="BG7845" s="9"/>
      <c r="BH7845" s="9"/>
    </row>
    <row r="7846" ht="18.75" customHeight="1">
      <c r="I7846" s="8"/>
      <c r="J7846" s="8"/>
      <c r="K7846" s="8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9"/>
      <c r="AQ7846" s="9"/>
      <c r="AR7846" s="9"/>
      <c r="AS7846" s="9"/>
      <c r="AT7846" s="9"/>
      <c r="AU7846" s="9"/>
      <c r="AV7846" s="9"/>
      <c r="AW7846" s="9"/>
      <c r="AX7846" s="9"/>
      <c r="AY7846" s="9"/>
      <c r="AZ7846" s="9"/>
      <c r="BA7846" s="9"/>
      <c r="BB7846" s="9"/>
      <c r="BC7846" s="9"/>
      <c r="BD7846" s="9"/>
      <c r="BE7846" s="9"/>
      <c r="BF7846" s="9"/>
      <c r="BG7846" s="9"/>
      <c r="BH7846" s="9"/>
    </row>
    <row r="7847" ht="18.75" customHeight="1">
      <c r="I7847" s="8"/>
      <c r="J7847" s="8"/>
      <c r="K7847" s="8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9"/>
      <c r="AX7847" s="9"/>
      <c r="AY7847" s="9"/>
      <c r="AZ7847" s="9"/>
      <c r="BA7847" s="9"/>
      <c r="BB7847" s="9"/>
      <c r="BC7847" s="9"/>
      <c r="BD7847" s="9"/>
      <c r="BE7847" s="9"/>
      <c r="BF7847" s="9"/>
      <c r="BG7847" s="9"/>
      <c r="BH7847" s="9"/>
    </row>
    <row r="7848" ht="18.75" customHeight="1">
      <c r="I7848" s="8"/>
      <c r="J7848" s="8"/>
      <c r="K7848" s="8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9"/>
      <c r="AQ7848" s="9"/>
      <c r="AR7848" s="9"/>
      <c r="AS7848" s="9"/>
      <c r="AT7848" s="9"/>
      <c r="AU7848" s="9"/>
      <c r="AV7848" s="9"/>
      <c r="AW7848" s="9"/>
      <c r="AX7848" s="9"/>
      <c r="AY7848" s="9"/>
      <c r="AZ7848" s="9"/>
      <c r="BA7848" s="9"/>
      <c r="BB7848" s="9"/>
      <c r="BC7848" s="9"/>
      <c r="BD7848" s="9"/>
      <c r="BE7848" s="9"/>
      <c r="BF7848" s="9"/>
      <c r="BG7848" s="9"/>
      <c r="BH7848" s="9"/>
    </row>
    <row r="7849" ht="18.75" customHeight="1">
      <c r="I7849" s="8"/>
      <c r="J7849" s="8"/>
      <c r="K7849" s="8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9"/>
      <c r="AX7849" s="9"/>
      <c r="AY7849" s="9"/>
      <c r="AZ7849" s="9"/>
      <c r="BA7849" s="9"/>
      <c r="BB7849" s="9"/>
      <c r="BC7849" s="9"/>
      <c r="BD7849" s="9"/>
      <c r="BE7849" s="9"/>
      <c r="BF7849" s="9"/>
      <c r="BG7849" s="9"/>
      <c r="BH7849" s="9"/>
    </row>
    <row r="7850" ht="18.75" customHeight="1">
      <c r="I7850" s="8"/>
      <c r="J7850" s="8"/>
      <c r="K7850" s="8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9"/>
      <c r="AQ7850" s="9"/>
      <c r="AR7850" s="9"/>
      <c r="AS7850" s="9"/>
      <c r="AT7850" s="9"/>
      <c r="AU7850" s="9"/>
      <c r="AV7850" s="9"/>
      <c r="AW7850" s="9"/>
      <c r="AX7850" s="9"/>
      <c r="AY7850" s="9"/>
      <c r="AZ7850" s="9"/>
      <c r="BA7850" s="9"/>
      <c r="BB7850" s="9"/>
      <c r="BC7850" s="9"/>
      <c r="BD7850" s="9"/>
      <c r="BE7850" s="9"/>
      <c r="BF7850" s="9"/>
      <c r="BG7850" s="9"/>
      <c r="BH7850" s="9"/>
    </row>
    <row r="7851" ht="18.75" customHeight="1">
      <c r="I7851" s="8"/>
      <c r="J7851" s="8"/>
      <c r="K7851" s="8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  <c r="AZ7851" s="9"/>
      <c r="BA7851" s="9"/>
      <c r="BB7851" s="9"/>
      <c r="BC7851" s="9"/>
      <c r="BD7851" s="9"/>
      <c r="BE7851" s="9"/>
      <c r="BF7851" s="9"/>
      <c r="BG7851" s="9"/>
      <c r="BH7851" s="9"/>
    </row>
    <row r="7852" ht="18.75" customHeight="1">
      <c r="I7852" s="8"/>
      <c r="J7852" s="8"/>
      <c r="K7852" s="8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9"/>
      <c r="AQ7852" s="9"/>
      <c r="AR7852" s="9"/>
      <c r="AS7852" s="9"/>
      <c r="AT7852" s="9"/>
      <c r="AU7852" s="9"/>
      <c r="AV7852" s="9"/>
      <c r="AW7852" s="9"/>
      <c r="AX7852" s="9"/>
      <c r="AY7852" s="9"/>
      <c r="AZ7852" s="9"/>
      <c r="BA7852" s="9"/>
      <c r="BB7852" s="9"/>
      <c r="BC7852" s="9"/>
      <c r="BD7852" s="9"/>
      <c r="BE7852" s="9"/>
      <c r="BF7852" s="9"/>
      <c r="BG7852" s="9"/>
      <c r="BH7852" s="9"/>
    </row>
    <row r="7853" ht="18.75" customHeight="1">
      <c r="I7853" s="8"/>
      <c r="J7853" s="8"/>
      <c r="K7853" s="8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9"/>
      <c r="AX7853" s="9"/>
      <c r="AY7853" s="9"/>
      <c r="AZ7853" s="9"/>
      <c r="BA7853" s="9"/>
      <c r="BB7853" s="9"/>
      <c r="BC7853" s="9"/>
      <c r="BD7853" s="9"/>
      <c r="BE7853" s="9"/>
      <c r="BF7853" s="9"/>
      <c r="BG7853" s="9"/>
      <c r="BH7853" s="9"/>
    </row>
    <row r="7854" ht="18.75" customHeight="1">
      <c r="I7854" s="8"/>
      <c r="J7854" s="8"/>
      <c r="K7854" s="8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9"/>
      <c r="AQ7854" s="9"/>
      <c r="AR7854" s="9"/>
      <c r="AS7854" s="9"/>
      <c r="AT7854" s="9"/>
      <c r="AU7854" s="9"/>
      <c r="AV7854" s="9"/>
      <c r="AW7854" s="9"/>
      <c r="AX7854" s="9"/>
      <c r="AY7854" s="9"/>
      <c r="AZ7854" s="9"/>
      <c r="BA7854" s="9"/>
      <c r="BB7854" s="9"/>
      <c r="BC7854" s="9"/>
      <c r="BD7854" s="9"/>
      <c r="BE7854" s="9"/>
      <c r="BF7854" s="9"/>
      <c r="BG7854" s="9"/>
      <c r="BH7854" s="9"/>
    </row>
    <row r="7855" ht="18.75" customHeight="1">
      <c r="I7855" s="8"/>
      <c r="J7855" s="8"/>
      <c r="K7855" s="8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9"/>
      <c r="AX7855" s="9"/>
      <c r="AY7855" s="9"/>
      <c r="AZ7855" s="9"/>
      <c r="BA7855" s="9"/>
      <c r="BB7855" s="9"/>
      <c r="BC7855" s="9"/>
      <c r="BD7855" s="9"/>
      <c r="BE7855" s="9"/>
      <c r="BF7855" s="9"/>
      <c r="BG7855" s="9"/>
      <c r="BH7855" s="9"/>
    </row>
    <row r="7856" ht="18.75" customHeight="1">
      <c r="I7856" s="8"/>
      <c r="J7856" s="8"/>
      <c r="K7856" s="8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  <c r="AZ7856" s="9"/>
      <c r="BA7856" s="9"/>
      <c r="BB7856" s="9"/>
      <c r="BC7856" s="9"/>
      <c r="BD7856" s="9"/>
      <c r="BE7856" s="9"/>
      <c r="BF7856" s="9"/>
      <c r="BG7856" s="9"/>
      <c r="BH7856" s="9"/>
    </row>
    <row r="7857" ht="18.75" customHeight="1">
      <c r="I7857" s="8"/>
      <c r="J7857" s="8"/>
      <c r="K7857" s="8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9"/>
      <c r="AX7857" s="9"/>
      <c r="AY7857" s="9"/>
      <c r="AZ7857" s="9"/>
      <c r="BA7857" s="9"/>
      <c r="BB7857" s="9"/>
      <c r="BC7857" s="9"/>
      <c r="BD7857" s="9"/>
      <c r="BE7857" s="9"/>
      <c r="BF7857" s="9"/>
      <c r="BG7857" s="9"/>
      <c r="BH7857" s="9"/>
    </row>
    <row r="7858" ht="18.75" customHeight="1">
      <c r="I7858" s="8"/>
      <c r="J7858" s="8"/>
      <c r="K7858" s="8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9"/>
      <c r="AQ7858" s="9"/>
      <c r="AR7858" s="9"/>
      <c r="AS7858" s="9"/>
      <c r="AT7858" s="9"/>
      <c r="AU7858" s="9"/>
      <c r="AV7858" s="9"/>
      <c r="AW7858" s="9"/>
      <c r="AX7858" s="9"/>
      <c r="AY7858" s="9"/>
      <c r="AZ7858" s="9"/>
      <c r="BA7858" s="9"/>
      <c r="BB7858" s="9"/>
      <c r="BC7858" s="9"/>
      <c r="BD7858" s="9"/>
      <c r="BE7858" s="9"/>
      <c r="BF7858" s="9"/>
      <c r="BG7858" s="9"/>
      <c r="BH7858" s="9"/>
    </row>
    <row r="7859" ht="18.75" customHeight="1">
      <c r="I7859" s="8"/>
      <c r="J7859" s="8"/>
      <c r="K7859" s="8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9"/>
      <c r="AX7859" s="9"/>
      <c r="AY7859" s="9"/>
      <c r="AZ7859" s="9"/>
      <c r="BA7859" s="9"/>
      <c r="BB7859" s="9"/>
      <c r="BC7859" s="9"/>
      <c r="BD7859" s="9"/>
      <c r="BE7859" s="9"/>
      <c r="BF7859" s="9"/>
      <c r="BG7859" s="9"/>
      <c r="BH7859" s="9"/>
    </row>
    <row r="7860" ht="18.75" customHeight="1">
      <c r="I7860" s="8"/>
      <c r="J7860" s="8"/>
      <c r="K7860" s="8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9"/>
      <c r="AQ7860" s="9"/>
      <c r="AR7860" s="9"/>
      <c r="AS7860" s="9"/>
      <c r="AT7860" s="9"/>
      <c r="AU7860" s="9"/>
      <c r="AV7860" s="9"/>
      <c r="AW7860" s="9"/>
      <c r="AX7860" s="9"/>
      <c r="AY7860" s="9"/>
      <c r="AZ7860" s="9"/>
      <c r="BA7860" s="9"/>
      <c r="BB7860" s="9"/>
      <c r="BC7860" s="9"/>
      <c r="BD7860" s="9"/>
      <c r="BE7860" s="9"/>
      <c r="BF7860" s="9"/>
      <c r="BG7860" s="9"/>
      <c r="BH7860" s="9"/>
    </row>
    <row r="7861" ht="18.75" customHeight="1">
      <c r="I7861" s="8"/>
      <c r="J7861" s="8"/>
      <c r="K7861" s="8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9"/>
      <c r="AX7861" s="9"/>
      <c r="AY7861" s="9"/>
      <c r="AZ7861" s="9"/>
      <c r="BA7861" s="9"/>
      <c r="BB7861" s="9"/>
      <c r="BC7861" s="9"/>
      <c r="BD7861" s="9"/>
      <c r="BE7861" s="9"/>
      <c r="BF7861" s="9"/>
      <c r="BG7861" s="9"/>
      <c r="BH7861" s="9"/>
    </row>
    <row r="7862" ht="18.75" customHeight="1">
      <c r="I7862" s="8"/>
      <c r="J7862" s="8"/>
      <c r="K7862" s="8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9"/>
      <c r="AQ7862" s="9"/>
      <c r="AR7862" s="9"/>
      <c r="AS7862" s="9"/>
      <c r="AT7862" s="9"/>
      <c r="AU7862" s="9"/>
      <c r="AV7862" s="9"/>
      <c r="AW7862" s="9"/>
      <c r="AX7862" s="9"/>
      <c r="AY7862" s="9"/>
      <c r="AZ7862" s="9"/>
      <c r="BA7862" s="9"/>
      <c r="BB7862" s="9"/>
      <c r="BC7862" s="9"/>
      <c r="BD7862" s="9"/>
      <c r="BE7862" s="9"/>
      <c r="BF7862" s="9"/>
      <c r="BG7862" s="9"/>
      <c r="BH7862" s="9"/>
    </row>
    <row r="7863" ht="18.75" customHeight="1">
      <c r="I7863" s="8"/>
      <c r="J7863" s="8"/>
      <c r="K7863" s="8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9"/>
      <c r="AX7863" s="9"/>
      <c r="AY7863" s="9"/>
      <c r="AZ7863" s="9"/>
      <c r="BA7863" s="9"/>
      <c r="BB7863" s="9"/>
      <c r="BC7863" s="9"/>
      <c r="BD7863" s="9"/>
      <c r="BE7863" s="9"/>
      <c r="BF7863" s="9"/>
      <c r="BG7863" s="9"/>
      <c r="BH7863" s="9"/>
    </row>
    <row r="7864" ht="18.75" customHeight="1">
      <c r="I7864" s="8"/>
      <c r="J7864" s="8"/>
      <c r="K7864" s="8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9"/>
      <c r="AQ7864" s="9"/>
      <c r="AR7864" s="9"/>
      <c r="AS7864" s="9"/>
      <c r="AT7864" s="9"/>
      <c r="AU7864" s="9"/>
      <c r="AV7864" s="9"/>
      <c r="AW7864" s="9"/>
      <c r="AX7864" s="9"/>
      <c r="AY7864" s="9"/>
      <c r="AZ7864" s="9"/>
      <c r="BA7864" s="9"/>
      <c r="BB7864" s="9"/>
      <c r="BC7864" s="9"/>
      <c r="BD7864" s="9"/>
      <c r="BE7864" s="9"/>
      <c r="BF7864" s="9"/>
      <c r="BG7864" s="9"/>
      <c r="BH7864" s="9"/>
    </row>
    <row r="7865" ht="18.75" customHeight="1">
      <c r="I7865" s="8"/>
      <c r="J7865" s="8"/>
      <c r="K7865" s="8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  <c r="AZ7865" s="9"/>
      <c r="BA7865" s="9"/>
      <c r="BB7865" s="9"/>
      <c r="BC7865" s="9"/>
      <c r="BD7865" s="9"/>
      <c r="BE7865" s="9"/>
      <c r="BF7865" s="9"/>
      <c r="BG7865" s="9"/>
      <c r="BH7865" s="9"/>
    </row>
    <row r="7866" ht="18.75" customHeight="1">
      <c r="I7866" s="8"/>
      <c r="J7866" s="8"/>
      <c r="K7866" s="8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9"/>
      <c r="AQ7866" s="9"/>
      <c r="AR7866" s="9"/>
      <c r="AS7866" s="9"/>
      <c r="AT7866" s="9"/>
      <c r="AU7866" s="9"/>
      <c r="AV7866" s="9"/>
      <c r="AW7866" s="9"/>
      <c r="AX7866" s="9"/>
      <c r="AY7866" s="9"/>
      <c r="AZ7866" s="9"/>
      <c r="BA7866" s="9"/>
      <c r="BB7866" s="9"/>
      <c r="BC7866" s="9"/>
      <c r="BD7866" s="9"/>
      <c r="BE7866" s="9"/>
      <c r="BF7866" s="9"/>
      <c r="BG7866" s="9"/>
      <c r="BH7866" s="9"/>
    </row>
    <row r="7867" ht="18.75" customHeight="1">
      <c r="I7867" s="8"/>
      <c r="J7867" s="8"/>
      <c r="K7867" s="8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9"/>
      <c r="AX7867" s="9"/>
      <c r="AY7867" s="9"/>
      <c r="AZ7867" s="9"/>
      <c r="BA7867" s="9"/>
      <c r="BB7867" s="9"/>
      <c r="BC7867" s="9"/>
      <c r="BD7867" s="9"/>
      <c r="BE7867" s="9"/>
      <c r="BF7867" s="9"/>
      <c r="BG7867" s="9"/>
      <c r="BH7867" s="9"/>
    </row>
    <row r="7868" ht="18.75" customHeight="1">
      <c r="I7868" s="8"/>
      <c r="J7868" s="8"/>
      <c r="K7868" s="8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9"/>
      <c r="AQ7868" s="9"/>
      <c r="AR7868" s="9"/>
      <c r="AS7868" s="9"/>
      <c r="AT7868" s="9"/>
      <c r="AU7868" s="9"/>
      <c r="AV7868" s="9"/>
      <c r="AW7868" s="9"/>
      <c r="AX7868" s="9"/>
      <c r="AY7868" s="9"/>
      <c r="AZ7868" s="9"/>
      <c r="BA7868" s="9"/>
      <c r="BB7868" s="9"/>
      <c r="BC7868" s="9"/>
      <c r="BD7868" s="9"/>
      <c r="BE7868" s="9"/>
      <c r="BF7868" s="9"/>
      <c r="BG7868" s="9"/>
      <c r="BH7868" s="9"/>
    </row>
    <row r="7869" ht="18.75" customHeight="1">
      <c r="I7869" s="8"/>
      <c r="J7869" s="8"/>
      <c r="K7869" s="8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9"/>
      <c r="AX7869" s="9"/>
      <c r="AY7869" s="9"/>
      <c r="AZ7869" s="9"/>
      <c r="BA7869" s="9"/>
      <c r="BB7869" s="9"/>
      <c r="BC7869" s="9"/>
      <c r="BD7869" s="9"/>
      <c r="BE7869" s="9"/>
      <c r="BF7869" s="9"/>
      <c r="BG7869" s="9"/>
      <c r="BH7869" s="9"/>
    </row>
    <row r="7870" ht="18.75" customHeight="1">
      <c r="I7870" s="8"/>
      <c r="J7870" s="8"/>
      <c r="K7870" s="8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9"/>
      <c r="AQ7870" s="9"/>
      <c r="AR7870" s="9"/>
      <c r="AS7870" s="9"/>
      <c r="AT7870" s="9"/>
      <c r="AU7870" s="9"/>
      <c r="AV7870" s="9"/>
      <c r="AW7870" s="9"/>
      <c r="AX7870" s="9"/>
      <c r="AY7870" s="9"/>
      <c r="AZ7870" s="9"/>
      <c r="BA7870" s="9"/>
      <c r="BB7870" s="9"/>
      <c r="BC7870" s="9"/>
      <c r="BD7870" s="9"/>
      <c r="BE7870" s="9"/>
      <c r="BF7870" s="9"/>
      <c r="BG7870" s="9"/>
      <c r="BH7870" s="9"/>
    </row>
    <row r="7871" ht="18.75" customHeight="1">
      <c r="I7871" s="8"/>
      <c r="J7871" s="8"/>
      <c r="K7871" s="8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9"/>
      <c r="AX7871" s="9"/>
      <c r="AY7871" s="9"/>
      <c r="AZ7871" s="9"/>
      <c r="BA7871" s="9"/>
      <c r="BB7871" s="9"/>
      <c r="BC7871" s="9"/>
      <c r="BD7871" s="9"/>
      <c r="BE7871" s="9"/>
      <c r="BF7871" s="9"/>
      <c r="BG7871" s="9"/>
      <c r="BH7871" s="9"/>
    </row>
    <row r="7872" ht="18.75" customHeight="1">
      <c r="I7872" s="8"/>
      <c r="J7872" s="8"/>
      <c r="K7872" s="8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9"/>
      <c r="AQ7872" s="9"/>
      <c r="AR7872" s="9"/>
      <c r="AS7872" s="9"/>
      <c r="AT7872" s="9"/>
      <c r="AU7872" s="9"/>
      <c r="AV7872" s="9"/>
      <c r="AW7872" s="9"/>
      <c r="AX7872" s="9"/>
      <c r="AY7872" s="9"/>
      <c r="AZ7872" s="9"/>
      <c r="BA7872" s="9"/>
      <c r="BB7872" s="9"/>
      <c r="BC7872" s="9"/>
      <c r="BD7872" s="9"/>
      <c r="BE7872" s="9"/>
      <c r="BF7872" s="9"/>
      <c r="BG7872" s="9"/>
      <c r="BH7872" s="9"/>
    </row>
    <row r="7873" ht="18.75" customHeight="1">
      <c r="I7873" s="8"/>
      <c r="J7873" s="8"/>
      <c r="K7873" s="8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9"/>
      <c r="AX7873" s="9"/>
      <c r="AY7873" s="9"/>
      <c r="AZ7873" s="9"/>
      <c r="BA7873" s="9"/>
      <c r="BB7873" s="9"/>
      <c r="BC7873" s="9"/>
      <c r="BD7873" s="9"/>
      <c r="BE7873" s="9"/>
      <c r="BF7873" s="9"/>
      <c r="BG7873" s="9"/>
      <c r="BH7873" s="9"/>
    </row>
    <row r="7874" ht="18.75" customHeight="1">
      <c r="I7874" s="8"/>
      <c r="J7874" s="8"/>
      <c r="K7874" s="8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9"/>
      <c r="AQ7874" s="9"/>
      <c r="AR7874" s="9"/>
      <c r="AS7874" s="9"/>
      <c r="AT7874" s="9"/>
      <c r="AU7874" s="9"/>
      <c r="AV7874" s="9"/>
      <c r="AW7874" s="9"/>
      <c r="AX7874" s="9"/>
      <c r="AY7874" s="9"/>
      <c r="AZ7874" s="9"/>
      <c r="BA7874" s="9"/>
      <c r="BB7874" s="9"/>
      <c r="BC7874" s="9"/>
      <c r="BD7874" s="9"/>
      <c r="BE7874" s="9"/>
      <c r="BF7874" s="9"/>
      <c r="BG7874" s="9"/>
      <c r="BH7874" s="9"/>
    </row>
    <row r="7875" ht="18.75" customHeight="1">
      <c r="I7875" s="8"/>
      <c r="J7875" s="8"/>
      <c r="K7875" s="8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9"/>
      <c r="AX7875" s="9"/>
      <c r="AY7875" s="9"/>
      <c r="AZ7875" s="9"/>
      <c r="BA7875" s="9"/>
      <c r="BB7875" s="9"/>
      <c r="BC7875" s="9"/>
      <c r="BD7875" s="9"/>
      <c r="BE7875" s="9"/>
      <c r="BF7875" s="9"/>
      <c r="BG7875" s="9"/>
      <c r="BH7875" s="9"/>
    </row>
    <row r="7876" ht="18.75" customHeight="1">
      <c r="I7876" s="8"/>
      <c r="J7876" s="8"/>
      <c r="K7876" s="8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9"/>
      <c r="AQ7876" s="9"/>
      <c r="AR7876" s="9"/>
      <c r="AS7876" s="9"/>
      <c r="AT7876" s="9"/>
      <c r="AU7876" s="9"/>
      <c r="AV7876" s="9"/>
      <c r="AW7876" s="9"/>
      <c r="AX7876" s="9"/>
      <c r="AY7876" s="9"/>
      <c r="AZ7876" s="9"/>
      <c r="BA7876" s="9"/>
      <c r="BB7876" s="9"/>
      <c r="BC7876" s="9"/>
      <c r="BD7876" s="9"/>
      <c r="BE7876" s="9"/>
      <c r="BF7876" s="9"/>
      <c r="BG7876" s="9"/>
      <c r="BH7876" s="9"/>
    </row>
    <row r="7877" ht="18.75" customHeight="1">
      <c r="I7877" s="8"/>
      <c r="J7877" s="8"/>
      <c r="K7877" s="8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9"/>
      <c r="AX7877" s="9"/>
      <c r="AY7877" s="9"/>
      <c r="AZ7877" s="9"/>
      <c r="BA7877" s="9"/>
      <c r="BB7877" s="9"/>
      <c r="BC7877" s="9"/>
      <c r="BD7877" s="9"/>
      <c r="BE7877" s="9"/>
      <c r="BF7877" s="9"/>
      <c r="BG7877" s="9"/>
      <c r="BH7877" s="9"/>
    </row>
    <row r="7878" ht="18.75" customHeight="1">
      <c r="I7878" s="8"/>
      <c r="J7878" s="8"/>
      <c r="K7878" s="8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9"/>
      <c r="AQ7878" s="9"/>
      <c r="AR7878" s="9"/>
      <c r="AS7878" s="9"/>
      <c r="AT7878" s="9"/>
      <c r="AU7878" s="9"/>
      <c r="AV7878" s="9"/>
      <c r="AW7878" s="9"/>
      <c r="AX7878" s="9"/>
      <c r="AY7878" s="9"/>
      <c r="AZ7878" s="9"/>
      <c r="BA7878" s="9"/>
      <c r="BB7878" s="9"/>
      <c r="BC7878" s="9"/>
      <c r="BD7878" s="9"/>
      <c r="BE7878" s="9"/>
      <c r="BF7878" s="9"/>
      <c r="BG7878" s="9"/>
      <c r="BH7878" s="9"/>
    </row>
    <row r="7879" ht="18.75" customHeight="1">
      <c r="I7879" s="8"/>
      <c r="J7879" s="8"/>
      <c r="K7879" s="8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9"/>
      <c r="AX7879" s="9"/>
      <c r="AY7879" s="9"/>
      <c r="AZ7879" s="9"/>
      <c r="BA7879" s="9"/>
      <c r="BB7879" s="9"/>
      <c r="BC7879" s="9"/>
      <c r="BD7879" s="9"/>
      <c r="BE7879" s="9"/>
      <c r="BF7879" s="9"/>
      <c r="BG7879" s="9"/>
      <c r="BH7879" s="9"/>
    </row>
    <row r="7880" ht="18.75" customHeight="1">
      <c r="I7880" s="8"/>
      <c r="J7880" s="8"/>
      <c r="K7880" s="8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9"/>
      <c r="AQ7880" s="9"/>
      <c r="AR7880" s="9"/>
      <c r="AS7880" s="9"/>
      <c r="AT7880" s="9"/>
      <c r="AU7880" s="9"/>
      <c r="AV7880" s="9"/>
      <c r="AW7880" s="9"/>
      <c r="AX7880" s="9"/>
      <c r="AY7880" s="9"/>
      <c r="AZ7880" s="9"/>
      <c r="BA7880" s="9"/>
      <c r="BB7880" s="9"/>
      <c r="BC7880" s="9"/>
      <c r="BD7880" s="9"/>
      <c r="BE7880" s="9"/>
      <c r="BF7880" s="9"/>
      <c r="BG7880" s="9"/>
      <c r="BH7880" s="9"/>
    </row>
    <row r="7881" ht="18.75" customHeight="1">
      <c r="I7881" s="8"/>
      <c r="J7881" s="8"/>
      <c r="K7881" s="8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9"/>
      <c r="AX7881" s="9"/>
      <c r="AY7881" s="9"/>
      <c r="AZ7881" s="9"/>
      <c r="BA7881" s="9"/>
      <c r="BB7881" s="9"/>
      <c r="BC7881" s="9"/>
      <c r="BD7881" s="9"/>
      <c r="BE7881" s="9"/>
      <c r="BF7881" s="9"/>
      <c r="BG7881" s="9"/>
      <c r="BH7881" s="9"/>
    </row>
    <row r="7882" ht="18.75" customHeight="1">
      <c r="I7882" s="8"/>
      <c r="J7882" s="8"/>
      <c r="K7882" s="8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9"/>
      <c r="AQ7882" s="9"/>
      <c r="AR7882" s="9"/>
      <c r="AS7882" s="9"/>
      <c r="AT7882" s="9"/>
      <c r="AU7882" s="9"/>
      <c r="AV7882" s="9"/>
      <c r="AW7882" s="9"/>
      <c r="AX7882" s="9"/>
      <c r="AY7882" s="9"/>
      <c r="AZ7882" s="9"/>
      <c r="BA7882" s="9"/>
      <c r="BB7882" s="9"/>
      <c r="BC7882" s="9"/>
      <c r="BD7882" s="9"/>
      <c r="BE7882" s="9"/>
      <c r="BF7882" s="9"/>
      <c r="BG7882" s="9"/>
      <c r="BH7882" s="9"/>
    </row>
    <row r="7883" ht="18.75" customHeight="1">
      <c r="I7883" s="8"/>
      <c r="J7883" s="8"/>
      <c r="K7883" s="8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9"/>
      <c r="AX7883" s="9"/>
      <c r="AY7883" s="9"/>
      <c r="AZ7883" s="9"/>
      <c r="BA7883" s="9"/>
      <c r="BB7883" s="9"/>
      <c r="BC7883" s="9"/>
      <c r="BD7883" s="9"/>
      <c r="BE7883" s="9"/>
      <c r="BF7883" s="9"/>
      <c r="BG7883" s="9"/>
      <c r="BH7883" s="9"/>
    </row>
    <row r="7884" ht="18.75" customHeight="1">
      <c r="I7884" s="8"/>
      <c r="J7884" s="8"/>
      <c r="K7884" s="8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  <c r="AZ7884" s="9"/>
      <c r="BA7884" s="9"/>
      <c r="BB7884" s="9"/>
      <c r="BC7884" s="9"/>
      <c r="BD7884" s="9"/>
      <c r="BE7884" s="9"/>
      <c r="BF7884" s="9"/>
      <c r="BG7884" s="9"/>
      <c r="BH7884" s="9"/>
    </row>
    <row r="7885" ht="18.75" customHeight="1">
      <c r="I7885" s="8"/>
      <c r="J7885" s="8"/>
      <c r="K7885" s="8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9"/>
      <c r="AX7885" s="9"/>
      <c r="AY7885" s="9"/>
      <c r="AZ7885" s="9"/>
      <c r="BA7885" s="9"/>
      <c r="BB7885" s="9"/>
      <c r="BC7885" s="9"/>
      <c r="BD7885" s="9"/>
      <c r="BE7885" s="9"/>
      <c r="BF7885" s="9"/>
      <c r="BG7885" s="9"/>
      <c r="BH7885" s="9"/>
    </row>
    <row r="7886" ht="18.75" customHeight="1">
      <c r="I7886" s="8"/>
      <c r="J7886" s="8"/>
      <c r="K7886" s="8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9"/>
      <c r="AQ7886" s="9"/>
      <c r="AR7886" s="9"/>
      <c r="AS7886" s="9"/>
      <c r="AT7886" s="9"/>
      <c r="AU7886" s="9"/>
      <c r="AV7886" s="9"/>
      <c r="AW7886" s="9"/>
      <c r="AX7886" s="9"/>
      <c r="AY7886" s="9"/>
      <c r="AZ7886" s="9"/>
      <c r="BA7886" s="9"/>
      <c r="BB7886" s="9"/>
      <c r="BC7886" s="9"/>
      <c r="BD7886" s="9"/>
      <c r="BE7886" s="9"/>
      <c r="BF7886" s="9"/>
      <c r="BG7886" s="9"/>
      <c r="BH7886" s="9"/>
    </row>
    <row r="7887" ht="18.75" customHeight="1">
      <c r="I7887" s="8"/>
      <c r="J7887" s="8"/>
      <c r="K7887" s="8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9"/>
      <c r="AX7887" s="9"/>
      <c r="AY7887" s="9"/>
      <c r="AZ7887" s="9"/>
      <c r="BA7887" s="9"/>
      <c r="BB7887" s="9"/>
      <c r="BC7887" s="9"/>
      <c r="BD7887" s="9"/>
      <c r="BE7887" s="9"/>
      <c r="BF7887" s="9"/>
      <c r="BG7887" s="9"/>
      <c r="BH7887" s="9"/>
    </row>
    <row r="7888" ht="18.75" customHeight="1">
      <c r="I7888" s="8"/>
      <c r="J7888" s="8"/>
      <c r="K7888" s="8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9"/>
      <c r="AQ7888" s="9"/>
      <c r="AR7888" s="9"/>
      <c r="AS7888" s="9"/>
      <c r="AT7888" s="9"/>
      <c r="AU7888" s="9"/>
      <c r="AV7888" s="9"/>
      <c r="AW7888" s="9"/>
      <c r="AX7888" s="9"/>
      <c r="AY7888" s="9"/>
      <c r="AZ7888" s="9"/>
      <c r="BA7888" s="9"/>
      <c r="BB7888" s="9"/>
      <c r="BC7888" s="9"/>
      <c r="BD7888" s="9"/>
      <c r="BE7888" s="9"/>
      <c r="BF7888" s="9"/>
      <c r="BG7888" s="9"/>
      <c r="BH7888" s="9"/>
    </row>
    <row r="7889" ht="18.75" customHeight="1">
      <c r="I7889" s="8"/>
      <c r="J7889" s="8"/>
      <c r="K7889" s="8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9"/>
      <c r="AX7889" s="9"/>
      <c r="AY7889" s="9"/>
      <c r="AZ7889" s="9"/>
      <c r="BA7889" s="9"/>
      <c r="BB7889" s="9"/>
      <c r="BC7889" s="9"/>
      <c r="BD7889" s="9"/>
      <c r="BE7889" s="9"/>
      <c r="BF7889" s="9"/>
      <c r="BG7889" s="9"/>
      <c r="BH7889" s="9"/>
    </row>
    <row r="7890" ht="18.75" customHeight="1">
      <c r="I7890" s="8"/>
      <c r="J7890" s="8"/>
      <c r="K7890" s="8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9"/>
      <c r="AQ7890" s="9"/>
      <c r="AR7890" s="9"/>
      <c r="AS7890" s="9"/>
      <c r="AT7890" s="9"/>
      <c r="AU7890" s="9"/>
      <c r="AV7890" s="9"/>
      <c r="AW7890" s="9"/>
      <c r="AX7890" s="9"/>
      <c r="AY7890" s="9"/>
      <c r="AZ7890" s="9"/>
      <c r="BA7890" s="9"/>
      <c r="BB7890" s="9"/>
      <c r="BC7890" s="9"/>
      <c r="BD7890" s="9"/>
      <c r="BE7890" s="9"/>
      <c r="BF7890" s="9"/>
      <c r="BG7890" s="9"/>
      <c r="BH7890" s="9"/>
    </row>
    <row r="7891" ht="18.75" customHeight="1">
      <c r="I7891" s="8"/>
      <c r="J7891" s="8"/>
      <c r="K7891" s="8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9"/>
      <c r="AX7891" s="9"/>
      <c r="AY7891" s="9"/>
      <c r="AZ7891" s="9"/>
      <c r="BA7891" s="9"/>
      <c r="BB7891" s="9"/>
      <c r="BC7891" s="9"/>
      <c r="BD7891" s="9"/>
      <c r="BE7891" s="9"/>
      <c r="BF7891" s="9"/>
      <c r="BG7891" s="9"/>
      <c r="BH7891" s="9"/>
    </row>
    <row r="7892" ht="18.75" customHeight="1">
      <c r="I7892" s="8"/>
      <c r="J7892" s="8"/>
      <c r="K7892" s="8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9"/>
      <c r="AQ7892" s="9"/>
      <c r="AR7892" s="9"/>
      <c r="AS7892" s="9"/>
      <c r="AT7892" s="9"/>
      <c r="AU7892" s="9"/>
      <c r="AV7892" s="9"/>
      <c r="AW7892" s="9"/>
      <c r="AX7892" s="9"/>
      <c r="AY7892" s="9"/>
      <c r="AZ7892" s="9"/>
      <c r="BA7892" s="9"/>
      <c r="BB7892" s="9"/>
      <c r="BC7892" s="9"/>
      <c r="BD7892" s="9"/>
      <c r="BE7892" s="9"/>
      <c r="BF7892" s="9"/>
      <c r="BG7892" s="9"/>
      <c r="BH7892" s="9"/>
    </row>
    <row r="7893" ht="18.75" customHeight="1">
      <c r="I7893" s="8"/>
      <c r="J7893" s="8"/>
      <c r="K7893" s="8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9"/>
      <c r="AX7893" s="9"/>
      <c r="AY7893" s="9"/>
      <c r="AZ7893" s="9"/>
      <c r="BA7893" s="9"/>
      <c r="BB7893" s="9"/>
      <c r="BC7893" s="9"/>
      <c r="BD7893" s="9"/>
      <c r="BE7893" s="9"/>
      <c r="BF7893" s="9"/>
      <c r="BG7893" s="9"/>
      <c r="BH7893" s="9"/>
    </row>
    <row r="7894" ht="18.75" customHeight="1">
      <c r="I7894" s="8"/>
      <c r="J7894" s="8"/>
      <c r="K7894" s="8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9"/>
      <c r="AQ7894" s="9"/>
      <c r="AR7894" s="9"/>
      <c r="AS7894" s="9"/>
      <c r="AT7894" s="9"/>
      <c r="AU7894" s="9"/>
      <c r="AV7894" s="9"/>
      <c r="AW7894" s="9"/>
      <c r="AX7894" s="9"/>
      <c r="AY7894" s="9"/>
      <c r="AZ7894" s="9"/>
      <c r="BA7894" s="9"/>
      <c r="BB7894" s="9"/>
      <c r="BC7894" s="9"/>
      <c r="BD7894" s="9"/>
      <c r="BE7894" s="9"/>
      <c r="BF7894" s="9"/>
      <c r="BG7894" s="9"/>
      <c r="BH7894" s="9"/>
    </row>
    <row r="7895" ht="18.75" customHeight="1">
      <c r="I7895" s="8"/>
      <c r="J7895" s="8"/>
      <c r="K7895" s="8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9"/>
      <c r="AX7895" s="9"/>
      <c r="AY7895" s="9"/>
      <c r="AZ7895" s="9"/>
      <c r="BA7895" s="9"/>
      <c r="BB7895" s="9"/>
      <c r="BC7895" s="9"/>
      <c r="BD7895" s="9"/>
      <c r="BE7895" s="9"/>
      <c r="BF7895" s="9"/>
      <c r="BG7895" s="9"/>
      <c r="BH7895" s="9"/>
    </row>
    <row r="7896" ht="18.75" customHeight="1">
      <c r="I7896" s="8"/>
      <c r="J7896" s="8"/>
      <c r="K7896" s="8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9"/>
      <c r="AQ7896" s="9"/>
      <c r="AR7896" s="9"/>
      <c r="AS7896" s="9"/>
      <c r="AT7896" s="9"/>
      <c r="AU7896" s="9"/>
      <c r="AV7896" s="9"/>
      <c r="AW7896" s="9"/>
      <c r="AX7896" s="9"/>
      <c r="AY7896" s="9"/>
      <c r="AZ7896" s="9"/>
      <c r="BA7896" s="9"/>
      <c r="BB7896" s="9"/>
      <c r="BC7896" s="9"/>
      <c r="BD7896" s="9"/>
      <c r="BE7896" s="9"/>
      <c r="BF7896" s="9"/>
      <c r="BG7896" s="9"/>
      <c r="BH7896" s="9"/>
    </row>
    <row r="7897" ht="18.75" customHeight="1">
      <c r="I7897" s="8"/>
      <c r="J7897" s="8"/>
      <c r="K7897" s="8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9"/>
      <c r="AX7897" s="9"/>
      <c r="AY7897" s="9"/>
      <c r="AZ7897" s="9"/>
      <c r="BA7897" s="9"/>
      <c r="BB7897" s="9"/>
      <c r="BC7897" s="9"/>
      <c r="BD7897" s="9"/>
      <c r="BE7897" s="9"/>
      <c r="BF7897" s="9"/>
      <c r="BG7897" s="9"/>
      <c r="BH7897" s="9"/>
    </row>
    <row r="7898" ht="18.75" customHeight="1">
      <c r="I7898" s="8"/>
      <c r="J7898" s="8"/>
      <c r="K7898" s="8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9"/>
      <c r="AQ7898" s="9"/>
      <c r="AR7898" s="9"/>
      <c r="AS7898" s="9"/>
      <c r="AT7898" s="9"/>
      <c r="AU7898" s="9"/>
      <c r="AV7898" s="9"/>
      <c r="AW7898" s="9"/>
      <c r="AX7898" s="9"/>
      <c r="AY7898" s="9"/>
      <c r="AZ7898" s="9"/>
      <c r="BA7898" s="9"/>
      <c r="BB7898" s="9"/>
      <c r="BC7898" s="9"/>
      <c r="BD7898" s="9"/>
      <c r="BE7898" s="9"/>
      <c r="BF7898" s="9"/>
      <c r="BG7898" s="9"/>
      <c r="BH7898" s="9"/>
    </row>
    <row r="7899" ht="18.75" customHeight="1">
      <c r="I7899" s="8"/>
      <c r="J7899" s="8"/>
      <c r="K7899" s="8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9"/>
      <c r="AX7899" s="9"/>
      <c r="AY7899" s="9"/>
      <c r="AZ7899" s="9"/>
      <c r="BA7899" s="9"/>
      <c r="BB7899" s="9"/>
      <c r="BC7899" s="9"/>
      <c r="BD7899" s="9"/>
      <c r="BE7899" s="9"/>
      <c r="BF7899" s="9"/>
      <c r="BG7899" s="9"/>
      <c r="BH7899" s="9"/>
    </row>
    <row r="7900" ht="18.75" customHeight="1">
      <c r="I7900" s="8"/>
      <c r="J7900" s="8"/>
      <c r="K7900" s="8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9"/>
      <c r="AQ7900" s="9"/>
      <c r="AR7900" s="9"/>
      <c r="AS7900" s="9"/>
      <c r="AT7900" s="9"/>
      <c r="AU7900" s="9"/>
      <c r="AV7900" s="9"/>
      <c r="AW7900" s="9"/>
      <c r="AX7900" s="9"/>
      <c r="AY7900" s="9"/>
      <c r="AZ7900" s="9"/>
      <c r="BA7900" s="9"/>
      <c r="BB7900" s="9"/>
      <c r="BC7900" s="9"/>
      <c r="BD7900" s="9"/>
      <c r="BE7900" s="9"/>
      <c r="BF7900" s="9"/>
      <c r="BG7900" s="9"/>
      <c r="BH7900" s="9"/>
    </row>
    <row r="7901" ht="18.75" customHeight="1">
      <c r="I7901" s="8"/>
      <c r="J7901" s="8"/>
      <c r="K7901" s="8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9"/>
      <c r="AX7901" s="9"/>
      <c r="AY7901" s="9"/>
      <c r="AZ7901" s="9"/>
      <c r="BA7901" s="9"/>
      <c r="BB7901" s="9"/>
      <c r="BC7901" s="9"/>
      <c r="BD7901" s="9"/>
      <c r="BE7901" s="9"/>
      <c r="BF7901" s="9"/>
      <c r="BG7901" s="9"/>
      <c r="BH7901" s="9"/>
    </row>
    <row r="7902" ht="18.75" customHeight="1">
      <c r="I7902" s="8"/>
      <c r="J7902" s="8"/>
      <c r="K7902" s="8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9"/>
      <c r="AQ7902" s="9"/>
      <c r="AR7902" s="9"/>
      <c r="AS7902" s="9"/>
      <c r="AT7902" s="9"/>
      <c r="AU7902" s="9"/>
      <c r="AV7902" s="9"/>
      <c r="AW7902" s="9"/>
      <c r="AX7902" s="9"/>
      <c r="AY7902" s="9"/>
      <c r="AZ7902" s="9"/>
      <c r="BA7902" s="9"/>
      <c r="BB7902" s="9"/>
      <c r="BC7902" s="9"/>
      <c r="BD7902" s="9"/>
      <c r="BE7902" s="9"/>
      <c r="BF7902" s="9"/>
      <c r="BG7902" s="9"/>
      <c r="BH7902" s="9"/>
    </row>
    <row r="7903" ht="18.75" customHeight="1">
      <c r="I7903" s="8"/>
      <c r="J7903" s="8"/>
      <c r="K7903" s="8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9"/>
      <c r="AX7903" s="9"/>
      <c r="AY7903" s="9"/>
      <c r="AZ7903" s="9"/>
      <c r="BA7903" s="9"/>
      <c r="BB7903" s="9"/>
      <c r="BC7903" s="9"/>
      <c r="BD7903" s="9"/>
      <c r="BE7903" s="9"/>
      <c r="BF7903" s="9"/>
      <c r="BG7903" s="9"/>
      <c r="BH7903" s="9"/>
    </row>
    <row r="7904" ht="18.75" customHeight="1">
      <c r="I7904" s="8"/>
      <c r="J7904" s="8"/>
      <c r="K7904" s="8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9"/>
      <c r="AO7904" s="9"/>
      <c r="AP7904" s="9"/>
      <c r="AQ7904" s="9"/>
      <c r="AR7904" s="9"/>
      <c r="AS7904" s="9"/>
      <c r="AT7904" s="9"/>
      <c r="AU7904" s="9"/>
      <c r="AV7904" s="9"/>
      <c r="AW7904" s="9"/>
      <c r="AX7904" s="9"/>
      <c r="AY7904" s="9"/>
      <c r="AZ7904" s="9"/>
      <c r="BA7904" s="9"/>
      <c r="BB7904" s="9"/>
      <c r="BC7904" s="9"/>
      <c r="BD7904" s="9"/>
      <c r="BE7904" s="9"/>
      <c r="BF7904" s="9"/>
      <c r="BG7904" s="9"/>
      <c r="BH7904" s="9"/>
    </row>
    <row r="7905" ht="18.75" customHeight="1">
      <c r="I7905" s="8"/>
      <c r="J7905" s="8"/>
      <c r="K7905" s="8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9"/>
      <c r="AX7905" s="9"/>
      <c r="AY7905" s="9"/>
      <c r="AZ7905" s="9"/>
      <c r="BA7905" s="9"/>
      <c r="BB7905" s="9"/>
      <c r="BC7905" s="9"/>
      <c r="BD7905" s="9"/>
      <c r="BE7905" s="9"/>
      <c r="BF7905" s="9"/>
      <c r="BG7905" s="9"/>
      <c r="BH7905" s="9"/>
    </row>
    <row r="7906" ht="18.75" customHeight="1">
      <c r="I7906" s="8"/>
      <c r="J7906" s="8"/>
      <c r="K7906" s="8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9"/>
      <c r="AO7906" s="9"/>
      <c r="AP7906" s="9"/>
      <c r="AQ7906" s="9"/>
      <c r="AR7906" s="9"/>
      <c r="AS7906" s="9"/>
      <c r="AT7906" s="9"/>
      <c r="AU7906" s="9"/>
      <c r="AV7906" s="9"/>
      <c r="AW7906" s="9"/>
      <c r="AX7906" s="9"/>
      <c r="AY7906" s="9"/>
      <c r="AZ7906" s="9"/>
      <c r="BA7906" s="9"/>
      <c r="BB7906" s="9"/>
      <c r="BC7906" s="9"/>
      <c r="BD7906" s="9"/>
      <c r="BE7906" s="9"/>
      <c r="BF7906" s="9"/>
      <c r="BG7906" s="9"/>
      <c r="BH7906" s="9"/>
    </row>
    <row r="7907" ht="18.75" customHeight="1">
      <c r="I7907" s="8"/>
      <c r="J7907" s="8"/>
      <c r="K7907" s="8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9"/>
      <c r="AX7907" s="9"/>
      <c r="AY7907" s="9"/>
      <c r="AZ7907" s="9"/>
      <c r="BA7907" s="9"/>
      <c r="BB7907" s="9"/>
      <c r="BC7907" s="9"/>
      <c r="BD7907" s="9"/>
      <c r="BE7907" s="9"/>
      <c r="BF7907" s="9"/>
      <c r="BG7907" s="9"/>
      <c r="BH7907" s="9"/>
    </row>
    <row r="7908" ht="18.75" customHeight="1">
      <c r="I7908" s="8"/>
      <c r="J7908" s="8"/>
      <c r="K7908" s="8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9"/>
      <c r="AO7908" s="9"/>
      <c r="AP7908" s="9"/>
      <c r="AQ7908" s="9"/>
      <c r="AR7908" s="9"/>
      <c r="AS7908" s="9"/>
      <c r="AT7908" s="9"/>
      <c r="AU7908" s="9"/>
      <c r="AV7908" s="9"/>
      <c r="AW7908" s="9"/>
      <c r="AX7908" s="9"/>
      <c r="AY7908" s="9"/>
      <c r="AZ7908" s="9"/>
      <c r="BA7908" s="9"/>
      <c r="BB7908" s="9"/>
      <c r="BC7908" s="9"/>
      <c r="BD7908" s="9"/>
      <c r="BE7908" s="9"/>
      <c r="BF7908" s="9"/>
      <c r="BG7908" s="9"/>
      <c r="BH7908" s="9"/>
    </row>
    <row r="7909" ht="18.75" customHeight="1">
      <c r="I7909" s="8"/>
      <c r="J7909" s="8"/>
      <c r="K7909" s="8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9"/>
      <c r="AX7909" s="9"/>
      <c r="AY7909" s="9"/>
      <c r="AZ7909" s="9"/>
      <c r="BA7909" s="9"/>
      <c r="BB7909" s="9"/>
      <c r="BC7909" s="9"/>
      <c r="BD7909" s="9"/>
      <c r="BE7909" s="9"/>
      <c r="BF7909" s="9"/>
      <c r="BG7909" s="9"/>
      <c r="BH7909" s="9"/>
    </row>
    <row r="7910" ht="18.75" customHeight="1">
      <c r="I7910" s="8"/>
      <c r="J7910" s="8"/>
      <c r="K7910" s="8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/>
      <c r="AL7910" s="9"/>
      <c r="AM7910" s="9"/>
      <c r="AN7910" s="9"/>
      <c r="AO7910" s="9"/>
      <c r="AP7910" s="9"/>
      <c r="AQ7910" s="9"/>
      <c r="AR7910" s="9"/>
      <c r="AS7910" s="9"/>
      <c r="AT7910" s="9"/>
      <c r="AU7910" s="9"/>
      <c r="AV7910" s="9"/>
      <c r="AW7910" s="9"/>
      <c r="AX7910" s="9"/>
      <c r="AY7910" s="9"/>
      <c r="AZ7910" s="9"/>
      <c r="BA7910" s="9"/>
      <c r="BB7910" s="9"/>
      <c r="BC7910" s="9"/>
      <c r="BD7910" s="9"/>
      <c r="BE7910" s="9"/>
      <c r="BF7910" s="9"/>
      <c r="BG7910" s="9"/>
      <c r="BH7910" s="9"/>
    </row>
    <row r="7911" ht="18.75" customHeight="1">
      <c r="I7911" s="8"/>
      <c r="J7911" s="8"/>
      <c r="K7911" s="8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9"/>
      <c r="AX7911" s="9"/>
      <c r="AY7911" s="9"/>
      <c r="AZ7911" s="9"/>
      <c r="BA7911" s="9"/>
      <c r="BB7911" s="9"/>
      <c r="BC7911" s="9"/>
      <c r="BD7911" s="9"/>
      <c r="BE7911" s="9"/>
      <c r="BF7911" s="9"/>
      <c r="BG7911" s="9"/>
      <c r="BH7911" s="9"/>
    </row>
    <row r="7912" ht="18.75" customHeight="1">
      <c r="I7912" s="8"/>
      <c r="J7912" s="8"/>
      <c r="K7912" s="8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  <c r="AK7912" s="9"/>
      <c r="AL7912" s="9"/>
      <c r="AM7912" s="9"/>
      <c r="AN7912" s="9"/>
      <c r="AO7912" s="9"/>
      <c r="AP7912" s="9"/>
      <c r="AQ7912" s="9"/>
      <c r="AR7912" s="9"/>
      <c r="AS7912" s="9"/>
      <c r="AT7912" s="9"/>
      <c r="AU7912" s="9"/>
      <c r="AV7912" s="9"/>
      <c r="AW7912" s="9"/>
      <c r="AX7912" s="9"/>
      <c r="AY7912" s="9"/>
      <c r="AZ7912" s="9"/>
      <c r="BA7912" s="9"/>
      <c r="BB7912" s="9"/>
      <c r="BC7912" s="9"/>
      <c r="BD7912" s="9"/>
      <c r="BE7912" s="9"/>
      <c r="BF7912" s="9"/>
      <c r="BG7912" s="9"/>
      <c r="BH7912" s="9"/>
    </row>
    <row r="7913" ht="18.75" customHeight="1">
      <c r="I7913" s="8"/>
      <c r="J7913" s="8"/>
      <c r="K7913" s="8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9"/>
      <c r="AX7913" s="9"/>
      <c r="AY7913" s="9"/>
      <c r="AZ7913" s="9"/>
      <c r="BA7913" s="9"/>
      <c r="BB7913" s="9"/>
      <c r="BC7913" s="9"/>
      <c r="BD7913" s="9"/>
      <c r="BE7913" s="9"/>
      <c r="BF7913" s="9"/>
      <c r="BG7913" s="9"/>
      <c r="BH7913" s="9"/>
    </row>
    <row r="7914" ht="18.75" customHeight="1">
      <c r="I7914" s="8"/>
      <c r="J7914" s="8"/>
      <c r="K7914" s="8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9"/>
      <c r="AO7914" s="9"/>
      <c r="AP7914" s="9"/>
      <c r="AQ7914" s="9"/>
      <c r="AR7914" s="9"/>
      <c r="AS7914" s="9"/>
      <c r="AT7914" s="9"/>
      <c r="AU7914" s="9"/>
      <c r="AV7914" s="9"/>
      <c r="AW7914" s="9"/>
      <c r="AX7914" s="9"/>
      <c r="AY7914" s="9"/>
      <c r="AZ7914" s="9"/>
      <c r="BA7914" s="9"/>
      <c r="BB7914" s="9"/>
      <c r="BC7914" s="9"/>
      <c r="BD7914" s="9"/>
      <c r="BE7914" s="9"/>
      <c r="BF7914" s="9"/>
      <c r="BG7914" s="9"/>
      <c r="BH7914" s="9"/>
    </row>
    <row r="7915" ht="18.75" customHeight="1">
      <c r="I7915" s="8"/>
      <c r="J7915" s="8"/>
      <c r="K7915" s="8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9"/>
      <c r="AX7915" s="9"/>
      <c r="AY7915" s="9"/>
      <c r="AZ7915" s="9"/>
      <c r="BA7915" s="9"/>
      <c r="BB7915" s="9"/>
      <c r="BC7915" s="9"/>
      <c r="BD7915" s="9"/>
      <c r="BE7915" s="9"/>
      <c r="BF7915" s="9"/>
      <c r="BG7915" s="9"/>
      <c r="BH7915" s="9"/>
    </row>
    <row r="7916" ht="18.75" customHeight="1">
      <c r="I7916" s="8"/>
      <c r="J7916" s="8"/>
      <c r="K7916" s="8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9"/>
      <c r="AO7916" s="9"/>
      <c r="AP7916" s="9"/>
      <c r="AQ7916" s="9"/>
      <c r="AR7916" s="9"/>
      <c r="AS7916" s="9"/>
      <c r="AT7916" s="9"/>
      <c r="AU7916" s="9"/>
      <c r="AV7916" s="9"/>
      <c r="AW7916" s="9"/>
      <c r="AX7916" s="9"/>
      <c r="AY7916" s="9"/>
      <c r="AZ7916" s="9"/>
      <c r="BA7916" s="9"/>
      <c r="BB7916" s="9"/>
      <c r="BC7916" s="9"/>
      <c r="BD7916" s="9"/>
      <c r="BE7916" s="9"/>
      <c r="BF7916" s="9"/>
      <c r="BG7916" s="9"/>
      <c r="BH7916" s="9"/>
    </row>
    <row r="7917" ht="18.75" customHeight="1">
      <c r="I7917" s="8"/>
      <c r="J7917" s="8"/>
      <c r="K7917" s="8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9"/>
      <c r="AX7917" s="9"/>
      <c r="AY7917" s="9"/>
      <c r="AZ7917" s="9"/>
      <c r="BA7917" s="9"/>
      <c r="BB7917" s="9"/>
      <c r="BC7917" s="9"/>
      <c r="BD7917" s="9"/>
      <c r="BE7917" s="9"/>
      <c r="BF7917" s="9"/>
      <c r="BG7917" s="9"/>
      <c r="BH7917" s="9"/>
    </row>
    <row r="7918" ht="18.75" customHeight="1">
      <c r="I7918" s="8"/>
      <c r="J7918" s="8"/>
      <c r="K7918" s="8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9"/>
      <c r="AO7918" s="9"/>
      <c r="AP7918" s="9"/>
      <c r="AQ7918" s="9"/>
      <c r="AR7918" s="9"/>
      <c r="AS7918" s="9"/>
      <c r="AT7918" s="9"/>
      <c r="AU7918" s="9"/>
      <c r="AV7918" s="9"/>
      <c r="AW7918" s="9"/>
      <c r="AX7918" s="9"/>
      <c r="AY7918" s="9"/>
      <c r="AZ7918" s="9"/>
      <c r="BA7918" s="9"/>
      <c r="BB7918" s="9"/>
      <c r="BC7918" s="9"/>
      <c r="BD7918" s="9"/>
      <c r="BE7918" s="9"/>
      <c r="BF7918" s="9"/>
      <c r="BG7918" s="9"/>
      <c r="BH7918" s="9"/>
    </row>
    <row r="7919" ht="18.75" customHeight="1">
      <c r="I7919" s="8"/>
      <c r="J7919" s="8"/>
      <c r="K7919" s="8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9"/>
      <c r="AX7919" s="9"/>
      <c r="AY7919" s="9"/>
      <c r="AZ7919" s="9"/>
      <c r="BA7919" s="9"/>
      <c r="BB7919" s="9"/>
      <c r="BC7919" s="9"/>
      <c r="BD7919" s="9"/>
      <c r="BE7919" s="9"/>
      <c r="BF7919" s="9"/>
      <c r="BG7919" s="9"/>
      <c r="BH7919" s="9"/>
    </row>
    <row r="7920" ht="18.75" customHeight="1">
      <c r="I7920" s="8"/>
      <c r="J7920" s="8"/>
      <c r="K7920" s="8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9"/>
      <c r="AQ7920" s="9"/>
      <c r="AR7920" s="9"/>
      <c r="AS7920" s="9"/>
      <c r="AT7920" s="9"/>
      <c r="AU7920" s="9"/>
      <c r="AV7920" s="9"/>
      <c r="AW7920" s="9"/>
      <c r="AX7920" s="9"/>
      <c r="AY7920" s="9"/>
      <c r="AZ7920" s="9"/>
      <c r="BA7920" s="9"/>
      <c r="BB7920" s="9"/>
      <c r="BC7920" s="9"/>
      <c r="BD7920" s="9"/>
      <c r="BE7920" s="9"/>
      <c r="BF7920" s="9"/>
      <c r="BG7920" s="9"/>
      <c r="BH7920" s="9"/>
    </row>
    <row r="7921" ht="18.75" customHeight="1">
      <c r="I7921" s="8"/>
      <c r="J7921" s="8"/>
      <c r="K7921" s="8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9"/>
      <c r="AX7921" s="9"/>
      <c r="AY7921" s="9"/>
      <c r="AZ7921" s="9"/>
      <c r="BA7921" s="9"/>
      <c r="BB7921" s="9"/>
      <c r="BC7921" s="9"/>
      <c r="BD7921" s="9"/>
      <c r="BE7921" s="9"/>
      <c r="BF7921" s="9"/>
      <c r="BG7921" s="9"/>
      <c r="BH7921" s="9"/>
    </row>
    <row r="7922" ht="18.75" customHeight="1">
      <c r="I7922" s="8"/>
      <c r="J7922" s="8"/>
      <c r="K7922" s="8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9"/>
      <c r="AQ7922" s="9"/>
      <c r="AR7922" s="9"/>
      <c r="AS7922" s="9"/>
      <c r="AT7922" s="9"/>
      <c r="AU7922" s="9"/>
      <c r="AV7922" s="9"/>
      <c r="AW7922" s="9"/>
      <c r="AX7922" s="9"/>
      <c r="AY7922" s="9"/>
      <c r="AZ7922" s="9"/>
      <c r="BA7922" s="9"/>
      <c r="BB7922" s="9"/>
      <c r="BC7922" s="9"/>
      <c r="BD7922" s="9"/>
      <c r="BE7922" s="9"/>
      <c r="BF7922" s="9"/>
      <c r="BG7922" s="9"/>
      <c r="BH7922" s="9"/>
    </row>
    <row r="7923" ht="18.75" customHeight="1">
      <c r="I7923" s="8"/>
      <c r="J7923" s="8"/>
      <c r="K7923" s="8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9"/>
      <c r="AX7923" s="9"/>
      <c r="AY7923" s="9"/>
      <c r="AZ7923" s="9"/>
      <c r="BA7923" s="9"/>
      <c r="BB7923" s="9"/>
      <c r="BC7923" s="9"/>
      <c r="BD7923" s="9"/>
      <c r="BE7923" s="9"/>
      <c r="BF7923" s="9"/>
      <c r="BG7923" s="9"/>
      <c r="BH7923" s="9"/>
    </row>
    <row r="7924" ht="18.75" customHeight="1">
      <c r="I7924" s="8"/>
      <c r="J7924" s="8"/>
      <c r="K7924" s="8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9"/>
      <c r="AO7924" s="9"/>
      <c r="AP7924" s="9"/>
      <c r="AQ7924" s="9"/>
      <c r="AR7924" s="9"/>
      <c r="AS7924" s="9"/>
      <c r="AT7924" s="9"/>
      <c r="AU7924" s="9"/>
      <c r="AV7924" s="9"/>
      <c r="AW7924" s="9"/>
      <c r="AX7924" s="9"/>
      <c r="AY7924" s="9"/>
      <c r="AZ7924" s="9"/>
      <c r="BA7924" s="9"/>
      <c r="BB7924" s="9"/>
      <c r="BC7924" s="9"/>
      <c r="BD7924" s="9"/>
      <c r="BE7924" s="9"/>
      <c r="BF7924" s="9"/>
      <c r="BG7924" s="9"/>
      <c r="BH7924" s="9"/>
    </row>
    <row r="7925" ht="18.75" customHeight="1">
      <c r="I7925" s="8"/>
      <c r="J7925" s="8"/>
      <c r="K7925" s="8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9"/>
      <c r="AX7925" s="9"/>
      <c r="AY7925" s="9"/>
      <c r="AZ7925" s="9"/>
      <c r="BA7925" s="9"/>
      <c r="BB7925" s="9"/>
      <c r="BC7925" s="9"/>
      <c r="BD7925" s="9"/>
      <c r="BE7925" s="9"/>
      <c r="BF7925" s="9"/>
      <c r="BG7925" s="9"/>
      <c r="BH7925" s="9"/>
    </row>
    <row r="7926" ht="18.75" customHeight="1">
      <c r="I7926" s="8"/>
      <c r="J7926" s="8"/>
      <c r="K7926" s="8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9"/>
      <c r="AO7926" s="9"/>
      <c r="AP7926" s="9"/>
      <c r="AQ7926" s="9"/>
      <c r="AR7926" s="9"/>
      <c r="AS7926" s="9"/>
      <c r="AT7926" s="9"/>
      <c r="AU7926" s="9"/>
      <c r="AV7926" s="9"/>
      <c r="AW7926" s="9"/>
      <c r="AX7926" s="9"/>
      <c r="AY7926" s="9"/>
      <c r="AZ7926" s="9"/>
      <c r="BA7926" s="9"/>
      <c r="BB7926" s="9"/>
      <c r="BC7926" s="9"/>
      <c r="BD7926" s="9"/>
      <c r="BE7926" s="9"/>
      <c r="BF7926" s="9"/>
      <c r="BG7926" s="9"/>
      <c r="BH7926" s="9"/>
    </row>
    <row r="7927" ht="18.75" customHeight="1">
      <c r="I7927" s="8"/>
      <c r="J7927" s="8"/>
      <c r="K7927" s="8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9"/>
      <c r="AX7927" s="9"/>
      <c r="AY7927" s="9"/>
      <c r="AZ7927" s="9"/>
      <c r="BA7927" s="9"/>
      <c r="BB7927" s="9"/>
      <c r="BC7927" s="9"/>
      <c r="BD7927" s="9"/>
      <c r="BE7927" s="9"/>
      <c r="BF7927" s="9"/>
      <c r="BG7927" s="9"/>
      <c r="BH7927" s="9"/>
    </row>
    <row r="7928" ht="18.75" customHeight="1">
      <c r="I7928" s="8"/>
      <c r="J7928" s="8"/>
      <c r="K7928" s="8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9"/>
      <c r="AO7928" s="9"/>
      <c r="AP7928" s="9"/>
      <c r="AQ7928" s="9"/>
      <c r="AR7928" s="9"/>
      <c r="AS7928" s="9"/>
      <c r="AT7928" s="9"/>
      <c r="AU7928" s="9"/>
      <c r="AV7928" s="9"/>
      <c r="AW7928" s="9"/>
      <c r="AX7928" s="9"/>
      <c r="AY7928" s="9"/>
      <c r="AZ7928" s="9"/>
      <c r="BA7928" s="9"/>
      <c r="BB7928" s="9"/>
      <c r="BC7928" s="9"/>
      <c r="BD7928" s="9"/>
      <c r="BE7928" s="9"/>
      <c r="BF7928" s="9"/>
      <c r="BG7928" s="9"/>
      <c r="BH7928" s="9"/>
    </row>
    <row r="7929" ht="18.75" customHeight="1">
      <c r="I7929" s="8"/>
      <c r="J7929" s="8"/>
      <c r="K7929" s="8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9"/>
      <c r="AX7929" s="9"/>
      <c r="AY7929" s="9"/>
      <c r="AZ7929" s="9"/>
      <c r="BA7929" s="9"/>
      <c r="BB7929" s="9"/>
      <c r="BC7929" s="9"/>
      <c r="BD7929" s="9"/>
      <c r="BE7929" s="9"/>
      <c r="BF7929" s="9"/>
      <c r="BG7929" s="9"/>
      <c r="BH7929" s="9"/>
    </row>
    <row r="7930" ht="18.75" customHeight="1">
      <c r="I7930" s="8"/>
      <c r="J7930" s="8"/>
      <c r="K7930" s="8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9"/>
      <c r="AO7930" s="9"/>
      <c r="AP7930" s="9"/>
      <c r="AQ7930" s="9"/>
      <c r="AR7930" s="9"/>
      <c r="AS7930" s="9"/>
      <c r="AT7930" s="9"/>
      <c r="AU7930" s="9"/>
      <c r="AV7930" s="9"/>
      <c r="AW7930" s="9"/>
      <c r="AX7930" s="9"/>
      <c r="AY7930" s="9"/>
      <c r="AZ7930" s="9"/>
      <c r="BA7930" s="9"/>
      <c r="BB7930" s="9"/>
      <c r="BC7930" s="9"/>
      <c r="BD7930" s="9"/>
      <c r="BE7930" s="9"/>
      <c r="BF7930" s="9"/>
      <c r="BG7930" s="9"/>
      <c r="BH7930" s="9"/>
    </row>
    <row r="7931" ht="18.75" customHeight="1">
      <c r="I7931" s="8"/>
      <c r="J7931" s="8"/>
      <c r="K7931" s="8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9"/>
      <c r="AX7931" s="9"/>
      <c r="AY7931" s="9"/>
      <c r="AZ7931" s="9"/>
      <c r="BA7931" s="9"/>
      <c r="BB7931" s="9"/>
      <c r="BC7931" s="9"/>
      <c r="BD7931" s="9"/>
      <c r="BE7931" s="9"/>
      <c r="BF7931" s="9"/>
      <c r="BG7931" s="9"/>
      <c r="BH7931" s="9"/>
    </row>
    <row r="7932" ht="18.75" customHeight="1">
      <c r="I7932" s="8"/>
      <c r="J7932" s="8"/>
      <c r="K7932" s="8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9"/>
      <c r="AO7932" s="9"/>
      <c r="AP7932" s="9"/>
      <c r="AQ7932" s="9"/>
      <c r="AR7932" s="9"/>
      <c r="AS7932" s="9"/>
      <c r="AT7932" s="9"/>
      <c r="AU7932" s="9"/>
      <c r="AV7932" s="9"/>
      <c r="AW7932" s="9"/>
      <c r="AX7932" s="9"/>
      <c r="AY7932" s="9"/>
      <c r="AZ7932" s="9"/>
      <c r="BA7932" s="9"/>
      <c r="BB7932" s="9"/>
      <c r="BC7932" s="9"/>
      <c r="BD7932" s="9"/>
      <c r="BE7932" s="9"/>
      <c r="BF7932" s="9"/>
      <c r="BG7932" s="9"/>
      <c r="BH7932" s="9"/>
    </row>
    <row r="7933" ht="18.75" customHeight="1">
      <c r="I7933" s="8"/>
      <c r="J7933" s="8"/>
      <c r="K7933" s="8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9"/>
      <c r="AX7933" s="9"/>
      <c r="AY7933" s="9"/>
      <c r="AZ7933" s="9"/>
      <c r="BA7933" s="9"/>
      <c r="BB7933" s="9"/>
      <c r="BC7933" s="9"/>
      <c r="BD7933" s="9"/>
      <c r="BE7933" s="9"/>
      <c r="BF7933" s="9"/>
      <c r="BG7933" s="9"/>
      <c r="BH7933" s="9"/>
    </row>
    <row r="7934" ht="18.75" customHeight="1">
      <c r="I7934" s="8"/>
      <c r="J7934" s="8"/>
      <c r="K7934" s="8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9"/>
      <c r="AO7934" s="9"/>
      <c r="AP7934" s="9"/>
      <c r="AQ7934" s="9"/>
      <c r="AR7934" s="9"/>
      <c r="AS7934" s="9"/>
      <c r="AT7934" s="9"/>
      <c r="AU7934" s="9"/>
      <c r="AV7934" s="9"/>
      <c r="AW7934" s="9"/>
      <c r="AX7934" s="9"/>
      <c r="AY7934" s="9"/>
      <c r="AZ7934" s="9"/>
      <c r="BA7934" s="9"/>
      <c r="BB7934" s="9"/>
      <c r="BC7934" s="9"/>
      <c r="BD7934" s="9"/>
      <c r="BE7934" s="9"/>
      <c r="BF7934" s="9"/>
      <c r="BG7934" s="9"/>
      <c r="BH7934" s="9"/>
    </row>
    <row r="7935" ht="18.75" customHeight="1">
      <c r="I7935" s="8"/>
      <c r="J7935" s="8"/>
      <c r="K7935" s="8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9"/>
      <c r="AX7935" s="9"/>
      <c r="AY7935" s="9"/>
      <c r="AZ7935" s="9"/>
      <c r="BA7935" s="9"/>
      <c r="BB7935" s="9"/>
      <c r="BC7935" s="9"/>
      <c r="BD7935" s="9"/>
      <c r="BE7935" s="9"/>
      <c r="BF7935" s="9"/>
      <c r="BG7935" s="9"/>
      <c r="BH7935" s="9"/>
    </row>
    <row r="7936" ht="18.75" customHeight="1">
      <c r="I7936" s="8"/>
      <c r="J7936" s="8"/>
      <c r="K7936" s="8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9"/>
      <c r="AO7936" s="9"/>
      <c r="AP7936" s="9"/>
      <c r="AQ7936" s="9"/>
      <c r="AR7936" s="9"/>
      <c r="AS7936" s="9"/>
      <c r="AT7936" s="9"/>
      <c r="AU7936" s="9"/>
      <c r="AV7936" s="9"/>
      <c r="AW7936" s="9"/>
      <c r="AX7936" s="9"/>
      <c r="AY7936" s="9"/>
      <c r="AZ7936" s="9"/>
      <c r="BA7936" s="9"/>
      <c r="BB7936" s="9"/>
      <c r="BC7936" s="9"/>
      <c r="BD7936" s="9"/>
      <c r="BE7936" s="9"/>
      <c r="BF7936" s="9"/>
      <c r="BG7936" s="9"/>
      <c r="BH7936" s="9"/>
    </row>
    <row r="7937" ht="18.75" customHeight="1">
      <c r="I7937" s="8"/>
      <c r="J7937" s="8"/>
      <c r="K7937" s="8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9"/>
      <c r="AX7937" s="9"/>
      <c r="AY7937" s="9"/>
      <c r="AZ7937" s="9"/>
      <c r="BA7937" s="9"/>
      <c r="BB7937" s="9"/>
      <c r="BC7937" s="9"/>
      <c r="BD7937" s="9"/>
      <c r="BE7937" s="9"/>
      <c r="BF7937" s="9"/>
      <c r="BG7937" s="9"/>
      <c r="BH7937" s="9"/>
    </row>
    <row r="7938" ht="18.75" customHeight="1">
      <c r="I7938" s="8"/>
      <c r="J7938" s="8"/>
      <c r="K7938" s="8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/>
      <c r="AL7938" s="9"/>
      <c r="AM7938" s="9"/>
      <c r="AN7938" s="9"/>
      <c r="AO7938" s="9"/>
      <c r="AP7938" s="9"/>
      <c r="AQ7938" s="9"/>
      <c r="AR7938" s="9"/>
      <c r="AS7938" s="9"/>
      <c r="AT7938" s="9"/>
      <c r="AU7938" s="9"/>
      <c r="AV7938" s="9"/>
      <c r="AW7938" s="9"/>
      <c r="AX7938" s="9"/>
      <c r="AY7938" s="9"/>
      <c r="AZ7938" s="9"/>
      <c r="BA7938" s="9"/>
      <c r="BB7938" s="9"/>
      <c r="BC7938" s="9"/>
      <c r="BD7938" s="9"/>
      <c r="BE7938" s="9"/>
      <c r="BF7938" s="9"/>
      <c r="BG7938" s="9"/>
      <c r="BH7938" s="9"/>
    </row>
    <row r="7939" ht="18.75" customHeight="1">
      <c r="I7939" s="8"/>
      <c r="J7939" s="8"/>
      <c r="K7939" s="8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9"/>
      <c r="AX7939" s="9"/>
      <c r="AY7939" s="9"/>
      <c r="AZ7939" s="9"/>
      <c r="BA7939" s="9"/>
      <c r="BB7939" s="9"/>
      <c r="BC7939" s="9"/>
      <c r="BD7939" s="9"/>
      <c r="BE7939" s="9"/>
      <c r="BF7939" s="9"/>
      <c r="BG7939" s="9"/>
      <c r="BH7939" s="9"/>
    </row>
    <row r="7940" ht="18.75" customHeight="1">
      <c r="I7940" s="8"/>
      <c r="J7940" s="8"/>
      <c r="K7940" s="8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/>
      <c r="AL7940" s="9"/>
      <c r="AM7940" s="9"/>
      <c r="AN7940" s="9"/>
      <c r="AO7940" s="9"/>
      <c r="AP7940" s="9"/>
      <c r="AQ7940" s="9"/>
      <c r="AR7940" s="9"/>
      <c r="AS7940" s="9"/>
      <c r="AT7940" s="9"/>
      <c r="AU7940" s="9"/>
      <c r="AV7940" s="9"/>
      <c r="AW7940" s="9"/>
      <c r="AX7940" s="9"/>
      <c r="AY7940" s="9"/>
      <c r="AZ7940" s="9"/>
      <c r="BA7940" s="9"/>
      <c r="BB7940" s="9"/>
      <c r="BC7940" s="9"/>
      <c r="BD7940" s="9"/>
      <c r="BE7940" s="9"/>
      <c r="BF7940" s="9"/>
      <c r="BG7940" s="9"/>
      <c r="BH7940" s="9"/>
    </row>
    <row r="7941" ht="18.75" customHeight="1">
      <c r="I7941" s="8"/>
      <c r="J7941" s="8"/>
      <c r="K7941" s="8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9"/>
      <c r="AX7941" s="9"/>
      <c r="AY7941" s="9"/>
      <c r="AZ7941" s="9"/>
      <c r="BA7941" s="9"/>
      <c r="BB7941" s="9"/>
      <c r="BC7941" s="9"/>
      <c r="BD7941" s="9"/>
      <c r="BE7941" s="9"/>
      <c r="BF7941" s="9"/>
      <c r="BG7941" s="9"/>
      <c r="BH7941" s="9"/>
    </row>
    <row r="7942" ht="18.75" customHeight="1">
      <c r="I7942" s="8"/>
      <c r="J7942" s="8"/>
      <c r="K7942" s="8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9"/>
      <c r="AO7942" s="9"/>
      <c r="AP7942" s="9"/>
      <c r="AQ7942" s="9"/>
      <c r="AR7942" s="9"/>
      <c r="AS7942" s="9"/>
      <c r="AT7942" s="9"/>
      <c r="AU7942" s="9"/>
      <c r="AV7942" s="9"/>
      <c r="AW7942" s="9"/>
      <c r="AX7942" s="9"/>
      <c r="AY7942" s="9"/>
      <c r="AZ7942" s="9"/>
      <c r="BA7942" s="9"/>
      <c r="BB7942" s="9"/>
      <c r="BC7942" s="9"/>
      <c r="BD7942" s="9"/>
      <c r="BE7942" s="9"/>
      <c r="BF7942" s="9"/>
      <c r="BG7942" s="9"/>
      <c r="BH7942" s="9"/>
    </row>
    <row r="7943" ht="18.75" customHeight="1">
      <c r="I7943" s="8"/>
      <c r="J7943" s="8"/>
      <c r="K7943" s="8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9"/>
      <c r="AX7943" s="9"/>
      <c r="AY7943" s="9"/>
      <c r="AZ7943" s="9"/>
      <c r="BA7943" s="9"/>
      <c r="BB7943" s="9"/>
      <c r="BC7943" s="9"/>
      <c r="BD7943" s="9"/>
      <c r="BE7943" s="9"/>
      <c r="BF7943" s="9"/>
      <c r="BG7943" s="9"/>
      <c r="BH7943" s="9"/>
    </row>
    <row r="7944" ht="18.75" customHeight="1">
      <c r="I7944" s="8"/>
      <c r="J7944" s="8"/>
      <c r="K7944" s="8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9"/>
      <c r="AO7944" s="9"/>
      <c r="AP7944" s="9"/>
      <c r="AQ7944" s="9"/>
      <c r="AR7944" s="9"/>
      <c r="AS7944" s="9"/>
      <c r="AT7944" s="9"/>
      <c r="AU7944" s="9"/>
      <c r="AV7944" s="9"/>
      <c r="AW7944" s="9"/>
      <c r="AX7944" s="9"/>
      <c r="AY7944" s="9"/>
      <c r="AZ7944" s="9"/>
      <c r="BA7944" s="9"/>
      <c r="BB7944" s="9"/>
      <c r="BC7944" s="9"/>
      <c r="BD7944" s="9"/>
      <c r="BE7944" s="9"/>
      <c r="BF7944" s="9"/>
      <c r="BG7944" s="9"/>
      <c r="BH7944" s="9"/>
    </row>
    <row r="7945" ht="18.75" customHeight="1">
      <c r="I7945" s="8"/>
      <c r="J7945" s="8"/>
      <c r="K7945" s="8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9"/>
      <c r="AX7945" s="9"/>
      <c r="AY7945" s="9"/>
      <c r="AZ7945" s="9"/>
      <c r="BA7945" s="9"/>
      <c r="BB7945" s="9"/>
      <c r="BC7945" s="9"/>
      <c r="BD7945" s="9"/>
      <c r="BE7945" s="9"/>
      <c r="BF7945" s="9"/>
      <c r="BG7945" s="9"/>
      <c r="BH7945" s="9"/>
    </row>
    <row r="7946" ht="18.75" customHeight="1">
      <c r="I7946" s="8"/>
      <c r="J7946" s="8"/>
      <c r="K7946" s="8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9"/>
      <c r="AO7946" s="9"/>
      <c r="AP7946" s="9"/>
      <c r="AQ7946" s="9"/>
      <c r="AR7946" s="9"/>
      <c r="AS7946" s="9"/>
      <c r="AT7946" s="9"/>
      <c r="AU7946" s="9"/>
      <c r="AV7946" s="9"/>
      <c r="AW7946" s="9"/>
      <c r="AX7946" s="9"/>
      <c r="AY7946" s="9"/>
      <c r="AZ7946" s="9"/>
      <c r="BA7946" s="9"/>
      <c r="BB7946" s="9"/>
      <c r="BC7946" s="9"/>
      <c r="BD7946" s="9"/>
      <c r="BE7946" s="9"/>
      <c r="BF7946" s="9"/>
      <c r="BG7946" s="9"/>
      <c r="BH7946" s="9"/>
    </row>
    <row r="7947" ht="18.75" customHeight="1">
      <c r="I7947" s="8"/>
      <c r="J7947" s="8"/>
      <c r="K7947" s="8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9"/>
      <c r="AX7947" s="9"/>
      <c r="AY7947" s="9"/>
      <c r="AZ7947" s="9"/>
      <c r="BA7947" s="9"/>
      <c r="BB7947" s="9"/>
      <c r="BC7947" s="9"/>
      <c r="BD7947" s="9"/>
      <c r="BE7947" s="9"/>
      <c r="BF7947" s="9"/>
      <c r="BG7947" s="9"/>
      <c r="BH7947" s="9"/>
    </row>
    <row r="7948" ht="18.75" customHeight="1">
      <c r="I7948" s="8"/>
      <c r="J7948" s="8"/>
      <c r="K7948" s="8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9"/>
      <c r="AO7948" s="9"/>
      <c r="AP7948" s="9"/>
      <c r="AQ7948" s="9"/>
      <c r="AR7948" s="9"/>
      <c r="AS7948" s="9"/>
      <c r="AT7948" s="9"/>
      <c r="AU7948" s="9"/>
      <c r="AV7948" s="9"/>
      <c r="AW7948" s="9"/>
      <c r="AX7948" s="9"/>
      <c r="AY7948" s="9"/>
      <c r="AZ7948" s="9"/>
      <c r="BA7948" s="9"/>
      <c r="BB7948" s="9"/>
      <c r="BC7948" s="9"/>
      <c r="BD7948" s="9"/>
      <c r="BE7948" s="9"/>
      <c r="BF7948" s="9"/>
      <c r="BG7948" s="9"/>
      <c r="BH7948" s="9"/>
    </row>
    <row r="7949" ht="18.75" customHeight="1">
      <c r="I7949" s="8"/>
      <c r="J7949" s="8"/>
      <c r="K7949" s="8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9"/>
      <c r="AX7949" s="9"/>
      <c r="AY7949" s="9"/>
      <c r="AZ7949" s="9"/>
      <c r="BA7949" s="9"/>
      <c r="BB7949" s="9"/>
      <c r="BC7949" s="9"/>
      <c r="BD7949" s="9"/>
      <c r="BE7949" s="9"/>
      <c r="BF7949" s="9"/>
      <c r="BG7949" s="9"/>
      <c r="BH7949" s="9"/>
    </row>
    <row r="7950" ht="18.75" customHeight="1">
      <c r="I7950" s="8"/>
      <c r="J7950" s="8"/>
      <c r="K7950" s="8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9"/>
      <c r="AO7950" s="9"/>
      <c r="AP7950" s="9"/>
      <c r="AQ7950" s="9"/>
      <c r="AR7950" s="9"/>
      <c r="AS7950" s="9"/>
      <c r="AT7950" s="9"/>
      <c r="AU7950" s="9"/>
      <c r="AV7950" s="9"/>
      <c r="AW7950" s="9"/>
      <c r="AX7950" s="9"/>
      <c r="AY7950" s="9"/>
      <c r="AZ7950" s="9"/>
      <c r="BA7950" s="9"/>
      <c r="BB7950" s="9"/>
      <c r="BC7950" s="9"/>
      <c r="BD7950" s="9"/>
      <c r="BE7950" s="9"/>
      <c r="BF7950" s="9"/>
      <c r="BG7950" s="9"/>
      <c r="BH7950" s="9"/>
    </row>
    <row r="7951" ht="18.75" customHeight="1">
      <c r="I7951" s="8"/>
      <c r="J7951" s="8"/>
      <c r="K7951" s="8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9"/>
      <c r="AX7951" s="9"/>
      <c r="AY7951" s="9"/>
      <c r="AZ7951" s="9"/>
      <c r="BA7951" s="9"/>
      <c r="BB7951" s="9"/>
      <c r="BC7951" s="9"/>
      <c r="BD7951" s="9"/>
      <c r="BE7951" s="9"/>
      <c r="BF7951" s="9"/>
      <c r="BG7951" s="9"/>
      <c r="BH7951" s="9"/>
    </row>
    <row r="7952" ht="18.75" customHeight="1">
      <c r="I7952" s="8"/>
      <c r="J7952" s="8"/>
      <c r="K7952" s="8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9"/>
      <c r="AO7952" s="9"/>
      <c r="AP7952" s="9"/>
      <c r="AQ7952" s="9"/>
      <c r="AR7952" s="9"/>
      <c r="AS7952" s="9"/>
      <c r="AT7952" s="9"/>
      <c r="AU7952" s="9"/>
      <c r="AV7952" s="9"/>
      <c r="AW7952" s="9"/>
      <c r="AX7952" s="9"/>
      <c r="AY7952" s="9"/>
      <c r="AZ7952" s="9"/>
      <c r="BA7952" s="9"/>
      <c r="BB7952" s="9"/>
      <c r="BC7952" s="9"/>
      <c r="BD7952" s="9"/>
      <c r="BE7952" s="9"/>
      <c r="BF7952" s="9"/>
      <c r="BG7952" s="9"/>
      <c r="BH7952" s="9"/>
    </row>
    <row r="7953" ht="18.75" customHeight="1">
      <c r="I7953" s="8"/>
      <c r="J7953" s="8"/>
      <c r="K7953" s="8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9"/>
      <c r="AX7953" s="9"/>
      <c r="AY7953" s="9"/>
      <c r="AZ7953" s="9"/>
      <c r="BA7953" s="9"/>
      <c r="BB7953" s="9"/>
      <c r="BC7953" s="9"/>
      <c r="BD7953" s="9"/>
      <c r="BE7953" s="9"/>
      <c r="BF7953" s="9"/>
      <c r="BG7953" s="9"/>
      <c r="BH7953" s="9"/>
    </row>
    <row r="7954" ht="18.75" customHeight="1">
      <c r="I7954" s="8"/>
      <c r="J7954" s="8"/>
      <c r="K7954" s="8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9"/>
      <c r="AO7954" s="9"/>
      <c r="AP7954" s="9"/>
      <c r="AQ7954" s="9"/>
      <c r="AR7954" s="9"/>
      <c r="AS7954" s="9"/>
      <c r="AT7954" s="9"/>
      <c r="AU7954" s="9"/>
      <c r="AV7954" s="9"/>
      <c r="AW7954" s="9"/>
      <c r="AX7954" s="9"/>
      <c r="AY7954" s="9"/>
      <c r="AZ7954" s="9"/>
      <c r="BA7954" s="9"/>
      <c r="BB7954" s="9"/>
      <c r="BC7954" s="9"/>
      <c r="BD7954" s="9"/>
      <c r="BE7954" s="9"/>
      <c r="BF7954" s="9"/>
      <c r="BG7954" s="9"/>
      <c r="BH7954" s="9"/>
    </row>
    <row r="7955" ht="18.75" customHeight="1">
      <c r="I7955" s="8"/>
      <c r="J7955" s="8"/>
      <c r="K7955" s="8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9"/>
      <c r="AX7955" s="9"/>
      <c r="AY7955" s="9"/>
      <c r="AZ7955" s="9"/>
      <c r="BA7955" s="9"/>
      <c r="BB7955" s="9"/>
      <c r="BC7955" s="9"/>
      <c r="BD7955" s="9"/>
      <c r="BE7955" s="9"/>
      <c r="BF7955" s="9"/>
      <c r="BG7955" s="9"/>
      <c r="BH7955" s="9"/>
    </row>
    <row r="7956" ht="18.75" customHeight="1">
      <c r="I7956" s="8"/>
      <c r="J7956" s="8"/>
      <c r="K7956" s="8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9"/>
      <c r="AO7956" s="9"/>
      <c r="AP7956" s="9"/>
      <c r="AQ7956" s="9"/>
      <c r="AR7956" s="9"/>
      <c r="AS7956" s="9"/>
      <c r="AT7956" s="9"/>
      <c r="AU7956" s="9"/>
      <c r="AV7956" s="9"/>
      <c r="AW7956" s="9"/>
      <c r="AX7956" s="9"/>
      <c r="AY7956" s="9"/>
      <c r="AZ7956" s="9"/>
      <c r="BA7956" s="9"/>
      <c r="BB7956" s="9"/>
      <c r="BC7956" s="9"/>
      <c r="BD7956" s="9"/>
      <c r="BE7956" s="9"/>
      <c r="BF7956" s="9"/>
      <c r="BG7956" s="9"/>
      <c r="BH7956" s="9"/>
    </row>
    <row r="7957" ht="18.75" customHeight="1">
      <c r="I7957" s="8"/>
      <c r="J7957" s="8"/>
      <c r="K7957" s="8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9"/>
      <c r="AX7957" s="9"/>
      <c r="AY7957" s="9"/>
      <c r="AZ7957" s="9"/>
      <c r="BA7957" s="9"/>
      <c r="BB7957" s="9"/>
      <c r="BC7957" s="9"/>
      <c r="BD7957" s="9"/>
      <c r="BE7957" s="9"/>
      <c r="BF7957" s="9"/>
      <c r="BG7957" s="9"/>
      <c r="BH7957" s="9"/>
    </row>
    <row r="7958" ht="18.75" customHeight="1">
      <c r="I7958" s="8"/>
      <c r="J7958" s="8"/>
      <c r="K7958" s="8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/>
      <c r="AL7958" s="9"/>
      <c r="AM7958" s="9"/>
      <c r="AN7958" s="9"/>
      <c r="AO7958" s="9"/>
      <c r="AP7958" s="9"/>
      <c r="AQ7958" s="9"/>
      <c r="AR7958" s="9"/>
      <c r="AS7958" s="9"/>
      <c r="AT7958" s="9"/>
      <c r="AU7958" s="9"/>
      <c r="AV7958" s="9"/>
      <c r="AW7958" s="9"/>
      <c r="AX7958" s="9"/>
      <c r="AY7958" s="9"/>
      <c r="AZ7958" s="9"/>
      <c r="BA7958" s="9"/>
      <c r="BB7958" s="9"/>
      <c r="BC7958" s="9"/>
      <c r="BD7958" s="9"/>
      <c r="BE7958" s="9"/>
      <c r="BF7958" s="9"/>
      <c r="BG7958" s="9"/>
      <c r="BH7958" s="9"/>
    </row>
    <row r="7959" ht="18.75" customHeight="1">
      <c r="I7959" s="8"/>
      <c r="J7959" s="8"/>
      <c r="K7959" s="8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9"/>
      <c r="AX7959" s="9"/>
      <c r="AY7959" s="9"/>
      <c r="AZ7959" s="9"/>
      <c r="BA7959" s="9"/>
      <c r="BB7959" s="9"/>
      <c r="BC7959" s="9"/>
      <c r="BD7959" s="9"/>
      <c r="BE7959" s="9"/>
      <c r="BF7959" s="9"/>
      <c r="BG7959" s="9"/>
      <c r="BH7959" s="9"/>
    </row>
    <row r="7960" ht="18.75" customHeight="1">
      <c r="I7960" s="8"/>
      <c r="J7960" s="8"/>
      <c r="K7960" s="8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9"/>
      <c r="AO7960" s="9"/>
      <c r="AP7960" s="9"/>
      <c r="AQ7960" s="9"/>
      <c r="AR7960" s="9"/>
      <c r="AS7960" s="9"/>
      <c r="AT7960" s="9"/>
      <c r="AU7960" s="9"/>
      <c r="AV7960" s="9"/>
      <c r="AW7960" s="9"/>
      <c r="AX7960" s="9"/>
      <c r="AY7960" s="9"/>
      <c r="AZ7960" s="9"/>
      <c r="BA7960" s="9"/>
      <c r="BB7960" s="9"/>
      <c r="BC7960" s="9"/>
      <c r="BD7960" s="9"/>
      <c r="BE7960" s="9"/>
      <c r="BF7960" s="9"/>
      <c r="BG7960" s="9"/>
      <c r="BH7960" s="9"/>
    </row>
    <row r="7961" ht="18.75" customHeight="1">
      <c r="I7961" s="8"/>
      <c r="J7961" s="8"/>
      <c r="K7961" s="8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9"/>
      <c r="AX7961" s="9"/>
      <c r="AY7961" s="9"/>
      <c r="AZ7961" s="9"/>
      <c r="BA7961" s="9"/>
      <c r="BB7961" s="9"/>
      <c r="BC7961" s="9"/>
      <c r="BD7961" s="9"/>
      <c r="BE7961" s="9"/>
      <c r="BF7961" s="9"/>
      <c r="BG7961" s="9"/>
      <c r="BH7961" s="9"/>
    </row>
    <row r="7962" ht="18.75" customHeight="1">
      <c r="I7962" s="8"/>
      <c r="J7962" s="8"/>
      <c r="K7962" s="8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9"/>
      <c r="AO7962" s="9"/>
      <c r="AP7962" s="9"/>
      <c r="AQ7962" s="9"/>
      <c r="AR7962" s="9"/>
      <c r="AS7962" s="9"/>
      <c r="AT7962" s="9"/>
      <c r="AU7962" s="9"/>
      <c r="AV7962" s="9"/>
      <c r="AW7962" s="9"/>
      <c r="AX7962" s="9"/>
      <c r="AY7962" s="9"/>
      <c r="AZ7962" s="9"/>
      <c r="BA7962" s="9"/>
      <c r="BB7962" s="9"/>
      <c r="BC7962" s="9"/>
      <c r="BD7962" s="9"/>
      <c r="BE7962" s="9"/>
      <c r="BF7962" s="9"/>
      <c r="BG7962" s="9"/>
      <c r="BH7962" s="9"/>
    </row>
    <row r="7963" ht="18.75" customHeight="1">
      <c r="I7963" s="8"/>
      <c r="J7963" s="8"/>
      <c r="K7963" s="8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9"/>
      <c r="AX7963" s="9"/>
      <c r="AY7963" s="9"/>
      <c r="AZ7963" s="9"/>
      <c r="BA7963" s="9"/>
      <c r="BB7963" s="9"/>
      <c r="BC7963" s="9"/>
      <c r="BD7963" s="9"/>
      <c r="BE7963" s="9"/>
      <c r="BF7963" s="9"/>
      <c r="BG7963" s="9"/>
      <c r="BH7963" s="9"/>
    </row>
    <row r="7964" ht="18.75" customHeight="1">
      <c r="I7964" s="8"/>
      <c r="J7964" s="8"/>
      <c r="K7964" s="8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9"/>
      <c r="AO7964" s="9"/>
      <c r="AP7964" s="9"/>
      <c r="AQ7964" s="9"/>
      <c r="AR7964" s="9"/>
      <c r="AS7964" s="9"/>
      <c r="AT7964" s="9"/>
      <c r="AU7964" s="9"/>
      <c r="AV7964" s="9"/>
      <c r="AW7964" s="9"/>
      <c r="AX7964" s="9"/>
      <c r="AY7964" s="9"/>
      <c r="AZ7964" s="9"/>
      <c r="BA7964" s="9"/>
      <c r="BB7964" s="9"/>
      <c r="BC7964" s="9"/>
      <c r="BD7964" s="9"/>
      <c r="BE7964" s="9"/>
      <c r="BF7964" s="9"/>
      <c r="BG7964" s="9"/>
      <c r="BH7964" s="9"/>
    </row>
    <row r="7965" ht="18.75" customHeight="1">
      <c r="I7965" s="8"/>
      <c r="J7965" s="8"/>
      <c r="K7965" s="8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9"/>
      <c r="AX7965" s="9"/>
      <c r="AY7965" s="9"/>
      <c r="AZ7965" s="9"/>
      <c r="BA7965" s="9"/>
      <c r="BB7965" s="9"/>
      <c r="BC7965" s="9"/>
      <c r="BD7965" s="9"/>
      <c r="BE7965" s="9"/>
      <c r="BF7965" s="9"/>
      <c r="BG7965" s="9"/>
      <c r="BH7965" s="9"/>
    </row>
    <row r="7966" ht="18.75" customHeight="1">
      <c r="I7966" s="8"/>
      <c r="J7966" s="8"/>
      <c r="K7966" s="8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9"/>
      <c r="AO7966" s="9"/>
      <c r="AP7966" s="9"/>
      <c r="AQ7966" s="9"/>
      <c r="AR7966" s="9"/>
      <c r="AS7966" s="9"/>
      <c r="AT7966" s="9"/>
      <c r="AU7966" s="9"/>
      <c r="AV7966" s="9"/>
      <c r="AW7966" s="9"/>
      <c r="AX7966" s="9"/>
      <c r="AY7966" s="9"/>
      <c r="AZ7966" s="9"/>
      <c r="BA7966" s="9"/>
      <c r="BB7966" s="9"/>
      <c r="BC7966" s="9"/>
      <c r="BD7966" s="9"/>
      <c r="BE7966" s="9"/>
      <c r="BF7966" s="9"/>
      <c r="BG7966" s="9"/>
      <c r="BH7966" s="9"/>
    </row>
    <row r="7967" ht="18.75" customHeight="1">
      <c r="I7967" s="8"/>
      <c r="J7967" s="8"/>
      <c r="K7967" s="8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9"/>
      <c r="AX7967" s="9"/>
      <c r="AY7967" s="9"/>
      <c r="AZ7967" s="9"/>
      <c r="BA7967" s="9"/>
      <c r="BB7967" s="9"/>
      <c r="BC7967" s="9"/>
      <c r="BD7967" s="9"/>
      <c r="BE7967" s="9"/>
      <c r="BF7967" s="9"/>
      <c r="BG7967" s="9"/>
      <c r="BH7967" s="9"/>
    </row>
    <row r="7968" ht="18.75" customHeight="1">
      <c r="I7968" s="8"/>
      <c r="J7968" s="8"/>
      <c r="K7968" s="8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9"/>
      <c r="AO7968" s="9"/>
      <c r="AP7968" s="9"/>
      <c r="AQ7968" s="9"/>
      <c r="AR7968" s="9"/>
      <c r="AS7968" s="9"/>
      <c r="AT7968" s="9"/>
      <c r="AU7968" s="9"/>
      <c r="AV7968" s="9"/>
      <c r="AW7968" s="9"/>
      <c r="AX7968" s="9"/>
      <c r="AY7968" s="9"/>
      <c r="AZ7968" s="9"/>
      <c r="BA7968" s="9"/>
      <c r="BB7968" s="9"/>
      <c r="BC7968" s="9"/>
      <c r="BD7968" s="9"/>
      <c r="BE7968" s="9"/>
      <c r="BF7968" s="9"/>
      <c r="BG7968" s="9"/>
      <c r="BH7968" s="9"/>
    </row>
    <row r="7969" ht="18.75" customHeight="1">
      <c r="I7969" s="8"/>
      <c r="J7969" s="8"/>
      <c r="K7969" s="8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9"/>
      <c r="AX7969" s="9"/>
      <c r="AY7969" s="9"/>
      <c r="AZ7969" s="9"/>
      <c r="BA7969" s="9"/>
      <c r="BB7969" s="9"/>
      <c r="BC7969" s="9"/>
      <c r="BD7969" s="9"/>
      <c r="BE7969" s="9"/>
      <c r="BF7969" s="9"/>
      <c r="BG7969" s="9"/>
      <c r="BH7969" s="9"/>
    </row>
    <row r="7970" ht="18.75" customHeight="1">
      <c r="I7970" s="8"/>
      <c r="J7970" s="8"/>
      <c r="K7970" s="8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9"/>
      <c r="AO7970" s="9"/>
      <c r="AP7970" s="9"/>
      <c r="AQ7970" s="9"/>
      <c r="AR7970" s="9"/>
      <c r="AS7970" s="9"/>
      <c r="AT7970" s="9"/>
      <c r="AU7970" s="9"/>
      <c r="AV7970" s="9"/>
      <c r="AW7970" s="9"/>
      <c r="AX7970" s="9"/>
      <c r="AY7970" s="9"/>
      <c r="AZ7970" s="9"/>
      <c r="BA7970" s="9"/>
      <c r="BB7970" s="9"/>
      <c r="BC7970" s="9"/>
      <c r="BD7970" s="9"/>
      <c r="BE7970" s="9"/>
      <c r="BF7970" s="9"/>
      <c r="BG7970" s="9"/>
      <c r="BH7970" s="9"/>
    </row>
    <row r="7971" ht="18.75" customHeight="1">
      <c r="I7971" s="8"/>
      <c r="J7971" s="8"/>
      <c r="K7971" s="8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9"/>
      <c r="AX7971" s="9"/>
      <c r="AY7971" s="9"/>
      <c r="AZ7971" s="9"/>
      <c r="BA7971" s="9"/>
      <c r="BB7971" s="9"/>
      <c r="BC7971" s="9"/>
      <c r="BD7971" s="9"/>
      <c r="BE7971" s="9"/>
      <c r="BF7971" s="9"/>
      <c r="BG7971" s="9"/>
      <c r="BH7971" s="9"/>
    </row>
    <row r="7972" ht="18.75" customHeight="1">
      <c r="I7972" s="8"/>
      <c r="J7972" s="8"/>
      <c r="K7972" s="8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9"/>
      <c r="AO7972" s="9"/>
      <c r="AP7972" s="9"/>
      <c r="AQ7972" s="9"/>
      <c r="AR7972" s="9"/>
      <c r="AS7972" s="9"/>
      <c r="AT7972" s="9"/>
      <c r="AU7972" s="9"/>
      <c r="AV7972" s="9"/>
      <c r="AW7972" s="9"/>
      <c r="AX7972" s="9"/>
      <c r="AY7972" s="9"/>
      <c r="AZ7972" s="9"/>
      <c r="BA7972" s="9"/>
      <c r="BB7972" s="9"/>
      <c r="BC7972" s="9"/>
      <c r="BD7972" s="9"/>
      <c r="BE7972" s="9"/>
      <c r="BF7972" s="9"/>
      <c r="BG7972" s="9"/>
      <c r="BH7972" s="9"/>
    </row>
    <row r="7973" ht="18.75" customHeight="1">
      <c r="I7973" s="8"/>
      <c r="J7973" s="8"/>
      <c r="K7973" s="8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9"/>
      <c r="AX7973" s="9"/>
      <c r="AY7973" s="9"/>
      <c r="AZ7973" s="9"/>
      <c r="BA7973" s="9"/>
      <c r="BB7973" s="9"/>
      <c r="BC7973" s="9"/>
      <c r="BD7973" s="9"/>
      <c r="BE7973" s="9"/>
      <c r="BF7973" s="9"/>
      <c r="BG7973" s="9"/>
      <c r="BH7973" s="9"/>
    </row>
    <row r="7974" ht="18.75" customHeight="1">
      <c r="I7974" s="8"/>
      <c r="J7974" s="8"/>
      <c r="K7974" s="8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9"/>
      <c r="AO7974" s="9"/>
      <c r="AP7974" s="9"/>
      <c r="AQ7974" s="9"/>
      <c r="AR7974" s="9"/>
      <c r="AS7974" s="9"/>
      <c r="AT7974" s="9"/>
      <c r="AU7974" s="9"/>
      <c r="AV7974" s="9"/>
      <c r="AW7974" s="9"/>
      <c r="AX7974" s="9"/>
      <c r="AY7974" s="9"/>
      <c r="AZ7974" s="9"/>
      <c r="BA7974" s="9"/>
      <c r="BB7974" s="9"/>
      <c r="BC7974" s="9"/>
      <c r="BD7974" s="9"/>
      <c r="BE7974" s="9"/>
      <c r="BF7974" s="9"/>
      <c r="BG7974" s="9"/>
      <c r="BH7974" s="9"/>
    </row>
    <row r="7975" ht="18.75" customHeight="1">
      <c r="I7975" s="8"/>
      <c r="J7975" s="8"/>
      <c r="K7975" s="8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9"/>
      <c r="AX7975" s="9"/>
      <c r="AY7975" s="9"/>
      <c r="AZ7975" s="9"/>
      <c r="BA7975" s="9"/>
      <c r="BB7975" s="9"/>
      <c r="BC7975" s="9"/>
      <c r="BD7975" s="9"/>
      <c r="BE7975" s="9"/>
      <c r="BF7975" s="9"/>
      <c r="BG7975" s="9"/>
      <c r="BH7975" s="9"/>
    </row>
    <row r="7976" ht="18.75" customHeight="1">
      <c r="I7976" s="8"/>
      <c r="J7976" s="8"/>
      <c r="K7976" s="8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9"/>
      <c r="AO7976" s="9"/>
      <c r="AP7976" s="9"/>
      <c r="AQ7976" s="9"/>
      <c r="AR7976" s="9"/>
      <c r="AS7976" s="9"/>
      <c r="AT7976" s="9"/>
      <c r="AU7976" s="9"/>
      <c r="AV7976" s="9"/>
      <c r="AW7976" s="9"/>
      <c r="AX7976" s="9"/>
      <c r="AY7976" s="9"/>
      <c r="AZ7976" s="9"/>
      <c r="BA7976" s="9"/>
      <c r="BB7976" s="9"/>
      <c r="BC7976" s="9"/>
      <c r="BD7976" s="9"/>
      <c r="BE7976" s="9"/>
      <c r="BF7976" s="9"/>
      <c r="BG7976" s="9"/>
      <c r="BH7976" s="9"/>
    </row>
    <row r="7977" ht="18.75" customHeight="1">
      <c r="I7977" s="8"/>
      <c r="J7977" s="8"/>
      <c r="K7977" s="8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9"/>
      <c r="AX7977" s="9"/>
      <c r="AY7977" s="9"/>
      <c r="AZ7977" s="9"/>
      <c r="BA7977" s="9"/>
      <c r="BB7977" s="9"/>
      <c r="BC7977" s="9"/>
      <c r="BD7977" s="9"/>
      <c r="BE7977" s="9"/>
      <c r="BF7977" s="9"/>
      <c r="BG7977" s="9"/>
      <c r="BH7977" s="9"/>
    </row>
    <row r="7978" ht="18.75" customHeight="1">
      <c r="I7978" s="8"/>
      <c r="J7978" s="8"/>
      <c r="K7978" s="8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/>
      <c r="AL7978" s="9"/>
      <c r="AM7978" s="9"/>
      <c r="AN7978" s="9"/>
      <c r="AO7978" s="9"/>
      <c r="AP7978" s="9"/>
      <c r="AQ7978" s="9"/>
      <c r="AR7978" s="9"/>
      <c r="AS7978" s="9"/>
      <c r="AT7978" s="9"/>
      <c r="AU7978" s="9"/>
      <c r="AV7978" s="9"/>
      <c r="AW7978" s="9"/>
      <c r="AX7978" s="9"/>
      <c r="AY7978" s="9"/>
      <c r="AZ7978" s="9"/>
      <c r="BA7978" s="9"/>
      <c r="BB7978" s="9"/>
      <c r="BC7978" s="9"/>
      <c r="BD7978" s="9"/>
      <c r="BE7978" s="9"/>
      <c r="BF7978" s="9"/>
      <c r="BG7978" s="9"/>
      <c r="BH7978" s="9"/>
    </row>
    <row r="7979" ht="18.75" customHeight="1">
      <c r="I7979" s="8"/>
      <c r="J7979" s="8"/>
      <c r="K7979" s="8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9"/>
      <c r="AX7979" s="9"/>
      <c r="AY7979" s="9"/>
      <c r="AZ7979" s="9"/>
      <c r="BA7979" s="9"/>
      <c r="BB7979" s="9"/>
      <c r="BC7979" s="9"/>
      <c r="BD7979" s="9"/>
      <c r="BE7979" s="9"/>
      <c r="BF7979" s="9"/>
      <c r="BG7979" s="9"/>
      <c r="BH7979" s="9"/>
    </row>
    <row r="7980" ht="18.75" customHeight="1">
      <c r="I7980" s="8"/>
      <c r="J7980" s="8"/>
      <c r="K7980" s="8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9"/>
      <c r="AO7980" s="9"/>
      <c r="AP7980" s="9"/>
      <c r="AQ7980" s="9"/>
      <c r="AR7980" s="9"/>
      <c r="AS7980" s="9"/>
      <c r="AT7980" s="9"/>
      <c r="AU7980" s="9"/>
      <c r="AV7980" s="9"/>
      <c r="AW7980" s="9"/>
      <c r="AX7980" s="9"/>
      <c r="AY7980" s="9"/>
      <c r="AZ7980" s="9"/>
      <c r="BA7980" s="9"/>
      <c r="BB7980" s="9"/>
      <c r="BC7980" s="9"/>
      <c r="BD7980" s="9"/>
      <c r="BE7980" s="9"/>
      <c r="BF7980" s="9"/>
      <c r="BG7980" s="9"/>
      <c r="BH7980" s="9"/>
    </row>
    <row r="7981" ht="18.75" customHeight="1">
      <c r="I7981" s="8"/>
      <c r="J7981" s="8"/>
      <c r="K7981" s="8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9"/>
      <c r="AX7981" s="9"/>
      <c r="AY7981" s="9"/>
      <c r="AZ7981" s="9"/>
      <c r="BA7981" s="9"/>
      <c r="BB7981" s="9"/>
      <c r="BC7981" s="9"/>
      <c r="BD7981" s="9"/>
      <c r="BE7981" s="9"/>
      <c r="BF7981" s="9"/>
      <c r="BG7981" s="9"/>
      <c r="BH7981" s="9"/>
    </row>
    <row r="7982" ht="18.75" customHeight="1">
      <c r="I7982" s="8"/>
      <c r="J7982" s="8"/>
      <c r="K7982" s="8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9"/>
      <c r="AO7982" s="9"/>
      <c r="AP7982" s="9"/>
      <c r="AQ7982" s="9"/>
      <c r="AR7982" s="9"/>
      <c r="AS7982" s="9"/>
      <c r="AT7982" s="9"/>
      <c r="AU7982" s="9"/>
      <c r="AV7982" s="9"/>
      <c r="AW7982" s="9"/>
      <c r="AX7982" s="9"/>
      <c r="AY7982" s="9"/>
      <c r="AZ7982" s="9"/>
      <c r="BA7982" s="9"/>
      <c r="BB7982" s="9"/>
      <c r="BC7982" s="9"/>
      <c r="BD7982" s="9"/>
      <c r="BE7982" s="9"/>
      <c r="BF7982" s="9"/>
      <c r="BG7982" s="9"/>
      <c r="BH7982" s="9"/>
    </row>
    <row r="7983" ht="18.75" customHeight="1">
      <c r="I7983" s="8"/>
      <c r="J7983" s="8"/>
      <c r="K7983" s="8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9"/>
      <c r="AX7983" s="9"/>
      <c r="AY7983" s="9"/>
      <c r="AZ7983" s="9"/>
      <c r="BA7983" s="9"/>
      <c r="BB7983" s="9"/>
      <c r="BC7983" s="9"/>
      <c r="BD7983" s="9"/>
      <c r="BE7983" s="9"/>
      <c r="BF7983" s="9"/>
      <c r="BG7983" s="9"/>
      <c r="BH7983" s="9"/>
    </row>
    <row r="7984" ht="18.75" customHeight="1">
      <c r="I7984" s="8"/>
      <c r="J7984" s="8"/>
      <c r="K7984" s="8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9"/>
      <c r="AO7984" s="9"/>
      <c r="AP7984" s="9"/>
      <c r="AQ7984" s="9"/>
      <c r="AR7984" s="9"/>
      <c r="AS7984" s="9"/>
      <c r="AT7984" s="9"/>
      <c r="AU7984" s="9"/>
      <c r="AV7984" s="9"/>
      <c r="AW7984" s="9"/>
      <c r="AX7984" s="9"/>
      <c r="AY7984" s="9"/>
      <c r="AZ7984" s="9"/>
      <c r="BA7984" s="9"/>
      <c r="BB7984" s="9"/>
      <c r="BC7984" s="9"/>
      <c r="BD7984" s="9"/>
      <c r="BE7984" s="9"/>
      <c r="BF7984" s="9"/>
      <c r="BG7984" s="9"/>
      <c r="BH7984" s="9"/>
    </row>
    <row r="7985" ht="18.75" customHeight="1">
      <c r="I7985" s="8"/>
      <c r="J7985" s="8"/>
      <c r="K7985" s="8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9"/>
      <c r="AX7985" s="9"/>
      <c r="AY7985" s="9"/>
      <c r="AZ7985" s="9"/>
      <c r="BA7985" s="9"/>
      <c r="BB7985" s="9"/>
      <c r="BC7985" s="9"/>
      <c r="BD7985" s="9"/>
      <c r="BE7985" s="9"/>
      <c r="BF7985" s="9"/>
      <c r="BG7985" s="9"/>
      <c r="BH7985" s="9"/>
    </row>
    <row r="7986" ht="18.75" customHeight="1">
      <c r="I7986" s="8"/>
      <c r="J7986" s="8"/>
      <c r="K7986" s="8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9"/>
      <c r="AO7986" s="9"/>
      <c r="AP7986" s="9"/>
      <c r="AQ7986" s="9"/>
      <c r="AR7986" s="9"/>
      <c r="AS7986" s="9"/>
      <c r="AT7986" s="9"/>
      <c r="AU7986" s="9"/>
      <c r="AV7986" s="9"/>
      <c r="AW7986" s="9"/>
      <c r="AX7986" s="9"/>
      <c r="AY7986" s="9"/>
      <c r="AZ7986" s="9"/>
      <c r="BA7986" s="9"/>
      <c r="BB7986" s="9"/>
      <c r="BC7986" s="9"/>
      <c r="BD7986" s="9"/>
      <c r="BE7986" s="9"/>
      <c r="BF7986" s="9"/>
      <c r="BG7986" s="9"/>
      <c r="BH7986" s="9"/>
    </row>
    <row r="7987" ht="18.75" customHeight="1">
      <c r="I7987" s="8"/>
      <c r="J7987" s="8"/>
      <c r="K7987" s="8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9"/>
      <c r="AX7987" s="9"/>
      <c r="AY7987" s="9"/>
      <c r="AZ7987" s="9"/>
      <c r="BA7987" s="9"/>
      <c r="BB7987" s="9"/>
      <c r="BC7987" s="9"/>
      <c r="BD7987" s="9"/>
      <c r="BE7987" s="9"/>
      <c r="BF7987" s="9"/>
      <c r="BG7987" s="9"/>
      <c r="BH7987" s="9"/>
    </row>
    <row r="7988" ht="18.75" customHeight="1">
      <c r="I7988" s="8"/>
      <c r="J7988" s="8"/>
      <c r="K7988" s="8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9"/>
      <c r="AO7988" s="9"/>
      <c r="AP7988" s="9"/>
      <c r="AQ7988" s="9"/>
      <c r="AR7988" s="9"/>
      <c r="AS7988" s="9"/>
      <c r="AT7988" s="9"/>
      <c r="AU7988" s="9"/>
      <c r="AV7988" s="9"/>
      <c r="AW7988" s="9"/>
      <c r="AX7988" s="9"/>
      <c r="AY7988" s="9"/>
      <c r="AZ7988" s="9"/>
      <c r="BA7988" s="9"/>
      <c r="BB7988" s="9"/>
      <c r="BC7988" s="9"/>
      <c r="BD7988" s="9"/>
      <c r="BE7988" s="9"/>
      <c r="BF7988" s="9"/>
      <c r="BG7988" s="9"/>
      <c r="BH7988" s="9"/>
    </row>
    <row r="7989" ht="18.75" customHeight="1">
      <c r="I7989" s="8"/>
      <c r="J7989" s="8"/>
      <c r="K7989" s="8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9"/>
      <c r="AX7989" s="9"/>
      <c r="AY7989" s="9"/>
      <c r="AZ7989" s="9"/>
      <c r="BA7989" s="9"/>
      <c r="BB7989" s="9"/>
      <c r="BC7989" s="9"/>
      <c r="BD7989" s="9"/>
      <c r="BE7989" s="9"/>
      <c r="BF7989" s="9"/>
      <c r="BG7989" s="9"/>
      <c r="BH7989" s="9"/>
    </row>
    <row r="7990" ht="18.75" customHeight="1">
      <c r="I7990" s="8"/>
      <c r="J7990" s="8"/>
      <c r="K7990" s="8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9"/>
      <c r="AO7990" s="9"/>
      <c r="AP7990" s="9"/>
      <c r="AQ7990" s="9"/>
      <c r="AR7990" s="9"/>
      <c r="AS7990" s="9"/>
      <c r="AT7990" s="9"/>
      <c r="AU7990" s="9"/>
      <c r="AV7990" s="9"/>
      <c r="AW7990" s="9"/>
      <c r="AX7990" s="9"/>
      <c r="AY7990" s="9"/>
      <c r="AZ7990" s="9"/>
      <c r="BA7990" s="9"/>
      <c r="BB7990" s="9"/>
      <c r="BC7990" s="9"/>
      <c r="BD7990" s="9"/>
      <c r="BE7990" s="9"/>
      <c r="BF7990" s="9"/>
      <c r="BG7990" s="9"/>
      <c r="BH7990" s="9"/>
    </row>
    <row r="7991" ht="18.75" customHeight="1">
      <c r="I7991" s="8"/>
      <c r="J7991" s="8"/>
      <c r="K7991" s="8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9"/>
      <c r="AX7991" s="9"/>
      <c r="AY7991" s="9"/>
      <c r="AZ7991" s="9"/>
      <c r="BA7991" s="9"/>
      <c r="BB7991" s="9"/>
      <c r="BC7991" s="9"/>
      <c r="BD7991" s="9"/>
      <c r="BE7991" s="9"/>
      <c r="BF7991" s="9"/>
      <c r="BG7991" s="9"/>
      <c r="BH7991" s="9"/>
    </row>
    <row r="7992" ht="18.75" customHeight="1">
      <c r="I7992" s="8"/>
      <c r="J7992" s="8"/>
      <c r="K7992" s="8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9"/>
      <c r="AO7992" s="9"/>
      <c r="AP7992" s="9"/>
      <c r="AQ7992" s="9"/>
      <c r="AR7992" s="9"/>
      <c r="AS7992" s="9"/>
      <c r="AT7992" s="9"/>
      <c r="AU7992" s="9"/>
      <c r="AV7992" s="9"/>
      <c r="AW7992" s="9"/>
      <c r="AX7992" s="9"/>
      <c r="AY7992" s="9"/>
      <c r="AZ7992" s="9"/>
      <c r="BA7992" s="9"/>
      <c r="BB7992" s="9"/>
      <c r="BC7992" s="9"/>
      <c r="BD7992" s="9"/>
      <c r="BE7992" s="9"/>
      <c r="BF7992" s="9"/>
      <c r="BG7992" s="9"/>
      <c r="BH7992" s="9"/>
    </row>
    <row r="7993" ht="18.75" customHeight="1">
      <c r="I7993" s="8"/>
      <c r="J7993" s="8"/>
      <c r="K7993" s="8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9"/>
      <c r="AX7993" s="9"/>
      <c r="AY7993" s="9"/>
      <c r="AZ7993" s="9"/>
      <c r="BA7993" s="9"/>
      <c r="BB7993" s="9"/>
      <c r="BC7993" s="9"/>
      <c r="BD7993" s="9"/>
      <c r="BE7993" s="9"/>
      <c r="BF7993" s="9"/>
      <c r="BG7993" s="9"/>
      <c r="BH7993" s="9"/>
    </row>
    <row r="7994" ht="18.75" customHeight="1">
      <c r="I7994" s="8"/>
      <c r="J7994" s="8"/>
      <c r="K7994" s="8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9"/>
      <c r="AO7994" s="9"/>
      <c r="AP7994" s="9"/>
      <c r="AQ7994" s="9"/>
      <c r="AR7994" s="9"/>
      <c r="AS7994" s="9"/>
      <c r="AT7994" s="9"/>
      <c r="AU7994" s="9"/>
      <c r="AV7994" s="9"/>
      <c r="AW7994" s="9"/>
      <c r="AX7994" s="9"/>
      <c r="AY7994" s="9"/>
      <c r="AZ7994" s="9"/>
      <c r="BA7994" s="9"/>
      <c r="BB7994" s="9"/>
      <c r="BC7994" s="9"/>
      <c r="BD7994" s="9"/>
      <c r="BE7994" s="9"/>
      <c r="BF7994" s="9"/>
      <c r="BG7994" s="9"/>
      <c r="BH7994" s="9"/>
    </row>
    <row r="7995" ht="18.75" customHeight="1">
      <c r="I7995" s="8"/>
      <c r="J7995" s="8"/>
      <c r="K7995" s="8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9"/>
      <c r="AX7995" s="9"/>
      <c r="AY7995" s="9"/>
      <c r="AZ7995" s="9"/>
      <c r="BA7995" s="9"/>
      <c r="BB7995" s="9"/>
      <c r="BC7995" s="9"/>
      <c r="BD7995" s="9"/>
      <c r="BE7995" s="9"/>
      <c r="BF7995" s="9"/>
      <c r="BG7995" s="9"/>
      <c r="BH7995" s="9"/>
    </row>
    <row r="7996" ht="18.75" customHeight="1">
      <c r="I7996" s="8"/>
      <c r="J7996" s="8"/>
      <c r="K7996" s="8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9"/>
      <c r="AO7996" s="9"/>
      <c r="AP7996" s="9"/>
      <c r="AQ7996" s="9"/>
      <c r="AR7996" s="9"/>
      <c r="AS7996" s="9"/>
      <c r="AT7996" s="9"/>
      <c r="AU7996" s="9"/>
      <c r="AV7996" s="9"/>
      <c r="AW7996" s="9"/>
      <c r="AX7996" s="9"/>
      <c r="AY7996" s="9"/>
      <c r="AZ7996" s="9"/>
      <c r="BA7996" s="9"/>
      <c r="BB7996" s="9"/>
      <c r="BC7996" s="9"/>
      <c r="BD7996" s="9"/>
      <c r="BE7996" s="9"/>
      <c r="BF7996" s="9"/>
      <c r="BG7996" s="9"/>
      <c r="BH7996" s="9"/>
    </row>
    <row r="7997" ht="18.75" customHeight="1">
      <c r="I7997" s="8"/>
      <c r="J7997" s="8"/>
      <c r="K7997" s="8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9"/>
      <c r="AX7997" s="9"/>
      <c r="AY7997" s="9"/>
      <c r="AZ7997" s="9"/>
      <c r="BA7997" s="9"/>
      <c r="BB7997" s="9"/>
      <c r="BC7997" s="9"/>
      <c r="BD7997" s="9"/>
      <c r="BE7997" s="9"/>
      <c r="BF7997" s="9"/>
      <c r="BG7997" s="9"/>
      <c r="BH7997" s="9"/>
    </row>
    <row r="7998" ht="18.75" customHeight="1">
      <c r="I7998" s="8"/>
      <c r="J7998" s="8"/>
      <c r="K7998" s="8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9"/>
      <c r="AO7998" s="9"/>
      <c r="AP7998" s="9"/>
      <c r="AQ7998" s="9"/>
      <c r="AR7998" s="9"/>
      <c r="AS7998" s="9"/>
      <c r="AT7998" s="9"/>
      <c r="AU7998" s="9"/>
      <c r="AV7998" s="9"/>
      <c r="AW7998" s="9"/>
      <c r="AX7998" s="9"/>
      <c r="AY7998" s="9"/>
      <c r="AZ7998" s="9"/>
      <c r="BA7998" s="9"/>
      <c r="BB7998" s="9"/>
      <c r="BC7998" s="9"/>
      <c r="BD7998" s="9"/>
      <c r="BE7998" s="9"/>
      <c r="BF7998" s="9"/>
      <c r="BG7998" s="9"/>
      <c r="BH7998" s="9"/>
    </row>
    <row r="7999" ht="18.75" customHeight="1">
      <c r="I7999" s="8"/>
      <c r="J7999" s="8"/>
      <c r="K7999" s="8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9"/>
      <c r="AX7999" s="9"/>
      <c r="AY7999" s="9"/>
      <c r="AZ7999" s="9"/>
      <c r="BA7999" s="9"/>
      <c r="BB7999" s="9"/>
      <c r="BC7999" s="9"/>
      <c r="BD7999" s="9"/>
      <c r="BE7999" s="9"/>
      <c r="BF7999" s="9"/>
      <c r="BG7999" s="9"/>
      <c r="BH7999" s="9"/>
    </row>
    <row r="8000" ht="18.75" customHeight="1">
      <c r="I8000" s="8"/>
      <c r="J8000" s="8"/>
      <c r="K8000" s="8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  <c r="AZ8000" s="9"/>
      <c r="BA8000" s="9"/>
      <c r="BB8000" s="9"/>
      <c r="BC8000" s="9"/>
      <c r="BD8000" s="9"/>
      <c r="BE8000" s="9"/>
      <c r="BF8000" s="9"/>
      <c r="BG8000" s="9"/>
      <c r="BH8000" s="9"/>
    </row>
    <row r="8001" ht="18.75" customHeight="1">
      <c r="I8001" s="8"/>
      <c r="J8001" s="8"/>
      <c r="K8001" s="8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9"/>
      <c r="AX8001" s="9"/>
      <c r="AY8001" s="9"/>
      <c r="AZ8001" s="9"/>
      <c r="BA8001" s="9"/>
      <c r="BB8001" s="9"/>
      <c r="BC8001" s="9"/>
      <c r="BD8001" s="9"/>
      <c r="BE8001" s="9"/>
      <c r="BF8001" s="9"/>
      <c r="BG8001" s="9"/>
      <c r="BH8001" s="9"/>
    </row>
    <row r="8002" ht="18.75" customHeight="1">
      <c r="I8002" s="8"/>
      <c r="J8002" s="8"/>
      <c r="K8002" s="8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9"/>
      <c r="AO8002" s="9"/>
      <c r="AP8002" s="9"/>
      <c r="AQ8002" s="9"/>
      <c r="AR8002" s="9"/>
      <c r="AS8002" s="9"/>
      <c r="AT8002" s="9"/>
      <c r="AU8002" s="9"/>
      <c r="AV8002" s="9"/>
      <c r="AW8002" s="9"/>
      <c r="AX8002" s="9"/>
      <c r="AY8002" s="9"/>
      <c r="AZ8002" s="9"/>
      <c r="BA8002" s="9"/>
      <c r="BB8002" s="9"/>
      <c r="BC8002" s="9"/>
      <c r="BD8002" s="9"/>
      <c r="BE8002" s="9"/>
      <c r="BF8002" s="9"/>
      <c r="BG8002" s="9"/>
      <c r="BH8002" s="9"/>
    </row>
    <row r="8003" ht="18.75" customHeight="1">
      <c r="I8003" s="8"/>
      <c r="J8003" s="8"/>
      <c r="K8003" s="8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9"/>
      <c r="AX8003" s="9"/>
      <c r="AY8003" s="9"/>
      <c r="AZ8003" s="9"/>
      <c r="BA8003" s="9"/>
      <c r="BB8003" s="9"/>
      <c r="BC8003" s="9"/>
      <c r="BD8003" s="9"/>
      <c r="BE8003" s="9"/>
      <c r="BF8003" s="9"/>
      <c r="BG8003" s="9"/>
      <c r="BH8003" s="9"/>
    </row>
    <row r="8004" ht="18.75" customHeight="1">
      <c r="I8004" s="8"/>
      <c r="J8004" s="8"/>
      <c r="K8004" s="8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9"/>
      <c r="AO8004" s="9"/>
      <c r="AP8004" s="9"/>
      <c r="AQ8004" s="9"/>
      <c r="AR8004" s="9"/>
      <c r="AS8004" s="9"/>
      <c r="AT8004" s="9"/>
      <c r="AU8004" s="9"/>
      <c r="AV8004" s="9"/>
      <c r="AW8004" s="9"/>
      <c r="AX8004" s="9"/>
      <c r="AY8004" s="9"/>
      <c r="AZ8004" s="9"/>
      <c r="BA8004" s="9"/>
      <c r="BB8004" s="9"/>
      <c r="BC8004" s="9"/>
      <c r="BD8004" s="9"/>
      <c r="BE8004" s="9"/>
      <c r="BF8004" s="9"/>
      <c r="BG8004" s="9"/>
      <c r="BH8004" s="9"/>
    </row>
    <row r="8005" ht="18.75" customHeight="1">
      <c r="I8005" s="8"/>
      <c r="J8005" s="8"/>
      <c r="K8005" s="8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9"/>
      <c r="AX8005" s="9"/>
      <c r="AY8005" s="9"/>
      <c r="AZ8005" s="9"/>
      <c r="BA8005" s="9"/>
      <c r="BB8005" s="9"/>
      <c r="BC8005" s="9"/>
      <c r="BD8005" s="9"/>
      <c r="BE8005" s="9"/>
      <c r="BF8005" s="9"/>
      <c r="BG8005" s="9"/>
      <c r="BH8005" s="9"/>
    </row>
    <row r="8006" ht="18.75" customHeight="1">
      <c r="I8006" s="8"/>
      <c r="J8006" s="8"/>
      <c r="K8006" s="8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  <c r="AK8006" s="9"/>
      <c r="AL8006" s="9"/>
      <c r="AM8006" s="9"/>
      <c r="AN8006" s="9"/>
      <c r="AO8006" s="9"/>
      <c r="AP8006" s="9"/>
      <c r="AQ8006" s="9"/>
      <c r="AR8006" s="9"/>
      <c r="AS8006" s="9"/>
      <c r="AT8006" s="9"/>
      <c r="AU8006" s="9"/>
      <c r="AV8006" s="9"/>
      <c r="AW8006" s="9"/>
      <c r="AX8006" s="9"/>
      <c r="AY8006" s="9"/>
      <c r="AZ8006" s="9"/>
      <c r="BA8006" s="9"/>
      <c r="BB8006" s="9"/>
      <c r="BC8006" s="9"/>
      <c r="BD8006" s="9"/>
      <c r="BE8006" s="9"/>
      <c r="BF8006" s="9"/>
      <c r="BG8006" s="9"/>
      <c r="BH8006" s="9"/>
    </row>
    <row r="8007" ht="18.75" customHeight="1">
      <c r="I8007" s="8"/>
      <c r="J8007" s="8"/>
      <c r="K8007" s="8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9"/>
      <c r="AX8007" s="9"/>
      <c r="AY8007" s="9"/>
      <c r="AZ8007" s="9"/>
      <c r="BA8007" s="9"/>
      <c r="BB8007" s="9"/>
      <c r="BC8007" s="9"/>
      <c r="BD8007" s="9"/>
      <c r="BE8007" s="9"/>
      <c r="BF8007" s="9"/>
      <c r="BG8007" s="9"/>
      <c r="BH8007" s="9"/>
    </row>
    <row r="8008" ht="18.75" customHeight="1">
      <c r="I8008" s="8"/>
      <c r="J8008" s="8"/>
      <c r="K8008" s="8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  <c r="AK8008" s="9"/>
      <c r="AL8008" s="9"/>
      <c r="AM8008" s="9"/>
      <c r="AN8008" s="9"/>
      <c r="AO8008" s="9"/>
      <c r="AP8008" s="9"/>
      <c r="AQ8008" s="9"/>
      <c r="AR8008" s="9"/>
      <c r="AS8008" s="9"/>
      <c r="AT8008" s="9"/>
      <c r="AU8008" s="9"/>
      <c r="AV8008" s="9"/>
      <c r="AW8008" s="9"/>
      <c r="AX8008" s="9"/>
      <c r="AY8008" s="9"/>
      <c r="AZ8008" s="9"/>
      <c r="BA8008" s="9"/>
      <c r="BB8008" s="9"/>
      <c r="BC8008" s="9"/>
      <c r="BD8008" s="9"/>
      <c r="BE8008" s="9"/>
      <c r="BF8008" s="9"/>
      <c r="BG8008" s="9"/>
      <c r="BH8008" s="9"/>
    </row>
    <row r="8009" ht="18.75" customHeight="1">
      <c r="I8009" s="8"/>
      <c r="J8009" s="8"/>
      <c r="K8009" s="8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9"/>
      <c r="AX8009" s="9"/>
      <c r="AY8009" s="9"/>
      <c r="AZ8009" s="9"/>
      <c r="BA8009" s="9"/>
      <c r="BB8009" s="9"/>
      <c r="BC8009" s="9"/>
      <c r="BD8009" s="9"/>
      <c r="BE8009" s="9"/>
      <c r="BF8009" s="9"/>
      <c r="BG8009" s="9"/>
      <c r="BH8009" s="9"/>
    </row>
    <row r="8010" ht="18.75" customHeight="1">
      <c r="I8010" s="8"/>
      <c r="J8010" s="8"/>
      <c r="K8010" s="8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9"/>
      <c r="AO8010" s="9"/>
      <c r="AP8010" s="9"/>
      <c r="AQ8010" s="9"/>
      <c r="AR8010" s="9"/>
      <c r="AS8010" s="9"/>
      <c r="AT8010" s="9"/>
      <c r="AU8010" s="9"/>
      <c r="AV8010" s="9"/>
      <c r="AW8010" s="9"/>
      <c r="AX8010" s="9"/>
      <c r="AY8010" s="9"/>
      <c r="AZ8010" s="9"/>
      <c r="BA8010" s="9"/>
      <c r="BB8010" s="9"/>
      <c r="BC8010" s="9"/>
      <c r="BD8010" s="9"/>
      <c r="BE8010" s="9"/>
      <c r="BF8010" s="9"/>
      <c r="BG8010" s="9"/>
      <c r="BH8010" s="9"/>
    </row>
    <row r="8011" ht="18.75" customHeight="1">
      <c r="I8011" s="8"/>
      <c r="J8011" s="8"/>
      <c r="K8011" s="8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9"/>
      <c r="AX8011" s="9"/>
      <c r="AY8011" s="9"/>
      <c r="AZ8011" s="9"/>
      <c r="BA8011" s="9"/>
      <c r="BB8011" s="9"/>
      <c r="BC8011" s="9"/>
      <c r="BD8011" s="9"/>
      <c r="BE8011" s="9"/>
      <c r="BF8011" s="9"/>
      <c r="BG8011" s="9"/>
      <c r="BH8011" s="9"/>
    </row>
    <row r="8012" ht="18.75" customHeight="1">
      <c r="I8012" s="8"/>
      <c r="J8012" s="8"/>
      <c r="K8012" s="8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9"/>
      <c r="AO8012" s="9"/>
      <c r="AP8012" s="9"/>
      <c r="AQ8012" s="9"/>
      <c r="AR8012" s="9"/>
      <c r="AS8012" s="9"/>
      <c r="AT8012" s="9"/>
      <c r="AU8012" s="9"/>
      <c r="AV8012" s="9"/>
      <c r="AW8012" s="9"/>
      <c r="AX8012" s="9"/>
      <c r="AY8012" s="9"/>
      <c r="AZ8012" s="9"/>
      <c r="BA8012" s="9"/>
      <c r="BB8012" s="9"/>
      <c r="BC8012" s="9"/>
      <c r="BD8012" s="9"/>
      <c r="BE8012" s="9"/>
      <c r="BF8012" s="9"/>
      <c r="BG8012" s="9"/>
      <c r="BH8012" s="9"/>
    </row>
    <row r="8013" ht="18.75" customHeight="1">
      <c r="I8013" s="8"/>
      <c r="J8013" s="8"/>
      <c r="K8013" s="8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9"/>
      <c r="AX8013" s="9"/>
      <c r="AY8013" s="9"/>
      <c r="AZ8013" s="9"/>
      <c r="BA8013" s="9"/>
      <c r="BB8013" s="9"/>
      <c r="BC8013" s="9"/>
      <c r="BD8013" s="9"/>
      <c r="BE8013" s="9"/>
      <c r="BF8013" s="9"/>
      <c r="BG8013" s="9"/>
      <c r="BH8013" s="9"/>
    </row>
    <row r="8014" ht="18.75" customHeight="1">
      <c r="I8014" s="8"/>
      <c r="J8014" s="8"/>
      <c r="K8014" s="8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9"/>
      <c r="AO8014" s="9"/>
      <c r="AP8014" s="9"/>
      <c r="AQ8014" s="9"/>
      <c r="AR8014" s="9"/>
      <c r="AS8014" s="9"/>
      <c r="AT8014" s="9"/>
      <c r="AU8014" s="9"/>
      <c r="AV8014" s="9"/>
      <c r="AW8014" s="9"/>
      <c r="AX8014" s="9"/>
      <c r="AY8014" s="9"/>
      <c r="AZ8014" s="9"/>
      <c r="BA8014" s="9"/>
      <c r="BB8014" s="9"/>
      <c r="BC8014" s="9"/>
      <c r="BD8014" s="9"/>
      <c r="BE8014" s="9"/>
      <c r="BF8014" s="9"/>
      <c r="BG8014" s="9"/>
      <c r="BH8014" s="9"/>
    </row>
    <row r="8015" ht="18.75" customHeight="1">
      <c r="I8015" s="8"/>
      <c r="J8015" s="8"/>
      <c r="K8015" s="8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9"/>
      <c r="AX8015" s="9"/>
      <c r="AY8015" s="9"/>
      <c r="AZ8015" s="9"/>
      <c r="BA8015" s="9"/>
      <c r="BB8015" s="9"/>
      <c r="BC8015" s="9"/>
      <c r="BD8015" s="9"/>
      <c r="BE8015" s="9"/>
      <c r="BF8015" s="9"/>
      <c r="BG8015" s="9"/>
      <c r="BH8015" s="9"/>
    </row>
    <row r="8016" ht="18.75" customHeight="1">
      <c r="I8016" s="8"/>
      <c r="J8016" s="8"/>
      <c r="K8016" s="8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9"/>
      <c r="AO8016" s="9"/>
      <c r="AP8016" s="9"/>
      <c r="AQ8016" s="9"/>
      <c r="AR8016" s="9"/>
      <c r="AS8016" s="9"/>
      <c r="AT8016" s="9"/>
      <c r="AU8016" s="9"/>
      <c r="AV8016" s="9"/>
      <c r="AW8016" s="9"/>
      <c r="AX8016" s="9"/>
      <c r="AY8016" s="9"/>
      <c r="AZ8016" s="9"/>
      <c r="BA8016" s="9"/>
      <c r="BB8016" s="9"/>
      <c r="BC8016" s="9"/>
      <c r="BD8016" s="9"/>
      <c r="BE8016" s="9"/>
      <c r="BF8016" s="9"/>
      <c r="BG8016" s="9"/>
      <c r="BH8016" s="9"/>
    </row>
    <row r="8017" ht="18.75" customHeight="1">
      <c r="I8017" s="8"/>
      <c r="J8017" s="8"/>
      <c r="K8017" s="8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9"/>
      <c r="AX8017" s="9"/>
      <c r="AY8017" s="9"/>
      <c r="AZ8017" s="9"/>
      <c r="BA8017" s="9"/>
      <c r="BB8017" s="9"/>
      <c r="BC8017" s="9"/>
      <c r="BD8017" s="9"/>
      <c r="BE8017" s="9"/>
      <c r="BF8017" s="9"/>
      <c r="BG8017" s="9"/>
      <c r="BH8017" s="9"/>
    </row>
    <row r="8018" ht="18.75" customHeight="1">
      <c r="I8018" s="8"/>
      <c r="J8018" s="8"/>
      <c r="K8018" s="8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9"/>
      <c r="AO8018" s="9"/>
      <c r="AP8018" s="9"/>
      <c r="AQ8018" s="9"/>
      <c r="AR8018" s="9"/>
      <c r="AS8018" s="9"/>
      <c r="AT8018" s="9"/>
      <c r="AU8018" s="9"/>
      <c r="AV8018" s="9"/>
      <c r="AW8018" s="9"/>
      <c r="AX8018" s="9"/>
      <c r="AY8018" s="9"/>
      <c r="AZ8018" s="9"/>
      <c r="BA8018" s="9"/>
      <c r="BB8018" s="9"/>
      <c r="BC8018" s="9"/>
      <c r="BD8018" s="9"/>
      <c r="BE8018" s="9"/>
      <c r="BF8018" s="9"/>
      <c r="BG8018" s="9"/>
      <c r="BH8018" s="9"/>
    </row>
    <row r="8019" ht="18.75" customHeight="1">
      <c r="I8019" s="8"/>
      <c r="J8019" s="8"/>
      <c r="K8019" s="8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  <c r="AZ8019" s="9"/>
      <c r="BA8019" s="9"/>
      <c r="BB8019" s="9"/>
      <c r="BC8019" s="9"/>
      <c r="BD8019" s="9"/>
      <c r="BE8019" s="9"/>
      <c r="BF8019" s="9"/>
      <c r="BG8019" s="9"/>
      <c r="BH8019" s="9"/>
    </row>
    <row r="8020" ht="18.75" customHeight="1">
      <c r="I8020" s="8"/>
      <c r="J8020" s="8"/>
      <c r="K8020" s="8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9"/>
      <c r="AO8020" s="9"/>
      <c r="AP8020" s="9"/>
      <c r="AQ8020" s="9"/>
      <c r="AR8020" s="9"/>
      <c r="AS8020" s="9"/>
      <c r="AT8020" s="9"/>
      <c r="AU8020" s="9"/>
      <c r="AV8020" s="9"/>
      <c r="AW8020" s="9"/>
      <c r="AX8020" s="9"/>
      <c r="AY8020" s="9"/>
      <c r="AZ8020" s="9"/>
      <c r="BA8020" s="9"/>
      <c r="BB8020" s="9"/>
      <c r="BC8020" s="9"/>
      <c r="BD8020" s="9"/>
      <c r="BE8020" s="9"/>
      <c r="BF8020" s="9"/>
      <c r="BG8020" s="9"/>
      <c r="BH8020" s="9"/>
    </row>
    <row r="8021" ht="18.75" customHeight="1">
      <c r="I8021" s="8"/>
      <c r="J8021" s="8"/>
      <c r="K8021" s="8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9"/>
      <c r="AX8021" s="9"/>
      <c r="AY8021" s="9"/>
      <c r="AZ8021" s="9"/>
      <c r="BA8021" s="9"/>
      <c r="BB8021" s="9"/>
      <c r="BC8021" s="9"/>
      <c r="BD8021" s="9"/>
      <c r="BE8021" s="9"/>
      <c r="BF8021" s="9"/>
      <c r="BG8021" s="9"/>
      <c r="BH8021" s="9"/>
    </row>
    <row r="8022" ht="18.75" customHeight="1">
      <c r="I8022" s="8"/>
      <c r="J8022" s="8"/>
      <c r="K8022" s="8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9"/>
      <c r="AO8022" s="9"/>
      <c r="AP8022" s="9"/>
      <c r="AQ8022" s="9"/>
      <c r="AR8022" s="9"/>
      <c r="AS8022" s="9"/>
      <c r="AT8022" s="9"/>
      <c r="AU8022" s="9"/>
      <c r="AV8022" s="9"/>
      <c r="AW8022" s="9"/>
      <c r="AX8022" s="9"/>
      <c r="AY8022" s="9"/>
      <c r="AZ8022" s="9"/>
      <c r="BA8022" s="9"/>
      <c r="BB8022" s="9"/>
      <c r="BC8022" s="9"/>
      <c r="BD8022" s="9"/>
      <c r="BE8022" s="9"/>
      <c r="BF8022" s="9"/>
      <c r="BG8022" s="9"/>
      <c r="BH8022" s="9"/>
    </row>
    <row r="8023" ht="18.75" customHeight="1">
      <c r="I8023" s="8"/>
      <c r="J8023" s="8"/>
      <c r="K8023" s="8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9"/>
      <c r="AX8023" s="9"/>
      <c r="AY8023" s="9"/>
      <c r="AZ8023" s="9"/>
      <c r="BA8023" s="9"/>
      <c r="BB8023" s="9"/>
      <c r="BC8023" s="9"/>
      <c r="BD8023" s="9"/>
      <c r="BE8023" s="9"/>
      <c r="BF8023" s="9"/>
      <c r="BG8023" s="9"/>
      <c r="BH8023" s="9"/>
    </row>
    <row r="8024" ht="18.75" customHeight="1">
      <c r="I8024" s="8"/>
      <c r="J8024" s="8"/>
      <c r="K8024" s="8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9"/>
      <c r="AO8024" s="9"/>
      <c r="AP8024" s="9"/>
      <c r="AQ8024" s="9"/>
      <c r="AR8024" s="9"/>
      <c r="AS8024" s="9"/>
      <c r="AT8024" s="9"/>
      <c r="AU8024" s="9"/>
      <c r="AV8024" s="9"/>
      <c r="AW8024" s="9"/>
      <c r="AX8024" s="9"/>
      <c r="AY8024" s="9"/>
      <c r="AZ8024" s="9"/>
      <c r="BA8024" s="9"/>
      <c r="BB8024" s="9"/>
      <c r="BC8024" s="9"/>
      <c r="BD8024" s="9"/>
      <c r="BE8024" s="9"/>
      <c r="BF8024" s="9"/>
      <c r="BG8024" s="9"/>
      <c r="BH8024" s="9"/>
    </row>
    <row r="8025" ht="18.75" customHeight="1">
      <c r="I8025" s="8"/>
      <c r="J8025" s="8"/>
      <c r="K8025" s="8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9"/>
      <c r="AX8025" s="9"/>
      <c r="AY8025" s="9"/>
      <c r="AZ8025" s="9"/>
      <c r="BA8025" s="9"/>
      <c r="BB8025" s="9"/>
      <c r="BC8025" s="9"/>
      <c r="BD8025" s="9"/>
      <c r="BE8025" s="9"/>
      <c r="BF8025" s="9"/>
      <c r="BG8025" s="9"/>
      <c r="BH8025" s="9"/>
    </row>
    <row r="8026" ht="18.75" customHeight="1">
      <c r="I8026" s="8"/>
      <c r="J8026" s="8"/>
      <c r="K8026" s="8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9"/>
      <c r="AO8026" s="9"/>
      <c r="AP8026" s="9"/>
      <c r="AQ8026" s="9"/>
      <c r="AR8026" s="9"/>
      <c r="AS8026" s="9"/>
      <c r="AT8026" s="9"/>
      <c r="AU8026" s="9"/>
      <c r="AV8026" s="9"/>
      <c r="AW8026" s="9"/>
      <c r="AX8026" s="9"/>
      <c r="AY8026" s="9"/>
      <c r="AZ8026" s="9"/>
      <c r="BA8026" s="9"/>
      <c r="BB8026" s="9"/>
      <c r="BC8026" s="9"/>
      <c r="BD8026" s="9"/>
      <c r="BE8026" s="9"/>
      <c r="BF8026" s="9"/>
      <c r="BG8026" s="9"/>
      <c r="BH8026" s="9"/>
    </row>
    <row r="8027" ht="18.75" customHeight="1">
      <c r="I8027" s="8"/>
      <c r="J8027" s="8"/>
      <c r="K8027" s="8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9"/>
      <c r="AX8027" s="9"/>
      <c r="AY8027" s="9"/>
      <c r="AZ8027" s="9"/>
      <c r="BA8027" s="9"/>
      <c r="BB8027" s="9"/>
      <c r="BC8027" s="9"/>
      <c r="BD8027" s="9"/>
      <c r="BE8027" s="9"/>
      <c r="BF8027" s="9"/>
      <c r="BG8027" s="9"/>
      <c r="BH8027" s="9"/>
    </row>
    <row r="8028" ht="18.75" customHeight="1">
      <c r="I8028" s="8"/>
      <c r="J8028" s="8"/>
      <c r="K8028" s="8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9"/>
      <c r="AO8028" s="9"/>
      <c r="AP8028" s="9"/>
      <c r="AQ8028" s="9"/>
      <c r="AR8028" s="9"/>
      <c r="AS8028" s="9"/>
      <c r="AT8028" s="9"/>
      <c r="AU8028" s="9"/>
      <c r="AV8028" s="9"/>
      <c r="AW8028" s="9"/>
      <c r="AX8028" s="9"/>
      <c r="AY8028" s="9"/>
      <c r="AZ8028" s="9"/>
      <c r="BA8028" s="9"/>
      <c r="BB8028" s="9"/>
      <c r="BC8028" s="9"/>
      <c r="BD8028" s="9"/>
      <c r="BE8028" s="9"/>
      <c r="BF8028" s="9"/>
      <c r="BG8028" s="9"/>
      <c r="BH8028" s="9"/>
    </row>
    <row r="8029" ht="18.75" customHeight="1">
      <c r="I8029" s="8"/>
      <c r="J8029" s="8"/>
      <c r="K8029" s="8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9"/>
      <c r="AX8029" s="9"/>
      <c r="AY8029" s="9"/>
      <c r="AZ8029" s="9"/>
      <c r="BA8029" s="9"/>
      <c r="BB8029" s="9"/>
      <c r="BC8029" s="9"/>
      <c r="BD8029" s="9"/>
      <c r="BE8029" s="9"/>
      <c r="BF8029" s="9"/>
      <c r="BG8029" s="9"/>
      <c r="BH8029" s="9"/>
    </row>
    <row r="8030" ht="18.75" customHeight="1">
      <c r="I8030" s="8"/>
      <c r="J8030" s="8"/>
      <c r="K8030" s="8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9"/>
      <c r="AO8030" s="9"/>
      <c r="AP8030" s="9"/>
      <c r="AQ8030" s="9"/>
      <c r="AR8030" s="9"/>
      <c r="AS8030" s="9"/>
      <c r="AT8030" s="9"/>
      <c r="AU8030" s="9"/>
      <c r="AV8030" s="9"/>
      <c r="AW8030" s="9"/>
      <c r="AX8030" s="9"/>
      <c r="AY8030" s="9"/>
      <c r="AZ8030" s="9"/>
      <c r="BA8030" s="9"/>
      <c r="BB8030" s="9"/>
      <c r="BC8030" s="9"/>
      <c r="BD8030" s="9"/>
      <c r="BE8030" s="9"/>
      <c r="BF8030" s="9"/>
      <c r="BG8030" s="9"/>
      <c r="BH8030" s="9"/>
    </row>
    <row r="8031" ht="18.75" customHeight="1">
      <c r="I8031" s="8"/>
      <c r="J8031" s="8"/>
      <c r="K8031" s="8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9"/>
      <c r="AX8031" s="9"/>
      <c r="AY8031" s="9"/>
      <c r="AZ8031" s="9"/>
      <c r="BA8031" s="9"/>
      <c r="BB8031" s="9"/>
      <c r="BC8031" s="9"/>
      <c r="BD8031" s="9"/>
      <c r="BE8031" s="9"/>
      <c r="BF8031" s="9"/>
      <c r="BG8031" s="9"/>
      <c r="BH8031" s="9"/>
    </row>
    <row r="8032" ht="18.75" customHeight="1">
      <c r="I8032" s="8"/>
      <c r="J8032" s="8"/>
      <c r="K8032" s="8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9"/>
      <c r="AO8032" s="9"/>
      <c r="AP8032" s="9"/>
      <c r="AQ8032" s="9"/>
      <c r="AR8032" s="9"/>
      <c r="AS8032" s="9"/>
      <c r="AT8032" s="9"/>
      <c r="AU8032" s="9"/>
      <c r="AV8032" s="9"/>
      <c r="AW8032" s="9"/>
      <c r="AX8032" s="9"/>
      <c r="AY8032" s="9"/>
      <c r="AZ8032" s="9"/>
      <c r="BA8032" s="9"/>
      <c r="BB8032" s="9"/>
      <c r="BC8032" s="9"/>
      <c r="BD8032" s="9"/>
      <c r="BE8032" s="9"/>
      <c r="BF8032" s="9"/>
      <c r="BG8032" s="9"/>
      <c r="BH8032" s="9"/>
    </row>
    <row r="8033" ht="18.75" customHeight="1">
      <c r="I8033" s="8"/>
      <c r="J8033" s="8"/>
      <c r="K8033" s="8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9"/>
      <c r="AX8033" s="9"/>
      <c r="AY8033" s="9"/>
      <c r="AZ8033" s="9"/>
      <c r="BA8033" s="9"/>
      <c r="BB8033" s="9"/>
      <c r="BC8033" s="9"/>
      <c r="BD8033" s="9"/>
      <c r="BE8033" s="9"/>
      <c r="BF8033" s="9"/>
      <c r="BG8033" s="9"/>
      <c r="BH8033" s="9"/>
    </row>
    <row r="8034" ht="18.75" customHeight="1">
      <c r="I8034" s="8"/>
      <c r="J8034" s="8"/>
      <c r="K8034" s="8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9"/>
      <c r="AO8034" s="9"/>
      <c r="AP8034" s="9"/>
      <c r="AQ8034" s="9"/>
      <c r="AR8034" s="9"/>
      <c r="AS8034" s="9"/>
      <c r="AT8034" s="9"/>
      <c r="AU8034" s="9"/>
      <c r="AV8034" s="9"/>
      <c r="AW8034" s="9"/>
      <c r="AX8034" s="9"/>
      <c r="AY8034" s="9"/>
      <c r="AZ8034" s="9"/>
      <c r="BA8034" s="9"/>
      <c r="BB8034" s="9"/>
      <c r="BC8034" s="9"/>
      <c r="BD8034" s="9"/>
      <c r="BE8034" s="9"/>
      <c r="BF8034" s="9"/>
      <c r="BG8034" s="9"/>
      <c r="BH8034" s="9"/>
    </row>
    <row r="8035" ht="18.75" customHeight="1">
      <c r="I8035" s="8"/>
      <c r="J8035" s="8"/>
      <c r="K8035" s="8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9"/>
      <c r="AX8035" s="9"/>
      <c r="AY8035" s="9"/>
      <c r="AZ8035" s="9"/>
      <c r="BA8035" s="9"/>
      <c r="BB8035" s="9"/>
      <c r="BC8035" s="9"/>
      <c r="BD8035" s="9"/>
      <c r="BE8035" s="9"/>
      <c r="BF8035" s="9"/>
      <c r="BG8035" s="9"/>
      <c r="BH8035" s="9"/>
    </row>
    <row r="8036" ht="18.75" customHeight="1">
      <c r="I8036" s="8"/>
      <c r="J8036" s="8"/>
      <c r="K8036" s="8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9"/>
      <c r="AO8036" s="9"/>
      <c r="AP8036" s="9"/>
      <c r="AQ8036" s="9"/>
      <c r="AR8036" s="9"/>
      <c r="AS8036" s="9"/>
      <c r="AT8036" s="9"/>
      <c r="AU8036" s="9"/>
      <c r="AV8036" s="9"/>
      <c r="AW8036" s="9"/>
      <c r="AX8036" s="9"/>
      <c r="AY8036" s="9"/>
      <c r="AZ8036" s="9"/>
      <c r="BA8036" s="9"/>
      <c r="BB8036" s="9"/>
      <c r="BC8036" s="9"/>
      <c r="BD8036" s="9"/>
      <c r="BE8036" s="9"/>
      <c r="BF8036" s="9"/>
      <c r="BG8036" s="9"/>
      <c r="BH8036" s="9"/>
    </row>
    <row r="8037" ht="18.75" customHeight="1">
      <c r="I8037" s="8"/>
      <c r="J8037" s="8"/>
      <c r="K8037" s="8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9"/>
      <c r="AX8037" s="9"/>
      <c r="AY8037" s="9"/>
      <c r="AZ8037" s="9"/>
      <c r="BA8037" s="9"/>
      <c r="BB8037" s="9"/>
      <c r="BC8037" s="9"/>
      <c r="BD8037" s="9"/>
      <c r="BE8037" s="9"/>
      <c r="BF8037" s="9"/>
      <c r="BG8037" s="9"/>
      <c r="BH8037" s="9"/>
    </row>
    <row r="8038" ht="18.75" customHeight="1">
      <c r="I8038" s="8"/>
      <c r="J8038" s="8"/>
      <c r="K8038" s="8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9"/>
      <c r="AO8038" s="9"/>
      <c r="AP8038" s="9"/>
      <c r="AQ8038" s="9"/>
      <c r="AR8038" s="9"/>
      <c r="AS8038" s="9"/>
      <c r="AT8038" s="9"/>
      <c r="AU8038" s="9"/>
      <c r="AV8038" s="9"/>
      <c r="AW8038" s="9"/>
      <c r="AX8038" s="9"/>
      <c r="AY8038" s="9"/>
      <c r="AZ8038" s="9"/>
      <c r="BA8038" s="9"/>
      <c r="BB8038" s="9"/>
      <c r="BC8038" s="9"/>
      <c r="BD8038" s="9"/>
      <c r="BE8038" s="9"/>
      <c r="BF8038" s="9"/>
      <c r="BG8038" s="9"/>
      <c r="BH8038" s="9"/>
    </row>
    <row r="8039" ht="18.75" customHeight="1">
      <c r="I8039" s="8"/>
      <c r="J8039" s="8"/>
      <c r="K8039" s="8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9"/>
      <c r="AX8039" s="9"/>
      <c r="AY8039" s="9"/>
      <c r="AZ8039" s="9"/>
      <c r="BA8039" s="9"/>
      <c r="BB8039" s="9"/>
      <c r="BC8039" s="9"/>
      <c r="BD8039" s="9"/>
      <c r="BE8039" s="9"/>
      <c r="BF8039" s="9"/>
      <c r="BG8039" s="9"/>
      <c r="BH8039" s="9"/>
    </row>
    <row r="8040" ht="18.75" customHeight="1">
      <c r="I8040" s="8"/>
      <c r="J8040" s="8"/>
      <c r="K8040" s="8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9"/>
      <c r="AO8040" s="9"/>
      <c r="AP8040" s="9"/>
      <c r="AQ8040" s="9"/>
      <c r="AR8040" s="9"/>
      <c r="AS8040" s="9"/>
      <c r="AT8040" s="9"/>
      <c r="AU8040" s="9"/>
      <c r="AV8040" s="9"/>
      <c r="AW8040" s="9"/>
      <c r="AX8040" s="9"/>
      <c r="AY8040" s="9"/>
      <c r="AZ8040" s="9"/>
      <c r="BA8040" s="9"/>
      <c r="BB8040" s="9"/>
      <c r="BC8040" s="9"/>
      <c r="BD8040" s="9"/>
      <c r="BE8040" s="9"/>
      <c r="BF8040" s="9"/>
      <c r="BG8040" s="9"/>
      <c r="BH8040" s="9"/>
    </row>
    <row r="8041" ht="18.75" customHeight="1">
      <c r="I8041" s="8"/>
      <c r="J8041" s="8"/>
      <c r="K8041" s="8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9"/>
      <c r="AX8041" s="9"/>
      <c r="AY8041" s="9"/>
      <c r="AZ8041" s="9"/>
      <c r="BA8041" s="9"/>
      <c r="BB8041" s="9"/>
      <c r="BC8041" s="9"/>
      <c r="BD8041" s="9"/>
      <c r="BE8041" s="9"/>
      <c r="BF8041" s="9"/>
      <c r="BG8041" s="9"/>
      <c r="BH8041" s="9"/>
    </row>
    <row r="8042" ht="18.75" customHeight="1">
      <c r="I8042" s="8"/>
      <c r="J8042" s="8"/>
      <c r="K8042" s="8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9"/>
      <c r="AO8042" s="9"/>
      <c r="AP8042" s="9"/>
      <c r="AQ8042" s="9"/>
      <c r="AR8042" s="9"/>
      <c r="AS8042" s="9"/>
      <c r="AT8042" s="9"/>
      <c r="AU8042" s="9"/>
      <c r="AV8042" s="9"/>
      <c r="AW8042" s="9"/>
      <c r="AX8042" s="9"/>
      <c r="AY8042" s="9"/>
      <c r="AZ8042" s="9"/>
      <c r="BA8042" s="9"/>
      <c r="BB8042" s="9"/>
      <c r="BC8042" s="9"/>
      <c r="BD8042" s="9"/>
      <c r="BE8042" s="9"/>
      <c r="BF8042" s="9"/>
      <c r="BG8042" s="9"/>
      <c r="BH8042" s="9"/>
    </row>
    <row r="8043" ht="18.75" customHeight="1">
      <c r="I8043" s="8"/>
      <c r="J8043" s="8"/>
      <c r="K8043" s="8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9"/>
      <c r="AX8043" s="9"/>
      <c r="AY8043" s="9"/>
      <c r="AZ8043" s="9"/>
      <c r="BA8043" s="9"/>
      <c r="BB8043" s="9"/>
      <c r="BC8043" s="9"/>
      <c r="BD8043" s="9"/>
      <c r="BE8043" s="9"/>
      <c r="BF8043" s="9"/>
      <c r="BG8043" s="9"/>
      <c r="BH8043" s="9"/>
    </row>
    <row r="8044" ht="18.75" customHeight="1">
      <c r="I8044" s="8"/>
      <c r="J8044" s="8"/>
      <c r="K8044" s="8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9"/>
      <c r="AO8044" s="9"/>
      <c r="AP8044" s="9"/>
      <c r="AQ8044" s="9"/>
      <c r="AR8044" s="9"/>
      <c r="AS8044" s="9"/>
      <c r="AT8044" s="9"/>
      <c r="AU8044" s="9"/>
      <c r="AV8044" s="9"/>
      <c r="AW8044" s="9"/>
      <c r="AX8044" s="9"/>
      <c r="AY8044" s="9"/>
      <c r="AZ8044" s="9"/>
      <c r="BA8044" s="9"/>
      <c r="BB8044" s="9"/>
      <c r="BC8044" s="9"/>
      <c r="BD8044" s="9"/>
      <c r="BE8044" s="9"/>
      <c r="BF8044" s="9"/>
      <c r="BG8044" s="9"/>
      <c r="BH8044" s="9"/>
    </row>
    <row r="8045" ht="18.75" customHeight="1">
      <c r="I8045" s="8"/>
      <c r="J8045" s="8"/>
      <c r="K8045" s="8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9"/>
      <c r="AX8045" s="9"/>
      <c r="AY8045" s="9"/>
      <c r="AZ8045" s="9"/>
      <c r="BA8045" s="9"/>
      <c r="BB8045" s="9"/>
      <c r="BC8045" s="9"/>
      <c r="BD8045" s="9"/>
      <c r="BE8045" s="9"/>
      <c r="BF8045" s="9"/>
      <c r="BG8045" s="9"/>
      <c r="BH8045" s="9"/>
    </row>
    <row r="8046" ht="18.75" customHeight="1">
      <c r="I8046" s="8"/>
      <c r="J8046" s="8"/>
      <c r="K8046" s="8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9"/>
      <c r="AO8046" s="9"/>
      <c r="AP8046" s="9"/>
      <c r="AQ8046" s="9"/>
      <c r="AR8046" s="9"/>
      <c r="AS8046" s="9"/>
      <c r="AT8046" s="9"/>
      <c r="AU8046" s="9"/>
      <c r="AV8046" s="9"/>
      <c r="AW8046" s="9"/>
      <c r="AX8046" s="9"/>
      <c r="AY8046" s="9"/>
      <c r="AZ8046" s="9"/>
      <c r="BA8046" s="9"/>
      <c r="BB8046" s="9"/>
      <c r="BC8046" s="9"/>
      <c r="BD8046" s="9"/>
      <c r="BE8046" s="9"/>
      <c r="BF8046" s="9"/>
      <c r="BG8046" s="9"/>
      <c r="BH8046" s="9"/>
    </row>
    <row r="8047" ht="18.75" customHeight="1">
      <c r="I8047" s="8"/>
      <c r="J8047" s="8"/>
      <c r="K8047" s="8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9"/>
      <c r="AX8047" s="9"/>
      <c r="AY8047" s="9"/>
      <c r="AZ8047" s="9"/>
      <c r="BA8047" s="9"/>
      <c r="BB8047" s="9"/>
      <c r="BC8047" s="9"/>
      <c r="BD8047" s="9"/>
      <c r="BE8047" s="9"/>
      <c r="BF8047" s="9"/>
      <c r="BG8047" s="9"/>
      <c r="BH8047" s="9"/>
    </row>
    <row r="8048" ht="18.75" customHeight="1">
      <c r="I8048" s="8"/>
      <c r="J8048" s="8"/>
      <c r="K8048" s="8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9"/>
      <c r="AO8048" s="9"/>
      <c r="AP8048" s="9"/>
      <c r="AQ8048" s="9"/>
      <c r="AR8048" s="9"/>
      <c r="AS8048" s="9"/>
      <c r="AT8048" s="9"/>
      <c r="AU8048" s="9"/>
      <c r="AV8048" s="9"/>
      <c r="AW8048" s="9"/>
      <c r="AX8048" s="9"/>
      <c r="AY8048" s="9"/>
      <c r="AZ8048" s="9"/>
      <c r="BA8048" s="9"/>
      <c r="BB8048" s="9"/>
      <c r="BC8048" s="9"/>
      <c r="BD8048" s="9"/>
      <c r="BE8048" s="9"/>
      <c r="BF8048" s="9"/>
      <c r="BG8048" s="9"/>
      <c r="BH8048" s="9"/>
    </row>
    <row r="8049" ht="18.75" customHeight="1">
      <c r="I8049" s="8"/>
      <c r="J8049" s="8"/>
      <c r="K8049" s="8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9"/>
      <c r="AX8049" s="9"/>
      <c r="AY8049" s="9"/>
      <c r="AZ8049" s="9"/>
      <c r="BA8049" s="9"/>
      <c r="BB8049" s="9"/>
      <c r="BC8049" s="9"/>
      <c r="BD8049" s="9"/>
      <c r="BE8049" s="9"/>
      <c r="BF8049" s="9"/>
      <c r="BG8049" s="9"/>
      <c r="BH8049" s="9"/>
    </row>
    <row r="8050" ht="18.75" customHeight="1">
      <c r="I8050" s="8"/>
      <c r="J8050" s="8"/>
      <c r="K8050" s="8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9"/>
      <c r="AO8050" s="9"/>
      <c r="AP8050" s="9"/>
      <c r="AQ8050" s="9"/>
      <c r="AR8050" s="9"/>
      <c r="AS8050" s="9"/>
      <c r="AT8050" s="9"/>
      <c r="AU8050" s="9"/>
      <c r="AV8050" s="9"/>
      <c r="AW8050" s="9"/>
      <c r="AX8050" s="9"/>
      <c r="AY8050" s="9"/>
      <c r="AZ8050" s="9"/>
      <c r="BA8050" s="9"/>
      <c r="BB8050" s="9"/>
      <c r="BC8050" s="9"/>
      <c r="BD8050" s="9"/>
      <c r="BE8050" s="9"/>
      <c r="BF8050" s="9"/>
      <c r="BG8050" s="9"/>
      <c r="BH8050" s="9"/>
    </row>
    <row r="8051" ht="18.75" customHeight="1">
      <c r="I8051" s="8"/>
      <c r="J8051" s="8"/>
      <c r="K8051" s="8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9"/>
      <c r="AX8051" s="9"/>
      <c r="AY8051" s="9"/>
      <c r="AZ8051" s="9"/>
      <c r="BA8051" s="9"/>
      <c r="BB8051" s="9"/>
      <c r="BC8051" s="9"/>
      <c r="BD8051" s="9"/>
      <c r="BE8051" s="9"/>
      <c r="BF8051" s="9"/>
      <c r="BG8051" s="9"/>
      <c r="BH8051" s="9"/>
    </row>
    <row r="8052" ht="18.75" customHeight="1">
      <c r="I8052" s="8"/>
      <c r="J8052" s="8"/>
      <c r="K8052" s="8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9"/>
      <c r="AO8052" s="9"/>
      <c r="AP8052" s="9"/>
      <c r="AQ8052" s="9"/>
      <c r="AR8052" s="9"/>
      <c r="AS8052" s="9"/>
      <c r="AT8052" s="9"/>
      <c r="AU8052" s="9"/>
      <c r="AV8052" s="9"/>
      <c r="AW8052" s="9"/>
      <c r="AX8052" s="9"/>
      <c r="AY8052" s="9"/>
      <c r="AZ8052" s="9"/>
      <c r="BA8052" s="9"/>
      <c r="BB8052" s="9"/>
      <c r="BC8052" s="9"/>
      <c r="BD8052" s="9"/>
      <c r="BE8052" s="9"/>
      <c r="BF8052" s="9"/>
      <c r="BG8052" s="9"/>
      <c r="BH8052" s="9"/>
    </row>
    <row r="8053" ht="18.75" customHeight="1">
      <c r="I8053" s="8"/>
      <c r="J8053" s="8"/>
      <c r="K8053" s="8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9"/>
      <c r="AX8053" s="9"/>
      <c r="AY8053" s="9"/>
      <c r="AZ8053" s="9"/>
      <c r="BA8053" s="9"/>
      <c r="BB8053" s="9"/>
      <c r="BC8053" s="9"/>
      <c r="BD8053" s="9"/>
      <c r="BE8053" s="9"/>
      <c r="BF8053" s="9"/>
      <c r="BG8053" s="9"/>
      <c r="BH8053" s="9"/>
    </row>
    <row r="8054" ht="18.75" customHeight="1">
      <c r="I8054" s="8"/>
      <c r="J8054" s="8"/>
      <c r="K8054" s="8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9"/>
      <c r="AO8054" s="9"/>
      <c r="AP8054" s="9"/>
      <c r="AQ8054" s="9"/>
      <c r="AR8054" s="9"/>
      <c r="AS8054" s="9"/>
      <c r="AT8054" s="9"/>
      <c r="AU8054" s="9"/>
      <c r="AV8054" s="9"/>
      <c r="AW8054" s="9"/>
      <c r="AX8054" s="9"/>
      <c r="AY8054" s="9"/>
      <c r="AZ8054" s="9"/>
      <c r="BA8054" s="9"/>
      <c r="BB8054" s="9"/>
      <c r="BC8054" s="9"/>
      <c r="BD8054" s="9"/>
      <c r="BE8054" s="9"/>
      <c r="BF8054" s="9"/>
      <c r="BG8054" s="9"/>
      <c r="BH8054" s="9"/>
    </row>
    <row r="8055" ht="18.75" customHeight="1">
      <c r="I8055" s="8"/>
      <c r="J8055" s="8"/>
      <c r="K8055" s="8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9"/>
      <c r="AX8055" s="9"/>
      <c r="AY8055" s="9"/>
      <c r="AZ8055" s="9"/>
      <c r="BA8055" s="9"/>
      <c r="BB8055" s="9"/>
      <c r="BC8055" s="9"/>
      <c r="BD8055" s="9"/>
      <c r="BE8055" s="9"/>
      <c r="BF8055" s="9"/>
      <c r="BG8055" s="9"/>
      <c r="BH8055" s="9"/>
    </row>
    <row r="8056" ht="18.75" customHeight="1">
      <c r="I8056" s="8"/>
      <c r="J8056" s="8"/>
      <c r="K8056" s="8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9"/>
      <c r="AO8056" s="9"/>
      <c r="AP8056" s="9"/>
      <c r="AQ8056" s="9"/>
      <c r="AR8056" s="9"/>
      <c r="AS8056" s="9"/>
      <c r="AT8056" s="9"/>
      <c r="AU8056" s="9"/>
      <c r="AV8056" s="9"/>
      <c r="AW8056" s="9"/>
      <c r="AX8056" s="9"/>
      <c r="AY8056" s="9"/>
      <c r="AZ8056" s="9"/>
      <c r="BA8056" s="9"/>
      <c r="BB8056" s="9"/>
      <c r="BC8056" s="9"/>
      <c r="BD8056" s="9"/>
      <c r="BE8056" s="9"/>
      <c r="BF8056" s="9"/>
      <c r="BG8056" s="9"/>
      <c r="BH8056" s="9"/>
    </row>
    <row r="8057" ht="18.75" customHeight="1">
      <c r="I8057" s="8"/>
      <c r="J8057" s="8"/>
      <c r="K8057" s="8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9"/>
      <c r="AX8057" s="9"/>
      <c r="AY8057" s="9"/>
      <c r="AZ8057" s="9"/>
      <c r="BA8057" s="9"/>
      <c r="BB8057" s="9"/>
      <c r="BC8057" s="9"/>
      <c r="BD8057" s="9"/>
      <c r="BE8057" s="9"/>
      <c r="BF8057" s="9"/>
      <c r="BG8057" s="9"/>
      <c r="BH8057" s="9"/>
    </row>
    <row r="8058" ht="18.75" customHeight="1">
      <c r="I8058" s="8"/>
      <c r="J8058" s="8"/>
      <c r="K8058" s="8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9"/>
      <c r="AO8058" s="9"/>
      <c r="AP8058" s="9"/>
      <c r="AQ8058" s="9"/>
      <c r="AR8058" s="9"/>
      <c r="AS8058" s="9"/>
      <c r="AT8058" s="9"/>
      <c r="AU8058" s="9"/>
      <c r="AV8058" s="9"/>
      <c r="AW8058" s="9"/>
      <c r="AX8058" s="9"/>
      <c r="AY8058" s="9"/>
      <c r="AZ8058" s="9"/>
      <c r="BA8058" s="9"/>
      <c r="BB8058" s="9"/>
      <c r="BC8058" s="9"/>
      <c r="BD8058" s="9"/>
      <c r="BE8058" s="9"/>
      <c r="BF8058" s="9"/>
      <c r="BG8058" s="9"/>
      <c r="BH8058" s="9"/>
    </row>
    <row r="8059" ht="18.75" customHeight="1">
      <c r="I8059" s="8"/>
      <c r="J8059" s="8"/>
      <c r="K8059" s="8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9"/>
      <c r="AX8059" s="9"/>
      <c r="AY8059" s="9"/>
      <c r="AZ8059" s="9"/>
      <c r="BA8059" s="9"/>
      <c r="BB8059" s="9"/>
      <c r="BC8059" s="9"/>
      <c r="BD8059" s="9"/>
      <c r="BE8059" s="9"/>
      <c r="BF8059" s="9"/>
      <c r="BG8059" s="9"/>
      <c r="BH8059" s="9"/>
    </row>
    <row r="8060" ht="18.75" customHeight="1">
      <c r="I8060" s="8"/>
      <c r="J8060" s="8"/>
      <c r="K8060" s="8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  <c r="AZ8060" s="9"/>
      <c r="BA8060" s="9"/>
      <c r="BB8060" s="9"/>
      <c r="BC8060" s="9"/>
      <c r="BD8060" s="9"/>
      <c r="BE8060" s="9"/>
      <c r="BF8060" s="9"/>
      <c r="BG8060" s="9"/>
      <c r="BH8060" s="9"/>
    </row>
    <row r="8061" ht="18.75" customHeight="1">
      <c r="I8061" s="8"/>
      <c r="J8061" s="8"/>
      <c r="K8061" s="8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9"/>
      <c r="AX8061" s="9"/>
      <c r="AY8061" s="9"/>
      <c r="AZ8061" s="9"/>
      <c r="BA8061" s="9"/>
      <c r="BB8061" s="9"/>
      <c r="BC8061" s="9"/>
      <c r="BD8061" s="9"/>
      <c r="BE8061" s="9"/>
      <c r="BF8061" s="9"/>
      <c r="BG8061" s="9"/>
      <c r="BH8061" s="9"/>
    </row>
    <row r="8062" ht="18.75" customHeight="1">
      <c r="I8062" s="8"/>
      <c r="J8062" s="8"/>
      <c r="K8062" s="8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9"/>
      <c r="AO8062" s="9"/>
      <c r="AP8062" s="9"/>
      <c r="AQ8062" s="9"/>
      <c r="AR8062" s="9"/>
      <c r="AS8062" s="9"/>
      <c r="AT8062" s="9"/>
      <c r="AU8062" s="9"/>
      <c r="AV8062" s="9"/>
      <c r="AW8062" s="9"/>
      <c r="AX8062" s="9"/>
      <c r="AY8062" s="9"/>
      <c r="AZ8062" s="9"/>
      <c r="BA8062" s="9"/>
      <c r="BB8062" s="9"/>
      <c r="BC8062" s="9"/>
      <c r="BD8062" s="9"/>
      <c r="BE8062" s="9"/>
      <c r="BF8062" s="9"/>
      <c r="BG8062" s="9"/>
      <c r="BH8062" s="9"/>
    </row>
    <row r="8063" ht="18.75" customHeight="1">
      <c r="I8063" s="8"/>
      <c r="J8063" s="8"/>
      <c r="K8063" s="8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9"/>
      <c r="AX8063" s="9"/>
      <c r="AY8063" s="9"/>
      <c r="AZ8063" s="9"/>
      <c r="BA8063" s="9"/>
      <c r="BB8063" s="9"/>
      <c r="BC8063" s="9"/>
      <c r="BD8063" s="9"/>
      <c r="BE8063" s="9"/>
      <c r="BF8063" s="9"/>
      <c r="BG8063" s="9"/>
      <c r="BH8063" s="9"/>
    </row>
    <row r="8064" ht="18.75" customHeight="1">
      <c r="I8064" s="8"/>
      <c r="J8064" s="8"/>
      <c r="K8064" s="8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9"/>
      <c r="AO8064" s="9"/>
      <c r="AP8064" s="9"/>
      <c r="AQ8064" s="9"/>
      <c r="AR8064" s="9"/>
      <c r="AS8064" s="9"/>
      <c r="AT8064" s="9"/>
      <c r="AU8064" s="9"/>
      <c r="AV8064" s="9"/>
      <c r="AW8064" s="9"/>
      <c r="AX8064" s="9"/>
      <c r="AY8064" s="9"/>
      <c r="AZ8064" s="9"/>
      <c r="BA8064" s="9"/>
      <c r="BB8064" s="9"/>
      <c r="BC8064" s="9"/>
      <c r="BD8064" s="9"/>
      <c r="BE8064" s="9"/>
      <c r="BF8064" s="9"/>
      <c r="BG8064" s="9"/>
      <c r="BH8064" s="9"/>
    </row>
    <row r="8065" ht="18.75" customHeight="1">
      <c r="I8065" s="8"/>
      <c r="J8065" s="8"/>
      <c r="K8065" s="8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9"/>
      <c r="AX8065" s="9"/>
      <c r="AY8065" s="9"/>
      <c r="AZ8065" s="9"/>
      <c r="BA8065" s="9"/>
      <c r="BB8065" s="9"/>
      <c r="BC8065" s="9"/>
      <c r="BD8065" s="9"/>
      <c r="BE8065" s="9"/>
      <c r="BF8065" s="9"/>
      <c r="BG8065" s="9"/>
      <c r="BH8065" s="9"/>
    </row>
    <row r="8066" ht="18.75" customHeight="1">
      <c r="I8066" s="8"/>
      <c r="J8066" s="8"/>
      <c r="K8066" s="8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9"/>
      <c r="AO8066" s="9"/>
      <c r="AP8066" s="9"/>
      <c r="AQ8066" s="9"/>
      <c r="AR8066" s="9"/>
      <c r="AS8066" s="9"/>
      <c r="AT8066" s="9"/>
      <c r="AU8066" s="9"/>
      <c r="AV8066" s="9"/>
      <c r="AW8066" s="9"/>
      <c r="AX8066" s="9"/>
      <c r="AY8066" s="9"/>
      <c r="AZ8066" s="9"/>
      <c r="BA8066" s="9"/>
      <c r="BB8066" s="9"/>
      <c r="BC8066" s="9"/>
      <c r="BD8066" s="9"/>
      <c r="BE8066" s="9"/>
      <c r="BF8066" s="9"/>
      <c r="BG8066" s="9"/>
      <c r="BH8066" s="9"/>
    </row>
    <row r="8067" ht="18.75" customHeight="1">
      <c r="I8067" s="8"/>
      <c r="J8067" s="8"/>
      <c r="K8067" s="8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9"/>
      <c r="AX8067" s="9"/>
      <c r="AY8067" s="9"/>
      <c r="AZ8067" s="9"/>
      <c r="BA8067" s="9"/>
      <c r="BB8067" s="9"/>
      <c r="BC8067" s="9"/>
      <c r="BD8067" s="9"/>
      <c r="BE8067" s="9"/>
      <c r="BF8067" s="9"/>
      <c r="BG8067" s="9"/>
      <c r="BH8067" s="9"/>
    </row>
    <row r="8068" ht="18.75" customHeight="1">
      <c r="I8068" s="8"/>
      <c r="J8068" s="8"/>
      <c r="K8068" s="8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  <c r="AZ8068" s="9"/>
      <c r="BA8068" s="9"/>
      <c r="BB8068" s="9"/>
      <c r="BC8068" s="9"/>
      <c r="BD8068" s="9"/>
      <c r="BE8068" s="9"/>
      <c r="BF8068" s="9"/>
      <c r="BG8068" s="9"/>
      <c r="BH8068" s="9"/>
    </row>
    <row r="8069" ht="18.75" customHeight="1">
      <c r="I8069" s="8"/>
      <c r="J8069" s="8"/>
      <c r="K8069" s="8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9"/>
      <c r="AX8069" s="9"/>
      <c r="AY8069" s="9"/>
      <c r="AZ8069" s="9"/>
      <c r="BA8069" s="9"/>
      <c r="BB8069" s="9"/>
      <c r="BC8069" s="9"/>
      <c r="BD8069" s="9"/>
      <c r="BE8069" s="9"/>
      <c r="BF8069" s="9"/>
      <c r="BG8069" s="9"/>
      <c r="BH8069" s="9"/>
    </row>
    <row r="8070" ht="18.75" customHeight="1">
      <c r="I8070" s="8"/>
      <c r="J8070" s="8"/>
      <c r="K8070" s="8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9"/>
      <c r="AO8070" s="9"/>
      <c r="AP8070" s="9"/>
      <c r="AQ8070" s="9"/>
      <c r="AR8070" s="9"/>
      <c r="AS8070" s="9"/>
      <c r="AT8070" s="9"/>
      <c r="AU8070" s="9"/>
      <c r="AV8070" s="9"/>
      <c r="AW8070" s="9"/>
      <c r="AX8070" s="9"/>
      <c r="AY8070" s="9"/>
      <c r="AZ8070" s="9"/>
      <c r="BA8070" s="9"/>
      <c r="BB8070" s="9"/>
      <c r="BC8070" s="9"/>
      <c r="BD8070" s="9"/>
      <c r="BE8070" s="9"/>
      <c r="BF8070" s="9"/>
      <c r="BG8070" s="9"/>
      <c r="BH8070" s="9"/>
    </row>
    <row r="8071" ht="18.75" customHeight="1">
      <c r="I8071" s="8"/>
      <c r="J8071" s="8"/>
      <c r="K8071" s="8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9"/>
      <c r="AX8071" s="9"/>
      <c r="AY8071" s="9"/>
      <c r="AZ8071" s="9"/>
      <c r="BA8071" s="9"/>
      <c r="BB8071" s="9"/>
      <c r="BC8071" s="9"/>
      <c r="BD8071" s="9"/>
      <c r="BE8071" s="9"/>
      <c r="BF8071" s="9"/>
      <c r="BG8071" s="9"/>
      <c r="BH8071" s="9"/>
    </row>
    <row r="8072" ht="18.75" customHeight="1">
      <c r="I8072" s="8"/>
      <c r="J8072" s="8"/>
      <c r="K8072" s="8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9"/>
      <c r="AO8072" s="9"/>
      <c r="AP8072" s="9"/>
      <c r="AQ8072" s="9"/>
      <c r="AR8072" s="9"/>
      <c r="AS8072" s="9"/>
      <c r="AT8072" s="9"/>
      <c r="AU8072" s="9"/>
      <c r="AV8072" s="9"/>
      <c r="AW8072" s="9"/>
      <c r="AX8072" s="9"/>
      <c r="AY8072" s="9"/>
      <c r="AZ8072" s="9"/>
      <c r="BA8072" s="9"/>
      <c r="BB8072" s="9"/>
      <c r="BC8072" s="9"/>
      <c r="BD8072" s="9"/>
      <c r="BE8072" s="9"/>
      <c r="BF8072" s="9"/>
      <c r="BG8072" s="9"/>
      <c r="BH8072" s="9"/>
    </row>
    <row r="8073" ht="18.75" customHeight="1">
      <c r="I8073" s="8"/>
      <c r="J8073" s="8"/>
      <c r="K8073" s="8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9"/>
      <c r="AX8073" s="9"/>
      <c r="AY8073" s="9"/>
      <c r="AZ8073" s="9"/>
      <c r="BA8073" s="9"/>
      <c r="BB8073" s="9"/>
      <c r="BC8073" s="9"/>
      <c r="BD8073" s="9"/>
      <c r="BE8073" s="9"/>
      <c r="BF8073" s="9"/>
      <c r="BG8073" s="9"/>
      <c r="BH8073" s="9"/>
    </row>
    <row r="8074" ht="18.75" customHeight="1">
      <c r="I8074" s="8"/>
      <c r="J8074" s="8"/>
      <c r="K8074" s="8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9"/>
      <c r="AO8074" s="9"/>
      <c r="AP8074" s="9"/>
      <c r="AQ8074" s="9"/>
      <c r="AR8074" s="9"/>
      <c r="AS8074" s="9"/>
      <c r="AT8074" s="9"/>
      <c r="AU8074" s="9"/>
      <c r="AV8074" s="9"/>
      <c r="AW8074" s="9"/>
      <c r="AX8074" s="9"/>
      <c r="AY8074" s="9"/>
      <c r="AZ8074" s="9"/>
      <c r="BA8074" s="9"/>
      <c r="BB8074" s="9"/>
      <c r="BC8074" s="9"/>
      <c r="BD8074" s="9"/>
      <c r="BE8074" s="9"/>
      <c r="BF8074" s="9"/>
      <c r="BG8074" s="9"/>
      <c r="BH8074" s="9"/>
    </row>
    <row r="8075" ht="18.75" customHeight="1">
      <c r="I8075" s="8"/>
      <c r="J8075" s="8"/>
      <c r="K8075" s="8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9"/>
      <c r="AX8075" s="9"/>
      <c r="AY8075" s="9"/>
      <c r="AZ8075" s="9"/>
      <c r="BA8075" s="9"/>
      <c r="BB8075" s="9"/>
      <c r="BC8075" s="9"/>
      <c r="BD8075" s="9"/>
      <c r="BE8075" s="9"/>
      <c r="BF8075" s="9"/>
      <c r="BG8075" s="9"/>
      <c r="BH8075" s="9"/>
    </row>
    <row r="8076" ht="18.75" customHeight="1">
      <c r="I8076" s="8"/>
      <c r="J8076" s="8"/>
      <c r="K8076" s="8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9"/>
      <c r="AO8076" s="9"/>
      <c r="AP8076" s="9"/>
      <c r="AQ8076" s="9"/>
      <c r="AR8076" s="9"/>
      <c r="AS8076" s="9"/>
      <c r="AT8076" s="9"/>
      <c r="AU8076" s="9"/>
      <c r="AV8076" s="9"/>
      <c r="AW8076" s="9"/>
      <c r="AX8076" s="9"/>
      <c r="AY8076" s="9"/>
      <c r="AZ8076" s="9"/>
      <c r="BA8076" s="9"/>
      <c r="BB8076" s="9"/>
      <c r="BC8076" s="9"/>
      <c r="BD8076" s="9"/>
      <c r="BE8076" s="9"/>
      <c r="BF8076" s="9"/>
      <c r="BG8076" s="9"/>
      <c r="BH8076" s="9"/>
    </row>
    <row r="8077" ht="18.75" customHeight="1">
      <c r="I8077" s="8"/>
      <c r="J8077" s="8"/>
      <c r="K8077" s="8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  <c r="AZ8077" s="9"/>
      <c r="BA8077" s="9"/>
      <c r="BB8077" s="9"/>
      <c r="BC8077" s="9"/>
      <c r="BD8077" s="9"/>
      <c r="BE8077" s="9"/>
      <c r="BF8077" s="9"/>
      <c r="BG8077" s="9"/>
      <c r="BH8077" s="9"/>
    </row>
    <row r="8078" ht="18.75" customHeight="1">
      <c r="I8078" s="8"/>
      <c r="J8078" s="8"/>
      <c r="K8078" s="8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9"/>
      <c r="AO8078" s="9"/>
      <c r="AP8078" s="9"/>
      <c r="AQ8078" s="9"/>
      <c r="AR8078" s="9"/>
      <c r="AS8078" s="9"/>
      <c r="AT8078" s="9"/>
      <c r="AU8078" s="9"/>
      <c r="AV8078" s="9"/>
      <c r="AW8078" s="9"/>
      <c r="AX8078" s="9"/>
      <c r="AY8078" s="9"/>
      <c r="AZ8078" s="9"/>
      <c r="BA8078" s="9"/>
      <c r="BB8078" s="9"/>
      <c r="BC8078" s="9"/>
      <c r="BD8078" s="9"/>
      <c r="BE8078" s="9"/>
      <c r="BF8078" s="9"/>
      <c r="BG8078" s="9"/>
      <c r="BH8078" s="9"/>
    </row>
    <row r="8079" ht="18.75" customHeight="1">
      <c r="I8079" s="8"/>
      <c r="J8079" s="8"/>
      <c r="K8079" s="8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9"/>
      <c r="AX8079" s="9"/>
      <c r="AY8079" s="9"/>
      <c r="AZ8079" s="9"/>
      <c r="BA8079" s="9"/>
      <c r="BB8079" s="9"/>
      <c r="BC8079" s="9"/>
      <c r="BD8079" s="9"/>
      <c r="BE8079" s="9"/>
      <c r="BF8079" s="9"/>
      <c r="BG8079" s="9"/>
      <c r="BH8079" s="9"/>
    </row>
    <row r="8080" ht="18.75" customHeight="1">
      <c r="I8080" s="8"/>
      <c r="J8080" s="8"/>
      <c r="K8080" s="8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9"/>
      <c r="AO8080" s="9"/>
      <c r="AP8080" s="9"/>
      <c r="AQ8080" s="9"/>
      <c r="AR8080" s="9"/>
      <c r="AS8080" s="9"/>
      <c r="AT8080" s="9"/>
      <c r="AU8080" s="9"/>
      <c r="AV8080" s="9"/>
      <c r="AW8080" s="9"/>
      <c r="AX8080" s="9"/>
      <c r="AY8080" s="9"/>
      <c r="AZ8080" s="9"/>
      <c r="BA8080" s="9"/>
      <c r="BB8080" s="9"/>
      <c r="BC8080" s="9"/>
      <c r="BD8080" s="9"/>
      <c r="BE8080" s="9"/>
      <c r="BF8080" s="9"/>
      <c r="BG8080" s="9"/>
      <c r="BH8080" s="9"/>
    </row>
    <row r="8081" ht="18.75" customHeight="1">
      <c r="I8081" s="8"/>
      <c r="J8081" s="8"/>
      <c r="K8081" s="8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9"/>
      <c r="AX8081" s="9"/>
      <c r="AY8081" s="9"/>
      <c r="AZ8081" s="9"/>
      <c r="BA8081" s="9"/>
      <c r="BB8081" s="9"/>
      <c r="BC8081" s="9"/>
      <c r="BD8081" s="9"/>
      <c r="BE8081" s="9"/>
      <c r="BF8081" s="9"/>
      <c r="BG8081" s="9"/>
      <c r="BH8081" s="9"/>
    </row>
    <row r="8082" ht="18.75" customHeight="1">
      <c r="I8082" s="8"/>
      <c r="J8082" s="8"/>
      <c r="K8082" s="8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9"/>
      <c r="AO8082" s="9"/>
      <c r="AP8082" s="9"/>
      <c r="AQ8082" s="9"/>
      <c r="AR8082" s="9"/>
      <c r="AS8082" s="9"/>
      <c r="AT8082" s="9"/>
      <c r="AU8082" s="9"/>
      <c r="AV8082" s="9"/>
      <c r="AW8082" s="9"/>
      <c r="AX8082" s="9"/>
      <c r="AY8082" s="9"/>
      <c r="AZ8082" s="9"/>
      <c r="BA8082" s="9"/>
      <c r="BB8082" s="9"/>
      <c r="BC8082" s="9"/>
      <c r="BD8082" s="9"/>
      <c r="BE8082" s="9"/>
      <c r="BF8082" s="9"/>
      <c r="BG8082" s="9"/>
      <c r="BH8082" s="9"/>
    </row>
    <row r="8083" ht="18.75" customHeight="1">
      <c r="I8083" s="8"/>
      <c r="J8083" s="8"/>
      <c r="K8083" s="8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  <c r="AZ8083" s="9"/>
      <c r="BA8083" s="9"/>
      <c r="BB8083" s="9"/>
      <c r="BC8083" s="9"/>
      <c r="BD8083" s="9"/>
      <c r="BE8083" s="9"/>
      <c r="BF8083" s="9"/>
      <c r="BG8083" s="9"/>
      <c r="BH8083" s="9"/>
    </row>
    <row r="8084" ht="18.75" customHeight="1">
      <c r="I8084" s="8"/>
      <c r="J8084" s="8"/>
      <c r="K8084" s="8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9"/>
      <c r="AO8084" s="9"/>
      <c r="AP8084" s="9"/>
      <c r="AQ8084" s="9"/>
      <c r="AR8084" s="9"/>
      <c r="AS8084" s="9"/>
      <c r="AT8084" s="9"/>
      <c r="AU8084" s="9"/>
      <c r="AV8084" s="9"/>
      <c r="AW8084" s="9"/>
      <c r="AX8084" s="9"/>
      <c r="AY8084" s="9"/>
      <c r="AZ8084" s="9"/>
      <c r="BA8084" s="9"/>
      <c r="BB8084" s="9"/>
      <c r="BC8084" s="9"/>
      <c r="BD8084" s="9"/>
      <c r="BE8084" s="9"/>
      <c r="BF8084" s="9"/>
      <c r="BG8084" s="9"/>
      <c r="BH8084" s="9"/>
    </row>
    <row r="8085" ht="18.75" customHeight="1">
      <c r="I8085" s="8"/>
      <c r="J8085" s="8"/>
      <c r="K8085" s="8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9"/>
      <c r="AX8085" s="9"/>
      <c r="AY8085" s="9"/>
      <c r="AZ8085" s="9"/>
      <c r="BA8085" s="9"/>
      <c r="BB8085" s="9"/>
      <c r="BC8085" s="9"/>
      <c r="BD8085" s="9"/>
      <c r="BE8085" s="9"/>
      <c r="BF8085" s="9"/>
      <c r="BG8085" s="9"/>
      <c r="BH8085" s="9"/>
    </row>
    <row r="8086" ht="18.75" customHeight="1">
      <c r="I8086" s="8"/>
      <c r="J8086" s="8"/>
      <c r="K8086" s="8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9"/>
      <c r="AO8086" s="9"/>
      <c r="AP8086" s="9"/>
      <c r="AQ8086" s="9"/>
      <c r="AR8086" s="9"/>
      <c r="AS8086" s="9"/>
      <c r="AT8086" s="9"/>
      <c r="AU8086" s="9"/>
      <c r="AV8086" s="9"/>
      <c r="AW8086" s="9"/>
      <c r="AX8086" s="9"/>
      <c r="AY8086" s="9"/>
      <c r="AZ8086" s="9"/>
      <c r="BA8086" s="9"/>
      <c r="BB8086" s="9"/>
      <c r="BC8086" s="9"/>
      <c r="BD8086" s="9"/>
      <c r="BE8086" s="9"/>
      <c r="BF8086" s="9"/>
      <c r="BG8086" s="9"/>
      <c r="BH8086" s="9"/>
    </row>
    <row r="8087" ht="18.75" customHeight="1">
      <c r="I8087" s="8"/>
      <c r="J8087" s="8"/>
      <c r="K8087" s="8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9"/>
      <c r="AX8087" s="9"/>
      <c r="AY8087" s="9"/>
      <c r="AZ8087" s="9"/>
      <c r="BA8087" s="9"/>
      <c r="BB8087" s="9"/>
      <c r="BC8087" s="9"/>
      <c r="BD8087" s="9"/>
      <c r="BE8087" s="9"/>
      <c r="BF8087" s="9"/>
      <c r="BG8087" s="9"/>
      <c r="BH8087" s="9"/>
    </row>
    <row r="8088" ht="18.75" customHeight="1">
      <c r="I8088" s="8"/>
      <c r="J8088" s="8"/>
      <c r="K8088" s="8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9"/>
      <c r="AO8088" s="9"/>
      <c r="AP8088" s="9"/>
      <c r="AQ8088" s="9"/>
      <c r="AR8088" s="9"/>
      <c r="AS8088" s="9"/>
      <c r="AT8088" s="9"/>
      <c r="AU8088" s="9"/>
      <c r="AV8088" s="9"/>
      <c r="AW8088" s="9"/>
      <c r="AX8088" s="9"/>
      <c r="AY8088" s="9"/>
      <c r="AZ8088" s="9"/>
      <c r="BA8088" s="9"/>
      <c r="BB8088" s="9"/>
      <c r="BC8088" s="9"/>
      <c r="BD8088" s="9"/>
      <c r="BE8088" s="9"/>
      <c r="BF8088" s="9"/>
      <c r="BG8088" s="9"/>
      <c r="BH8088" s="9"/>
    </row>
    <row r="8089" ht="18.75" customHeight="1">
      <c r="I8089" s="8"/>
      <c r="J8089" s="8"/>
      <c r="K8089" s="8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9"/>
      <c r="AX8089" s="9"/>
      <c r="AY8089" s="9"/>
      <c r="AZ8089" s="9"/>
      <c r="BA8089" s="9"/>
      <c r="BB8089" s="9"/>
      <c r="BC8089" s="9"/>
      <c r="BD8089" s="9"/>
      <c r="BE8089" s="9"/>
      <c r="BF8089" s="9"/>
      <c r="BG8089" s="9"/>
      <c r="BH8089" s="9"/>
    </row>
    <row r="8090" ht="18.75" customHeight="1">
      <c r="I8090" s="8"/>
      <c r="J8090" s="8"/>
      <c r="K8090" s="8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9"/>
      <c r="AO8090" s="9"/>
      <c r="AP8090" s="9"/>
      <c r="AQ8090" s="9"/>
      <c r="AR8090" s="9"/>
      <c r="AS8090" s="9"/>
      <c r="AT8090" s="9"/>
      <c r="AU8090" s="9"/>
      <c r="AV8090" s="9"/>
      <c r="AW8090" s="9"/>
      <c r="AX8090" s="9"/>
      <c r="AY8090" s="9"/>
      <c r="AZ8090" s="9"/>
      <c r="BA8090" s="9"/>
      <c r="BB8090" s="9"/>
      <c r="BC8090" s="9"/>
      <c r="BD8090" s="9"/>
      <c r="BE8090" s="9"/>
      <c r="BF8090" s="9"/>
      <c r="BG8090" s="9"/>
      <c r="BH8090" s="9"/>
    </row>
    <row r="8091" ht="18.75" customHeight="1">
      <c r="I8091" s="8"/>
      <c r="J8091" s="8"/>
      <c r="K8091" s="8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9"/>
      <c r="AX8091" s="9"/>
      <c r="AY8091" s="9"/>
      <c r="AZ8091" s="9"/>
      <c r="BA8091" s="9"/>
      <c r="BB8091" s="9"/>
      <c r="BC8091" s="9"/>
      <c r="BD8091" s="9"/>
      <c r="BE8091" s="9"/>
      <c r="BF8091" s="9"/>
      <c r="BG8091" s="9"/>
      <c r="BH8091" s="9"/>
    </row>
    <row r="8092" ht="18.75" customHeight="1">
      <c r="I8092" s="8"/>
      <c r="J8092" s="8"/>
      <c r="K8092" s="8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  <c r="AZ8092" s="9"/>
      <c r="BA8092" s="9"/>
      <c r="BB8092" s="9"/>
      <c r="BC8092" s="9"/>
      <c r="BD8092" s="9"/>
      <c r="BE8092" s="9"/>
      <c r="BF8092" s="9"/>
      <c r="BG8092" s="9"/>
      <c r="BH8092" s="9"/>
    </row>
    <row r="8093" ht="18.75" customHeight="1">
      <c r="I8093" s="8"/>
      <c r="J8093" s="8"/>
      <c r="K8093" s="8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9"/>
      <c r="AX8093" s="9"/>
      <c r="AY8093" s="9"/>
      <c r="AZ8093" s="9"/>
      <c r="BA8093" s="9"/>
      <c r="BB8093" s="9"/>
      <c r="BC8093" s="9"/>
      <c r="BD8093" s="9"/>
      <c r="BE8093" s="9"/>
      <c r="BF8093" s="9"/>
      <c r="BG8093" s="9"/>
      <c r="BH8093" s="9"/>
    </row>
    <row r="8094" ht="18.75" customHeight="1">
      <c r="I8094" s="8"/>
      <c r="J8094" s="8"/>
      <c r="K8094" s="8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  <c r="AZ8094" s="9"/>
      <c r="BA8094" s="9"/>
      <c r="BB8094" s="9"/>
      <c r="BC8094" s="9"/>
      <c r="BD8094" s="9"/>
      <c r="BE8094" s="9"/>
      <c r="BF8094" s="9"/>
      <c r="BG8094" s="9"/>
      <c r="BH8094" s="9"/>
    </row>
    <row r="8095" ht="18.75" customHeight="1">
      <c r="I8095" s="8"/>
      <c r="J8095" s="8"/>
      <c r="K8095" s="8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9"/>
      <c r="AX8095" s="9"/>
      <c r="AY8095" s="9"/>
      <c r="AZ8095" s="9"/>
      <c r="BA8095" s="9"/>
      <c r="BB8095" s="9"/>
      <c r="BC8095" s="9"/>
      <c r="BD8095" s="9"/>
      <c r="BE8095" s="9"/>
      <c r="BF8095" s="9"/>
      <c r="BG8095" s="9"/>
      <c r="BH8095" s="9"/>
    </row>
    <row r="8096" ht="18.75" customHeight="1">
      <c r="I8096" s="8"/>
      <c r="J8096" s="8"/>
      <c r="K8096" s="8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9"/>
      <c r="AO8096" s="9"/>
      <c r="AP8096" s="9"/>
      <c r="AQ8096" s="9"/>
      <c r="AR8096" s="9"/>
      <c r="AS8096" s="9"/>
      <c r="AT8096" s="9"/>
      <c r="AU8096" s="9"/>
      <c r="AV8096" s="9"/>
      <c r="AW8096" s="9"/>
      <c r="AX8096" s="9"/>
      <c r="AY8096" s="9"/>
      <c r="AZ8096" s="9"/>
      <c r="BA8096" s="9"/>
      <c r="BB8096" s="9"/>
      <c r="BC8096" s="9"/>
      <c r="BD8096" s="9"/>
      <c r="BE8096" s="9"/>
      <c r="BF8096" s="9"/>
      <c r="BG8096" s="9"/>
      <c r="BH8096" s="9"/>
    </row>
    <row r="8097" ht="18.75" customHeight="1">
      <c r="I8097" s="8"/>
      <c r="J8097" s="8"/>
      <c r="K8097" s="8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9"/>
      <c r="AX8097" s="9"/>
      <c r="AY8097" s="9"/>
      <c r="AZ8097" s="9"/>
      <c r="BA8097" s="9"/>
      <c r="BB8097" s="9"/>
      <c r="BC8097" s="9"/>
      <c r="BD8097" s="9"/>
      <c r="BE8097" s="9"/>
      <c r="BF8097" s="9"/>
      <c r="BG8097" s="9"/>
      <c r="BH8097" s="9"/>
    </row>
    <row r="8098" ht="18.75" customHeight="1">
      <c r="I8098" s="8"/>
      <c r="J8098" s="8"/>
      <c r="K8098" s="8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9"/>
      <c r="AO8098" s="9"/>
      <c r="AP8098" s="9"/>
      <c r="AQ8098" s="9"/>
      <c r="AR8098" s="9"/>
      <c r="AS8098" s="9"/>
      <c r="AT8098" s="9"/>
      <c r="AU8098" s="9"/>
      <c r="AV8098" s="9"/>
      <c r="AW8098" s="9"/>
      <c r="AX8098" s="9"/>
      <c r="AY8098" s="9"/>
      <c r="AZ8098" s="9"/>
      <c r="BA8098" s="9"/>
      <c r="BB8098" s="9"/>
      <c r="BC8098" s="9"/>
      <c r="BD8098" s="9"/>
      <c r="BE8098" s="9"/>
      <c r="BF8098" s="9"/>
      <c r="BG8098" s="9"/>
      <c r="BH8098" s="9"/>
    </row>
    <row r="8099" ht="18.75" customHeight="1">
      <c r="I8099" s="8"/>
      <c r="J8099" s="8"/>
      <c r="K8099" s="8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9"/>
      <c r="AX8099" s="9"/>
      <c r="AY8099" s="9"/>
      <c r="AZ8099" s="9"/>
      <c r="BA8099" s="9"/>
      <c r="BB8099" s="9"/>
      <c r="BC8099" s="9"/>
      <c r="BD8099" s="9"/>
      <c r="BE8099" s="9"/>
      <c r="BF8099" s="9"/>
      <c r="BG8099" s="9"/>
      <c r="BH8099" s="9"/>
    </row>
    <row r="8100" ht="18.75" customHeight="1">
      <c r="I8100" s="8"/>
      <c r="J8100" s="8"/>
      <c r="K8100" s="8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9"/>
      <c r="AO8100" s="9"/>
      <c r="AP8100" s="9"/>
      <c r="AQ8100" s="9"/>
      <c r="AR8100" s="9"/>
      <c r="AS8100" s="9"/>
      <c r="AT8100" s="9"/>
      <c r="AU8100" s="9"/>
      <c r="AV8100" s="9"/>
      <c r="AW8100" s="9"/>
      <c r="AX8100" s="9"/>
      <c r="AY8100" s="9"/>
      <c r="AZ8100" s="9"/>
      <c r="BA8100" s="9"/>
      <c r="BB8100" s="9"/>
      <c r="BC8100" s="9"/>
      <c r="BD8100" s="9"/>
      <c r="BE8100" s="9"/>
      <c r="BF8100" s="9"/>
      <c r="BG8100" s="9"/>
      <c r="BH8100" s="9"/>
    </row>
    <row r="8101" ht="18.75" customHeight="1">
      <c r="I8101" s="8"/>
      <c r="J8101" s="8"/>
      <c r="K8101" s="8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9"/>
      <c r="AX8101" s="9"/>
      <c r="AY8101" s="9"/>
      <c r="AZ8101" s="9"/>
      <c r="BA8101" s="9"/>
      <c r="BB8101" s="9"/>
      <c r="BC8101" s="9"/>
      <c r="BD8101" s="9"/>
      <c r="BE8101" s="9"/>
      <c r="BF8101" s="9"/>
      <c r="BG8101" s="9"/>
      <c r="BH8101" s="9"/>
    </row>
    <row r="8102" ht="18.75" customHeight="1">
      <c r="I8102" s="8"/>
      <c r="J8102" s="8"/>
      <c r="K8102" s="8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9"/>
      <c r="AO8102" s="9"/>
      <c r="AP8102" s="9"/>
      <c r="AQ8102" s="9"/>
      <c r="AR8102" s="9"/>
      <c r="AS8102" s="9"/>
      <c r="AT8102" s="9"/>
      <c r="AU8102" s="9"/>
      <c r="AV8102" s="9"/>
      <c r="AW8102" s="9"/>
      <c r="AX8102" s="9"/>
      <c r="AY8102" s="9"/>
      <c r="AZ8102" s="9"/>
      <c r="BA8102" s="9"/>
      <c r="BB8102" s="9"/>
      <c r="BC8102" s="9"/>
      <c r="BD8102" s="9"/>
      <c r="BE8102" s="9"/>
      <c r="BF8102" s="9"/>
      <c r="BG8102" s="9"/>
      <c r="BH8102" s="9"/>
    </row>
    <row r="8103" ht="18.75" customHeight="1">
      <c r="I8103" s="8"/>
      <c r="J8103" s="8"/>
      <c r="K8103" s="8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  <c r="AZ8103" s="9"/>
      <c r="BA8103" s="9"/>
      <c r="BB8103" s="9"/>
      <c r="BC8103" s="9"/>
      <c r="BD8103" s="9"/>
      <c r="BE8103" s="9"/>
      <c r="BF8103" s="9"/>
      <c r="BG8103" s="9"/>
      <c r="BH8103" s="9"/>
    </row>
    <row r="8104" ht="18.75" customHeight="1">
      <c r="I8104" s="8"/>
      <c r="J8104" s="8"/>
      <c r="K8104" s="8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9"/>
      <c r="AO8104" s="9"/>
      <c r="AP8104" s="9"/>
      <c r="AQ8104" s="9"/>
      <c r="AR8104" s="9"/>
      <c r="AS8104" s="9"/>
      <c r="AT8104" s="9"/>
      <c r="AU8104" s="9"/>
      <c r="AV8104" s="9"/>
      <c r="AW8104" s="9"/>
      <c r="AX8104" s="9"/>
      <c r="AY8104" s="9"/>
      <c r="AZ8104" s="9"/>
      <c r="BA8104" s="9"/>
      <c r="BB8104" s="9"/>
      <c r="BC8104" s="9"/>
      <c r="BD8104" s="9"/>
      <c r="BE8104" s="9"/>
      <c r="BF8104" s="9"/>
      <c r="BG8104" s="9"/>
      <c r="BH8104" s="9"/>
    </row>
    <row r="8105" ht="18.75" customHeight="1">
      <c r="I8105" s="8"/>
      <c r="J8105" s="8"/>
      <c r="K8105" s="8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9"/>
      <c r="AX8105" s="9"/>
      <c r="AY8105" s="9"/>
      <c r="AZ8105" s="9"/>
      <c r="BA8105" s="9"/>
      <c r="BB8105" s="9"/>
      <c r="BC8105" s="9"/>
      <c r="BD8105" s="9"/>
      <c r="BE8105" s="9"/>
      <c r="BF8105" s="9"/>
      <c r="BG8105" s="9"/>
      <c r="BH8105" s="9"/>
    </row>
    <row r="8106" ht="18.75" customHeight="1">
      <c r="I8106" s="8"/>
      <c r="J8106" s="8"/>
      <c r="K8106" s="8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/>
      <c r="AL8106" s="9"/>
      <c r="AM8106" s="9"/>
      <c r="AN8106" s="9"/>
      <c r="AO8106" s="9"/>
      <c r="AP8106" s="9"/>
      <c r="AQ8106" s="9"/>
      <c r="AR8106" s="9"/>
      <c r="AS8106" s="9"/>
      <c r="AT8106" s="9"/>
      <c r="AU8106" s="9"/>
      <c r="AV8106" s="9"/>
      <c r="AW8106" s="9"/>
      <c r="AX8106" s="9"/>
      <c r="AY8106" s="9"/>
      <c r="AZ8106" s="9"/>
      <c r="BA8106" s="9"/>
      <c r="BB8106" s="9"/>
      <c r="BC8106" s="9"/>
      <c r="BD8106" s="9"/>
      <c r="BE8106" s="9"/>
      <c r="BF8106" s="9"/>
      <c r="BG8106" s="9"/>
      <c r="BH8106" s="9"/>
    </row>
    <row r="8107" ht="18.75" customHeight="1">
      <c r="I8107" s="8"/>
      <c r="J8107" s="8"/>
      <c r="K8107" s="8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9"/>
      <c r="AX8107" s="9"/>
      <c r="AY8107" s="9"/>
      <c r="AZ8107" s="9"/>
      <c r="BA8107" s="9"/>
      <c r="BB8107" s="9"/>
      <c r="BC8107" s="9"/>
      <c r="BD8107" s="9"/>
      <c r="BE8107" s="9"/>
      <c r="BF8107" s="9"/>
      <c r="BG8107" s="9"/>
      <c r="BH8107" s="9"/>
    </row>
    <row r="8108" ht="18.75" customHeight="1">
      <c r="I8108" s="8"/>
      <c r="J8108" s="8"/>
      <c r="K8108" s="8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9"/>
      <c r="AO8108" s="9"/>
      <c r="AP8108" s="9"/>
      <c r="AQ8108" s="9"/>
      <c r="AR8108" s="9"/>
      <c r="AS8108" s="9"/>
      <c r="AT8108" s="9"/>
      <c r="AU8108" s="9"/>
      <c r="AV8108" s="9"/>
      <c r="AW8108" s="9"/>
      <c r="AX8108" s="9"/>
      <c r="AY8108" s="9"/>
      <c r="AZ8108" s="9"/>
      <c r="BA8108" s="9"/>
      <c r="BB8108" s="9"/>
      <c r="BC8108" s="9"/>
      <c r="BD8108" s="9"/>
      <c r="BE8108" s="9"/>
      <c r="BF8108" s="9"/>
      <c r="BG8108" s="9"/>
      <c r="BH8108" s="9"/>
    </row>
    <row r="8109" ht="18.75" customHeight="1">
      <c r="I8109" s="8"/>
      <c r="J8109" s="8"/>
      <c r="K8109" s="8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  <c r="AZ8109" s="9"/>
      <c r="BA8109" s="9"/>
      <c r="BB8109" s="9"/>
      <c r="BC8109" s="9"/>
      <c r="BD8109" s="9"/>
      <c r="BE8109" s="9"/>
      <c r="BF8109" s="9"/>
      <c r="BG8109" s="9"/>
      <c r="BH8109" s="9"/>
    </row>
    <row r="8110" ht="18.75" customHeight="1">
      <c r="I8110" s="8"/>
      <c r="J8110" s="8"/>
      <c r="K8110" s="8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9"/>
      <c r="AO8110" s="9"/>
      <c r="AP8110" s="9"/>
      <c r="AQ8110" s="9"/>
      <c r="AR8110" s="9"/>
      <c r="AS8110" s="9"/>
      <c r="AT8110" s="9"/>
      <c r="AU8110" s="9"/>
      <c r="AV8110" s="9"/>
      <c r="AW8110" s="9"/>
      <c r="AX8110" s="9"/>
      <c r="AY8110" s="9"/>
      <c r="AZ8110" s="9"/>
      <c r="BA8110" s="9"/>
      <c r="BB8110" s="9"/>
      <c r="BC8110" s="9"/>
      <c r="BD8110" s="9"/>
      <c r="BE8110" s="9"/>
      <c r="BF8110" s="9"/>
      <c r="BG8110" s="9"/>
      <c r="BH8110" s="9"/>
    </row>
    <row r="8111" ht="18.75" customHeight="1">
      <c r="I8111" s="8"/>
      <c r="J8111" s="8"/>
      <c r="K8111" s="8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9"/>
      <c r="AX8111" s="9"/>
      <c r="AY8111" s="9"/>
      <c r="AZ8111" s="9"/>
      <c r="BA8111" s="9"/>
      <c r="BB8111" s="9"/>
      <c r="BC8111" s="9"/>
      <c r="BD8111" s="9"/>
      <c r="BE8111" s="9"/>
      <c r="BF8111" s="9"/>
      <c r="BG8111" s="9"/>
      <c r="BH8111" s="9"/>
    </row>
    <row r="8112" ht="18.75" customHeight="1">
      <c r="I8112" s="8"/>
      <c r="J8112" s="8"/>
      <c r="K8112" s="8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9"/>
      <c r="AO8112" s="9"/>
      <c r="AP8112" s="9"/>
      <c r="AQ8112" s="9"/>
      <c r="AR8112" s="9"/>
      <c r="AS8112" s="9"/>
      <c r="AT8112" s="9"/>
      <c r="AU8112" s="9"/>
      <c r="AV8112" s="9"/>
      <c r="AW8112" s="9"/>
      <c r="AX8112" s="9"/>
      <c r="AY8112" s="9"/>
      <c r="AZ8112" s="9"/>
      <c r="BA8112" s="9"/>
      <c r="BB8112" s="9"/>
      <c r="BC8112" s="9"/>
      <c r="BD8112" s="9"/>
      <c r="BE8112" s="9"/>
      <c r="BF8112" s="9"/>
      <c r="BG8112" s="9"/>
      <c r="BH8112" s="9"/>
    </row>
    <row r="8113" ht="18.75" customHeight="1">
      <c r="I8113" s="8"/>
      <c r="J8113" s="8"/>
      <c r="K8113" s="8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  <c r="AZ8113" s="9"/>
      <c r="BA8113" s="9"/>
      <c r="BB8113" s="9"/>
      <c r="BC8113" s="9"/>
      <c r="BD8113" s="9"/>
      <c r="BE8113" s="9"/>
      <c r="BF8113" s="9"/>
      <c r="BG8113" s="9"/>
      <c r="BH8113" s="9"/>
    </row>
    <row r="8114" ht="18.75" customHeight="1">
      <c r="I8114" s="8"/>
      <c r="J8114" s="8"/>
      <c r="K8114" s="8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9"/>
      <c r="AO8114" s="9"/>
      <c r="AP8114" s="9"/>
      <c r="AQ8114" s="9"/>
      <c r="AR8114" s="9"/>
      <c r="AS8114" s="9"/>
      <c r="AT8114" s="9"/>
      <c r="AU8114" s="9"/>
      <c r="AV8114" s="9"/>
      <c r="AW8114" s="9"/>
      <c r="AX8114" s="9"/>
      <c r="AY8114" s="9"/>
      <c r="AZ8114" s="9"/>
      <c r="BA8114" s="9"/>
      <c r="BB8114" s="9"/>
      <c r="BC8114" s="9"/>
      <c r="BD8114" s="9"/>
      <c r="BE8114" s="9"/>
      <c r="BF8114" s="9"/>
      <c r="BG8114" s="9"/>
      <c r="BH8114" s="9"/>
    </row>
    <row r="8115" ht="18.75" customHeight="1">
      <c r="I8115" s="8"/>
      <c r="J8115" s="8"/>
      <c r="K8115" s="8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9"/>
      <c r="AX8115" s="9"/>
      <c r="AY8115" s="9"/>
      <c r="AZ8115" s="9"/>
      <c r="BA8115" s="9"/>
      <c r="BB8115" s="9"/>
      <c r="BC8115" s="9"/>
      <c r="BD8115" s="9"/>
      <c r="BE8115" s="9"/>
      <c r="BF8115" s="9"/>
      <c r="BG8115" s="9"/>
      <c r="BH8115" s="9"/>
    </row>
    <row r="8116" ht="18.75" customHeight="1">
      <c r="I8116" s="8"/>
      <c r="J8116" s="8"/>
      <c r="K8116" s="8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9"/>
      <c r="AO8116" s="9"/>
      <c r="AP8116" s="9"/>
      <c r="AQ8116" s="9"/>
      <c r="AR8116" s="9"/>
      <c r="AS8116" s="9"/>
      <c r="AT8116" s="9"/>
      <c r="AU8116" s="9"/>
      <c r="AV8116" s="9"/>
      <c r="AW8116" s="9"/>
      <c r="AX8116" s="9"/>
      <c r="AY8116" s="9"/>
      <c r="AZ8116" s="9"/>
      <c r="BA8116" s="9"/>
      <c r="BB8116" s="9"/>
      <c r="BC8116" s="9"/>
      <c r="BD8116" s="9"/>
      <c r="BE8116" s="9"/>
      <c r="BF8116" s="9"/>
      <c r="BG8116" s="9"/>
      <c r="BH8116" s="9"/>
    </row>
    <row r="8117" ht="18.75" customHeight="1">
      <c r="I8117" s="8"/>
      <c r="J8117" s="8"/>
      <c r="K8117" s="8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9"/>
      <c r="AX8117" s="9"/>
      <c r="AY8117" s="9"/>
      <c r="AZ8117" s="9"/>
      <c r="BA8117" s="9"/>
      <c r="BB8117" s="9"/>
      <c r="BC8117" s="9"/>
      <c r="BD8117" s="9"/>
      <c r="BE8117" s="9"/>
      <c r="BF8117" s="9"/>
      <c r="BG8117" s="9"/>
      <c r="BH8117" s="9"/>
    </row>
    <row r="8118" ht="18.75" customHeight="1">
      <c r="I8118" s="8"/>
      <c r="J8118" s="8"/>
      <c r="K8118" s="8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  <c r="AZ8118" s="9"/>
      <c r="BA8118" s="9"/>
      <c r="BB8118" s="9"/>
      <c r="BC8118" s="9"/>
      <c r="BD8118" s="9"/>
      <c r="BE8118" s="9"/>
      <c r="BF8118" s="9"/>
      <c r="BG8118" s="9"/>
      <c r="BH8118" s="9"/>
    </row>
    <row r="8119" ht="18.75" customHeight="1">
      <c r="I8119" s="8"/>
      <c r="J8119" s="8"/>
      <c r="K8119" s="8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9"/>
      <c r="AX8119" s="9"/>
      <c r="AY8119" s="9"/>
      <c r="AZ8119" s="9"/>
      <c r="BA8119" s="9"/>
      <c r="BB8119" s="9"/>
      <c r="BC8119" s="9"/>
      <c r="BD8119" s="9"/>
      <c r="BE8119" s="9"/>
      <c r="BF8119" s="9"/>
      <c r="BG8119" s="9"/>
      <c r="BH8119" s="9"/>
    </row>
    <row r="8120" ht="18.75" customHeight="1">
      <c r="I8120" s="8"/>
      <c r="J8120" s="8"/>
      <c r="K8120" s="8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9"/>
      <c r="AO8120" s="9"/>
      <c r="AP8120" s="9"/>
      <c r="AQ8120" s="9"/>
      <c r="AR8120" s="9"/>
      <c r="AS8120" s="9"/>
      <c r="AT8120" s="9"/>
      <c r="AU8120" s="9"/>
      <c r="AV8120" s="9"/>
      <c r="AW8120" s="9"/>
      <c r="AX8120" s="9"/>
      <c r="AY8120" s="9"/>
      <c r="AZ8120" s="9"/>
      <c r="BA8120" s="9"/>
      <c r="BB8120" s="9"/>
      <c r="BC8120" s="9"/>
      <c r="BD8120" s="9"/>
      <c r="BE8120" s="9"/>
      <c r="BF8120" s="9"/>
      <c r="BG8120" s="9"/>
      <c r="BH8120" s="9"/>
    </row>
    <row r="8121" ht="18.75" customHeight="1">
      <c r="I8121" s="8"/>
      <c r="J8121" s="8"/>
      <c r="K8121" s="8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9"/>
      <c r="AX8121" s="9"/>
      <c r="AY8121" s="9"/>
      <c r="AZ8121" s="9"/>
      <c r="BA8121" s="9"/>
      <c r="BB8121" s="9"/>
      <c r="BC8121" s="9"/>
      <c r="BD8121" s="9"/>
      <c r="BE8121" s="9"/>
      <c r="BF8121" s="9"/>
      <c r="BG8121" s="9"/>
      <c r="BH8121" s="9"/>
    </row>
    <row r="8122" ht="18.75" customHeight="1">
      <c r="I8122" s="8"/>
      <c r="J8122" s="8"/>
      <c r="K8122" s="8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9"/>
      <c r="AO8122" s="9"/>
      <c r="AP8122" s="9"/>
      <c r="AQ8122" s="9"/>
      <c r="AR8122" s="9"/>
      <c r="AS8122" s="9"/>
      <c r="AT8122" s="9"/>
      <c r="AU8122" s="9"/>
      <c r="AV8122" s="9"/>
      <c r="AW8122" s="9"/>
      <c r="AX8122" s="9"/>
      <c r="AY8122" s="9"/>
      <c r="AZ8122" s="9"/>
      <c r="BA8122" s="9"/>
      <c r="BB8122" s="9"/>
      <c r="BC8122" s="9"/>
      <c r="BD8122" s="9"/>
      <c r="BE8122" s="9"/>
      <c r="BF8122" s="9"/>
      <c r="BG8122" s="9"/>
      <c r="BH8122" s="9"/>
    </row>
    <row r="8123" ht="18.75" customHeight="1">
      <c r="I8123" s="8"/>
      <c r="J8123" s="8"/>
      <c r="K8123" s="8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9"/>
      <c r="AX8123" s="9"/>
      <c r="AY8123" s="9"/>
      <c r="AZ8123" s="9"/>
      <c r="BA8123" s="9"/>
      <c r="BB8123" s="9"/>
      <c r="BC8123" s="9"/>
      <c r="BD8123" s="9"/>
      <c r="BE8123" s="9"/>
      <c r="BF8123" s="9"/>
      <c r="BG8123" s="9"/>
      <c r="BH8123" s="9"/>
    </row>
    <row r="8124" ht="18.75" customHeight="1">
      <c r="I8124" s="8"/>
      <c r="J8124" s="8"/>
      <c r="K8124" s="8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  <c r="AK8124" s="9"/>
      <c r="AL8124" s="9"/>
      <c r="AM8124" s="9"/>
      <c r="AN8124" s="9"/>
      <c r="AO8124" s="9"/>
      <c r="AP8124" s="9"/>
      <c r="AQ8124" s="9"/>
      <c r="AR8124" s="9"/>
      <c r="AS8124" s="9"/>
      <c r="AT8124" s="9"/>
      <c r="AU8124" s="9"/>
      <c r="AV8124" s="9"/>
      <c r="AW8124" s="9"/>
      <c r="AX8124" s="9"/>
      <c r="AY8124" s="9"/>
      <c r="AZ8124" s="9"/>
      <c r="BA8124" s="9"/>
      <c r="BB8124" s="9"/>
      <c r="BC8124" s="9"/>
      <c r="BD8124" s="9"/>
      <c r="BE8124" s="9"/>
      <c r="BF8124" s="9"/>
      <c r="BG8124" s="9"/>
      <c r="BH8124" s="9"/>
    </row>
    <row r="8125" ht="18.75" customHeight="1">
      <c r="I8125" s="8"/>
      <c r="J8125" s="8"/>
      <c r="K8125" s="8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9"/>
      <c r="AX8125" s="9"/>
      <c r="AY8125" s="9"/>
      <c r="AZ8125" s="9"/>
      <c r="BA8125" s="9"/>
      <c r="BB8125" s="9"/>
      <c r="BC8125" s="9"/>
      <c r="BD8125" s="9"/>
      <c r="BE8125" s="9"/>
      <c r="BF8125" s="9"/>
      <c r="BG8125" s="9"/>
      <c r="BH8125" s="9"/>
    </row>
    <row r="8126" ht="18.75" customHeight="1">
      <c r="I8126" s="8"/>
      <c r="J8126" s="8"/>
      <c r="K8126" s="8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9"/>
      <c r="AO8126" s="9"/>
      <c r="AP8126" s="9"/>
      <c r="AQ8126" s="9"/>
      <c r="AR8126" s="9"/>
      <c r="AS8126" s="9"/>
      <c r="AT8126" s="9"/>
      <c r="AU8126" s="9"/>
      <c r="AV8126" s="9"/>
      <c r="AW8126" s="9"/>
      <c r="AX8126" s="9"/>
      <c r="AY8126" s="9"/>
      <c r="AZ8126" s="9"/>
      <c r="BA8126" s="9"/>
      <c r="BB8126" s="9"/>
      <c r="BC8126" s="9"/>
      <c r="BD8126" s="9"/>
      <c r="BE8126" s="9"/>
      <c r="BF8126" s="9"/>
      <c r="BG8126" s="9"/>
      <c r="BH8126" s="9"/>
    </row>
    <row r="8127" ht="18.75" customHeight="1">
      <c r="I8127" s="8"/>
      <c r="J8127" s="8"/>
      <c r="K8127" s="8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9"/>
      <c r="AX8127" s="9"/>
      <c r="AY8127" s="9"/>
      <c r="AZ8127" s="9"/>
      <c r="BA8127" s="9"/>
      <c r="BB8127" s="9"/>
      <c r="BC8127" s="9"/>
      <c r="BD8127" s="9"/>
      <c r="BE8127" s="9"/>
      <c r="BF8127" s="9"/>
      <c r="BG8127" s="9"/>
      <c r="BH8127" s="9"/>
    </row>
    <row r="8128" ht="18.75" customHeight="1">
      <c r="I8128" s="8"/>
      <c r="J8128" s="8"/>
      <c r="K8128" s="8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9"/>
      <c r="AO8128" s="9"/>
      <c r="AP8128" s="9"/>
      <c r="AQ8128" s="9"/>
      <c r="AR8128" s="9"/>
      <c r="AS8128" s="9"/>
      <c r="AT8128" s="9"/>
      <c r="AU8128" s="9"/>
      <c r="AV8128" s="9"/>
      <c r="AW8128" s="9"/>
      <c r="AX8128" s="9"/>
      <c r="AY8128" s="9"/>
      <c r="AZ8128" s="9"/>
      <c r="BA8128" s="9"/>
      <c r="BB8128" s="9"/>
      <c r="BC8128" s="9"/>
      <c r="BD8128" s="9"/>
      <c r="BE8128" s="9"/>
      <c r="BF8128" s="9"/>
      <c r="BG8128" s="9"/>
      <c r="BH8128" s="9"/>
    </row>
    <row r="8129" ht="18.75" customHeight="1">
      <c r="I8129" s="8"/>
      <c r="J8129" s="8"/>
      <c r="K8129" s="8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9"/>
      <c r="AX8129" s="9"/>
      <c r="AY8129" s="9"/>
      <c r="AZ8129" s="9"/>
      <c r="BA8129" s="9"/>
      <c r="BB8129" s="9"/>
      <c r="BC8129" s="9"/>
      <c r="BD8129" s="9"/>
      <c r="BE8129" s="9"/>
      <c r="BF8129" s="9"/>
      <c r="BG8129" s="9"/>
      <c r="BH8129" s="9"/>
    </row>
    <row r="8130" ht="18.75" customHeight="1">
      <c r="I8130" s="8"/>
      <c r="J8130" s="8"/>
      <c r="K8130" s="8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/>
      <c r="AL8130" s="9"/>
      <c r="AM8130" s="9"/>
      <c r="AN8130" s="9"/>
      <c r="AO8130" s="9"/>
      <c r="AP8130" s="9"/>
      <c r="AQ8130" s="9"/>
      <c r="AR8130" s="9"/>
      <c r="AS8130" s="9"/>
      <c r="AT8130" s="9"/>
      <c r="AU8130" s="9"/>
      <c r="AV8130" s="9"/>
      <c r="AW8130" s="9"/>
      <c r="AX8130" s="9"/>
      <c r="AY8130" s="9"/>
      <c r="AZ8130" s="9"/>
      <c r="BA8130" s="9"/>
      <c r="BB8130" s="9"/>
      <c r="BC8130" s="9"/>
      <c r="BD8130" s="9"/>
      <c r="BE8130" s="9"/>
      <c r="BF8130" s="9"/>
      <c r="BG8130" s="9"/>
      <c r="BH8130" s="9"/>
    </row>
    <row r="8131" ht="18.75" customHeight="1">
      <c r="I8131" s="8"/>
      <c r="J8131" s="8"/>
      <c r="K8131" s="8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9"/>
      <c r="AX8131" s="9"/>
      <c r="AY8131" s="9"/>
      <c r="AZ8131" s="9"/>
      <c r="BA8131" s="9"/>
      <c r="BB8131" s="9"/>
      <c r="BC8131" s="9"/>
      <c r="BD8131" s="9"/>
      <c r="BE8131" s="9"/>
      <c r="BF8131" s="9"/>
      <c r="BG8131" s="9"/>
      <c r="BH8131" s="9"/>
    </row>
    <row r="8132" ht="18.75" customHeight="1">
      <c r="I8132" s="8"/>
      <c r="J8132" s="8"/>
      <c r="K8132" s="8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9"/>
      <c r="AO8132" s="9"/>
      <c r="AP8132" s="9"/>
      <c r="AQ8132" s="9"/>
      <c r="AR8132" s="9"/>
      <c r="AS8132" s="9"/>
      <c r="AT8132" s="9"/>
      <c r="AU8132" s="9"/>
      <c r="AV8132" s="9"/>
      <c r="AW8132" s="9"/>
      <c r="AX8132" s="9"/>
      <c r="AY8132" s="9"/>
      <c r="AZ8132" s="9"/>
      <c r="BA8132" s="9"/>
      <c r="BB8132" s="9"/>
      <c r="BC8132" s="9"/>
      <c r="BD8132" s="9"/>
      <c r="BE8132" s="9"/>
      <c r="BF8132" s="9"/>
      <c r="BG8132" s="9"/>
      <c r="BH8132" s="9"/>
    </row>
    <row r="8133" ht="18.75" customHeight="1">
      <c r="I8133" s="8"/>
      <c r="J8133" s="8"/>
      <c r="K8133" s="8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9"/>
      <c r="AX8133" s="9"/>
      <c r="AY8133" s="9"/>
      <c r="AZ8133" s="9"/>
      <c r="BA8133" s="9"/>
      <c r="BB8133" s="9"/>
      <c r="BC8133" s="9"/>
      <c r="BD8133" s="9"/>
      <c r="BE8133" s="9"/>
      <c r="BF8133" s="9"/>
      <c r="BG8133" s="9"/>
      <c r="BH8133" s="9"/>
    </row>
    <row r="8134" ht="18.75" customHeight="1">
      <c r="I8134" s="8"/>
      <c r="J8134" s="8"/>
      <c r="K8134" s="8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9"/>
      <c r="AO8134" s="9"/>
      <c r="AP8134" s="9"/>
      <c r="AQ8134" s="9"/>
      <c r="AR8134" s="9"/>
      <c r="AS8134" s="9"/>
      <c r="AT8134" s="9"/>
      <c r="AU8134" s="9"/>
      <c r="AV8134" s="9"/>
      <c r="AW8134" s="9"/>
      <c r="AX8134" s="9"/>
      <c r="AY8134" s="9"/>
      <c r="AZ8134" s="9"/>
      <c r="BA8134" s="9"/>
      <c r="BB8134" s="9"/>
      <c r="BC8134" s="9"/>
      <c r="BD8134" s="9"/>
      <c r="BE8134" s="9"/>
      <c r="BF8134" s="9"/>
      <c r="BG8134" s="9"/>
      <c r="BH8134" s="9"/>
    </row>
    <row r="8135" ht="18.75" customHeight="1">
      <c r="I8135" s="8"/>
      <c r="J8135" s="8"/>
      <c r="K8135" s="8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9"/>
      <c r="AX8135" s="9"/>
      <c r="AY8135" s="9"/>
      <c r="AZ8135" s="9"/>
      <c r="BA8135" s="9"/>
      <c r="BB8135" s="9"/>
      <c r="BC8135" s="9"/>
      <c r="BD8135" s="9"/>
      <c r="BE8135" s="9"/>
      <c r="BF8135" s="9"/>
      <c r="BG8135" s="9"/>
      <c r="BH8135" s="9"/>
    </row>
    <row r="8136" ht="18.75" customHeight="1">
      <c r="I8136" s="8"/>
      <c r="J8136" s="8"/>
      <c r="K8136" s="8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9"/>
      <c r="AO8136" s="9"/>
      <c r="AP8136" s="9"/>
      <c r="AQ8136" s="9"/>
      <c r="AR8136" s="9"/>
      <c r="AS8136" s="9"/>
      <c r="AT8136" s="9"/>
      <c r="AU8136" s="9"/>
      <c r="AV8136" s="9"/>
      <c r="AW8136" s="9"/>
      <c r="AX8136" s="9"/>
      <c r="AY8136" s="9"/>
      <c r="AZ8136" s="9"/>
      <c r="BA8136" s="9"/>
      <c r="BB8136" s="9"/>
      <c r="BC8136" s="9"/>
      <c r="BD8136" s="9"/>
      <c r="BE8136" s="9"/>
      <c r="BF8136" s="9"/>
      <c r="BG8136" s="9"/>
      <c r="BH8136" s="9"/>
    </row>
    <row r="8137" ht="18.75" customHeight="1">
      <c r="I8137" s="8"/>
      <c r="J8137" s="8"/>
      <c r="K8137" s="8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9"/>
      <c r="AX8137" s="9"/>
      <c r="AY8137" s="9"/>
      <c r="AZ8137" s="9"/>
      <c r="BA8137" s="9"/>
      <c r="BB8137" s="9"/>
      <c r="BC8137" s="9"/>
      <c r="BD8137" s="9"/>
      <c r="BE8137" s="9"/>
      <c r="BF8137" s="9"/>
      <c r="BG8137" s="9"/>
      <c r="BH8137" s="9"/>
    </row>
    <row r="8138" ht="18.75" customHeight="1">
      <c r="I8138" s="8"/>
      <c r="J8138" s="8"/>
      <c r="K8138" s="8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9"/>
      <c r="AO8138" s="9"/>
      <c r="AP8138" s="9"/>
      <c r="AQ8138" s="9"/>
      <c r="AR8138" s="9"/>
      <c r="AS8138" s="9"/>
      <c r="AT8138" s="9"/>
      <c r="AU8138" s="9"/>
      <c r="AV8138" s="9"/>
      <c r="AW8138" s="9"/>
      <c r="AX8138" s="9"/>
      <c r="AY8138" s="9"/>
      <c r="AZ8138" s="9"/>
      <c r="BA8138" s="9"/>
      <c r="BB8138" s="9"/>
      <c r="BC8138" s="9"/>
      <c r="BD8138" s="9"/>
      <c r="BE8138" s="9"/>
      <c r="BF8138" s="9"/>
      <c r="BG8138" s="9"/>
      <c r="BH8138" s="9"/>
    </row>
    <row r="8139" ht="18.75" customHeight="1">
      <c r="I8139" s="8"/>
      <c r="J8139" s="8"/>
      <c r="K8139" s="8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  <c r="AZ8139" s="9"/>
      <c r="BA8139" s="9"/>
      <c r="BB8139" s="9"/>
      <c r="BC8139" s="9"/>
      <c r="BD8139" s="9"/>
      <c r="BE8139" s="9"/>
      <c r="BF8139" s="9"/>
      <c r="BG8139" s="9"/>
      <c r="BH8139" s="9"/>
    </row>
    <row r="8140" ht="18.75" customHeight="1">
      <c r="I8140" s="8"/>
      <c r="J8140" s="8"/>
      <c r="K8140" s="8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9"/>
      <c r="AO8140" s="9"/>
      <c r="AP8140" s="9"/>
      <c r="AQ8140" s="9"/>
      <c r="AR8140" s="9"/>
      <c r="AS8140" s="9"/>
      <c r="AT8140" s="9"/>
      <c r="AU8140" s="9"/>
      <c r="AV8140" s="9"/>
      <c r="AW8140" s="9"/>
      <c r="AX8140" s="9"/>
      <c r="AY8140" s="9"/>
      <c r="AZ8140" s="9"/>
      <c r="BA8140" s="9"/>
      <c r="BB8140" s="9"/>
      <c r="BC8140" s="9"/>
      <c r="BD8140" s="9"/>
      <c r="BE8140" s="9"/>
      <c r="BF8140" s="9"/>
      <c r="BG8140" s="9"/>
      <c r="BH8140" s="9"/>
    </row>
    <row r="8141" ht="18.75" customHeight="1">
      <c r="I8141" s="8"/>
      <c r="J8141" s="8"/>
      <c r="K8141" s="8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9"/>
      <c r="AX8141" s="9"/>
      <c r="AY8141" s="9"/>
      <c r="AZ8141" s="9"/>
      <c r="BA8141" s="9"/>
      <c r="BB8141" s="9"/>
      <c r="BC8141" s="9"/>
      <c r="BD8141" s="9"/>
      <c r="BE8141" s="9"/>
      <c r="BF8141" s="9"/>
      <c r="BG8141" s="9"/>
      <c r="BH8141" s="9"/>
    </row>
    <row r="8142" ht="18.75" customHeight="1">
      <c r="I8142" s="8"/>
      <c r="J8142" s="8"/>
      <c r="K8142" s="8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9"/>
      <c r="AO8142" s="9"/>
      <c r="AP8142" s="9"/>
      <c r="AQ8142" s="9"/>
      <c r="AR8142" s="9"/>
      <c r="AS8142" s="9"/>
      <c r="AT8142" s="9"/>
      <c r="AU8142" s="9"/>
      <c r="AV8142" s="9"/>
      <c r="AW8142" s="9"/>
      <c r="AX8142" s="9"/>
      <c r="AY8142" s="9"/>
      <c r="AZ8142" s="9"/>
      <c r="BA8142" s="9"/>
      <c r="BB8142" s="9"/>
      <c r="BC8142" s="9"/>
      <c r="BD8142" s="9"/>
      <c r="BE8142" s="9"/>
      <c r="BF8142" s="9"/>
      <c r="BG8142" s="9"/>
      <c r="BH8142" s="9"/>
    </row>
    <row r="8143" ht="18.75" customHeight="1">
      <c r="I8143" s="8"/>
      <c r="J8143" s="8"/>
      <c r="K8143" s="8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9"/>
      <c r="AX8143" s="9"/>
      <c r="AY8143" s="9"/>
      <c r="AZ8143" s="9"/>
      <c r="BA8143" s="9"/>
      <c r="BB8143" s="9"/>
      <c r="BC8143" s="9"/>
      <c r="BD8143" s="9"/>
      <c r="BE8143" s="9"/>
      <c r="BF8143" s="9"/>
      <c r="BG8143" s="9"/>
      <c r="BH8143" s="9"/>
    </row>
    <row r="8144" ht="18.75" customHeight="1">
      <c r="I8144" s="8"/>
      <c r="J8144" s="8"/>
      <c r="K8144" s="8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9"/>
      <c r="AO8144" s="9"/>
      <c r="AP8144" s="9"/>
      <c r="AQ8144" s="9"/>
      <c r="AR8144" s="9"/>
      <c r="AS8144" s="9"/>
      <c r="AT8144" s="9"/>
      <c r="AU8144" s="9"/>
      <c r="AV8144" s="9"/>
      <c r="AW8144" s="9"/>
      <c r="AX8144" s="9"/>
      <c r="AY8144" s="9"/>
      <c r="AZ8144" s="9"/>
      <c r="BA8144" s="9"/>
      <c r="BB8144" s="9"/>
      <c r="BC8144" s="9"/>
      <c r="BD8144" s="9"/>
      <c r="BE8144" s="9"/>
      <c r="BF8144" s="9"/>
      <c r="BG8144" s="9"/>
      <c r="BH8144" s="9"/>
    </row>
    <row r="8145" ht="18.75" customHeight="1">
      <c r="I8145" s="8"/>
      <c r="J8145" s="8"/>
      <c r="K8145" s="8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9"/>
      <c r="AX8145" s="9"/>
      <c r="AY8145" s="9"/>
      <c r="AZ8145" s="9"/>
      <c r="BA8145" s="9"/>
      <c r="BB8145" s="9"/>
      <c r="BC8145" s="9"/>
      <c r="BD8145" s="9"/>
      <c r="BE8145" s="9"/>
      <c r="BF8145" s="9"/>
      <c r="BG8145" s="9"/>
      <c r="BH8145" s="9"/>
    </row>
    <row r="8146" ht="18.75" customHeight="1">
      <c r="I8146" s="8"/>
      <c r="J8146" s="8"/>
      <c r="K8146" s="8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9"/>
      <c r="AO8146" s="9"/>
      <c r="AP8146" s="9"/>
      <c r="AQ8146" s="9"/>
      <c r="AR8146" s="9"/>
      <c r="AS8146" s="9"/>
      <c r="AT8146" s="9"/>
      <c r="AU8146" s="9"/>
      <c r="AV8146" s="9"/>
      <c r="AW8146" s="9"/>
      <c r="AX8146" s="9"/>
      <c r="AY8146" s="9"/>
      <c r="AZ8146" s="9"/>
      <c r="BA8146" s="9"/>
      <c r="BB8146" s="9"/>
      <c r="BC8146" s="9"/>
      <c r="BD8146" s="9"/>
      <c r="BE8146" s="9"/>
      <c r="BF8146" s="9"/>
      <c r="BG8146" s="9"/>
      <c r="BH8146" s="9"/>
    </row>
    <row r="8147" ht="18.75" customHeight="1">
      <c r="I8147" s="8"/>
      <c r="J8147" s="8"/>
      <c r="K8147" s="8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9"/>
      <c r="AX8147" s="9"/>
      <c r="AY8147" s="9"/>
      <c r="AZ8147" s="9"/>
      <c r="BA8147" s="9"/>
      <c r="BB8147" s="9"/>
      <c r="BC8147" s="9"/>
      <c r="BD8147" s="9"/>
      <c r="BE8147" s="9"/>
      <c r="BF8147" s="9"/>
      <c r="BG8147" s="9"/>
      <c r="BH8147" s="9"/>
    </row>
    <row r="8148" ht="18.75" customHeight="1">
      <c r="I8148" s="8"/>
      <c r="J8148" s="8"/>
      <c r="K8148" s="8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9"/>
      <c r="AO8148" s="9"/>
      <c r="AP8148" s="9"/>
      <c r="AQ8148" s="9"/>
      <c r="AR8148" s="9"/>
      <c r="AS8148" s="9"/>
      <c r="AT8148" s="9"/>
      <c r="AU8148" s="9"/>
      <c r="AV8148" s="9"/>
      <c r="AW8148" s="9"/>
      <c r="AX8148" s="9"/>
      <c r="AY8148" s="9"/>
      <c r="AZ8148" s="9"/>
      <c r="BA8148" s="9"/>
      <c r="BB8148" s="9"/>
      <c r="BC8148" s="9"/>
      <c r="BD8148" s="9"/>
      <c r="BE8148" s="9"/>
      <c r="BF8148" s="9"/>
      <c r="BG8148" s="9"/>
      <c r="BH8148" s="9"/>
    </row>
    <row r="8149" ht="18.75" customHeight="1">
      <c r="I8149" s="8"/>
      <c r="J8149" s="8"/>
      <c r="K8149" s="8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9"/>
      <c r="AX8149" s="9"/>
      <c r="AY8149" s="9"/>
      <c r="AZ8149" s="9"/>
      <c r="BA8149" s="9"/>
      <c r="BB8149" s="9"/>
      <c r="BC8149" s="9"/>
      <c r="BD8149" s="9"/>
      <c r="BE8149" s="9"/>
      <c r="BF8149" s="9"/>
      <c r="BG8149" s="9"/>
      <c r="BH8149" s="9"/>
    </row>
    <row r="8150" ht="18.75" customHeight="1">
      <c r="I8150" s="8"/>
      <c r="J8150" s="8"/>
      <c r="K8150" s="8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9"/>
      <c r="AQ8150" s="9"/>
      <c r="AR8150" s="9"/>
      <c r="AS8150" s="9"/>
      <c r="AT8150" s="9"/>
      <c r="AU8150" s="9"/>
      <c r="AV8150" s="9"/>
      <c r="AW8150" s="9"/>
      <c r="AX8150" s="9"/>
      <c r="AY8150" s="9"/>
      <c r="AZ8150" s="9"/>
      <c r="BA8150" s="9"/>
      <c r="BB8150" s="9"/>
      <c r="BC8150" s="9"/>
      <c r="BD8150" s="9"/>
      <c r="BE8150" s="9"/>
      <c r="BF8150" s="9"/>
      <c r="BG8150" s="9"/>
      <c r="BH8150" s="9"/>
    </row>
    <row r="8151" ht="18.75" customHeight="1">
      <c r="I8151" s="8"/>
      <c r="J8151" s="8"/>
      <c r="K8151" s="8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9"/>
      <c r="AX8151" s="9"/>
      <c r="AY8151" s="9"/>
      <c r="AZ8151" s="9"/>
      <c r="BA8151" s="9"/>
      <c r="BB8151" s="9"/>
      <c r="BC8151" s="9"/>
      <c r="BD8151" s="9"/>
      <c r="BE8151" s="9"/>
      <c r="BF8151" s="9"/>
      <c r="BG8151" s="9"/>
      <c r="BH8151" s="9"/>
    </row>
    <row r="8152" ht="18.75" customHeight="1">
      <c r="I8152" s="8"/>
      <c r="J8152" s="8"/>
      <c r="K8152" s="8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9"/>
      <c r="AQ8152" s="9"/>
      <c r="AR8152" s="9"/>
      <c r="AS8152" s="9"/>
      <c r="AT8152" s="9"/>
      <c r="AU8152" s="9"/>
      <c r="AV8152" s="9"/>
      <c r="AW8152" s="9"/>
      <c r="AX8152" s="9"/>
      <c r="AY8152" s="9"/>
      <c r="AZ8152" s="9"/>
      <c r="BA8152" s="9"/>
      <c r="BB8152" s="9"/>
      <c r="BC8152" s="9"/>
      <c r="BD8152" s="9"/>
      <c r="BE8152" s="9"/>
      <c r="BF8152" s="9"/>
      <c r="BG8152" s="9"/>
      <c r="BH8152" s="9"/>
    </row>
    <row r="8153" ht="18.75" customHeight="1">
      <c r="I8153" s="8"/>
      <c r="J8153" s="8"/>
      <c r="K8153" s="8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9"/>
      <c r="AX8153" s="9"/>
      <c r="AY8153" s="9"/>
      <c r="AZ8153" s="9"/>
      <c r="BA8153" s="9"/>
      <c r="BB8153" s="9"/>
      <c r="BC8153" s="9"/>
      <c r="BD8153" s="9"/>
      <c r="BE8153" s="9"/>
      <c r="BF8153" s="9"/>
      <c r="BG8153" s="9"/>
      <c r="BH8153" s="9"/>
    </row>
    <row r="8154" ht="18.75" customHeight="1">
      <c r="I8154" s="8"/>
      <c r="J8154" s="8"/>
      <c r="K8154" s="8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9"/>
      <c r="AQ8154" s="9"/>
      <c r="AR8154" s="9"/>
      <c r="AS8154" s="9"/>
      <c r="AT8154" s="9"/>
      <c r="AU8154" s="9"/>
      <c r="AV8154" s="9"/>
      <c r="AW8154" s="9"/>
      <c r="AX8154" s="9"/>
      <c r="AY8154" s="9"/>
      <c r="AZ8154" s="9"/>
      <c r="BA8154" s="9"/>
      <c r="BB8154" s="9"/>
      <c r="BC8154" s="9"/>
      <c r="BD8154" s="9"/>
      <c r="BE8154" s="9"/>
      <c r="BF8154" s="9"/>
      <c r="BG8154" s="9"/>
      <c r="BH8154" s="9"/>
    </row>
    <row r="8155" ht="18.75" customHeight="1">
      <c r="I8155" s="8"/>
      <c r="J8155" s="8"/>
      <c r="K8155" s="8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9"/>
      <c r="AX8155" s="9"/>
      <c r="AY8155" s="9"/>
      <c r="AZ8155" s="9"/>
      <c r="BA8155" s="9"/>
      <c r="BB8155" s="9"/>
      <c r="BC8155" s="9"/>
      <c r="BD8155" s="9"/>
      <c r="BE8155" s="9"/>
      <c r="BF8155" s="9"/>
      <c r="BG8155" s="9"/>
      <c r="BH8155" s="9"/>
    </row>
    <row r="8156" ht="18.75" customHeight="1">
      <c r="I8156" s="8"/>
      <c r="J8156" s="8"/>
      <c r="K8156" s="8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9"/>
      <c r="AQ8156" s="9"/>
      <c r="AR8156" s="9"/>
      <c r="AS8156" s="9"/>
      <c r="AT8156" s="9"/>
      <c r="AU8156" s="9"/>
      <c r="AV8156" s="9"/>
      <c r="AW8156" s="9"/>
      <c r="AX8156" s="9"/>
      <c r="AY8156" s="9"/>
      <c r="AZ8156" s="9"/>
      <c r="BA8156" s="9"/>
      <c r="BB8156" s="9"/>
      <c r="BC8156" s="9"/>
      <c r="BD8156" s="9"/>
      <c r="BE8156" s="9"/>
      <c r="BF8156" s="9"/>
      <c r="BG8156" s="9"/>
      <c r="BH8156" s="9"/>
    </row>
    <row r="8157" ht="18.75" customHeight="1">
      <c r="I8157" s="8"/>
      <c r="J8157" s="8"/>
      <c r="K8157" s="8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9"/>
      <c r="AX8157" s="9"/>
      <c r="AY8157" s="9"/>
      <c r="AZ8157" s="9"/>
      <c r="BA8157" s="9"/>
      <c r="BB8157" s="9"/>
      <c r="BC8157" s="9"/>
      <c r="BD8157" s="9"/>
      <c r="BE8157" s="9"/>
      <c r="BF8157" s="9"/>
      <c r="BG8157" s="9"/>
      <c r="BH8157" s="9"/>
    </row>
    <row r="8158" ht="18.75" customHeight="1">
      <c r="I8158" s="8"/>
      <c r="J8158" s="8"/>
      <c r="K8158" s="8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9"/>
      <c r="AQ8158" s="9"/>
      <c r="AR8158" s="9"/>
      <c r="AS8158" s="9"/>
      <c r="AT8158" s="9"/>
      <c r="AU8158" s="9"/>
      <c r="AV8158" s="9"/>
      <c r="AW8158" s="9"/>
      <c r="AX8158" s="9"/>
      <c r="AY8158" s="9"/>
      <c r="AZ8158" s="9"/>
      <c r="BA8158" s="9"/>
      <c r="BB8158" s="9"/>
      <c r="BC8158" s="9"/>
      <c r="BD8158" s="9"/>
      <c r="BE8158" s="9"/>
      <c r="BF8158" s="9"/>
      <c r="BG8158" s="9"/>
      <c r="BH8158" s="9"/>
    </row>
    <row r="8159" ht="18.75" customHeight="1">
      <c r="I8159" s="8"/>
      <c r="J8159" s="8"/>
      <c r="K8159" s="8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9"/>
      <c r="AX8159" s="9"/>
      <c r="AY8159" s="9"/>
      <c r="AZ8159" s="9"/>
      <c r="BA8159" s="9"/>
      <c r="BB8159" s="9"/>
      <c r="BC8159" s="9"/>
      <c r="BD8159" s="9"/>
      <c r="BE8159" s="9"/>
      <c r="BF8159" s="9"/>
      <c r="BG8159" s="9"/>
      <c r="BH8159" s="9"/>
    </row>
    <row r="8160" ht="18.75" customHeight="1">
      <c r="I8160" s="8"/>
      <c r="J8160" s="8"/>
      <c r="K8160" s="8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9"/>
      <c r="AQ8160" s="9"/>
      <c r="AR8160" s="9"/>
      <c r="AS8160" s="9"/>
      <c r="AT8160" s="9"/>
      <c r="AU8160" s="9"/>
      <c r="AV8160" s="9"/>
      <c r="AW8160" s="9"/>
      <c r="AX8160" s="9"/>
      <c r="AY8160" s="9"/>
      <c r="AZ8160" s="9"/>
      <c r="BA8160" s="9"/>
      <c r="BB8160" s="9"/>
      <c r="BC8160" s="9"/>
      <c r="BD8160" s="9"/>
      <c r="BE8160" s="9"/>
      <c r="BF8160" s="9"/>
      <c r="BG8160" s="9"/>
      <c r="BH8160" s="9"/>
    </row>
    <row r="8161" ht="18.75" customHeight="1">
      <c r="I8161" s="8"/>
      <c r="J8161" s="8"/>
      <c r="K8161" s="8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9"/>
      <c r="AX8161" s="9"/>
      <c r="AY8161" s="9"/>
      <c r="AZ8161" s="9"/>
      <c r="BA8161" s="9"/>
      <c r="BB8161" s="9"/>
      <c r="BC8161" s="9"/>
      <c r="BD8161" s="9"/>
      <c r="BE8161" s="9"/>
      <c r="BF8161" s="9"/>
      <c r="BG8161" s="9"/>
      <c r="BH8161" s="9"/>
    </row>
    <row r="8162" ht="18.75" customHeight="1">
      <c r="I8162" s="8"/>
      <c r="J8162" s="8"/>
      <c r="K8162" s="8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9"/>
      <c r="AQ8162" s="9"/>
      <c r="AR8162" s="9"/>
      <c r="AS8162" s="9"/>
      <c r="AT8162" s="9"/>
      <c r="AU8162" s="9"/>
      <c r="AV8162" s="9"/>
      <c r="AW8162" s="9"/>
      <c r="AX8162" s="9"/>
      <c r="AY8162" s="9"/>
      <c r="AZ8162" s="9"/>
      <c r="BA8162" s="9"/>
      <c r="BB8162" s="9"/>
      <c r="BC8162" s="9"/>
      <c r="BD8162" s="9"/>
      <c r="BE8162" s="9"/>
      <c r="BF8162" s="9"/>
      <c r="BG8162" s="9"/>
      <c r="BH8162" s="9"/>
    </row>
    <row r="8163" ht="18.75" customHeight="1">
      <c r="I8163" s="8"/>
      <c r="J8163" s="8"/>
      <c r="K8163" s="8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9"/>
      <c r="AX8163" s="9"/>
      <c r="AY8163" s="9"/>
      <c r="AZ8163" s="9"/>
      <c r="BA8163" s="9"/>
      <c r="BB8163" s="9"/>
      <c r="BC8163" s="9"/>
      <c r="BD8163" s="9"/>
      <c r="BE8163" s="9"/>
      <c r="BF8163" s="9"/>
      <c r="BG8163" s="9"/>
      <c r="BH8163" s="9"/>
    </row>
    <row r="8164" ht="18.75" customHeight="1">
      <c r="I8164" s="8"/>
      <c r="J8164" s="8"/>
      <c r="K8164" s="8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9"/>
      <c r="AQ8164" s="9"/>
      <c r="AR8164" s="9"/>
      <c r="AS8164" s="9"/>
      <c r="AT8164" s="9"/>
      <c r="AU8164" s="9"/>
      <c r="AV8164" s="9"/>
      <c r="AW8164" s="9"/>
      <c r="AX8164" s="9"/>
      <c r="AY8164" s="9"/>
      <c r="AZ8164" s="9"/>
      <c r="BA8164" s="9"/>
      <c r="BB8164" s="9"/>
      <c r="BC8164" s="9"/>
      <c r="BD8164" s="9"/>
      <c r="BE8164" s="9"/>
      <c r="BF8164" s="9"/>
      <c r="BG8164" s="9"/>
      <c r="BH8164" s="9"/>
    </row>
    <row r="8165" ht="18.75" customHeight="1">
      <c r="I8165" s="8"/>
      <c r="J8165" s="8"/>
      <c r="K8165" s="8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9"/>
      <c r="AX8165" s="9"/>
      <c r="AY8165" s="9"/>
      <c r="AZ8165" s="9"/>
      <c r="BA8165" s="9"/>
      <c r="BB8165" s="9"/>
      <c r="BC8165" s="9"/>
      <c r="BD8165" s="9"/>
      <c r="BE8165" s="9"/>
      <c r="BF8165" s="9"/>
      <c r="BG8165" s="9"/>
      <c r="BH8165" s="9"/>
    </row>
    <row r="8166" ht="18.75" customHeight="1">
      <c r="I8166" s="8"/>
      <c r="J8166" s="8"/>
      <c r="K8166" s="8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9"/>
      <c r="AO8166" s="9"/>
      <c r="AP8166" s="9"/>
      <c r="AQ8166" s="9"/>
      <c r="AR8166" s="9"/>
      <c r="AS8166" s="9"/>
      <c r="AT8166" s="9"/>
      <c r="AU8166" s="9"/>
      <c r="AV8166" s="9"/>
      <c r="AW8166" s="9"/>
      <c r="AX8166" s="9"/>
      <c r="AY8166" s="9"/>
      <c r="AZ8166" s="9"/>
      <c r="BA8166" s="9"/>
      <c r="BB8166" s="9"/>
      <c r="BC8166" s="9"/>
      <c r="BD8166" s="9"/>
      <c r="BE8166" s="9"/>
      <c r="BF8166" s="9"/>
      <c r="BG8166" s="9"/>
      <c r="BH8166" s="9"/>
    </row>
    <row r="8167" ht="18.75" customHeight="1">
      <c r="I8167" s="8"/>
      <c r="J8167" s="8"/>
      <c r="K8167" s="8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9"/>
      <c r="AX8167" s="9"/>
      <c r="AY8167" s="9"/>
      <c r="AZ8167" s="9"/>
      <c r="BA8167" s="9"/>
      <c r="BB8167" s="9"/>
      <c r="BC8167" s="9"/>
      <c r="BD8167" s="9"/>
      <c r="BE8167" s="9"/>
      <c r="BF8167" s="9"/>
      <c r="BG8167" s="9"/>
      <c r="BH8167" s="9"/>
    </row>
    <row r="8168" ht="18.75" customHeight="1">
      <c r="I8168" s="8"/>
      <c r="J8168" s="8"/>
      <c r="K8168" s="8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9"/>
      <c r="AO8168" s="9"/>
      <c r="AP8168" s="9"/>
      <c r="AQ8168" s="9"/>
      <c r="AR8168" s="9"/>
      <c r="AS8168" s="9"/>
      <c r="AT8168" s="9"/>
      <c r="AU8168" s="9"/>
      <c r="AV8168" s="9"/>
      <c r="AW8168" s="9"/>
      <c r="AX8168" s="9"/>
      <c r="AY8168" s="9"/>
      <c r="AZ8168" s="9"/>
      <c r="BA8168" s="9"/>
      <c r="BB8168" s="9"/>
      <c r="BC8168" s="9"/>
      <c r="BD8168" s="9"/>
      <c r="BE8168" s="9"/>
      <c r="BF8168" s="9"/>
      <c r="BG8168" s="9"/>
      <c r="BH8168" s="9"/>
    </row>
    <row r="8169" ht="18.75" customHeight="1">
      <c r="I8169" s="8"/>
      <c r="J8169" s="8"/>
      <c r="K8169" s="8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9"/>
      <c r="AX8169" s="9"/>
      <c r="AY8169" s="9"/>
      <c r="AZ8169" s="9"/>
      <c r="BA8169" s="9"/>
      <c r="BB8169" s="9"/>
      <c r="BC8169" s="9"/>
      <c r="BD8169" s="9"/>
      <c r="BE8169" s="9"/>
      <c r="BF8169" s="9"/>
      <c r="BG8169" s="9"/>
      <c r="BH8169" s="9"/>
    </row>
    <row r="8170" ht="18.75" customHeight="1">
      <c r="I8170" s="8"/>
      <c r="J8170" s="8"/>
      <c r="K8170" s="8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9"/>
      <c r="AO8170" s="9"/>
      <c r="AP8170" s="9"/>
      <c r="AQ8170" s="9"/>
      <c r="AR8170" s="9"/>
      <c r="AS8170" s="9"/>
      <c r="AT8170" s="9"/>
      <c r="AU8170" s="9"/>
      <c r="AV8170" s="9"/>
      <c r="AW8170" s="9"/>
      <c r="AX8170" s="9"/>
      <c r="AY8170" s="9"/>
      <c r="AZ8170" s="9"/>
      <c r="BA8170" s="9"/>
      <c r="BB8170" s="9"/>
      <c r="BC8170" s="9"/>
      <c r="BD8170" s="9"/>
      <c r="BE8170" s="9"/>
      <c r="BF8170" s="9"/>
      <c r="BG8170" s="9"/>
      <c r="BH8170" s="9"/>
    </row>
    <row r="8171" ht="18.75" customHeight="1">
      <c r="I8171" s="8"/>
      <c r="J8171" s="8"/>
      <c r="K8171" s="8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9"/>
      <c r="AX8171" s="9"/>
      <c r="AY8171" s="9"/>
      <c r="AZ8171" s="9"/>
      <c r="BA8171" s="9"/>
      <c r="BB8171" s="9"/>
      <c r="BC8171" s="9"/>
      <c r="BD8171" s="9"/>
      <c r="BE8171" s="9"/>
      <c r="BF8171" s="9"/>
      <c r="BG8171" s="9"/>
      <c r="BH8171" s="9"/>
    </row>
    <row r="8172" ht="18.75" customHeight="1">
      <c r="I8172" s="8"/>
      <c r="J8172" s="8"/>
      <c r="K8172" s="8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9"/>
      <c r="AO8172" s="9"/>
      <c r="AP8172" s="9"/>
      <c r="AQ8172" s="9"/>
      <c r="AR8172" s="9"/>
      <c r="AS8172" s="9"/>
      <c r="AT8172" s="9"/>
      <c r="AU8172" s="9"/>
      <c r="AV8172" s="9"/>
      <c r="AW8172" s="9"/>
      <c r="AX8172" s="9"/>
      <c r="AY8172" s="9"/>
      <c r="AZ8172" s="9"/>
      <c r="BA8172" s="9"/>
      <c r="BB8172" s="9"/>
      <c r="BC8172" s="9"/>
      <c r="BD8172" s="9"/>
      <c r="BE8172" s="9"/>
      <c r="BF8172" s="9"/>
      <c r="BG8172" s="9"/>
      <c r="BH8172" s="9"/>
    </row>
    <row r="8173" ht="18.75" customHeight="1">
      <c r="I8173" s="8"/>
      <c r="J8173" s="8"/>
      <c r="K8173" s="8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9"/>
      <c r="AX8173" s="9"/>
      <c r="AY8173" s="9"/>
      <c r="AZ8173" s="9"/>
      <c r="BA8173" s="9"/>
      <c r="BB8173" s="9"/>
      <c r="BC8173" s="9"/>
      <c r="BD8173" s="9"/>
      <c r="BE8173" s="9"/>
      <c r="BF8173" s="9"/>
      <c r="BG8173" s="9"/>
      <c r="BH8173" s="9"/>
    </row>
    <row r="8174" ht="18.75" customHeight="1">
      <c r="I8174" s="8"/>
      <c r="J8174" s="8"/>
      <c r="K8174" s="8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9"/>
      <c r="AO8174" s="9"/>
      <c r="AP8174" s="9"/>
      <c r="AQ8174" s="9"/>
      <c r="AR8174" s="9"/>
      <c r="AS8174" s="9"/>
      <c r="AT8174" s="9"/>
      <c r="AU8174" s="9"/>
      <c r="AV8174" s="9"/>
      <c r="AW8174" s="9"/>
      <c r="AX8174" s="9"/>
      <c r="AY8174" s="9"/>
      <c r="AZ8174" s="9"/>
      <c r="BA8174" s="9"/>
      <c r="BB8174" s="9"/>
      <c r="BC8174" s="9"/>
      <c r="BD8174" s="9"/>
      <c r="BE8174" s="9"/>
      <c r="BF8174" s="9"/>
      <c r="BG8174" s="9"/>
      <c r="BH8174" s="9"/>
    </row>
    <row r="8175" ht="18.75" customHeight="1">
      <c r="I8175" s="8"/>
      <c r="J8175" s="8"/>
      <c r="K8175" s="8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9"/>
      <c r="AX8175" s="9"/>
      <c r="AY8175" s="9"/>
      <c r="AZ8175" s="9"/>
      <c r="BA8175" s="9"/>
      <c r="BB8175" s="9"/>
      <c r="BC8175" s="9"/>
      <c r="BD8175" s="9"/>
      <c r="BE8175" s="9"/>
      <c r="BF8175" s="9"/>
      <c r="BG8175" s="9"/>
      <c r="BH8175" s="9"/>
    </row>
    <row r="8176" ht="18.75" customHeight="1">
      <c r="I8176" s="8"/>
      <c r="J8176" s="8"/>
      <c r="K8176" s="8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9"/>
      <c r="AO8176" s="9"/>
      <c r="AP8176" s="9"/>
      <c r="AQ8176" s="9"/>
      <c r="AR8176" s="9"/>
      <c r="AS8176" s="9"/>
      <c r="AT8176" s="9"/>
      <c r="AU8176" s="9"/>
      <c r="AV8176" s="9"/>
      <c r="AW8176" s="9"/>
      <c r="AX8176" s="9"/>
      <c r="AY8176" s="9"/>
      <c r="AZ8176" s="9"/>
      <c r="BA8176" s="9"/>
      <c r="BB8176" s="9"/>
      <c r="BC8176" s="9"/>
      <c r="BD8176" s="9"/>
      <c r="BE8176" s="9"/>
      <c r="BF8176" s="9"/>
      <c r="BG8176" s="9"/>
      <c r="BH8176" s="9"/>
    </row>
    <row r="8177" ht="18.75" customHeight="1">
      <c r="I8177" s="8"/>
      <c r="J8177" s="8"/>
      <c r="K8177" s="8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9"/>
      <c r="AX8177" s="9"/>
      <c r="AY8177" s="9"/>
      <c r="AZ8177" s="9"/>
      <c r="BA8177" s="9"/>
      <c r="BB8177" s="9"/>
      <c r="BC8177" s="9"/>
      <c r="BD8177" s="9"/>
      <c r="BE8177" s="9"/>
      <c r="BF8177" s="9"/>
      <c r="BG8177" s="9"/>
      <c r="BH8177" s="9"/>
    </row>
    <row r="8178" ht="18.75" customHeight="1">
      <c r="I8178" s="8"/>
      <c r="J8178" s="8"/>
      <c r="K8178" s="8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9"/>
      <c r="AO8178" s="9"/>
      <c r="AP8178" s="9"/>
      <c r="AQ8178" s="9"/>
      <c r="AR8178" s="9"/>
      <c r="AS8178" s="9"/>
      <c r="AT8178" s="9"/>
      <c r="AU8178" s="9"/>
      <c r="AV8178" s="9"/>
      <c r="AW8178" s="9"/>
      <c r="AX8178" s="9"/>
      <c r="AY8178" s="9"/>
      <c r="AZ8178" s="9"/>
      <c r="BA8178" s="9"/>
      <c r="BB8178" s="9"/>
      <c r="BC8178" s="9"/>
      <c r="BD8178" s="9"/>
      <c r="BE8178" s="9"/>
      <c r="BF8178" s="9"/>
      <c r="BG8178" s="9"/>
      <c r="BH8178" s="9"/>
    </row>
    <row r="8179" ht="18.75" customHeight="1">
      <c r="I8179" s="8"/>
      <c r="J8179" s="8"/>
      <c r="K8179" s="8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9"/>
      <c r="AX8179" s="9"/>
      <c r="AY8179" s="9"/>
      <c r="AZ8179" s="9"/>
      <c r="BA8179" s="9"/>
      <c r="BB8179" s="9"/>
      <c r="BC8179" s="9"/>
      <c r="BD8179" s="9"/>
      <c r="BE8179" s="9"/>
      <c r="BF8179" s="9"/>
      <c r="BG8179" s="9"/>
      <c r="BH8179" s="9"/>
    </row>
    <row r="8180" ht="18.75" customHeight="1">
      <c r="I8180" s="8"/>
      <c r="J8180" s="8"/>
      <c r="K8180" s="8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9"/>
      <c r="AO8180" s="9"/>
      <c r="AP8180" s="9"/>
      <c r="AQ8180" s="9"/>
      <c r="AR8180" s="9"/>
      <c r="AS8180" s="9"/>
      <c r="AT8180" s="9"/>
      <c r="AU8180" s="9"/>
      <c r="AV8180" s="9"/>
      <c r="AW8180" s="9"/>
      <c r="AX8180" s="9"/>
      <c r="AY8180" s="9"/>
      <c r="AZ8180" s="9"/>
      <c r="BA8180" s="9"/>
      <c r="BB8180" s="9"/>
      <c r="BC8180" s="9"/>
      <c r="BD8180" s="9"/>
      <c r="BE8180" s="9"/>
      <c r="BF8180" s="9"/>
      <c r="BG8180" s="9"/>
      <c r="BH8180" s="9"/>
    </row>
    <row r="8181" ht="18.75" customHeight="1">
      <c r="I8181" s="8"/>
      <c r="J8181" s="8"/>
      <c r="K8181" s="8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9"/>
      <c r="AX8181" s="9"/>
      <c r="AY8181" s="9"/>
      <c r="AZ8181" s="9"/>
      <c r="BA8181" s="9"/>
      <c r="BB8181" s="9"/>
      <c r="BC8181" s="9"/>
      <c r="BD8181" s="9"/>
      <c r="BE8181" s="9"/>
      <c r="BF8181" s="9"/>
      <c r="BG8181" s="9"/>
      <c r="BH8181" s="9"/>
    </row>
    <row r="8182" ht="18.75" customHeight="1">
      <c r="I8182" s="8"/>
      <c r="J8182" s="8"/>
      <c r="K8182" s="8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9"/>
      <c r="AO8182" s="9"/>
      <c r="AP8182" s="9"/>
      <c r="AQ8182" s="9"/>
      <c r="AR8182" s="9"/>
      <c r="AS8182" s="9"/>
      <c r="AT8182" s="9"/>
      <c r="AU8182" s="9"/>
      <c r="AV8182" s="9"/>
      <c r="AW8182" s="9"/>
      <c r="AX8182" s="9"/>
      <c r="AY8182" s="9"/>
      <c r="AZ8182" s="9"/>
      <c r="BA8182" s="9"/>
      <c r="BB8182" s="9"/>
      <c r="BC8182" s="9"/>
      <c r="BD8182" s="9"/>
      <c r="BE8182" s="9"/>
      <c r="BF8182" s="9"/>
      <c r="BG8182" s="9"/>
      <c r="BH8182" s="9"/>
    </row>
    <row r="8183" ht="18.75" customHeight="1">
      <c r="I8183" s="8"/>
      <c r="J8183" s="8"/>
      <c r="K8183" s="8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9"/>
      <c r="AX8183" s="9"/>
      <c r="AY8183" s="9"/>
      <c r="AZ8183" s="9"/>
      <c r="BA8183" s="9"/>
      <c r="BB8183" s="9"/>
      <c r="BC8183" s="9"/>
      <c r="BD8183" s="9"/>
      <c r="BE8183" s="9"/>
      <c r="BF8183" s="9"/>
      <c r="BG8183" s="9"/>
      <c r="BH8183" s="9"/>
    </row>
    <row r="8184" ht="18.75" customHeight="1">
      <c r="I8184" s="8"/>
      <c r="J8184" s="8"/>
      <c r="K8184" s="8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9"/>
      <c r="AO8184" s="9"/>
      <c r="AP8184" s="9"/>
      <c r="AQ8184" s="9"/>
      <c r="AR8184" s="9"/>
      <c r="AS8184" s="9"/>
      <c r="AT8184" s="9"/>
      <c r="AU8184" s="9"/>
      <c r="AV8184" s="9"/>
      <c r="AW8184" s="9"/>
      <c r="AX8184" s="9"/>
      <c r="AY8184" s="9"/>
      <c r="AZ8184" s="9"/>
      <c r="BA8184" s="9"/>
      <c r="BB8184" s="9"/>
      <c r="BC8184" s="9"/>
      <c r="BD8184" s="9"/>
      <c r="BE8184" s="9"/>
      <c r="BF8184" s="9"/>
      <c r="BG8184" s="9"/>
      <c r="BH8184" s="9"/>
    </row>
    <row r="8185" ht="18.75" customHeight="1">
      <c r="I8185" s="8"/>
      <c r="J8185" s="8"/>
      <c r="K8185" s="8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9"/>
      <c r="AX8185" s="9"/>
      <c r="AY8185" s="9"/>
      <c r="AZ8185" s="9"/>
      <c r="BA8185" s="9"/>
      <c r="BB8185" s="9"/>
      <c r="BC8185" s="9"/>
      <c r="BD8185" s="9"/>
      <c r="BE8185" s="9"/>
      <c r="BF8185" s="9"/>
      <c r="BG8185" s="9"/>
      <c r="BH8185" s="9"/>
    </row>
    <row r="8186" ht="18.75" customHeight="1">
      <c r="I8186" s="8"/>
      <c r="J8186" s="8"/>
      <c r="K8186" s="8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9"/>
      <c r="AO8186" s="9"/>
      <c r="AP8186" s="9"/>
      <c r="AQ8186" s="9"/>
      <c r="AR8186" s="9"/>
      <c r="AS8186" s="9"/>
      <c r="AT8186" s="9"/>
      <c r="AU8186" s="9"/>
      <c r="AV8186" s="9"/>
      <c r="AW8186" s="9"/>
      <c r="AX8186" s="9"/>
      <c r="AY8186" s="9"/>
      <c r="AZ8186" s="9"/>
      <c r="BA8186" s="9"/>
      <c r="BB8186" s="9"/>
      <c r="BC8186" s="9"/>
      <c r="BD8186" s="9"/>
      <c r="BE8186" s="9"/>
      <c r="BF8186" s="9"/>
      <c r="BG8186" s="9"/>
      <c r="BH8186" s="9"/>
    </row>
    <row r="8187" ht="18.75" customHeight="1">
      <c r="I8187" s="8"/>
      <c r="J8187" s="8"/>
      <c r="K8187" s="8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9"/>
      <c r="AX8187" s="9"/>
      <c r="AY8187" s="9"/>
      <c r="AZ8187" s="9"/>
      <c r="BA8187" s="9"/>
      <c r="BB8187" s="9"/>
      <c r="BC8187" s="9"/>
      <c r="BD8187" s="9"/>
      <c r="BE8187" s="9"/>
      <c r="BF8187" s="9"/>
      <c r="BG8187" s="9"/>
      <c r="BH8187" s="9"/>
    </row>
    <row r="8188" ht="18.75" customHeight="1">
      <c r="I8188" s="8"/>
      <c r="J8188" s="8"/>
      <c r="K8188" s="8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9"/>
      <c r="AO8188" s="9"/>
      <c r="AP8188" s="9"/>
      <c r="AQ8188" s="9"/>
      <c r="AR8188" s="9"/>
      <c r="AS8188" s="9"/>
      <c r="AT8188" s="9"/>
      <c r="AU8188" s="9"/>
      <c r="AV8188" s="9"/>
      <c r="AW8188" s="9"/>
      <c r="AX8188" s="9"/>
      <c r="AY8188" s="9"/>
      <c r="AZ8188" s="9"/>
      <c r="BA8188" s="9"/>
      <c r="BB8188" s="9"/>
      <c r="BC8188" s="9"/>
      <c r="BD8188" s="9"/>
      <c r="BE8188" s="9"/>
      <c r="BF8188" s="9"/>
      <c r="BG8188" s="9"/>
      <c r="BH8188" s="9"/>
    </row>
    <row r="8189" ht="18.75" customHeight="1">
      <c r="I8189" s="8"/>
      <c r="J8189" s="8"/>
      <c r="K8189" s="8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9"/>
      <c r="AX8189" s="9"/>
      <c r="AY8189" s="9"/>
      <c r="AZ8189" s="9"/>
      <c r="BA8189" s="9"/>
      <c r="BB8189" s="9"/>
      <c r="BC8189" s="9"/>
      <c r="BD8189" s="9"/>
      <c r="BE8189" s="9"/>
      <c r="BF8189" s="9"/>
      <c r="BG8189" s="9"/>
      <c r="BH8189" s="9"/>
    </row>
    <row r="8190" ht="18.75" customHeight="1">
      <c r="I8190" s="8"/>
      <c r="J8190" s="8"/>
      <c r="K8190" s="8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9"/>
      <c r="AO8190" s="9"/>
      <c r="AP8190" s="9"/>
      <c r="AQ8190" s="9"/>
      <c r="AR8190" s="9"/>
      <c r="AS8190" s="9"/>
      <c r="AT8190" s="9"/>
      <c r="AU8190" s="9"/>
      <c r="AV8190" s="9"/>
      <c r="AW8190" s="9"/>
      <c r="AX8190" s="9"/>
      <c r="AY8190" s="9"/>
      <c r="AZ8190" s="9"/>
      <c r="BA8190" s="9"/>
      <c r="BB8190" s="9"/>
      <c r="BC8190" s="9"/>
      <c r="BD8190" s="9"/>
      <c r="BE8190" s="9"/>
      <c r="BF8190" s="9"/>
      <c r="BG8190" s="9"/>
      <c r="BH8190" s="9"/>
    </row>
    <row r="8191" ht="18.75" customHeight="1">
      <c r="I8191" s="8"/>
      <c r="J8191" s="8"/>
      <c r="K8191" s="8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9"/>
      <c r="AX8191" s="9"/>
      <c r="AY8191" s="9"/>
      <c r="AZ8191" s="9"/>
      <c r="BA8191" s="9"/>
      <c r="BB8191" s="9"/>
      <c r="BC8191" s="9"/>
      <c r="BD8191" s="9"/>
      <c r="BE8191" s="9"/>
      <c r="BF8191" s="9"/>
      <c r="BG8191" s="9"/>
      <c r="BH8191" s="9"/>
    </row>
    <row r="8192" ht="18.75" customHeight="1">
      <c r="I8192" s="8"/>
      <c r="J8192" s="8"/>
      <c r="K8192" s="8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9"/>
      <c r="AO8192" s="9"/>
      <c r="AP8192" s="9"/>
      <c r="AQ8192" s="9"/>
      <c r="AR8192" s="9"/>
      <c r="AS8192" s="9"/>
      <c r="AT8192" s="9"/>
      <c r="AU8192" s="9"/>
      <c r="AV8192" s="9"/>
      <c r="AW8192" s="9"/>
      <c r="AX8192" s="9"/>
      <c r="AY8192" s="9"/>
      <c r="AZ8192" s="9"/>
      <c r="BA8192" s="9"/>
      <c r="BB8192" s="9"/>
      <c r="BC8192" s="9"/>
      <c r="BD8192" s="9"/>
      <c r="BE8192" s="9"/>
      <c r="BF8192" s="9"/>
      <c r="BG8192" s="9"/>
      <c r="BH8192" s="9"/>
    </row>
    <row r="8193" ht="18.75" customHeight="1">
      <c r="I8193" s="8"/>
      <c r="J8193" s="8"/>
      <c r="K8193" s="8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9"/>
      <c r="AX8193" s="9"/>
      <c r="AY8193" s="9"/>
      <c r="AZ8193" s="9"/>
      <c r="BA8193" s="9"/>
      <c r="BB8193" s="9"/>
      <c r="BC8193" s="9"/>
      <c r="BD8193" s="9"/>
      <c r="BE8193" s="9"/>
      <c r="BF8193" s="9"/>
      <c r="BG8193" s="9"/>
      <c r="BH8193" s="9"/>
    </row>
    <row r="8194" ht="18.75" customHeight="1">
      <c r="I8194" s="8"/>
      <c r="J8194" s="8"/>
      <c r="K8194" s="8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9"/>
      <c r="AO8194" s="9"/>
      <c r="AP8194" s="9"/>
      <c r="AQ8194" s="9"/>
      <c r="AR8194" s="9"/>
      <c r="AS8194" s="9"/>
      <c r="AT8194" s="9"/>
      <c r="AU8194" s="9"/>
      <c r="AV8194" s="9"/>
      <c r="AW8194" s="9"/>
      <c r="AX8194" s="9"/>
      <c r="AY8194" s="9"/>
      <c r="AZ8194" s="9"/>
      <c r="BA8194" s="9"/>
      <c r="BB8194" s="9"/>
      <c r="BC8194" s="9"/>
      <c r="BD8194" s="9"/>
      <c r="BE8194" s="9"/>
      <c r="BF8194" s="9"/>
      <c r="BG8194" s="9"/>
      <c r="BH8194" s="9"/>
    </row>
    <row r="8195" ht="18.75" customHeight="1">
      <c r="I8195" s="8"/>
      <c r="J8195" s="8"/>
      <c r="K8195" s="8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9"/>
      <c r="AX8195" s="9"/>
      <c r="AY8195" s="9"/>
      <c r="AZ8195" s="9"/>
      <c r="BA8195" s="9"/>
      <c r="BB8195" s="9"/>
      <c r="BC8195" s="9"/>
      <c r="BD8195" s="9"/>
      <c r="BE8195" s="9"/>
      <c r="BF8195" s="9"/>
      <c r="BG8195" s="9"/>
      <c r="BH8195" s="9"/>
    </row>
    <row r="8196" ht="18.75" customHeight="1">
      <c r="I8196" s="8"/>
      <c r="J8196" s="8"/>
      <c r="K8196" s="8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9"/>
      <c r="AO8196" s="9"/>
      <c r="AP8196" s="9"/>
      <c r="AQ8196" s="9"/>
      <c r="AR8196" s="9"/>
      <c r="AS8196" s="9"/>
      <c r="AT8196" s="9"/>
      <c r="AU8196" s="9"/>
      <c r="AV8196" s="9"/>
      <c r="AW8196" s="9"/>
      <c r="AX8196" s="9"/>
      <c r="AY8196" s="9"/>
      <c r="AZ8196" s="9"/>
      <c r="BA8196" s="9"/>
      <c r="BB8196" s="9"/>
      <c r="BC8196" s="9"/>
      <c r="BD8196" s="9"/>
      <c r="BE8196" s="9"/>
      <c r="BF8196" s="9"/>
      <c r="BG8196" s="9"/>
      <c r="BH8196" s="9"/>
    </row>
    <row r="8197" ht="18.75" customHeight="1">
      <c r="I8197" s="8"/>
      <c r="J8197" s="8"/>
      <c r="K8197" s="8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9"/>
      <c r="AX8197" s="9"/>
      <c r="AY8197" s="9"/>
      <c r="AZ8197" s="9"/>
      <c r="BA8197" s="9"/>
      <c r="BB8197" s="9"/>
      <c r="BC8197" s="9"/>
      <c r="BD8197" s="9"/>
      <c r="BE8197" s="9"/>
      <c r="BF8197" s="9"/>
      <c r="BG8197" s="9"/>
      <c r="BH8197" s="9"/>
    </row>
    <row r="8198" ht="18.75" customHeight="1">
      <c r="I8198" s="8"/>
      <c r="J8198" s="8"/>
      <c r="K8198" s="8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9"/>
      <c r="AO8198" s="9"/>
      <c r="AP8198" s="9"/>
      <c r="AQ8198" s="9"/>
      <c r="AR8198" s="9"/>
      <c r="AS8198" s="9"/>
      <c r="AT8198" s="9"/>
      <c r="AU8198" s="9"/>
      <c r="AV8198" s="9"/>
      <c r="AW8198" s="9"/>
      <c r="AX8198" s="9"/>
      <c r="AY8198" s="9"/>
      <c r="AZ8198" s="9"/>
      <c r="BA8198" s="9"/>
      <c r="BB8198" s="9"/>
      <c r="BC8198" s="9"/>
      <c r="BD8198" s="9"/>
      <c r="BE8198" s="9"/>
      <c r="BF8198" s="9"/>
      <c r="BG8198" s="9"/>
      <c r="BH8198" s="9"/>
    </row>
    <row r="8199" ht="18.75" customHeight="1">
      <c r="I8199" s="8"/>
      <c r="J8199" s="8"/>
      <c r="K8199" s="8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9"/>
      <c r="AX8199" s="9"/>
      <c r="AY8199" s="9"/>
      <c r="AZ8199" s="9"/>
      <c r="BA8199" s="9"/>
      <c r="BB8199" s="9"/>
      <c r="BC8199" s="9"/>
      <c r="BD8199" s="9"/>
      <c r="BE8199" s="9"/>
      <c r="BF8199" s="9"/>
      <c r="BG8199" s="9"/>
      <c r="BH8199" s="9"/>
    </row>
    <row r="8200" ht="18.75" customHeight="1">
      <c r="I8200" s="8"/>
      <c r="J8200" s="8"/>
      <c r="K8200" s="8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  <c r="AK8200" s="9"/>
      <c r="AL8200" s="9"/>
      <c r="AM8200" s="9"/>
      <c r="AN8200" s="9"/>
      <c r="AO8200" s="9"/>
      <c r="AP8200" s="9"/>
      <c r="AQ8200" s="9"/>
      <c r="AR8200" s="9"/>
      <c r="AS8200" s="9"/>
      <c r="AT8200" s="9"/>
      <c r="AU8200" s="9"/>
      <c r="AV8200" s="9"/>
      <c r="AW8200" s="9"/>
      <c r="AX8200" s="9"/>
      <c r="AY8200" s="9"/>
      <c r="AZ8200" s="9"/>
      <c r="BA8200" s="9"/>
      <c r="BB8200" s="9"/>
      <c r="BC8200" s="9"/>
      <c r="BD8200" s="9"/>
      <c r="BE8200" s="9"/>
      <c r="BF8200" s="9"/>
      <c r="BG8200" s="9"/>
      <c r="BH8200" s="9"/>
    </row>
    <row r="8201" ht="18.75" customHeight="1">
      <c r="I8201" s="8"/>
      <c r="J8201" s="8"/>
      <c r="K8201" s="8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9"/>
      <c r="AX8201" s="9"/>
      <c r="AY8201" s="9"/>
      <c r="AZ8201" s="9"/>
      <c r="BA8201" s="9"/>
      <c r="BB8201" s="9"/>
      <c r="BC8201" s="9"/>
      <c r="BD8201" s="9"/>
      <c r="BE8201" s="9"/>
      <c r="BF8201" s="9"/>
      <c r="BG8201" s="9"/>
      <c r="BH8201" s="9"/>
    </row>
    <row r="8202" ht="18.75" customHeight="1">
      <c r="I8202" s="8"/>
      <c r="J8202" s="8"/>
      <c r="K8202" s="8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9"/>
      <c r="AO8202" s="9"/>
      <c r="AP8202" s="9"/>
      <c r="AQ8202" s="9"/>
      <c r="AR8202" s="9"/>
      <c r="AS8202" s="9"/>
      <c r="AT8202" s="9"/>
      <c r="AU8202" s="9"/>
      <c r="AV8202" s="9"/>
      <c r="AW8202" s="9"/>
      <c r="AX8202" s="9"/>
      <c r="AY8202" s="9"/>
      <c r="AZ8202" s="9"/>
      <c r="BA8202" s="9"/>
      <c r="BB8202" s="9"/>
      <c r="BC8202" s="9"/>
      <c r="BD8202" s="9"/>
      <c r="BE8202" s="9"/>
      <c r="BF8202" s="9"/>
      <c r="BG8202" s="9"/>
      <c r="BH8202" s="9"/>
    </row>
    <row r="8203" ht="18.75" customHeight="1">
      <c r="I8203" s="8"/>
      <c r="J8203" s="8"/>
      <c r="K8203" s="8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9"/>
      <c r="AX8203" s="9"/>
      <c r="AY8203" s="9"/>
      <c r="AZ8203" s="9"/>
      <c r="BA8203" s="9"/>
      <c r="BB8203" s="9"/>
      <c r="BC8203" s="9"/>
      <c r="BD8203" s="9"/>
      <c r="BE8203" s="9"/>
      <c r="BF8203" s="9"/>
      <c r="BG8203" s="9"/>
      <c r="BH8203" s="9"/>
    </row>
    <row r="8204" ht="18.75" customHeight="1">
      <c r="I8204" s="8"/>
      <c r="J8204" s="8"/>
      <c r="K8204" s="8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9"/>
      <c r="AO8204" s="9"/>
      <c r="AP8204" s="9"/>
      <c r="AQ8204" s="9"/>
      <c r="AR8204" s="9"/>
      <c r="AS8204" s="9"/>
      <c r="AT8204" s="9"/>
      <c r="AU8204" s="9"/>
      <c r="AV8204" s="9"/>
      <c r="AW8204" s="9"/>
      <c r="AX8204" s="9"/>
      <c r="AY8204" s="9"/>
      <c r="AZ8204" s="9"/>
      <c r="BA8204" s="9"/>
      <c r="BB8204" s="9"/>
      <c r="BC8204" s="9"/>
      <c r="BD8204" s="9"/>
      <c r="BE8204" s="9"/>
      <c r="BF8204" s="9"/>
      <c r="BG8204" s="9"/>
      <c r="BH8204" s="9"/>
    </row>
    <row r="8205" ht="18.75" customHeight="1">
      <c r="I8205" s="8"/>
      <c r="J8205" s="8"/>
      <c r="K8205" s="8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9"/>
      <c r="AX8205" s="9"/>
      <c r="AY8205" s="9"/>
      <c r="AZ8205" s="9"/>
      <c r="BA8205" s="9"/>
      <c r="BB8205" s="9"/>
      <c r="BC8205" s="9"/>
      <c r="BD8205" s="9"/>
      <c r="BE8205" s="9"/>
      <c r="BF8205" s="9"/>
      <c r="BG8205" s="9"/>
      <c r="BH8205" s="9"/>
    </row>
    <row r="8206" ht="18.75" customHeight="1">
      <c r="I8206" s="8"/>
      <c r="J8206" s="8"/>
      <c r="K8206" s="8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9"/>
      <c r="AO8206" s="9"/>
      <c r="AP8206" s="9"/>
      <c r="AQ8206" s="9"/>
      <c r="AR8206" s="9"/>
      <c r="AS8206" s="9"/>
      <c r="AT8206" s="9"/>
      <c r="AU8206" s="9"/>
      <c r="AV8206" s="9"/>
      <c r="AW8206" s="9"/>
      <c r="AX8206" s="9"/>
      <c r="AY8206" s="9"/>
      <c r="AZ8206" s="9"/>
      <c r="BA8206" s="9"/>
      <c r="BB8206" s="9"/>
      <c r="BC8206" s="9"/>
      <c r="BD8206" s="9"/>
      <c r="BE8206" s="9"/>
      <c r="BF8206" s="9"/>
      <c r="BG8206" s="9"/>
      <c r="BH8206" s="9"/>
    </row>
    <row r="8207" ht="18.75" customHeight="1">
      <c r="I8207" s="8"/>
      <c r="J8207" s="8"/>
      <c r="K8207" s="8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9"/>
      <c r="AX8207" s="9"/>
      <c r="AY8207" s="9"/>
      <c r="AZ8207" s="9"/>
      <c r="BA8207" s="9"/>
      <c r="BB8207" s="9"/>
      <c r="BC8207" s="9"/>
      <c r="BD8207" s="9"/>
      <c r="BE8207" s="9"/>
      <c r="BF8207" s="9"/>
      <c r="BG8207" s="9"/>
      <c r="BH8207" s="9"/>
    </row>
    <row r="8208" ht="18.75" customHeight="1">
      <c r="I8208" s="8"/>
      <c r="J8208" s="8"/>
      <c r="K8208" s="8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9"/>
      <c r="AO8208" s="9"/>
      <c r="AP8208" s="9"/>
      <c r="AQ8208" s="9"/>
      <c r="AR8208" s="9"/>
      <c r="AS8208" s="9"/>
      <c r="AT8208" s="9"/>
      <c r="AU8208" s="9"/>
      <c r="AV8208" s="9"/>
      <c r="AW8208" s="9"/>
      <c r="AX8208" s="9"/>
      <c r="AY8208" s="9"/>
      <c r="AZ8208" s="9"/>
      <c r="BA8208" s="9"/>
      <c r="BB8208" s="9"/>
      <c r="BC8208" s="9"/>
      <c r="BD8208" s="9"/>
      <c r="BE8208" s="9"/>
      <c r="BF8208" s="9"/>
      <c r="BG8208" s="9"/>
      <c r="BH8208" s="9"/>
    </row>
    <row r="8209" ht="18.75" customHeight="1">
      <c r="I8209" s="8"/>
      <c r="J8209" s="8"/>
      <c r="K8209" s="8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9"/>
      <c r="AX8209" s="9"/>
      <c r="AY8209" s="9"/>
      <c r="AZ8209" s="9"/>
      <c r="BA8209" s="9"/>
      <c r="BB8209" s="9"/>
      <c r="BC8209" s="9"/>
      <c r="BD8209" s="9"/>
      <c r="BE8209" s="9"/>
      <c r="BF8209" s="9"/>
      <c r="BG8209" s="9"/>
      <c r="BH8209" s="9"/>
    </row>
    <row r="8210" ht="18.75" customHeight="1">
      <c r="I8210" s="8"/>
      <c r="J8210" s="8"/>
      <c r="K8210" s="8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9"/>
      <c r="AO8210" s="9"/>
      <c r="AP8210" s="9"/>
      <c r="AQ8210" s="9"/>
      <c r="AR8210" s="9"/>
      <c r="AS8210" s="9"/>
      <c r="AT8210" s="9"/>
      <c r="AU8210" s="9"/>
      <c r="AV8210" s="9"/>
      <c r="AW8210" s="9"/>
      <c r="AX8210" s="9"/>
      <c r="AY8210" s="9"/>
      <c r="AZ8210" s="9"/>
      <c r="BA8210" s="9"/>
      <c r="BB8210" s="9"/>
      <c r="BC8210" s="9"/>
      <c r="BD8210" s="9"/>
      <c r="BE8210" s="9"/>
      <c r="BF8210" s="9"/>
      <c r="BG8210" s="9"/>
      <c r="BH8210" s="9"/>
    </row>
    <row r="8211" ht="18.75" customHeight="1">
      <c r="I8211" s="8"/>
      <c r="J8211" s="8"/>
      <c r="K8211" s="8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9"/>
      <c r="AX8211" s="9"/>
      <c r="AY8211" s="9"/>
      <c r="AZ8211" s="9"/>
      <c r="BA8211" s="9"/>
      <c r="BB8211" s="9"/>
      <c r="BC8211" s="9"/>
      <c r="BD8211" s="9"/>
      <c r="BE8211" s="9"/>
      <c r="BF8211" s="9"/>
      <c r="BG8211" s="9"/>
      <c r="BH8211" s="9"/>
    </row>
    <row r="8212" ht="18.75" customHeight="1">
      <c r="I8212" s="8"/>
      <c r="J8212" s="8"/>
      <c r="K8212" s="8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9"/>
      <c r="AQ8212" s="9"/>
      <c r="AR8212" s="9"/>
      <c r="AS8212" s="9"/>
      <c r="AT8212" s="9"/>
      <c r="AU8212" s="9"/>
      <c r="AV8212" s="9"/>
      <c r="AW8212" s="9"/>
      <c r="AX8212" s="9"/>
      <c r="AY8212" s="9"/>
      <c r="AZ8212" s="9"/>
      <c r="BA8212" s="9"/>
      <c r="BB8212" s="9"/>
      <c r="BC8212" s="9"/>
      <c r="BD8212" s="9"/>
      <c r="BE8212" s="9"/>
      <c r="BF8212" s="9"/>
      <c r="BG8212" s="9"/>
      <c r="BH8212" s="9"/>
    </row>
    <row r="8213" ht="18.75" customHeight="1">
      <c r="I8213" s="8"/>
      <c r="J8213" s="8"/>
      <c r="K8213" s="8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9"/>
      <c r="AX8213" s="9"/>
      <c r="AY8213" s="9"/>
      <c r="AZ8213" s="9"/>
      <c r="BA8213" s="9"/>
      <c r="BB8213" s="9"/>
      <c r="BC8213" s="9"/>
      <c r="BD8213" s="9"/>
      <c r="BE8213" s="9"/>
      <c r="BF8213" s="9"/>
      <c r="BG8213" s="9"/>
      <c r="BH8213" s="9"/>
    </row>
    <row r="8214" ht="18.75" customHeight="1">
      <c r="I8214" s="8"/>
      <c r="J8214" s="8"/>
      <c r="K8214" s="8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9"/>
      <c r="AO8214" s="9"/>
      <c r="AP8214" s="9"/>
      <c r="AQ8214" s="9"/>
      <c r="AR8214" s="9"/>
      <c r="AS8214" s="9"/>
      <c r="AT8214" s="9"/>
      <c r="AU8214" s="9"/>
      <c r="AV8214" s="9"/>
      <c r="AW8214" s="9"/>
      <c r="AX8214" s="9"/>
      <c r="AY8214" s="9"/>
      <c r="AZ8214" s="9"/>
      <c r="BA8214" s="9"/>
      <c r="BB8214" s="9"/>
      <c r="BC8214" s="9"/>
      <c r="BD8214" s="9"/>
      <c r="BE8214" s="9"/>
      <c r="BF8214" s="9"/>
      <c r="BG8214" s="9"/>
      <c r="BH8214" s="9"/>
    </row>
    <row r="8215" ht="18.75" customHeight="1">
      <c r="I8215" s="8"/>
      <c r="J8215" s="8"/>
      <c r="K8215" s="8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9"/>
      <c r="AX8215" s="9"/>
      <c r="AY8215" s="9"/>
      <c r="AZ8215" s="9"/>
      <c r="BA8215" s="9"/>
      <c r="BB8215" s="9"/>
      <c r="BC8215" s="9"/>
      <c r="BD8215" s="9"/>
      <c r="BE8215" s="9"/>
      <c r="BF8215" s="9"/>
      <c r="BG8215" s="9"/>
      <c r="BH8215" s="9"/>
    </row>
    <row r="8216" ht="18.75" customHeight="1">
      <c r="I8216" s="8"/>
      <c r="J8216" s="8"/>
      <c r="K8216" s="8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9"/>
      <c r="AQ8216" s="9"/>
      <c r="AR8216" s="9"/>
      <c r="AS8216" s="9"/>
      <c r="AT8216" s="9"/>
      <c r="AU8216" s="9"/>
      <c r="AV8216" s="9"/>
      <c r="AW8216" s="9"/>
      <c r="AX8216" s="9"/>
      <c r="AY8216" s="9"/>
      <c r="AZ8216" s="9"/>
      <c r="BA8216" s="9"/>
      <c r="BB8216" s="9"/>
      <c r="BC8216" s="9"/>
      <c r="BD8216" s="9"/>
      <c r="BE8216" s="9"/>
      <c r="BF8216" s="9"/>
      <c r="BG8216" s="9"/>
      <c r="BH8216" s="9"/>
    </row>
    <row r="8217" ht="18.75" customHeight="1">
      <c r="I8217" s="8"/>
      <c r="J8217" s="8"/>
      <c r="K8217" s="8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9"/>
      <c r="AX8217" s="9"/>
      <c r="AY8217" s="9"/>
      <c r="AZ8217" s="9"/>
      <c r="BA8217" s="9"/>
      <c r="BB8217" s="9"/>
      <c r="BC8217" s="9"/>
      <c r="BD8217" s="9"/>
      <c r="BE8217" s="9"/>
      <c r="BF8217" s="9"/>
      <c r="BG8217" s="9"/>
      <c r="BH8217" s="9"/>
    </row>
    <row r="8218" ht="18.75" customHeight="1">
      <c r="I8218" s="8"/>
      <c r="J8218" s="8"/>
      <c r="K8218" s="8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9"/>
      <c r="AQ8218" s="9"/>
      <c r="AR8218" s="9"/>
      <c r="AS8218" s="9"/>
      <c r="AT8218" s="9"/>
      <c r="AU8218" s="9"/>
      <c r="AV8218" s="9"/>
      <c r="AW8218" s="9"/>
      <c r="AX8218" s="9"/>
      <c r="AY8218" s="9"/>
      <c r="AZ8218" s="9"/>
      <c r="BA8218" s="9"/>
      <c r="BB8218" s="9"/>
      <c r="BC8218" s="9"/>
      <c r="BD8218" s="9"/>
      <c r="BE8218" s="9"/>
      <c r="BF8218" s="9"/>
      <c r="BG8218" s="9"/>
      <c r="BH8218" s="9"/>
    </row>
    <row r="8219" ht="18.75" customHeight="1">
      <c r="I8219" s="8"/>
      <c r="J8219" s="8"/>
      <c r="K8219" s="8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9"/>
      <c r="AX8219" s="9"/>
      <c r="AY8219" s="9"/>
      <c r="AZ8219" s="9"/>
      <c r="BA8219" s="9"/>
      <c r="BB8219" s="9"/>
      <c r="BC8219" s="9"/>
      <c r="BD8219" s="9"/>
      <c r="BE8219" s="9"/>
      <c r="BF8219" s="9"/>
      <c r="BG8219" s="9"/>
      <c r="BH8219" s="9"/>
    </row>
    <row r="8220" ht="18.75" customHeight="1">
      <c r="I8220" s="8"/>
      <c r="J8220" s="8"/>
      <c r="K8220" s="8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9"/>
      <c r="AQ8220" s="9"/>
      <c r="AR8220" s="9"/>
      <c r="AS8220" s="9"/>
      <c r="AT8220" s="9"/>
      <c r="AU8220" s="9"/>
      <c r="AV8220" s="9"/>
      <c r="AW8220" s="9"/>
      <c r="AX8220" s="9"/>
      <c r="AY8220" s="9"/>
      <c r="AZ8220" s="9"/>
      <c r="BA8220" s="9"/>
      <c r="BB8220" s="9"/>
      <c r="BC8220" s="9"/>
      <c r="BD8220" s="9"/>
      <c r="BE8220" s="9"/>
      <c r="BF8220" s="9"/>
      <c r="BG8220" s="9"/>
      <c r="BH8220" s="9"/>
    </row>
    <row r="8221" ht="18.75" customHeight="1">
      <c r="I8221" s="8"/>
      <c r="J8221" s="8"/>
      <c r="K8221" s="8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9"/>
      <c r="AX8221" s="9"/>
      <c r="AY8221" s="9"/>
      <c r="AZ8221" s="9"/>
      <c r="BA8221" s="9"/>
      <c r="BB8221" s="9"/>
      <c r="BC8221" s="9"/>
      <c r="BD8221" s="9"/>
      <c r="BE8221" s="9"/>
      <c r="BF8221" s="9"/>
      <c r="BG8221" s="9"/>
      <c r="BH8221" s="9"/>
    </row>
    <row r="8222" ht="18.75" customHeight="1">
      <c r="I8222" s="8"/>
      <c r="J8222" s="8"/>
      <c r="K8222" s="8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9"/>
      <c r="AQ8222" s="9"/>
      <c r="AR8222" s="9"/>
      <c r="AS8222" s="9"/>
      <c r="AT8222" s="9"/>
      <c r="AU8222" s="9"/>
      <c r="AV8222" s="9"/>
      <c r="AW8222" s="9"/>
      <c r="AX8222" s="9"/>
      <c r="AY8222" s="9"/>
      <c r="AZ8222" s="9"/>
      <c r="BA8222" s="9"/>
      <c r="BB8222" s="9"/>
      <c r="BC8222" s="9"/>
      <c r="BD8222" s="9"/>
      <c r="BE8222" s="9"/>
      <c r="BF8222" s="9"/>
      <c r="BG8222" s="9"/>
      <c r="BH8222" s="9"/>
    </row>
    <row r="8223" ht="18.75" customHeight="1">
      <c r="I8223" s="8"/>
      <c r="J8223" s="8"/>
      <c r="K8223" s="8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9"/>
      <c r="AX8223" s="9"/>
      <c r="AY8223" s="9"/>
      <c r="AZ8223" s="9"/>
      <c r="BA8223" s="9"/>
      <c r="BB8223" s="9"/>
      <c r="BC8223" s="9"/>
      <c r="BD8223" s="9"/>
      <c r="BE8223" s="9"/>
      <c r="BF8223" s="9"/>
      <c r="BG8223" s="9"/>
      <c r="BH8223" s="9"/>
    </row>
    <row r="8224" ht="18.75" customHeight="1">
      <c r="I8224" s="8"/>
      <c r="J8224" s="8"/>
      <c r="K8224" s="8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9"/>
      <c r="AQ8224" s="9"/>
      <c r="AR8224" s="9"/>
      <c r="AS8224" s="9"/>
      <c r="AT8224" s="9"/>
      <c r="AU8224" s="9"/>
      <c r="AV8224" s="9"/>
      <c r="AW8224" s="9"/>
      <c r="AX8224" s="9"/>
      <c r="AY8224" s="9"/>
      <c r="AZ8224" s="9"/>
      <c r="BA8224" s="9"/>
      <c r="BB8224" s="9"/>
      <c r="BC8224" s="9"/>
      <c r="BD8224" s="9"/>
      <c r="BE8224" s="9"/>
      <c r="BF8224" s="9"/>
      <c r="BG8224" s="9"/>
      <c r="BH8224" s="9"/>
    </row>
    <row r="8225" ht="18.75" customHeight="1">
      <c r="I8225" s="8"/>
      <c r="J8225" s="8"/>
      <c r="K8225" s="8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9"/>
      <c r="AX8225" s="9"/>
      <c r="AY8225" s="9"/>
      <c r="AZ8225" s="9"/>
      <c r="BA8225" s="9"/>
      <c r="BB8225" s="9"/>
      <c r="BC8225" s="9"/>
      <c r="BD8225" s="9"/>
      <c r="BE8225" s="9"/>
      <c r="BF8225" s="9"/>
      <c r="BG8225" s="9"/>
      <c r="BH8225" s="9"/>
    </row>
    <row r="8226" ht="18.75" customHeight="1">
      <c r="I8226" s="8"/>
      <c r="J8226" s="8"/>
      <c r="K8226" s="8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9"/>
      <c r="AO8226" s="9"/>
      <c r="AP8226" s="9"/>
      <c r="AQ8226" s="9"/>
      <c r="AR8226" s="9"/>
      <c r="AS8226" s="9"/>
      <c r="AT8226" s="9"/>
      <c r="AU8226" s="9"/>
      <c r="AV8226" s="9"/>
      <c r="AW8226" s="9"/>
      <c r="AX8226" s="9"/>
      <c r="AY8226" s="9"/>
      <c r="AZ8226" s="9"/>
      <c r="BA8226" s="9"/>
      <c r="BB8226" s="9"/>
      <c r="BC8226" s="9"/>
      <c r="BD8226" s="9"/>
      <c r="BE8226" s="9"/>
      <c r="BF8226" s="9"/>
      <c r="BG8226" s="9"/>
      <c r="BH8226" s="9"/>
    </row>
    <row r="8227" ht="18.75" customHeight="1">
      <c r="I8227" s="8"/>
      <c r="J8227" s="8"/>
      <c r="K8227" s="8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9"/>
      <c r="AX8227" s="9"/>
      <c r="AY8227" s="9"/>
      <c r="AZ8227" s="9"/>
      <c r="BA8227" s="9"/>
      <c r="BB8227" s="9"/>
      <c r="BC8227" s="9"/>
      <c r="BD8227" s="9"/>
      <c r="BE8227" s="9"/>
      <c r="BF8227" s="9"/>
      <c r="BG8227" s="9"/>
      <c r="BH8227" s="9"/>
    </row>
    <row r="8228" ht="18.75" customHeight="1">
      <c r="I8228" s="8"/>
      <c r="J8228" s="8"/>
      <c r="K8228" s="8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9"/>
      <c r="AO8228" s="9"/>
      <c r="AP8228" s="9"/>
      <c r="AQ8228" s="9"/>
      <c r="AR8228" s="9"/>
      <c r="AS8228" s="9"/>
      <c r="AT8228" s="9"/>
      <c r="AU8228" s="9"/>
      <c r="AV8228" s="9"/>
      <c r="AW8228" s="9"/>
      <c r="AX8228" s="9"/>
      <c r="AY8228" s="9"/>
      <c r="AZ8228" s="9"/>
      <c r="BA8228" s="9"/>
      <c r="BB8228" s="9"/>
      <c r="BC8228" s="9"/>
      <c r="BD8228" s="9"/>
      <c r="BE8228" s="9"/>
      <c r="BF8228" s="9"/>
      <c r="BG8228" s="9"/>
      <c r="BH8228" s="9"/>
    </row>
    <row r="8229" ht="18.75" customHeight="1">
      <c r="I8229" s="8"/>
      <c r="J8229" s="8"/>
      <c r="K8229" s="8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9"/>
      <c r="AX8229" s="9"/>
      <c r="AY8229" s="9"/>
      <c r="AZ8229" s="9"/>
      <c r="BA8229" s="9"/>
      <c r="BB8229" s="9"/>
      <c r="BC8229" s="9"/>
      <c r="BD8229" s="9"/>
      <c r="BE8229" s="9"/>
      <c r="BF8229" s="9"/>
      <c r="BG8229" s="9"/>
      <c r="BH8229" s="9"/>
    </row>
    <row r="8230" ht="18.75" customHeight="1">
      <c r="I8230" s="8"/>
      <c r="J8230" s="8"/>
      <c r="K8230" s="8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9"/>
      <c r="AO8230" s="9"/>
      <c r="AP8230" s="9"/>
      <c r="AQ8230" s="9"/>
      <c r="AR8230" s="9"/>
      <c r="AS8230" s="9"/>
      <c r="AT8230" s="9"/>
      <c r="AU8230" s="9"/>
      <c r="AV8230" s="9"/>
      <c r="AW8230" s="9"/>
      <c r="AX8230" s="9"/>
      <c r="AY8230" s="9"/>
      <c r="AZ8230" s="9"/>
      <c r="BA8230" s="9"/>
      <c r="BB8230" s="9"/>
      <c r="BC8230" s="9"/>
      <c r="BD8230" s="9"/>
      <c r="BE8230" s="9"/>
      <c r="BF8230" s="9"/>
      <c r="BG8230" s="9"/>
      <c r="BH8230" s="9"/>
    </row>
    <row r="8231" ht="18.75" customHeight="1">
      <c r="I8231" s="8"/>
      <c r="J8231" s="8"/>
      <c r="K8231" s="8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9"/>
      <c r="AX8231" s="9"/>
      <c r="AY8231" s="9"/>
      <c r="AZ8231" s="9"/>
      <c r="BA8231" s="9"/>
      <c r="BB8231" s="9"/>
      <c r="BC8231" s="9"/>
      <c r="BD8231" s="9"/>
      <c r="BE8231" s="9"/>
      <c r="BF8231" s="9"/>
      <c r="BG8231" s="9"/>
      <c r="BH8231" s="9"/>
    </row>
    <row r="8232" ht="18.75" customHeight="1">
      <c r="I8232" s="8"/>
      <c r="J8232" s="8"/>
      <c r="K8232" s="8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9"/>
      <c r="AO8232" s="9"/>
      <c r="AP8232" s="9"/>
      <c r="AQ8232" s="9"/>
      <c r="AR8232" s="9"/>
      <c r="AS8232" s="9"/>
      <c r="AT8232" s="9"/>
      <c r="AU8232" s="9"/>
      <c r="AV8232" s="9"/>
      <c r="AW8232" s="9"/>
      <c r="AX8232" s="9"/>
      <c r="AY8232" s="9"/>
      <c r="AZ8232" s="9"/>
      <c r="BA8232" s="9"/>
      <c r="BB8232" s="9"/>
      <c r="BC8232" s="9"/>
      <c r="BD8232" s="9"/>
      <c r="BE8232" s="9"/>
      <c r="BF8232" s="9"/>
      <c r="BG8232" s="9"/>
      <c r="BH8232" s="9"/>
    </row>
    <row r="8233" ht="18.75" customHeight="1">
      <c r="I8233" s="8"/>
      <c r="J8233" s="8"/>
      <c r="K8233" s="8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  <c r="AZ8233" s="9"/>
      <c r="BA8233" s="9"/>
      <c r="BB8233" s="9"/>
      <c r="BC8233" s="9"/>
      <c r="BD8233" s="9"/>
      <c r="BE8233" s="9"/>
      <c r="BF8233" s="9"/>
      <c r="BG8233" s="9"/>
      <c r="BH8233" s="9"/>
    </row>
    <row r="8234" ht="18.75" customHeight="1">
      <c r="I8234" s="8"/>
      <c r="J8234" s="8"/>
      <c r="K8234" s="8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9"/>
      <c r="AO8234" s="9"/>
      <c r="AP8234" s="9"/>
      <c r="AQ8234" s="9"/>
      <c r="AR8234" s="9"/>
      <c r="AS8234" s="9"/>
      <c r="AT8234" s="9"/>
      <c r="AU8234" s="9"/>
      <c r="AV8234" s="9"/>
      <c r="AW8234" s="9"/>
      <c r="AX8234" s="9"/>
      <c r="AY8234" s="9"/>
      <c r="AZ8234" s="9"/>
      <c r="BA8234" s="9"/>
      <c r="BB8234" s="9"/>
      <c r="BC8234" s="9"/>
      <c r="BD8234" s="9"/>
      <c r="BE8234" s="9"/>
      <c r="BF8234" s="9"/>
      <c r="BG8234" s="9"/>
      <c r="BH8234" s="9"/>
    </row>
    <row r="8235" ht="18.75" customHeight="1">
      <c r="I8235" s="8"/>
      <c r="J8235" s="8"/>
      <c r="K8235" s="8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9"/>
      <c r="AX8235" s="9"/>
      <c r="AY8235" s="9"/>
      <c r="AZ8235" s="9"/>
      <c r="BA8235" s="9"/>
      <c r="BB8235" s="9"/>
      <c r="BC8235" s="9"/>
      <c r="BD8235" s="9"/>
      <c r="BE8235" s="9"/>
      <c r="BF8235" s="9"/>
      <c r="BG8235" s="9"/>
      <c r="BH8235" s="9"/>
    </row>
    <row r="8236" ht="18.75" customHeight="1">
      <c r="I8236" s="8"/>
      <c r="J8236" s="8"/>
      <c r="K8236" s="8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9"/>
      <c r="AO8236" s="9"/>
      <c r="AP8236" s="9"/>
      <c r="AQ8236" s="9"/>
      <c r="AR8236" s="9"/>
      <c r="AS8236" s="9"/>
      <c r="AT8236" s="9"/>
      <c r="AU8236" s="9"/>
      <c r="AV8236" s="9"/>
      <c r="AW8236" s="9"/>
      <c r="AX8236" s="9"/>
      <c r="AY8236" s="9"/>
      <c r="AZ8236" s="9"/>
      <c r="BA8236" s="9"/>
      <c r="BB8236" s="9"/>
      <c r="BC8236" s="9"/>
      <c r="BD8236" s="9"/>
      <c r="BE8236" s="9"/>
      <c r="BF8236" s="9"/>
      <c r="BG8236" s="9"/>
      <c r="BH8236" s="9"/>
    </row>
    <row r="8237" ht="18.75" customHeight="1">
      <c r="I8237" s="8"/>
      <c r="J8237" s="8"/>
      <c r="K8237" s="8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9"/>
      <c r="AX8237" s="9"/>
      <c r="AY8237" s="9"/>
      <c r="AZ8237" s="9"/>
      <c r="BA8237" s="9"/>
      <c r="BB8237" s="9"/>
      <c r="BC8237" s="9"/>
      <c r="BD8237" s="9"/>
      <c r="BE8237" s="9"/>
      <c r="BF8237" s="9"/>
      <c r="BG8237" s="9"/>
      <c r="BH8237" s="9"/>
    </row>
    <row r="8238" ht="18.75" customHeight="1">
      <c r="I8238" s="8"/>
      <c r="J8238" s="8"/>
      <c r="K8238" s="8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9"/>
      <c r="AO8238" s="9"/>
      <c r="AP8238" s="9"/>
      <c r="AQ8238" s="9"/>
      <c r="AR8238" s="9"/>
      <c r="AS8238" s="9"/>
      <c r="AT8238" s="9"/>
      <c r="AU8238" s="9"/>
      <c r="AV8238" s="9"/>
      <c r="AW8238" s="9"/>
      <c r="AX8238" s="9"/>
      <c r="AY8238" s="9"/>
      <c r="AZ8238" s="9"/>
      <c r="BA8238" s="9"/>
      <c r="BB8238" s="9"/>
      <c r="BC8238" s="9"/>
      <c r="BD8238" s="9"/>
      <c r="BE8238" s="9"/>
      <c r="BF8238" s="9"/>
      <c r="BG8238" s="9"/>
      <c r="BH8238" s="9"/>
    </row>
    <row r="8239" ht="18.75" customHeight="1">
      <c r="I8239" s="8"/>
      <c r="J8239" s="8"/>
      <c r="K8239" s="8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9"/>
      <c r="AX8239" s="9"/>
      <c r="AY8239" s="9"/>
      <c r="AZ8239" s="9"/>
      <c r="BA8239" s="9"/>
      <c r="BB8239" s="9"/>
      <c r="BC8239" s="9"/>
      <c r="BD8239" s="9"/>
      <c r="BE8239" s="9"/>
      <c r="BF8239" s="9"/>
      <c r="BG8239" s="9"/>
      <c r="BH8239" s="9"/>
    </row>
    <row r="8240" ht="18.75" customHeight="1">
      <c r="I8240" s="8"/>
      <c r="J8240" s="8"/>
      <c r="K8240" s="8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9"/>
      <c r="AO8240" s="9"/>
      <c r="AP8240" s="9"/>
      <c r="AQ8240" s="9"/>
      <c r="AR8240" s="9"/>
      <c r="AS8240" s="9"/>
      <c r="AT8240" s="9"/>
      <c r="AU8240" s="9"/>
      <c r="AV8240" s="9"/>
      <c r="AW8240" s="9"/>
      <c r="AX8240" s="9"/>
      <c r="AY8240" s="9"/>
      <c r="AZ8240" s="9"/>
      <c r="BA8240" s="9"/>
      <c r="BB8240" s="9"/>
      <c r="BC8240" s="9"/>
      <c r="BD8240" s="9"/>
      <c r="BE8240" s="9"/>
      <c r="BF8240" s="9"/>
      <c r="BG8240" s="9"/>
      <c r="BH8240" s="9"/>
    </row>
    <row r="8241" ht="18.75" customHeight="1">
      <c r="I8241" s="8"/>
      <c r="J8241" s="8"/>
      <c r="K8241" s="8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9"/>
      <c r="AX8241" s="9"/>
      <c r="AY8241" s="9"/>
      <c r="AZ8241" s="9"/>
      <c r="BA8241" s="9"/>
      <c r="BB8241" s="9"/>
      <c r="BC8241" s="9"/>
      <c r="BD8241" s="9"/>
      <c r="BE8241" s="9"/>
      <c r="BF8241" s="9"/>
      <c r="BG8241" s="9"/>
      <c r="BH8241" s="9"/>
    </row>
    <row r="8242" ht="18.75" customHeight="1">
      <c r="I8242" s="8"/>
      <c r="J8242" s="8"/>
      <c r="K8242" s="8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  <c r="AZ8242" s="9"/>
      <c r="BA8242" s="9"/>
      <c r="BB8242" s="9"/>
      <c r="BC8242" s="9"/>
      <c r="BD8242" s="9"/>
      <c r="BE8242" s="9"/>
      <c r="BF8242" s="9"/>
      <c r="BG8242" s="9"/>
      <c r="BH8242" s="9"/>
    </row>
    <row r="8243" ht="18.75" customHeight="1">
      <c r="I8243" s="8"/>
      <c r="J8243" s="8"/>
      <c r="K8243" s="8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9"/>
      <c r="AX8243" s="9"/>
      <c r="AY8243" s="9"/>
      <c r="AZ8243" s="9"/>
      <c r="BA8243" s="9"/>
      <c r="BB8243" s="9"/>
      <c r="BC8243" s="9"/>
      <c r="BD8243" s="9"/>
      <c r="BE8243" s="9"/>
      <c r="BF8243" s="9"/>
      <c r="BG8243" s="9"/>
      <c r="BH8243" s="9"/>
    </row>
    <row r="8244" ht="18.75" customHeight="1">
      <c r="I8244" s="8"/>
      <c r="J8244" s="8"/>
      <c r="K8244" s="8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9"/>
      <c r="AO8244" s="9"/>
      <c r="AP8244" s="9"/>
      <c r="AQ8244" s="9"/>
      <c r="AR8244" s="9"/>
      <c r="AS8244" s="9"/>
      <c r="AT8244" s="9"/>
      <c r="AU8244" s="9"/>
      <c r="AV8244" s="9"/>
      <c r="AW8244" s="9"/>
      <c r="AX8244" s="9"/>
      <c r="AY8244" s="9"/>
      <c r="AZ8244" s="9"/>
      <c r="BA8244" s="9"/>
      <c r="BB8244" s="9"/>
      <c r="BC8244" s="9"/>
      <c r="BD8244" s="9"/>
      <c r="BE8244" s="9"/>
      <c r="BF8244" s="9"/>
      <c r="BG8244" s="9"/>
      <c r="BH8244" s="9"/>
    </row>
    <row r="8245" ht="18.75" customHeight="1">
      <c r="I8245" s="8"/>
      <c r="J8245" s="8"/>
      <c r="K8245" s="8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9"/>
      <c r="AX8245" s="9"/>
      <c r="AY8245" s="9"/>
      <c r="AZ8245" s="9"/>
      <c r="BA8245" s="9"/>
      <c r="BB8245" s="9"/>
      <c r="BC8245" s="9"/>
      <c r="BD8245" s="9"/>
      <c r="BE8245" s="9"/>
      <c r="BF8245" s="9"/>
      <c r="BG8245" s="9"/>
      <c r="BH8245" s="9"/>
    </row>
    <row r="8246" ht="18.75" customHeight="1">
      <c r="I8246" s="8"/>
      <c r="J8246" s="8"/>
      <c r="K8246" s="8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9"/>
      <c r="AO8246" s="9"/>
      <c r="AP8246" s="9"/>
      <c r="AQ8246" s="9"/>
      <c r="AR8246" s="9"/>
      <c r="AS8246" s="9"/>
      <c r="AT8246" s="9"/>
      <c r="AU8246" s="9"/>
      <c r="AV8246" s="9"/>
      <c r="AW8246" s="9"/>
      <c r="AX8246" s="9"/>
      <c r="AY8246" s="9"/>
      <c r="AZ8246" s="9"/>
      <c r="BA8246" s="9"/>
      <c r="BB8246" s="9"/>
      <c r="BC8246" s="9"/>
      <c r="BD8246" s="9"/>
      <c r="BE8246" s="9"/>
      <c r="BF8246" s="9"/>
      <c r="BG8246" s="9"/>
      <c r="BH8246" s="9"/>
    </row>
    <row r="8247" ht="18.75" customHeight="1">
      <c r="I8247" s="8"/>
      <c r="J8247" s="8"/>
      <c r="K8247" s="8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9"/>
      <c r="AX8247" s="9"/>
      <c r="AY8247" s="9"/>
      <c r="AZ8247" s="9"/>
      <c r="BA8247" s="9"/>
      <c r="BB8247" s="9"/>
      <c r="BC8247" s="9"/>
      <c r="BD8247" s="9"/>
      <c r="BE8247" s="9"/>
      <c r="BF8247" s="9"/>
      <c r="BG8247" s="9"/>
      <c r="BH8247" s="9"/>
    </row>
    <row r="8248" ht="18.75" customHeight="1">
      <c r="I8248" s="8"/>
      <c r="J8248" s="8"/>
      <c r="K8248" s="8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9"/>
      <c r="AO8248" s="9"/>
      <c r="AP8248" s="9"/>
      <c r="AQ8248" s="9"/>
      <c r="AR8248" s="9"/>
      <c r="AS8248" s="9"/>
      <c r="AT8248" s="9"/>
      <c r="AU8248" s="9"/>
      <c r="AV8248" s="9"/>
      <c r="AW8248" s="9"/>
      <c r="AX8248" s="9"/>
      <c r="AY8248" s="9"/>
      <c r="AZ8248" s="9"/>
      <c r="BA8248" s="9"/>
      <c r="BB8248" s="9"/>
      <c r="BC8248" s="9"/>
      <c r="BD8248" s="9"/>
      <c r="BE8248" s="9"/>
      <c r="BF8248" s="9"/>
      <c r="BG8248" s="9"/>
      <c r="BH8248" s="9"/>
    </row>
    <row r="8249" ht="18.75" customHeight="1">
      <c r="I8249" s="8"/>
      <c r="J8249" s="8"/>
      <c r="K8249" s="8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9"/>
      <c r="AX8249" s="9"/>
      <c r="AY8249" s="9"/>
      <c r="AZ8249" s="9"/>
      <c r="BA8249" s="9"/>
      <c r="BB8249" s="9"/>
      <c r="BC8249" s="9"/>
      <c r="BD8249" s="9"/>
      <c r="BE8249" s="9"/>
      <c r="BF8249" s="9"/>
      <c r="BG8249" s="9"/>
      <c r="BH8249" s="9"/>
    </row>
    <row r="8250" ht="18.75" customHeight="1">
      <c r="I8250" s="8"/>
      <c r="J8250" s="8"/>
      <c r="K8250" s="8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9"/>
      <c r="AO8250" s="9"/>
      <c r="AP8250" s="9"/>
      <c r="AQ8250" s="9"/>
      <c r="AR8250" s="9"/>
      <c r="AS8250" s="9"/>
      <c r="AT8250" s="9"/>
      <c r="AU8250" s="9"/>
      <c r="AV8250" s="9"/>
      <c r="AW8250" s="9"/>
      <c r="AX8250" s="9"/>
      <c r="AY8250" s="9"/>
      <c r="AZ8250" s="9"/>
      <c r="BA8250" s="9"/>
      <c r="BB8250" s="9"/>
      <c r="BC8250" s="9"/>
      <c r="BD8250" s="9"/>
      <c r="BE8250" s="9"/>
      <c r="BF8250" s="9"/>
      <c r="BG8250" s="9"/>
      <c r="BH8250" s="9"/>
    </row>
    <row r="8251" ht="18.75" customHeight="1">
      <c r="I8251" s="8"/>
      <c r="J8251" s="8"/>
      <c r="K8251" s="8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9"/>
      <c r="AX8251" s="9"/>
      <c r="AY8251" s="9"/>
      <c r="AZ8251" s="9"/>
      <c r="BA8251" s="9"/>
      <c r="BB8251" s="9"/>
      <c r="BC8251" s="9"/>
      <c r="BD8251" s="9"/>
      <c r="BE8251" s="9"/>
      <c r="BF8251" s="9"/>
      <c r="BG8251" s="9"/>
      <c r="BH8251" s="9"/>
    </row>
    <row r="8252" ht="18.75" customHeight="1">
      <c r="I8252" s="8"/>
      <c r="J8252" s="8"/>
      <c r="K8252" s="8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  <c r="AZ8252" s="9"/>
      <c r="BA8252" s="9"/>
      <c r="BB8252" s="9"/>
      <c r="BC8252" s="9"/>
      <c r="BD8252" s="9"/>
      <c r="BE8252" s="9"/>
      <c r="BF8252" s="9"/>
      <c r="BG8252" s="9"/>
      <c r="BH8252" s="9"/>
    </row>
    <row r="8253" ht="18.75" customHeight="1">
      <c r="I8253" s="8"/>
      <c r="J8253" s="8"/>
      <c r="K8253" s="8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9"/>
      <c r="AX8253" s="9"/>
      <c r="AY8253" s="9"/>
      <c r="AZ8253" s="9"/>
      <c r="BA8253" s="9"/>
      <c r="BB8253" s="9"/>
      <c r="BC8253" s="9"/>
      <c r="BD8253" s="9"/>
      <c r="BE8253" s="9"/>
      <c r="BF8253" s="9"/>
      <c r="BG8253" s="9"/>
      <c r="BH8253" s="9"/>
    </row>
    <row r="8254" ht="18.75" customHeight="1">
      <c r="I8254" s="8"/>
      <c r="J8254" s="8"/>
      <c r="K8254" s="8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9"/>
      <c r="AO8254" s="9"/>
      <c r="AP8254" s="9"/>
      <c r="AQ8254" s="9"/>
      <c r="AR8254" s="9"/>
      <c r="AS8254" s="9"/>
      <c r="AT8254" s="9"/>
      <c r="AU8254" s="9"/>
      <c r="AV8254" s="9"/>
      <c r="AW8254" s="9"/>
      <c r="AX8254" s="9"/>
      <c r="AY8254" s="9"/>
      <c r="AZ8254" s="9"/>
      <c r="BA8254" s="9"/>
      <c r="BB8254" s="9"/>
      <c r="BC8254" s="9"/>
      <c r="BD8254" s="9"/>
      <c r="BE8254" s="9"/>
      <c r="BF8254" s="9"/>
      <c r="BG8254" s="9"/>
      <c r="BH8254" s="9"/>
    </row>
    <row r="8255" ht="18.75" customHeight="1">
      <c r="I8255" s="8"/>
      <c r="J8255" s="8"/>
      <c r="K8255" s="8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9"/>
      <c r="AX8255" s="9"/>
      <c r="AY8255" s="9"/>
      <c r="AZ8255" s="9"/>
      <c r="BA8255" s="9"/>
      <c r="BB8255" s="9"/>
      <c r="BC8255" s="9"/>
      <c r="BD8255" s="9"/>
      <c r="BE8255" s="9"/>
      <c r="BF8255" s="9"/>
      <c r="BG8255" s="9"/>
      <c r="BH8255" s="9"/>
    </row>
    <row r="8256" ht="18.75" customHeight="1">
      <c r="I8256" s="8"/>
      <c r="J8256" s="8"/>
      <c r="K8256" s="8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9"/>
      <c r="AO8256" s="9"/>
      <c r="AP8256" s="9"/>
      <c r="AQ8256" s="9"/>
      <c r="AR8256" s="9"/>
      <c r="AS8256" s="9"/>
      <c r="AT8256" s="9"/>
      <c r="AU8256" s="9"/>
      <c r="AV8256" s="9"/>
      <c r="AW8256" s="9"/>
      <c r="AX8256" s="9"/>
      <c r="AY8256" s="9"/>
      <c r="AZ8256" s="9"/>
      <c r="BA8256" s="9"/>
      <c r="BB8256" s="9"/>
      <c r="BC8256" s="9"/>
      <c r="BD8256" s="9"/>
      <c r="BE8256" s="9"/>
      <c r="BF8256" s="9"/>
      <c r="BG8256" s="9"/>
      <c r="BH8256" s="9"/>
    </row>
    <row r="8257" ht="18.75" customHeight="1">
      <c r="I8257" s="8"/>
      <c r="J8257" s="8"/>
      <c r="K8257" s="8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9"/>
      <c r="AX8257" s="9"/>
      <c r="AY8257" s="9"/>
      <c r="AZ8257" s="9"/>
      <c r="BA8257" s="9"/>
      <c r="BB8257" s="9"/>
      <c r="BC8257" s="9"/>
      <c r="BD8257" s="9"/>
      <c r="BE8257" s="9"/>
      <c r="BF8257" s="9"/>
      <c r="BG8257" s="9"/>
      <c r="BH8257" s="9"/>
    </row>
    <row r="8258" ht="18.75" customHeight="1">
      <c r="I8258" s="8"/>
      <c r="J8258" s="8"/>
      <c r="K8258" s="8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  <c r="AZ8258" s="9"/>
      <c r="BA8258" s="9"/>
      <c r="BB8258" s="9"/>
      <c r="BC8258" s="9"/>
      <c r="BD8258" s="9"/>
      <c r="BE8258" s="9"/>
      <c r="BF8258" s="9"/>
      <c r="BG8258" s="9"/>
      <c r="BH8258" s="9"/>
    </row>
    <row r="8259" ht="18.75" customHeight="1">
      <c r="I8259" s="8"/>
      <c r="J8259" s="8"/>
      <c r="K8259" s="8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  <c r="AZ8259" s="9"/>
      <c r="BA8259" s="9"/>
      <c r="BB8259" s="9"/>
      <c r="BC8259" s="9"/>
      <c r="BD8259" s="9"/>
      <c r="BE8259" s="9"/>
      <c r="BF8259" s="9"/>
      <c r="BG8259" s="9"/>
      <c r="BH8259" s="9"/>
    </row>
    <row r="8260" ht="18.75" customHeight="1">
      <c r="I8260" s="8"/>
      <c r="J8260" s="8"/>
      <c r="K8260" s="8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9"/>
      <c r="AO8260" s="9"/>
      <c r="AP8260" s="9"/>
      <c r="AQ8260" s="9"/>
      <c r="AR8260" s="9"/>
      <c r="AS8260" s="9"/>
      <c r="AT8260" s="9"/>
      <c r="AU8260" s="9"/>
      <c r="AV8260" s="9"/>
      <c r="AW8260" s="9"/>
      <c r="AX8260" s="9"/>
      <c r="AY8260" s="9"/>
      <c r="AZ8260" s="9"/>
      <c r="BA8260" s="9"/>
      <c r="BB8260" s="9"/>
      <c r="BC8260" s="9"/>
      <c r="BD8260" s="9"/>
      <c r="BE8260" s="9"/>
      <c r="BF8260" s="9"/>
      <c r="BG8260" s="9"/>
      <c r="BH8260" s="9"/>
    </row>
    <row r="8261" ht="18.75" customHeight="1">
      <c r="I8261" s="8"/>
      <c r="J8261" s="8"/>
      <c r="K8261" s="8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9"/>
      <c r="AX8261" s="9"/>
      <c r="AY8261" s="9"/>
      <c r="AZ8261" s="9"/>
      <c r="BA8261" s="9"/>
      <c r="BB8261" s="9"/>
      <c r="BC8261" s="9"/>
      <c r="BD8261" s="9"/>
      <c r="BE8261" s="9"/>
      <c r="BF8261" s="9"/>
      <c r="BG8261" s="9"/>
      <c r="BH8261" s="9"/>
    </row>
    <row r="8262" ht="18.75" customHeight="1">
      <c r="I8262" s="8"/>
      <c r="J8262" s="8"/>
      <c r="K8262" s="8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9"/>
      <c r="AO8262" s="9"/>
      <c r="AP8262" s="9"/>
      <c r="AQ8262" s="9"/>
      <c r="AR8262" s="9"/>
      <c r="AS8262" s="9"/>
      <c r="AT8262" s="9"/>
      <c r="AU8262" s="9"/>
      <c r="AV8262" s="9"/>
      <c r="AW8262" s="9"/>
      <c r="AX8262" s="9"/>
      <c r="AY8262" s="9"/>
      <c r="AZ8262" s="9"/>
      <c r="BA8262" s="9"/>
      <c r="BB8262" s="9"/>
      <c r="BC8262" s="9"/>
      <c r="BD8262" s="9"/>
      <c r="BE8262" s="9"/>
      <c r="BF8262" s="9"/>
      <c r="BG8262" s="9"/>
      <c r="BH8262" s="9"/>
    </row>
    <row r="8263" ht="18.75" customHeight="1">
      <c r="I8263" s="8"/>
      <c r="J8263" s="8"/>
      <c r="K8263" s="8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9"/>
      <c r="AX8263" s="9"/>
      <c r="AY8263" s="9"/>
      <c r="AZ8263" s="9"/>
      <c r="BA8263" s="9"/>
      <c r="BB8263" s="9"/>
      <c r="BC8263" s="9"/>
      <c r="BD8263" s="9"/>
      <c r="BE8263" s="9"/>
      <c r="BF8263" s="9"/>
      <c r="BG8263" s="9"/>
      <c r="BH8263" s="9"/>
    </row>
    <row r="8264" ht="18.75" customHeight="1">
      <c r="I8264" s="8"/>
      <c r="J8264" s="8"/>
      <c r="K8264" s="8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9"/>
      <c r="AO8264" s="9"/>
      <c r="AP8264" s="9"/>
      <c r="AQ8264" s="9"/>
      <c r="AR8264" s="9"/>
      <c r="AS8264" s="9"/>
      <c r="AT8264" s="9"/>
      <c r="AU8264" s="9"/>
      <c r="AV8264" s="9"/>
      <c r="AW8264" s="9"/>
      <c r="AX8264" s="9"/>
      <c r="AY8264" s="9"/>
      <c r="AZ8264" s="9"/>
      <c r="BA8264" s="9"/>
      <c r="BB8264" s="9"/>
      <c r="BC8264" s="9"/>
      <c r="BD8264" s="9"/>
      <c r="BE8264" s="9"/>
      <c r="BF8264" s="9"/>
      <c r="BG8264" s="9"/>
      <c r="BH8264" s="9"/>
    </row>
    <row r="8265" ht="18.75" customHeight="1">
      <c r="I8265" s="8"/>
      <c r="J8265" s="8"/>
      <c r="K8265" s="8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9"/>
      <c r="AX8265" s="9"/>
      <c r="AY8265" s="9"/>
      <c r="AZ8265" s="9"/>
      <c r="BA8265" s="9"/>
      <c r="BB8265" s="9"/>
      <c r="BC8265" s="9"/>
      <c r="BD8265" s="9"/>
      <c r="BE8265" s="9"/>
      <c r="BF8265" s="9"/>
      <c r="BG8265" s="9"/>
      <c r="BH8265" s="9"/>
    </row>
    <row r="8266" ht="18.75" customHeight="1">
      <c r="I8266" s="8"/>
      <c r="J8266" s="8"/>
      <c r="K8266" s="8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9"/>
      <c r="AO8266" s="9"/>
      <c r="AP8266" s="9"/>
      <c r="AQ8266" s="9"/>
      <c r="AR8266" s="9"/>
      <c r="AS8266" s="9"/>
      <c r="AT8266" s="9"/>
      <c r="AU8266" s="9"/>
      <c r="AV8266" s="9"/>
      <c r="AW8266" s="9"/>
      <c r="AX8266" s="9"/>
      <c r="AY8266" s="9"/>
      <c r="AZ8266" s="9"/>
      <c r="BA8266" s="9"/>
      <c r="BB8266" s="9"/>
      <c r="BC8266" s="9"/>
      <c r="BD8266" s="9"/>
      <c r="BE8266" s="9"/>
      <c r="BF8266" s="9"/>
      <c r="BG8266" s="9"/>
      <c r="BH8266" s="9"/>
    </row>
    <row r="8267" ht="18.75" customHeight="1">
      <c r="I8267" s="8"/>
      <c r="J8267" s="8"/>
      <c r="K8267" s="8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9"/>
      <c r="AX8267" s="9"/>
      <c r="AY8267" s="9"/>
      <c r="AZ8267" s="9"/>
      <c r="BA8267" s="9"/>
      <c r="BB8267" s="9"/>
      <c r="BC8267" s="9"/>
      <c r="BD8267" s="9"/>
      <c r="BE8267" s="9"/>
      <c r="BF8267" s="9"/>
      <c r="BG8267" s="9"/>
      <c r="BH8267" s="9"/>
    </row>
    <row r="8268" ht="18.75" customHeight="1">
      <c r="I8268" s="8"/>
      <c r="J8268" s="8"/>
      <c r="K8268" s="8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9"/>
      <c r="AO8268" s="9"/>
      <c r="AP8268" s="9"/>
      <c r="AQ8268" s="9"/>
      <c r="AR8268" s="9"/>
      <c r="AS8268" s="9"/>
      <c r="AT8268" s="9"/>
      <c r="AU8268" s="9"/>
      <c r="AV8268" s="9"/>
      <c r="AW8268" s="9"/>
      <c r="AX8268" s="9"/>
      <c r="AY8268" s="9"/>
      <c r="AZ8268" s="9"/>
      <c r="BA8268" s="9"/>
      <c r="BB8268" s="9"/>
      <c r="BC8268" s="9"/>
      <c r="BD8268" s="9"/>
      <c r="BE8268" s="9"/>
      <c r="BF8268" s="9"/>
      <c r="BG8268" s="9"/>
      <c r="BH8268" s="9"/>
    </row>
    <row r="8269" ht="18.75" customHeight="1">
      <c r="I8269" s="8"/>
      <c r="J8269" s="8"/>
      <c r="K8269" s="8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  <c r="AZ8269" s="9"/>
      <c r="BA8269" s="9"/>
      <c r="BB8269" s="9"/>
      <c r="BC8269" s="9"/>
      <c r="BD8269" s="9"/>
      <c r="BE8269" s="9"/>
      <c r="BF8269" s="9"/>
      <c r="BG8269" s="9"/>
      <c r="BH8269" s="9"/>
    </row>
    <row r="8270" ht="18.75" customHeight="1">
      <c r="I8270" s="8"/>
      <c r="J8270" s="8"/>
      <c r="K8270" s="8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9"/>
      <c r="AO8270" s="9"/>
      <c r="AP8270" s="9"/>
      <c r="AQ8270" s="9"/>
      <c r="AR8270" s="9"/>
      <c r="AS8270" s="9"/>
      <c r="AT8270" s="9"/>
      <c r="AU8270" s="9"/>
      <c r="AV8270" s="9"/>
      <c r="AW8270" s="9"/>
      <c r="AX8270" s="9"/>
      <c r="AY8270" s="9"/>
      <c r="AZ8270" s="9"/>
      <c r="BA8270" s="9"/>
      <c r="BB8270" s="9"/>
      <c r="BC8270" s="9"/>
      <c r="BD8270" s="9"/>
      <c r="BE8270" s="9"/>
      <c r="BF8270" s="9"/>
      <c r="BG8270" s="9"/>
      <c r="BH8270" s="9"/>
    </row>
    <row r="8271" ht="18.75" customHeight="1">
      <c r="I8271" s="8"/>
      <c r="J8271" s="8"/>
      <c r="K8271" s="8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9"/>
      <c r="AX8271" s="9"/>
      <c r="AY8271" s="9"/>
      <c r="AZ8271" s="9"/>
      <c r="BA8271" s="9"/>
      <c r="BB8271" s="9"/>
      <c r="BC8271" s="9"/>
      <c r="BD8271" s="9"/>
      <c r="BE8271" s="9"/>
      <c r="BF8271" s="9"/>
      <c r="BG8271" s="9"/>
      <c r="BH8271" s="9"/>
    </row>
    <row r="8272" ht="18.75" customHeight="1">
      <c r="I8272" s="8"/>
      <c r="J8272" s="8"/>
      <c r="K8272" s="8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9"/>
      <c r="AO8272" s="9"/>
      <c r="AP8272" s="9"/>
      <c r="AQ8272" s="9"/>
      <c r="AR8272" s="9"/>
      <c r="AS8272" s="9"/>
      <c r="AT8272" s="9"/>
      <c r="AU8272" s="9"/>
      <c r="AV8272" s="9"/>
      <c r="AW8272" s="9"/>
      <c r="AX8272" s="9"/>
      <c r="AY8272" s="9"/>
      <c r="AZ8272" s="9"/>
      <c r="BA8272" s="9"/>
      <c r="BB8272" s="9"/>
      <c r="BC8272" s="9"/>
      <c r="BD8272" s="9"/>
      <c r="BE8272" s="9"/>
      <c r="BF8272" s="9"/>
      <c r="BG8272" s="9"/>
      <c r="BH8272" s="9"/>
    </row>
    <row r="8273" ht="18.75" customHeight="1">
      <c r="I8273" s="8"/>
      <c r="J8273" s="8"/>
      <c r="K8273" s="8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9"/>
      <c r="AX8273" s="9"/>
      <c r="AY8273" s="9"/>
      <c r="AZ8273" s="9"/>
      <c r="BA8273" s="9"/>
      <c r="BB8273" s="9"/>
      <c r="BC8273" s="9"/>
      <c r="BD8273" s="9"/>
      <c r="BE8273" s="9"/>
      <c r="BF8273" s="9"/>
      <c r="BG8273" s="9"/>
      <c r="BH8273" s="9"/>
    </row>
    <row r="8274" ht="18.75" customHeight="1">
      <c r="I8274" s="8"/>
      <c r="J8274" s="8"/>
      <c r="K8274" s="8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9"/>
      <c r="AO8274" s="9"/>
      <c r="AP8274" s="9"/>
      <c r="AQ8274" s="9"/>
      <c r="AR8274" s="9"/>
      <c r="AS8274" s="9"/>
      <c r="AT8274" s="9"/>
      <c r="AU8274" s="9"/>
      <c r="AV8274" s="9"/>
      <c r="AW8274" s="9"/>
      <c r="AX8274" s="9"/>
      <c r="AY8274" s="9"/>
      <c r="AZ8274" s="9"/>
      <c r="BA8274" s="9"/>
      <c r="BB8274" s="9"/>
      <c r="BC8274" s="9"/>
      <c r="BD8274" s="9"/>
      <c r="BE8274" s="9"/>
      <c r="BF8274" s="9"/>
      <c r="BG8274" s="9"/>
      <c r="BH8274" s="9"/>
    </row>
    <row r="8275" ht="18.75" customHeight="1">
      <c r="I8275" s="8"/>
      <c r="J8275" s="8"/>
      <c r="K8275" s="8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9"/>
      <c r="AX8275" s="9"/>
      <c r="AY8275" s="9"/>
      <c r="AZ8275" s="9"/>
      <c r="BA8275" s="9"/>
      <c r="BB8275" s="9"/>
      <c r="BC8275" s="9"/>
      <c r="BD8275" s="9"/>
      <c r="BE8275" s="9"/>
      <c r="BF8275" s="9"/>
      <c r="BG8275" s="9"/>
      <c r="BH8275" s="9"/>
    </row>
    <row r="8276" ht="18.75" customHeight="1">
      <c r="I8276" s="8"/>
      <c r="J8276" s="8"/>
      <c r="K8276" s="8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9"/>
      <c r="AO8276" s="9"/>
      <c r="AP8276" s="9"/>
      <c r="AQ8276" s="9"/>
      <c r="AR8276" s="9"/>
      <c r="AS8276" s="9"/>
      <c r="AT8276" s="9"/>
      <c r="AU8276" s="9"/>
      <c r="AV8276" s="9"/>
      <c r="AW8276" s="9"/>
      <c r="AX8276" s="9"/>
      <c r="AY8276" s="9"/>
      <c r="AZ8276" s="9"/>
      <c r="BA8276" s="9"/>
      <c r="BB8276" s="9"/>
      <c r="BC8276" s="9"/>
      <c r="BD8276" s="9"/>
      <c r="BE8276" s="9"/>
      <c r="BF8276" s="9"/>
      <c r="BG8276" s="9"/>
      <c r="BH8276" s="9"/>
    </row>
    <row r="8277" ht="18.75" customHeight="1">
      <c r="I8277" s="8"/>
      <c r="J8277" s="8"/>
      <c r="K8277" s="8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9"/>
      <c r="AX8277" s="9"/>
      <c r="AY8277" s="9"/>
      <c r="AZ8277" s="9"/>
      <c r="BA8277" s="9"/>
      <c r="BB8277" s="9"/>
      <c r="BC8277" s="9"/>
      <c r="BD8277" s="9"/>
      <c r="BE8277" s="9"/>
      <c r="BF8277" s="9"/>
      <c r="BG8277" s="9"/>
      <c r="BH8277" s="9"/>
    </row>
    <row r="8278" ht="18.75" customHeight="1">
      <c r="I8278" s="8"/>
      <c r="J8278" s="8"/>
      <c r="K8278" s="8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  <c r="AZ8278" s="9"/>
      <c r="BA8278" s="9"/>
      <c r="BB8278" s="9"/>
      <c r="BC8278" s="9"/>
      <c r="BD8278" s="9"/>
      <c r="BE8278" s="9"/>
      <c r="BF8278" s="9"/>
      <c r="BG8278" s="9"/>
      <c r="BH8278" s="9"/>
    </row>
    <row r="8279" ht="18.75" customHeight="1">
      <c r="I8279" s="8"/>
      <c r="J8279" s="8"/>
      <c r="K8279" s="8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9"/>
      <c r="AX8279" s="9"/>
      <c r="AY8279" s="9"/>
      <c r="AZ8279" s="9"/>
      <c r="BA8279" s="9"/>
      <c r="BB8279" s="9"/>
      <c r="BC8279" s="9"/>
      <c r="BD8279" s="9"/>
      <c r="BE8279" s="9"/>
      <c r="BF8279" s="9"/>
      <c r="BG8279" s="9"/>
      <c r="BH8279" s="9"/>
    </row>
    <row r="8280" ht="18.75" customHeight="1">
      <c r="I8280" s="8"/>
      <c r="J8280" s="8"/>
      <c r="K8280" s="8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9"/>
      <c r="AQ8280" s="9"/>
      <c r="AR8280" s="9"/>
      <c r="AS8280" s="9"/>
      <c r="AT8280" s="9"/>
      <c r="AU8280" s="9"/>
      <c r="AV8280" s="9"/>
      <c r="AW8280" s="9"/>
      <c r="AX8280" s="9"/>
      <c r="AY8280" s="9"/>
      <c r="AZ8280" s="9"/>
      <c r="BA8280" s="9"/>
      <c r="BB8280" s="9"/>
      <c r="BC8280" s="9"/>
      <c r="BD8280" s="9"/>
      <c r="BE8280" s="9"/>
      <c r="BF8280" s="9"/>
      <c r="BG8280" s="9"/>
      <c r="BH8280" s="9"/>
    </row>
    <row r="8281" ht="18.75" customHeight="1">
      <c r="I8281" s="8"/>
      <c r="J8281" s="8"/>
      <c r="K8281" s="8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9"/>
      <c r="AX8281" s="9"/>
      <c r="AY8281" s="9"/>
      <c r="AZ8281" s="9"/>
      <c r="BA8281" s="9"/>
      <c r="BB8281" s="9"/>
      <c r="BC8281" s="9"/>
      <c r="BD8281" s="9"/>
      <c r="BE8281" s="9"/>
      <c r="BF8281" s="9"/>
      <c r="BG8281" s="9"/>
      <c r="BH8281" s="9"/>
    </row>
    <row r="8282" ht="18.75" customHeight="1">
      <c r="I8282" s="8"/>
      <c r="J8282" s="8"/>
      <c r="K8282" s="8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9"/>
      <c r="AQ8282" s="9"/>
      <c r="AR8282" s="9"/>
      <c r="AS8282" s="9"/>
      <c r="AT8282" s="9"/>
      <c r="AU8282" s="9"/>
      <c r="AV8282" s="9"/>
      <c r="AW8282" s="9"/>
      <c r="AX8282" s="9"/>
      <c r="AY8282" s="9"/>
      <c r="AZ8282" s="9"/>
      <c r="BA8282" s="9"/>
      <c r="BB8282" s="9"/>
      <c r="BC8282" s="9"/>
      <c r="BD8282" s="9"/>
      <c r="BE8282" s="9"/>
      <c r="BF8282" s="9"/>
      <c r="BG8282" s="9"/>
      <c r="BH8282" s="9"/>
    </row>
    <row r="8283" ht="18.75" customHeight="1">
      <c r="I8283" s="8"/>
      <c r="J8283" s="8"/>
      <c r="K8283" s="8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9"/>
      <c r="AX8283" s="9"/>
      <c r="AY8283" s="9"/>
      <c r="AZ8283" s="9"/>
      <c r="BA8283" s="9"/>
      <c r="BB8283" s="9"/>
      <c r="BC8283" s="9"/>
      <c r="BD8283" s="9"/>
      <c r="BE8283" s="9"/>
      <c r="BF8283" s="9"/>
      <c r="BG8283" s="9"/>
      <c r="BH8283" s="9"/>
    </row>
    <row r="8284" ht="18.75" customHeight="1">
      <c r="I8284" s="8"/>
      <c r="J8284" s="8"/>
      <c r="K8284" s="8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9"/>
      <c r="AQ8284" s="9"/>
      <c r="AR8284" s="9"/>
      <c r="AS8284" s="9"/>
      <c r="AT8284" s="9"/>
      <c r="AU8284" s="9"/>
      <c r="AV8284" s="9"/>
      <c r="AW8284" s="9"/>
      <c r="AX8284" s="9"/>
      <c r="AY8284" s="9"/>
      <c r="AZ8284" s="9"/>
      <c r="BA8284" s="9"/>
      <c r="BB8284" s="9"/>
      <c r="BC8284" s="9"/>
      <c r="BD8284" s="9"/>
      <c r="BE8284" s="9"/>
      <c r="BF8284" s="9"/>
      <c r="BG8284" s="9"/>
      <c r="BH8284" s="9"/>
    </row>
    <row r="8285" ht="18.75" customHeight="1">
      <c r="I8285" s="8"/>
      <c r="J8285" s="8"/>
      <c r="K8285" s="8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9"/>
      <c r="AX8285" s="9"/>
      <c r="AY8285" s="9"/>
      <c r="AZ8285" s="9"/>
      <c r="BA8285" s="9"/>
      <c r="BB8285" s="9"/>
      <c r="BC8285" s="9"/>
      <c r="BD8285" s="9"/>
      <c r="BE8285" s="9"/>
      <c r="BF8285" s="9"/>
      <c r="BG8285" s="9"/>
      <c r="BH8285" s="9"/>
    </row>
    <row r="8286" ht="18.75" customHeight="1">
      <c r="I8286" s="8"/>
      <c r="J8286" s="8"/>
      <c r="K8286" s="8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9"/>
      <c r="AQ8286" s="9"/>
      <c r="AR8286" s="9"/>
      <c r="AS8286" s="9"/>
      <c r="AT8286" s="9"/>
      <c r="AU8286" s="9"/>
      <c r="AV8286" s="9"/>
      <c r="AW8286" s="9"/>
      <c r="AX8286" s="9"/>
      <c r="AY8286" s="9"/>
      <c r="AZ8286" s="9"/>
      <c r="BA8286" s="9"/>
      <c r="BB8286" s="9"/>
      <c r="BC8286" s="9"/>
      <c r="BD8286" s="9"/>
      <c r="BE8286" s="9"/>
      <c r="BF8286" s="9"/>
      <c r="BG8286" s="9"/>
      <c r="BH8286" s="9"/>
    </row>
    <row r="8287" ht="18.75" customHeight="1">
      <c r="I8287" s="8"/>
      <c r="J8287" s="8"/>
      <c r="K8287" s="8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9"/>
      <c r="AX8287" s="9"/>
      <c r="AY8287" s="9"/>
      <c r="AZ8287" s="9"/>
      <c r="BA8287" s="9"/>
      <c r="BB8287" s="9"/>
      <c r="BC8287" s="9"/>
      <c r="BD8287" s="9"/>
      <c r="BE8287" s="9"/>
      <c r="BF8287" s="9"/>
      <c r="BG8287" s="9"/>
      <c r="BH8287" s="9"/>
    </row>
    <row r="8288" ht="18.75" customHeight="1">
      <c r="I8288" s="8"/>
      <c r="J8288" s="8"/>
      <c r="K8288" s="8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9"/>
      <c r="AQ8288" s="9"/>
      <c r="AR8288" s="9"/>
      <c r="AS8288" s="9"/>
      <c r="AT8288" s="9"/>
      <c r="AU8288" s="9"/>
      <c r="AV8288" s="9"/>
      <c r="AW8288" s="9"/>
      <c r="AX8288" s="9"/>
      <c r="AY8288" s="9"/>
      <c r="AZ8288" s="9"/>
      <c r="BA8288" s="9"/>
      <c r="BB8288" s="9"/>
      <c r="BC8288" s="9"/>
      <c r="BD8288" s="9"/>
      <c r="BE8288" s="9"/>
      <c r="BF8288" s="9"/>
      <c r="BG8288" s="9"/>
      <c r="BH8288" s="9"/>
    </row>
    <row r="8289" ht="18.75" customHeight="1">
      <c r="I8289" s="8"/>
      <c r="J8289" s="8"/>
      <c r="K8289" s="8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9"/>
      <c r="AX8289" s="9"/>
      <c r="AY8289" s="9"/>
      <c r="AZ8289" s="9"/>
      <c r="BA8289" s="9"/>
      <c r="BB8289" s="9"/>
      <c r="BC8289" s="9"/>
      <c r="BD8289" s="9"/>
      <c r="BE8289" s="9"/>
      <c r="BF8289" s="9"/>
      <c r="BG8289" s="9"/>
      <c r="BH8289" s="9"/>
    </row>
    <row r="8290" ht="18.75" customHeight="1">
      <c r="I8290" s="8"/>
      <c r="J8290" s="8"/>
      <c r="K8290" s="8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9"/>
      <c r="AQ8290" s="9"/>
      <c r="AR8290" s="9"/>
      <c r="AS8290" s="9"/>
      <c r="AT8290" s="9"/>
      <c r="AU8290" s="9"/>
      <c r="AV8290" s="9"/>
      <c r="AW8290" s="9"/>
      <c r="AX8290" s="9"/>
      <c r="AY8290" s="9"/>
      <c r="AZ8290" s="9"/>
      <c r="BA8290" s="9"/>
      <c r="BB8290" s="9"/>
      <c r="BC8290" s="9"/>
      <c r="BD8290" s="9"/>
      <c r="BE8290" s="9"/>
      <c r="BF8290" s="9"/>
      <c r="BG8290" s="9"/>
      <c r="BH8290" s="9"/>
    </row>
    <row r="8291" ht="18.75" customHeight="1">
      <c r="I8291" s="8"/>
      <c r="J8291" s="8"/>
      <c r="K8291" s="8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  <c r="AZ8291" s="9"/>
      <c r="BA8291" s="9"/>
      <c r="BB8291" s="9"/>
      <c r="BC8291" s="9"/>
      <c r="BD8291" s="9"/>
      <c r="BE8291" s="9"/>
      <c r="BF8291" s="9"/>
      <c r="BG8291" s="9"/>
      <c r="BH8291" s="9"/>
    </row>
    <row r="8292" ht="18.75" customHeight="1">
      <c r="I8292" s="8"/>
      <c r="J8292" s="8"/>
      <c r="K8292" s="8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9"/>
      <c r="AQ8292" s="9"/>
      <c r="AR8292" s="9"/>
      <c r="AS8292" s="9"/>
      <c r="AT8292" s="9"/>
      <c r="AU8292" s="9"/>
      <c r="AV8292" s="9"/>
      <c r="AW8292" s="9"/>
      <c r="AX8292" s="9"/>
      <c r="AY8292" s="9"/>
      <c r="AZ8292" s="9"/>
      <c r="BA8292" s="9"/>
      <c r="BB8292" s="9"/>
      <c r="BC8292" s="9"/>
      <c r="BD8292" s="9"/>
      <c r="BE8292" s="9"/>
      <c r="BF8292" s="9"/>
      <c r="BG8292" s="9"/>
      <c r="BH8292" s="9"/>
    </row>
    <row r="8293" ht="18.75" customHeight="1">
      <c r="I8293" s="8"/>
      <c r="J8293" s="8"/>
      <c r="K8293" s="8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  <c r="AZ8293" s="9"/>
      <c r="BA8293" s="9"/>
      <c r="BB8293" s="9"/>
      <c r="BC8293" s="9"/>
      <c r="BD8293" s="9"/>
      <c r="BE8293" s="9"/>
      <c r="BF8293" s="9"/>
      <c r="BG8293" s="9"/>
      <c r="BH8293" s="9"/>
    </row>
    <row r="8294" ht="18.75" customHeight="1">
      <c r="I8294" s="8"/>
      <c r="J8294" s="8"/>
      <c r="K8294" s="8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9"/>
      <c r="AQ8294" s="9"/>
      <c r="AR8294" s="9"/>
      <c r="AS8294" s="9"/>
      <c r="AT8294" s="9"/>
      <c r="AU8294" s="9"/>
      <c r="AV8294" s="9"/>
      <c r="AW8294" s="9"/>
      <c r="AX8294" s="9"/>
      <c r="AY8294" s="9"/>
      <c r="AZ8294" s="9"/>
      <c r="BA8294" s="9"/>
      <c r="BB8294" s="9"/>
      <c r="BC8294" s="9"/>
      <c r="BD8294" s="9"/>
      <c r="BE8294" s="9"/>
      <c r="BF8294" s="9"/>
      <c r="BG8294" s="9"/>
      <c r="BH8294" s="9"/>
    </row>
    <row r="8295" ht="18.75" customHeight="1">
      <c r="I8295" s="8"/>
      <c r="J8295" s="8"/>
      <c r="K8295" s="8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9"/>
      <c r="AX8295" s="9"/>
      <c r="AY8295" s="9"/>
      <c r="AZ8295" s="9"/>
      <c r="BA8295" s="9"/>
      <c r="BB8295" s="9"/>
      <c r="BC8295" s="9"/>
      <c r="BD8295" s="9"/>
      <c r="BE8295" s="9"/>
      <c r="BF8295" s="9"/>
      <c r="BG8295" s="9"/>
      <c r="BH8295" s="9"/>
    </row>
    <row r="8296" ht="18.75" customHeight="1">
      <c r="I8296" s="8"/>
      <c r="J8296" s="8"/>
      <c r="K8296" s="8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9"/>
      <c r="AQ8296" s="9"/>
      <c r="AR8296" s="9"/>
      <c r="AS8296" s="9"/>
      <c r="AT8296" s="9"/>
      <c r="AU8296" s="9"/>
      <c r="AV8296" s="9"/>
      <c r="AW8296" s="9"/>
      <c r="AX8296" s="9"/>
      <c r="AY8296" s="9"/>
      <c r="AZ8296" s="9"/>
      <c r="BA8296" s="9"/>
      <c r="BB8296" s="9"/>
      <c r="BC8296" s="9"/>
      <c r="BD8296" s="9"/>
      <c r="BE8296" s="9"/>
      <c r="BF8296" s="9"/>
      <c r="BG8296" s="9"/>
      <c r="BH8296" s="9"/>
    </row>
    <row r="8297" ht="18.75" customHeight="1">
      <c r="I8297" s="8"/>
      <c r="J8297" s="8"/>
      <c r="K8297" s="8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9"/>
      <c r="AX8297" s="9"/>
      <c r="AY8297" s="9"/>
      <c r="AZ8297" s="9"/>
      <c r="BA8297" s="9"/>
      <c r="BB8297" s="9"/>
      <c r="BC8297" s="9"/>
      <c r="BD8297" s="9"/>
      <c r="BE8297" s="9"/>
      <c r="BF8297" s="9"/>
      <c r="BG8297" s="9"/>
      <c r="BH8297" s="9"/>
    </row>
    <row r="8298" ht="18.75" customHeight="1">
      <c r="I8298" s="8"/>
      <c r="J8298" s="8"/>
      <c r="K8298" s="8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9"/>
      <c r="AO8298" s="9"/>
      <c r="AP8298" s="9"/>
      <c r="AQ8298" s="9"/>
      <c r="AR8298" s="9"/>
      <c r="AS8298" s="9"/>
      <c r="AT8298" s="9"/>
      <c r="AU8298" s="9"/>
      <c r="AV8298" s="9"/>
      <c r="AW8298" s="9"/>
      <c r="AX8298" s="9"/>
      <c r="AY8298" s="9"/>
      <c r="AZ8298" s="9"/>
      <c r="BA8298" s="9"/>
      <c r="BB8298" s="9"/>
      <c r="BC8298" s="9"/>
      <c r="BD8298" s="9"/>
      <c r="BE8298" s="9"/>
      <c r="BF8298" s="9"/>
      <c r="BG8298" s="9"/>
      <c r="BH8298" s="9"/>
    </row>
    <row r="8299" ht="18.75" customHeight="1">
      <c r="I8299" s="8"/>
      <c r="J8299" s="8"/>
      <c r="K8299" s="8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9"/>
      <c r="AX8299" s="9"/>
      <c r="AY8299" s="9"/>
      <c r="AZ8299" s="9"/>
      <c r="BA8299" s="9"/>
      <c r="BB8299" s="9"/>
      <c r="BC8299" s="9"/>
      <c r="BD8299" s="9"/>
      <c r="BE8299" s="9"/>
      <c r="BF8299" s="9"/>
      <c r="BG8299" s="9"/>
      <c r="BH8299" s="9"/>
    </row>
    <row r="8300" ht="18.75" customHeight="1">
      <c r="I8300" s="8"/>
      <c r="J8300" s="8"/>
      <c r="K8300" s="8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9"/>
      <c r="AO8300" s="9"/>
      <c r="AP8300" s="9"/>
      <c r="AQ8300" s="9"/>
      <c r="AR8300" s="9"/>
      <c r="AS8300" s="9"/>
      <c r="AT8300" s="9"/>
      <c r="AU8300" s="9"/>
      <c r="AV8300" s="9"/>
      <c r="AW8300" s="9"/>
      <c r="AX8300" s="9"/>
      <c r="AY8300" s="9"/>
      <c r="AZ8300" s="9"/>
      <c r="BA8300" s="9"/>
      <c r="BB8300" s="9"/>
      <c r="BC8300" s="9"/>
      <c r="BD8300" s="9"/>
      <c r="BE8300" s="9"/>
      <c r="BF8300" s="9"/>
      <c r="BG8300" s="9"/>
      <c r="BH8300" s="9"/>
    </row>
    <row r="8301" ht="18.75" customHeight="1">
      <c r="I8301" s="8"/>
      <c r="J8301" s="8"/>
      <c r="K8301" s="8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9"/>
      <c r="AX8301" s="9"/>
      <c r="AY8301" s="9"/>
      <c r="AZ8301" s="9"/>
      <c r="BA8301" s="9"/>
      <c r="BB8301" s="9"/>
      <c r="BC8301" s="9"/>
      <c r="BD8301" s="9"/>
      <c r="BE8301" s="9"/>
      <c r="BF8301" s="9"/>
      <c r="BG8301" s="9"/>
      <c r="BH8301" s="9"/>
    </row>
    <row r="8302" ht="18.75" customHeight="1">
      <c r="I8302" s="8"/>
      <c r="J8302" s="8"/>
      <c r="K8302" s="8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9"/>
      <c r="AO8302" s="9"/>
      <c r="AP8302" s="9"/>
      <c r="AQ8302" s="9"/>
      <c r="AR8302" s="9"/>
      <c r="AS8302" s="9"/>
      <c r="AT8302" s="9"/>
      <c r="AU8302" s="9"/>
      <c r="AV8302" s="9"/>
      <c r="AW8302" s="9"/>
      <c r="AX8302" s="9"/>
      <c r="AY8302" s="9"/>
      <c r="AZ8302" s="9"/>
      <c r="BA8302" s="9"/>
      <c r="BB8302" s="9"/>
      <c r="BC8302" s="9"/>
      <c r="BD8302" s="9"/>
      <c r="BE8302" s="9"/>
      <c r="BF8302" s="9"/>
      <c r="BG8302" s="9"/>
      <c r="BH8302" s="9"/>
    </row>
    <row r="8303" ht="18.75" customHeight="1">
      <c r="I8303" s="8"/>
      <c r="J8303" s="8"/>
      <c r="K8303" s="8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9"/>
      <c r="AX8303" s="9"/>
      <c r="AY8303" s="9"/>
      <c r="AZ8303" s="9"/>
      <c r="BA8303" s="9"/>
      <c r="BB8303" s="9"/>
      <c r="BC8303" s="9"/>
      <c r="BD8303" s="9"/>
      <c r="BE8303" s="9"/>
      <c r="BF8303" s="9"/>
      <c r="BG8303" s="9"/>
      <c r="BH8303" s="9"/>
    </row>
    <row r="8304" ht="18.75" customHeight="1">
      <c r="I8304" s="8"/>
      <c r="J8304" s="8"/>
      <c r="K8304" s="8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9"/>
      <c r="AO8304" s="9"/>
      <c r="AP8304" s="9"/>
      <c r="AQ8304" s="9"/>
      <c r="AR8304" s="9"/>
      <c r="AS8304" s="9"/>
      <c r="AT8304" s="9"/>
      <c r="AU8304" s="9"/>
      <c r="AV8304" s="9"/>
      <c r="AW8304" s="9"/>
      <c r="AX8304" s="9"/>
      <c r="AY8304" s="9"/>
      <c r="AZ8304" s="9"/>
      <c r="BA8304" s="9"/>
      <c r="BB8304" s="9"/>
      <c r="BC8304" s="9"/>
      <c r="BD8304" s="9"/>
      <c r="BE8304" s="9"/>
      <c r="BF8304" s="9"/>
      <c r="BG8304" s="9"/>
      <c r="BH8304" s="9"/>
    </row>
    <row r="8305" ht="18.75" customHeight="1">
      <c r="I8305" s="8"/>
      <c r="J8305" s="8"/>
      <c r="K8305" s="8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9"/>
      <c r="AX8305" s="9"/>
      <c r="AY8305" s="9"/>
      <c r="AZ8305" s="9"/>
      <c r="BA8305" s="9"/>
      <c r="BB8305" s="9"/>
      <c r="BC8305" s="9"/>
      <c r="BD8305" s="9"/>
      <c r="BE8305" s="9"/>
      <c r="BF8305" s="9"/>
      <c r="BG8305" s="9"/>
      <c r="BH8305" s="9"/>
    </row>
    <row r="8306" ht="18.75" customHeight="1">
      <c r="I8306" s="8"/>
      <c r="J8306" s="8"/>
      <c r="K8306" s="8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9"/>
      <c r="AO8306" s="9"/>
      <c r="AP8306" s="9"/>
      <c r="AQ8306" s="9"/>
      <c r="AR8306" s="9"/>
      <c r="AS8306" s="9"/>
      <c r="AT8306" s="9"/>
      <c r="AU8306" s="9"/>
      <c r="AV8306" s="9"/>
      <c r="AW8306" s="9"/>
      <c r="AX8306" s="9"/>
      <c r="AY8306" s="9"/>
      <c r="AZ8306" s="9"/>
      <c r="BA8306" s="9"/>
      <c r="BB8306" s="9"/>
      <c r="BC8306" s="9"/>
      <c r="BD8306" s="9"/>
      <c r="BE8306" s="9"/>
      <c r="BF8306" s="9"/>
      <c r="BG8306" s="9"/>
      <c r="BH8306" s="9"/>
    </row>
    <row r="8307" ht="18.75" customHeight="1">
      <c r="I8307" s="8"/>
      <c r="J8307" s="8"/>
      <c r="K8307" s="8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9"/>
      <c r="AX8307" s="9"/>
      <c r="AY8307" s="9"/>
      <c r="AZ8307" s="9"/>
      <c r="BA8307" s="9"/>
      <c r="BB8307" s="9"/>
      <c r="BC8307" s="9"/>
      <c r="BD8307" s="9"/>
      <c r="BE8307" s="9"/>
      <c r="BF8307" s="9"/>
      <c r="BG8307" s="9"/>
      <c r="BH8307" s="9"/>
    </row>
    <row r="8308" ht="18.75" customHeight="1">
      <c r="I8308" s="8"/>
      <c r="J8308" s="8"/>
      <c r="K8308" s="8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9"/>
      <c r="AO8308" s="9"/>
      <c r="AP8308" s="9"/>
      <c r="AQ8308" s="9"/>
      <c r="AR8308" s="9"/>
      <c r="AS8308" s="9"/>
      <c r="AT8308" s="9"/>
      <c r="AU8308" s="9"/>
      <c r="AV8308" s="9"/>
      <c r="AW8308" s="9"/>
      <c r="AX8308" s="9"/>
      <c r="AY8308" s="9"/>
      <c r="AZ8308" s="9"/>
      <c r="BA8308" s="9"/>
      <c r="BB8308" s="9"/>
      <c r="BC8308" s="9"/>
      <c r="BD8308" s="9"/>
      <c r="BE8308" s="9"/>
      <c r="BF8308" s="9"/>
      <c r="BG8308" s="9"/>
      <c r="BH8308" s="9"/>
    </row>
    <row r="8309" ht="18.75" customHeight="1">
      <c r="I8309" s="8"/>
      <c r="J8309" s="8"/>
      <c r="K8309" s="8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9"/>
      <c r="AX8309" s="9"/>
      <c r="AY8309" s="9"/>
      <c r="AZ8309" s="9"/>
      <c r="BA8309" s="9"/>
      <c r="BB8309" s="9"/>
      <c r="BC8309" s="9"/>
      <c r="BD8309" s="9"/>
      <c r="BE8309" s="9"/>
      <c r="BF8309" s="9"/>
      <c r="BG8309" s="9"/>
      <c r="BH8309" s="9"/>
    </row>
    <row r="8310" ht="18.75" customHeight="1">
      <c r="I8310" s="8"/>
      <c r="J8310" s="8"/>
      <c r="K8310" s="8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9"/>
      <c r="AO8310" s="9"/>
      <c r="AP8310" s="9"/>
      <c r="AQ8310" s="9"/>
      <c r="AR8310" s="9"/>
      <c r="AS8310" s="9"/>
      <c r="AT8310" s="9"/>
      <c r="AU8310" s="9"/>
      <c r="AV8310" s="9"/>
      <c r="AW8310" s="9"/>
      <c r="AX8310" s="9"/>
      <c r="AY8310" s="9"/>
      <c r="AZ8310" s="9"/>
      <c r="BA8310" s="9"/>
      <c r="BB8310" s="9"/>
      <c r="BC8310" s="9"/>
      <c r="BD8310" s="9"/>
      <c r="BE8310" s="9"/>
      <c r="BF8310" s="9"/>
      <c r="BG8310" s="9"/>
      <c r="BH8310" s="9"/>
    </row>
    <row r="8311" ht="18.75" customHeight="1">
      <c r="I8311" s="8"/>
      <c r="J8311" s="8"/>
      <c r="K8311" s="8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9"/>
      <c r="AX8311" s="9"/>
      <c r="AY8311" s="9"/>
      <c r="AZ8311" s="9"/>
      <c r="BA8311" s="9"/>
      <c r="BB8311" s="9"/>
      <c r="BC8311" s="9"/>
      <c r="BD8311" s="9"/>
      <c r="BE8311" s="9"/>
      <c r="BF8311" s="9"/>
      <c r="BG8311" s="9"/>
      <c r="BH8311" s="9"/>
    </row>
    <row r="8312" ht="18.75" customHeight="1">
      <c r="I8312" s="8"/>
      <c r="J8312" s="8"/>
      <c r="K8312" s="8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9"/>
      <c r="AO8312" s="9"/>
      <c r="AP8312" s="9"/>
      <c r="AQ8312" s="9"/>
      <c r="AR8312" s="9"/>
      <c r="AS8312" s="9"/>
      <c r="AT8312" s="9"/>
      <c r="AU8312" s="9"/>
      <c r="AV8312" s="9"/>
      <c r="AW8312" s="9"/>
      <c r="AX8312" s="9"/>
      <c r="AY8312" s="9"/>
      <c r="AZ8312" s="9"/>
      <c r="BA8312" s="9"/>
      <c r="BB8312" s="9"/>
      <c r="BC8312" s="9"/>
      <c r="BD8312" s="9"/>
      <c r="BE8312" s="9"/>
      <c r="BF8312" s="9"/>
      <c r="BG8312" s="9"/>
      <c r="BH8312" s="9"/>
    </row>
    <row r="8313" ht="18.75" customHeight="1">
      <c r="I8313" s="8"/>
      <c r="J8313" s="8"/>
      <c r="K8313" s="8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9"/>
      <c r="AX8313" s="9"/>
      <c r="AY8313" s="9"/>
      <c r="AZ8313" s="9"/>
      <c r="BA8313" s="9"/>
      <c r="BB8313" s="9"/>
      <c r="BC8313" s="9"/>
      <c r="BD8313" s="9"/>
      <c r="BE8313" s="9"/>
      <c r="BF8313" s="9"/>
      <c r="BG8313" s="9"/>
      <c r="BH8313" s="9"/>
    </row>
    <row r="8314" ht="18.75" customHeight="1">
      <c r="I8314" s="8"/>
      <c r="J8314" s="8"/>
      <c r="K8314" s="8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9"/>
      <c r="AO8314" s="9"/>
      <c r="AP8314" s="9"/>
      <c r="AQ8314" s="9"/>
      <c r="AR8314" s="9"/>
      <c r="AS8314" s="9"/>
      <c r="AT8314" s="9"/>
      <c r="AU8314" s="9"/>
      <c r="AV8314" s="9"/>
      <c r="AW8314" s="9"/>
      <c r="AX8314" s="9"/>
      <c r="AY8314" s="9"/>
      <c r="AZ8314" s="9"/>
      <c r="BA8314" s="9"/>
      <c r="BB8314" s="9"/>
      <c r="BC8314" s="9"/>
      <c r="BD8314" s="9"/>
      <c r="BE8314" s="9"/>
      <c r="BF8314" s="9"/>
      <c r="BG8314" s="9"/>
      <c r="BH8314" s="9"/>
    </row>
    <row r="8315" ht="18.75" customHeight="1">
      <c r="I8315" s="8"/>
      <c r="J8315" s="8"/>
      <c r="K8315" s="8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9"/>
      <c r="AX8315" s="9"/>
      <c r="AY8315" s="9"/>
      <c r="AZ8315" s="9"/>
      <c r="BA8315" s="9"/>
      <c r="BB8315" s="9"/>
      <c r="BC8315" s="9"/>
      <c r="BD8315" s="9"/>
      <c r="BE8315" s="9"/>
      <c r="BF8315" s="9"/>
      <c r="BG8315" s="9"/>
      <c r="BH8315" s="9"/>
    </row>
    <row r="8316" ht="18.75" customHeight="1">
      <c r="I8316" s="8"/>
      <c r="J8316" s="8"/>
      <c r="K8316" s="8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9"/>
      <c r="AO8316" s="9"/>
      <c r="AP8316" s="9"/>
      <c r="AQ8316" s="9"/>
      <c r="AR8316" s="9"/>
      <c r="AS8316" s="9"/>
      <c r="AT8316" s="9"/>
      <c r="AU8316" s="9"/>
      <c r="AV8316" s="9"/>
      <c r="AW8316" s="9"/>
      <c r="AX8316" s="9"/>
      <c r="AY8316" s="9"/>
      <c r="AZ8316" s="9"/>
      <c r="BA8316" s="9"/>
      <c r="BB8316" s="9"/>
      <c r="BC8316" s="9"/>
      <c r="BD8316" s="9"/>
      <c r="BE8316" s="9"/>
      <c r="BF8316" s="9"/>
      <c r="BG8316" s="9"/>
      <c r="BH8316" s="9"/>
    </row>
    <row r="8317" ht="18.75" customHeight="1">
      <c r="I8317" s="8"/>
      <c r="J8317" s="8"/>
      <c r="K8317" s="8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9"/>
      <c r="AX8317" s="9"/>
      <c r="AY8317" s="9"/>
      <c r="AZ8317" s="9"/>
      <c r="BA8317" s="9"/>
      <c r="BB8317" s="9"/>
      <c r="BC8317" s="9"/>
      <c r="BD8317" s="9"/>
      <c r="BE8317" s="9"/>
      <c r="BF8317" s="9"/>
      <c r="BG8317" s="9"/>
      <c r="BH8317" s="9"/>
    </row>
    <row r="8318" ht="18.75" customHeight="1">
      <c r="I8318" s="8"/>
      <c r="J8318" s="8"/>
      <c r="K8318" s="8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9"/>
      <c r="AO8318" s="9"/>
      <c r="AP8318" s="9"/>
      <c r="AQ8318" s="9"/>
      <c r="AR8318" s="9"/>
      <c r="AS8318" s="9"/>
      <c r="AT8318" s="9"/>
      <c r="AU8318" s="9"/>
      <c r="AV8318" s="9"/>
      <c r="AW8318" s="9"/>
      <c r="AX8318" s="9"/>
      <c r="AY8318" s="9"/>
      <c r="AZ8318" s="9"/>
      <c r="BA8318" s="9"/>
      <c r="BB8318" s="9"/>
      <c r="BC8318" s="9"/>
      <c r="BD8318" s="9"/>
      <c r="BE8318" s="9"/>
      <c r="BF8318" s="9"/>
      <c r="BG8318" s="9"/>
      <c r="BH8318" s="9"/>
    </row>
    <row r="8319" ht="18.75" customHeight="1">
      <c r="I8319" s="8"/>
      <c r="J8319" s="8"/>
      <c r="K8319" s="8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  <c r="AZ8319" s="9"/>
      <c r="BA8319" s="9"/>
      <c r="BB8319" s="9"/>
      <c r="BC8319" s="9"/>
      <c r="BD8319" s="9"/>
      <c r="BE8319" s="9"/>
      <c r="BF8319" s="9"/>
      <c r="BG8319" s="9"/>
      <c r="BH8319" s="9"/>
    </row>
    <row r="8320" ht="18.75" customHeight="1">
      <c r="I8320" s="8"/>
      <c r="J8320" s="8"/>
      <c r="K8320" s="8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9"/>
      <c r="AO8320" s="9"/>
      <c r="AP8320" s="9"/>
      <c r="AQ8320" s="9"/>
      <c r="AR8320" s="9"/>
      <c r="AS8320" s="9"/>
      <c r="AT8320" s="9"/>
      <c r="AU8320" s="9"/>
      <c r="AV8320" s="9"/>
      <c r="AW8320" s="9"/>
      <c r="AX8320" s="9"/>
      <c r="AY8320" s="9"/>
      <c r="AZ8320" s="9"/>
      <c r="BA8320" s="9"/>
      <c r="BB8320" s="9"/>
      <c r="BC8320" s="9"/>
      <c r="BD8320" s="9"/>
      <c r="BE8320" s="9"/>
      <c r="BF8320" s="9"/>
      <c r="BG8320" s="9"/>
      <c r="BH8320" s="9"/>
    </row>
    <row r="8321" ht="18.75" customHeight="1">
      <c r="I8321" s="8"/>
      <c r="J8321" s="8"/>
      <c r="K8321" s="8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9"/>
      <c r="AX8321" s="9"/>
      <c r="AY8321" s="9"/>
      <c r="AZ8321" s="9"/>
      <c r="BA8321" s="9"/>
      <c r="BB8321" s="9"/>
      <c r="BC8321" s="9"/>
      <c r="BD8321" s="9"/>
      <c r="BE8321" s="9"/>
      <c r="BF8321" s="9"/>
      <c r="BG8321" s="9"/>
      <c r="BH8321" s="9"/>
    </row>
    <row r="8322" ht="18.75" customHeight="1">
      <c r="I8322" s="8"/>
      <c r="J8322" s="8"/>
      <c r="K8322" s="8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9"/>
      <c r="AO8322" s="9"/>
      <c r="AP8322" s="9"/>
      <c r="AQ8322" s="9"/>
      <c r="AR8322" s="9"/>
      <c r="AS8322" s="9"/>
      <c r="AT8322" s="9"/>
      <c r="AU8322" s="9"/>
      <c r="AV8322" s="9"/>
      <c r="AW8322" s="9"/>
      <c r="AX8322" s="9"/>
      <c r="AY8322" s="9"/>
      <c r="AZ8322" s="9"/>
      <c r="BA8322" s="9"/>
      <c r="BB8322" s="9"/>
      <c r="BC8322" s="9"/>
      <c r="BD8322" s="9"/>
      <c r="BE8322" s="9"/>
      <c r="BF8322" s="9"/>
      <c r="BG8322" s="9"/>
      <c r="BH8322" s="9"/>
    </row>
    <row r="8323" ht="18.75" customHeight="1">
      <c r="I8323" s="8"/>
      <c r="J8323" s="8"/>
      <c r="K8323" s="8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9"/>
      <c r="AX8323" s="9"/>
      <c r="AY8323" s="9"/>
      <c r="AZ8323" s="9"/>
      <c r="BA8323" s="9"/>
      <c r="BB8323" s="9"/>
      <c r="BC8323" s="9"/>
      <c r="BD8323" s="9"/>
      <c r="BE8323" s="9"/>
      <c r="BF8323" s="9"/>
      <c r="BG8323" s="9"/>
      <c r="BH8323" s="9"/>
    </row>
    <row r="8324" ht="18.75" customHeight="1">
      <c r="I8324" s="8"/>
      <c r="J8324" s="8"/>
      <c r="K8324" s="8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9"/>
      <c r="AO8324" s="9"/>
      <c r="AP8324" s="9"/>
      <c r="AQ8324" s="9"/>
      <c r="AR8324" s="9"/>
      <c r="AS8324" s="9"/>
      <c r="AT8324" s="9"/>
      <c r="AU8324" s="9"/>
      <c r="AV8324" s="9"/>
      <c r="AW8324" s="9"/>
      <c r="AX8324" s="9"/>
      <c r="AY8324" s="9"/>
      <c r="AZ8324" s="9"/>
      <c r="BA8324" s="9"/>
      <c r="BB8324" s="9"/>
      <c r="BC8324" s="9"/>
      <c r="BD8324" s="9"/>
      <c r="BE8324" s="9"/>
      <c r="BF8324" s="9"/>
      <c r="BG8324" s="9"/>
      <c r="BH8324" s="9"/>
    </row>
    <row r="8325" ht="18.75" customHeight="1">
      <c r="I8325" s="8"/>
      <c r="J8325" s="8"/>
      <c r="K8325" s="8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9"/>
      <c r="AX8325" s="9"/>
      <c r="AY8325" s="9"/>
      <c r="AZ8325" s="9"/>
      <c r="BA8325" s="9"/>
      <c r="BB8325" s="9"/>
      <c r="BC8325" s="9"/>
      <c r="BD8325" s="9"/>
      <c r="BE8325" s="9"/>
      <c r="BF8325" s="9"/>
      <c r="BG8325" s="9"/>
      <c r="BH8325" s="9"/>
    </row>
    <row r="8326" ht="18.75" customHeight="1">
      <c r="I8326" s="8"/>
      <c r="J8326" s="8"/>
      <c r="K8326" s="8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9"/>
      <c r="AO8326" s="9"/>
      <c r="AP8326" s="9"/>
      <c r="AQ8326" s="9"/>
      <c r="AR8326" s="9"/>
      <c r="AS8326" s="9"/>
      <c r="AT8326" s="9"/>
      <c r="AU8326" s="9"/>
      <c r="AV8326" s="9"/>
      <c r="AW8326" s="9"/>
      <c r="AX8326" s="9"/>
      <c r="AY8326" s="9"/>
      <c r="AZ8326" s="9"/>
      <c r="BA8326" s="9"/>
      <c r="BB8326" s="9"/>
      <c r="BC8326" s="9"/>
      <c r="BD8326" s="9"/>
      <c r="BE8326" s="9"/>
      <c r="BF8326" s="9"/>
      <c r="BG8326" s="9"/>
      <c r="BH8326" s="9"/>
    </row>
    <row r="8327" ht="18.75" customHeight="1">
      <c r="I8327" s="8"/>
      <c r="J8327" s="8"/>
      <c r="K8327" s="8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9"/>
      <c r="AX8327" s="9"/>
      <c r="AY8327" s="9"/>
      <c r="AZ8327" s="9"/>
      <c r="BA8327" s="9"/>
      <c r="BB8327" s="9"/>
      <c r="BC8327" s="9"/>
      <c r="BD8327" s="9"/>
      <c r="BE8327" s="9"/>
      <c r="BF8327" s="9"/>
      <c r="BG8327" s="9"/>
      <c r="BH8327" s="9"/>
    </row>
    <row r="8328" ht="18.75" customHeight="1">
      <c r="I8328" s="8"/>
      <c r="J8328" s="8"/>
      <c r="K8328" s="8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9"/>
      <c r="AO8328" s="9"/>
      <c r="AP8328" s="9"/>
      <c r="AQ8328" s="9"/>
      <c r="AR8328" s="9"/>
      <c r="AS8328" s="9"/>
      <c r="AT8328" s="9"/>
      <c r="AU8328" s="9"/>
      <c r="AV8328" s="9"/>
      <c r="AW8328" s="9"/>
      <c r="AX8328" s="9"/>
      <c r="AY8328" s="9"/>
      <c r="AZ8328" s="9"/>
      <c r="BA8328" s="9"/>
      <c r="BB8328" s="9"/>
      <c r="BC8328" s="9"/>
      <c r="BD8328" s="9"/>
      <c r="BE8328" s="9"/>
      <c r="BF8328" s="9"/>
      <c r="BG8328" s="9"/>
      <c r="BH8328" s="9"/>
    </row>
    <row r="8329" ht="18.75" customHeight="1">
      <c r="I8329" s="8"/>
      <c r="J8329" s="8"/>
      <c r="K8329" s="8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9"/>
      <c r="AX8329" s="9"/>
      <c r="AY8329" s="9"/>
      <c r="AZ8329" s="9"/>
      <c r="BA8329" s="9"/>
      <c r="BB8329" s="9"/>
      <c r="BC8329" s="9"/>
      <c r="BD8329" s="9"/>
      <c r="BE8329" s="9"/>
      <c r="BF8329" s="9"/>
      <c r="BG8329" s="9"/>
      <c r="BH8329" s="9"/>
    </row>
    <row r="8330" ht="18.75" customHeight="1">
      <c r="I8330" s="8"/>
      <c r="J8330" s="8"/>
      <c r="K8330" s="8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9"/>
      <c r="AO8330" s="9"/>
      <c r="AP8330" s="9"/>
      <c r="AQ8330" s="9"/>
      <c r="AR8330" s="9"/>
      <c r="AS8330" s="9"/>
      <c r="AT8330" s="9"/>
      <c r="AU8330" s="9"/>
      <c r="AV8330" s="9"/>
      <c r="AW8330" s="9"/>
      <c r="AX8330" s="9"/>
      <c r="AY8330" s="9"/>
      <c r="AZ8330" s="9"/>
      <c r="BA8330" s="9"/>
      <c r="BB8330" s="9"/>
      <c r="BC8330" s="9"/>
      <c r="BD8330" s="9"/>
      <c r="BE8330" s="9"/>
      <c r="BF8330" s="9"/>
      <c r="BG8330" s="9"/>
      <c r="BH8330" s="9"/>
    </row>
    <row r="8331" ht="18.75" customHeight="1">
      <c r="I8331" s="8"/>
      <c r="J8331" s="8"/>
      <c r="K8331" s="8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9"/>
      <c r="AX8331" s="9"/>
      <c r="AY8331" s="9"/>
      <c r="AZ8331" s="9"/>
      <c r="BA8331" s="9"/>
      <c r="BB8331" s="9"/>
      <c r="BC8331" s="9"/>
      <c r="BD8331" s="9"/>
      <c r="BE8331" s="9"/>
      <c r="BF8331" s="9"/>
      <c r="BG8331" s="9"/>
      <c r="BH8331" s="9"/>
    </row>
    <row r="8332" ht="18.75" customHeight="1">
      <c r="I8332" s="8"/>
      <c r="J8332" s="8"/>
      <c r="K8332" s="8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9"/>
      <c r="AO8332" s="9"/>
      <c r="AP8332" s="9"/>
      <c r="AQ8332" s="9"/>
      <c r="AR8332" s="9"/>
      <c r="AS8332" s="9"/>
      <c r="AT8332" s="9"/>
      <c r="AU8332" s="9"/>
      <c r="AV8332" s="9"/>
      <c r="AW8332" s="9"/>
      <c r="AX8332" s="9"/>
      <c r="AY8332" s="9"/>
      <c r="AZ8332" s="9"/>
      <c r="BA8332" s="9"/>
      <c r="BB8332" s="9"/>
      <c r="BC8332" s="9"/>
      <c r="BD8332" s="9"/>
      <c r="BE8332" s="9"/>
      <c r="BF8332" s="9"/>
      <c r="BG8332" s="9"/>
      <c r="BH8332" s="9"/>
    </row>
    <row r="8333" ht="18.75" customHeight="1">
      <c r="I8333" s="8"/>
      <c r="J8333" s="8"/>
      <c r="K8333" s="8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9"/>
      <c r="AX8333" s="9"/>
      <c r="AY8333" s="9"/>
      <c r="AZ8333" s="9"/>
      <c r="BA8333" s="9"/>
      <c r="BB8333" s="9"/>
      <c r="BC8333" s="9"/>
      <c r="BD8333" s="9"/>
      <c r="BE8333" s="9"/>
      <c r="BF8333" s="9"/>
      <c r="BG8333" s="9"/>
      <c r="BH8333" s="9"/>
    </row>
    <row r="8334" ht="18.75" customHeight="1">
      <c r="I8334" s="8"/>
      <c r="J8334" s="8"/>
      <c r="K8334" s="8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9"/>
      <c r="AO8334" s="9"/>
      <c r="AP8334" s="9"/>
      <c r="AQ8334" s="9"/>
      <c r="AR8334" s="9"/>
      <c r="AS8334" s="9"/>
      <c r="AT8334" s="9"/>
      <c r="AU8334" s="9"/>
      <c r="AV8334" s="9"/>
      <c r="AW8334" s="9"/>
      <c r="AX8334" s="9"/>
      <c r="AY8334" s="9"/>
      <c r="AZ8334" s="9"/>
      <c r="BA8334" s="9"/>
      <c r="BB8334" s="9"/>
      <c r="BC8334" s="9"/>
      <c r="BD8334" s="9"/>
      <c r="BE8334" s="9"/>
      <c r="BF8334" s="9"/>
      <c r="BG8334" s="9"/>
      <c r="BH8334" s="9"/>
    </row>
    <row r="8335" ht="18.75" customHeight="1">
      <c r="I8335" s="8"/>
      <c r="J8335" s="8"/>
      <c r="K8335" s="8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9"/>
      <c r="AX8335" s="9"/>
      <c r="AY8335" s="9"/>
      <c r="AZ8335" s="9"/>
      <c r="BA8335" s="9"/>
      <c r="BB8335" s="9"/>
      <c r="BC8335" s="9"/>
      <c r="BD8335" s="9"/>
      <c r="BE8335" s="9"/>
      <c r="BF8335" s="9"/>
      <c r="BG8335" s="9"/>
      <c r="BH8335" s="9"/>
    </row>
    <row r="8336" ht="18.75" customHeight="1">
      <c r="I8336" s="8"/>
      <c r="J8336" s="8"/>
      <c r="K8336" s="8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9"/>
      <c r="AO8336" s="9"/>
      <c r="AP8336" s="9"/>
      <c r="AQ8336" s="9"/>
      <c r="AR8336" s="9"/>
      <c r="AS8336" s="9"/>
      <c r="AT8336" s="9"/>
      <c r="AU8336" s="9"/>
      <c r="AV8336" s="9"/>
      <c r="AW8336" s="9"/>
      <c r="AX8336" s="9"/>
      <c r="AY8336" s="9"/>
      <c r="AZ8336" s="9"/>
      <c r="BA8336" s="9"/>
      <c r="BB8336" s="9"/>
      <c r="BC8336" s="9"/>
      <c r="BD8336" s="9"/>
      <c r="BE8336" s="9"/>
      <c r="BF8336" s="9"/>
      <c r="BG8336" s="9"/>
      <c r="BH8336" s="9"/>
    </row>
    <row r="8337" ht="18.75" customHeight="1">
      <c r="I8337" s="8"/>
      <c r="J8337" s="8"/>
      <c r="K8337" s="8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9"/>
      <c r="AX8337" s="9"/>
      <c r="AY8337" s="9"/>
      <c r="AZ8337" s="9"/>
      <c r="BA8337" s="9"/>
      <c r="BB8337" s="9"/>
      <c r="BC8337" s="9"/>
      <c r="BD8337" s="9"/>
      <c r="BE8337" s="9"/>
      <c r="BF8337" s="9"/>
      <c r="BG8337" s="9"/>
      <c r="BH8337" s="9"/>
    </row>
    <row r="8338" ht="18.75" customHeight="1">
      <c r="I8338" s="8"/>
      <c r="J8338" s="8"/>
      <c r="K8338" s="8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9"/>
      <c r="AO8338" s="9"/>
      <c r="AP8338" s="9"/>
      <c r="AQ8338" s="9"/>
      <c r="AR8338" s="9"/>
      <c r="AS8338" s="9"/>
      <c r="AT8338" s="9"/>
      <c r="AU8338" s="9"/>
      <c r="AV8338" s="9"/>
      <c r="AW8338" s="9"/>
      <c r="AX8338" s="9"/>
      <c r="AY8338" s="9"/>
      <c r="AZ8338" s="9"/>
      <c r="BA8338" s="9"/>
      <c r="BB8338" s="9"/>
      <c r="BC8338" s="9"/>
      <c r="BD8338" s="9"/>
      <c r="BE8338" s="9"/>
      <c r="BF8338" s="9"/>
      <c r="BG8338" s="9"/>
      <c r="BH8338" s="9"/>
    </row>
    <row r="8339" ht="18.75" customHeight="1">
      <c r="I8339" s="8"/>
      <c r="J8339" s="8"/>
      <c r="K8339" s="8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9"/>
      <c r="AX8339" s="9"/>
      <c r="AY8339" s="9"/>
      <c r="AZ8339" s="9"/>
      <c r="BA8339" s="9"/>
      <c r="BB8339" s="9"/>
      <c r="BC8339" s="9"/>
      <c r="BD8339" s="9"/>
      <c r="BE8339" s="9"/>
      <c r="BF8339" s="9"/>
      <c r="BG8339" s="9"/>
      <c r="BH8339" s="9"/>
    </row>
    <row r="8340" ht="18.75" customHeight="1">
      <c r="I8340" s="8"/>
      <c r="J8340" s="8"/>
      <c r="K8340" s="8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9"/>
      <c r="AO8340" s="9"/>
      <c r="AP8340" s="9"/>
      <c r="AQ8340" s="9"/>
      <c r="AR8340" s="9"/>
      <c r="AS8340" s="9"/>
      <c r="AT8340" s="9"/>
      <c r="AU8340" s="9"/>
      <c r="AV8340" s="9"/>
      <c r="AW8340" s="9"/>
      <c r="AX8340" s="9"/>
      <c r="AY8340" s="9"/>
      <c r="AZ8340" s="9"/>
      <c r="BA8340" s="9"/>
      <c r="BB8340" s="9"/>
      <c r="BC8340" s="9"/>
      <c r="BD8340" s="9"/>
      <c r="BE8340" s="9"/>
      <c r="BF8340" s="9"/>
      <c r="BG8340" s="9"/>
      <c r="BH8340" s="9"/>
    </row>
    <row r="8341" ht="18.75" customHeight="1">
      <c r="I8341" s="8"/>
      <c r="J8341" s="8"/>
      <c r="K8341" s="8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9"/>
      <c r="AX8341" s="9"/>
      <c r="AY8341" s="9"/>
      <c r="AZ8341" s="9"/>
      <c r="BA8341" s="9"/>
      <c r="BB8341" s="9"/>
      <c r="BC8341" s="9"/>
      <c r="BD8341" s="9"/>
      <c r="BE8341" s="9"/>
      <c r="BF8341" s="9"/>
      <c r="BG8341" s="9"/>
      <c r="BH8341" s="9"/>
    </row>
    <row r="8342" ht="18.75" customHeight="1">
      <c r="I8342" s="8"/>
      <c r="J8342" s="8"/>
      <c r="K8342" s="8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9"/>
      <c r="AO8342" s="9"/>
      <c r="AP8342" s="9"/>
      <c r="AQ8342" s="9"/>
      <c r="AR8342" s="9"/>
      <c r="AS8342" s="9"/>
      <c r="AT8342" s="9"/>
      <c r="AU8342" s="9"/>
      <c r="AV8342" s="9"/>
      <c r="AW8342" s="9"/>
      <c r="AX8342" s="9"/>
      <c r="AY8342" s="9"/>
      <c r="AZ8342" s="9"/>
      <c r="BA8342" s="9"/>
      <c r="BB8342" s="9"/>
      <c r="BC8342" s="9"/>
      <c r="BD8342" s="9"/>
      <c r="BE8342" s="9"/>
      <c r="BF8342" s="9"/>
      <c r="BG8342" s="9"/>
      <c r="BH8342" s="9"/>
    </row>
    <row r="8343" ht="18.75" customHeight="1">
      <c r="I8343" s="8"/>
      <c r="J8343" s="8"/>
      <c r="K8343" s="8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9"/>
      <c r="AX8343" s="9"/>
      <c r="AY8343" s="9"/>
      <c r="AZ8343" s="9"/>
      <c r="BA8343" s="9"/>
      <c r="BB8343" s="9"/>
      <c r="BC8343" s="9"/>
      <c r="BD8343" s="9"/>
      <c r="BE8343" s="9"/>
      <c r="BF8343" s="9"/>
      <c r="BG8343" s="9"/>
      <c r="BH8343" s="9"/>
    </row>
    <row r="8344" ht="18.75" customHeight="1">
      <c r="I8344" s="8"/>
      <c r="J8344" s="8"/>
      <c r="K8344" s="8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9"/>
      <c r="AO8344" s="9"/>
      <c r="AP8344" s="9"/>
      <c r="AQ8344" s="9"/>
      <c r="AR8344" s="9"/>
      <c r="AS8344" s="9"/>
      <c r="AT8344" s="9"/>
      <c r="AU8344" s="9"/>
      <c r="AV8344" s="9"/>
      <c r="AW8344" s="9"/>
      <c r="AX8344" s="9"/>
      <c r="AY8344" s="9"/>
      <c r="AZ8344" s="9"/>
      <c r="BA8344" s="9"/>
      <c r="BB8344" s="9"/>
      <c r="BC8344" s="9"/>
      <c r="BD8344" s="9"/>
      <c r="BE8344" s="9"/>
      <c r="BF8344" s="9"/>
      <c r="BG8344" s="9"/>
      <c r="BH8344" s="9"/>
    </row>
    <row r="8345" ht="18.75" customHeight="1">
      <c r="I8345" s="8"/>
      <c r="J8345" s="8"/>
      <c r="K8345" s="8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9"/>
      <c r="AX8345" s="9"/>
      <c r="AY8345" s="9"/>
      <c r="AZ8345" s="9"/>
      <c r="BA8345" s="9"/>
      <c r="BB8345" s="9"/>
      <c r="BC8345" s="9"/>
      <c r="BD8345" s="9"/>
      <c r="BE8345" s="9"/>
      <c r="BF8345" s="9"/>
      <c r="BG8345" s="9"/>
      <c r="BH8345" s="9"/>
    </row>
    <row r="8346" ht="18.75" customHeight="1">
      <c r="I8346" s="8"/>
      <c r="J8346" s="8"/>
      <c r="K8346" s="8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9"/>
      <c r="AO8346" s="9"/>
      <c r="AP8346" s="9"/>
      <c r="AQ8346" s="9"/>
      <c r="AR8346" s="9"/>
      <c r="AS8346" s="9"/>
      <c r="AT8346" s="9"/>
      <c r="AU8346" s="9"/>
      <c r="AV8346" s="9"/>
      <c r="AW8346" s="9"/>
      <c r="AX8346" s="9"/>
      <c r="AY8346" s="9"/>
      <c r="AZ8346" s="9"/>
      <c r="BA8346" s="9"/>
      <c r="BB8346" s="9"/>
      <c r="BC8346" s="9"/>
      <c r="BD8346" s="9"/>
      <c r="BE8346" s="9"/>
      <c r="BF8346" s="9"/>
      <c r="BG8346" s="9"/>
      <c r="BH8346" s="9"/>
    </row>
    <row r="8347" ht="18.75" customHeight="1">
      <c r="I8347" s="8"/>
      <c r="J8347" s="8"/>
      <c r="K8347" s="8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9"/>
      <c r="AX8347" s="9"/>
      <c r="AY8347" s="9"/>
      <c r="AZ8347" s="9"/>
      <c r="BA8347" s="9"/>
      <c r="BB8347" s="9"/>
      <c r="BC8347" s="9"/>
      <c r="BD8347" s="9"/>
      <c r="BE8347" s="9"/>
      <c r="BF8347" s="9"/>
      <c r="BG8347" s="9"/>
      <c r="BH8347" s="9"/>
    </row>
    <row r="8348" ht="18.75" customHeight="1">
      <c r="I8348" s="8"/>
      <c r="J8348" s="8"/>
      <c r="K8348" s="8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9"/>
      <c r="AO8348" s="9"/>
      <c r="AP8348" s="9"/>
      <c r="AQ8348" s="9"/>
      <c r="AR8348" s="9"/>
      <c r="AS8348" s="9"/>
      <c r="AT8348" s="9"/>
      <c r="AU8348" s="9"/>
      <c r="AV8348" s="9"/>
      <c r="AW8348" s="9"/>
      <c r="AX8348" s="9"/>
      <c r="AY8348" s="9"/>
      <c r="AZ8348" s="9"/>
      <c r="BA8348" s="9"/>
      <c r="BB8348" s="9"/>
      <c r="BC8348" s="9"/>
      <c r="BD8348" s="9"/>
      <c r="BE8348" s="9"/>
      <c r="BF8348" s="9"/>
      <c r="BG8348" s="9"/>
      <c r="BH8348" s="9"/>
    </row>
    <row r="8349" ht="18.75" customHeight="1">
      <c r="I8349" s="8"/>
      <c r="J8349" s="8"/>
      <c r="K8349" s="8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9"/>
      <c r="AX8349" s="9"/>
      <c r="AY8349" s="9"/>
      <c r="AZ8349" s="9"/>
      <c r="BA8349" s="9"/>
      <c r="BB8349" s="9"/>
      <c r="BC8349" s="9"/>
      <c r="BD8349" s="9"/>
      <c r="BE8349" s="9"/>
      <c r="BF8349" s="9"/>
      <c r="BG8349" s="9"/>
      <c r="BH8349" s="9"/>
    </row>
    <row r="8350" ht="18.75" customHeight="1">
      <c r="I8350" s="8"/>
      <c r="J8350" s="8"/>
      <c r="K8350" s="8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9"/>
      <c r="AO8350" s="9"/>
      <c r="AP8350" s="9"/>
      <c r="AQ8350" s="9"/>
      <c r="AR8350" s="9"/>
      <c r="AS8350" s="9"/>
      <c r="AT8350" s="9"/>
      <c r="AU8350" s="9"/>
      <c r="AV8350" s="9"/>
      <c r="AW8350" s="9"/>
      <c r="AX8350" s="9"/>
      <c r="AY8350" s="9"/>
      <c r="AZ8350" s="9"/>
      <c r="BA8350" s="9"/>
      <c r="BB8350" s="9"/>
      <c r="BC8350" s="9"/>
      <c r="BD8350" s="9"/>
      <c r="BE8350" s="9"/>
      <c r="BF8350" s="9"/>
      <c r="BG8350" s="9"/>
      <c r="BH8350" s="9"/>
    </row>
    <row r="8351" ht="18.75" customHeight="1">
      <c r="I8351" s="8"/>
      <c r="J8351" s="8"/>
      <c r="K8351" s="8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9"/>
      <c r="AX8351" s="9"/>
      <c r="AY8351" s="9"/>
      <c r="AZ8351" s="9"/>
      <c r="BA8351" s="9"/>
      <c r="BB8351" s="9"/>
      <c r="BC8351" s="9"/>
      <c r="BD8351" s="9"/>
      <c r="BE8351" s="9"/>
      <c r="BF8351" s="9"/>
      <c r="BG8351" s="9"/>
      <c r="BH8351" s="9"/>
    </row>
    <row r="8352" ht="18.75" customHeight="1">
      <c r="I8352" s="8"/>
      <c r="J8352" s="8"/>
      <c r="K8352" s="8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9"/>
      <c r="AO8352" s="9"/>
      <c r="AP8352" s="9"/>
      <c r="AQ8352" s="9"/>
      <c r="AR8352" s="9"/>
      <c r="AS8352" s="9"/>
      <c r="AT8352" s="9"/>
      <c r="AU8352" s="9"/>
      <c r="AV8352" s="9"/>
      <c r="AW8352" s="9"/>
      <c r="AX8352" s="9"/>
      <c r="AY8352" s="9"/>
      <c r="AZ8352" s="9"/>
      <c r="BA8352" s="9"/>
      <c r="BB8352" s="9"/>
      <c r="BC8352" s="9"/>
      <c r="BD8352" s="9"/>
      <c r="BE8352" s="9"/>
      <c r="BF8352" s="9"/>
      <c r="BG8352" s="9"/>
      <c r="BH8352" s="9"/>
    </row>
    <row r="8353" ht="18.75" customHeight="1">
      <c r="I8353" s="8"/>
      <c r="J8353" s="8"/>
      <c r="K8353" s="8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9"/>
      <c r="AX8353" s="9"/>
      <c r="AY8353" s="9"/>
      <c r="AZ8353" s="9"/>
      <c r="BA8353" s="9"/>
      <c r="BB8353" s="9"/>
      <c r="BC8353" s="9"/>
      <c r="BD8353" s="9"/>
      <c r="BE8353" s="9"/>
      <c r="BF8353" s="9"/>
      <c r="BG8353" s="9"/>
      <c r="BH8353" s="9"/>
    </row>
    <row r="8354" ht="18.75" customHeight="1">
      <c r="I8354" s="8"/>
      <c r="J8354" s="8"/>
      <c r="K8354" s="8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9"/>
      <c r="AO8354" s="9"/>
      <c r="AP8354" s="9"/>
      <c r="AQ8354" s="9"/>
      <c r="AR8354" s="9"/>
      <c r="AS8354" s="9"/>
      <c r="AT8354" s="9"/>
      <c r="AU8354" s="9"/>
      <c r="AV8354" s="9"/>
      <c r="AW8354" s="9"/>
      <c r="AX8354" s="9"/>
      <c r="AY8354" s="9"/>
      <c r="AZ8354" s="9"/>
      <c r="BA8354" s="9"/>
      <c r="BB8354" s="9"/>
      <c r="BC8354" s="9"/>
      <c r="BD8354" s="9"/>
      <c r="BE8354" s="9"/>
      <c r="BF8354" s="9"/>
      <c r="BG8354" s="9"/>
      <c r="BH8354" s="9"/>
    </row>
    <row r="8355" ht="18.75" customHeight="1">
      <c r="I8355" s="8"/>
      <c r="J8355" s="8"/>
      <c r="K8355" s="8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9"/>
      <c r="AX8355" s="9"/>
      <c r="AY8355" s="9"/>
      <c r="AZ8355" s="9"/>
      <c r="BA8355" s="9"/>
      <c r="BB8355" s="9"/>
      <c r="BC8355" s="9"/>
      <c r="BD8355" s="9"/>
      <c r="BE8355" s="9"/>
      <c r="BF8355" s="9"/>
      <c r="BG8355" s="9"/>
      <c r="BH8355" s="9"/>
    </row>
    <row r="8356" ht="18.75" customHeight="1">
      <c r="I8356" s="8"/>
      <c r="J8356" s="8"/>
      <c r="K8356" s="8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9"/>
      <c r="AO8356" s="9"/>
      <c r="AP8356" s="9"/>
      <c r="AQ8356" s="9"/>
      <c r="AR8356" s="9"/>
      <c r="AS8356" s="9"/>
      <c r="AT8356" s="9"/>
      <c r="AU8356" s="9"/>
      <c r="AV8356" s="9"/>
      <c r="AW8356" s="9"/>
      <c r="AX8356" s="9"/>
      <c r="AY8356" s="9"/>
      <c r="AZ8356" s="9"/>
      <c r="BA8356" s="9"/>
      <c r="BB8356" s="9"/>
      <c r="BC8356" s="9"/>
      <c r="BD8356" s="9"/>
      <c r="BE8356" s="9"/>
      <c r="BF8356" s="9"/>
      <c r="BG8356" s="9"/>
      <c r="BH8356" s="9"/>
    </row>
    <row r="8357" ht="18.75" customHeight="1">
      <c r="I8357" s="8"/>
      <c r="J8357" s="8"/>
      <c r="K8357" s="8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9"/>
      <c r="AX8357" s="9"/>
      <c r="AY8357" s="9"/>
      <c r="AZ8357" s="9"/>
      <c r="BA8357" s="9"/>
      <c r="BB8357" s="9"/>
      <c r="BC8357" s="9"/>
      <c r="BD8357" s="9"/>
      <c r="BE8357" s="9"/>
      <c r="BF8357" s="9"/>
      <c r="BG8357" s="9"/>
      <c r="BH8357" s="9"/>
    </row>
    <row r="8358" ht="18.75" customHeight="1">
      <c r="I8358" s="8"/>
      <c r="J8358" s="8"/>
      <c r="K8358" s="8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9"/>
      <c r="AO8358" s="9"/>
      <c r="AP8358" s="9"/>
      <c r="AQ8358" s="9"/>
      <c r="AR8358" s="9"/>
      <c r="AS8358" s="9"/>
      <c r="AT8358" s="9"/>
      <c r="AU8358" s="9"/>
      <c r="AV8358" s="9"/>
      <c r="AW8358" s="9"/>
      <c r="AX8358" s="9"/>
      <c r="AY8358" s="9"/>
      <c r="AZ8358" s="9"/>
      <c r="BA8358" s="9"/>
      <c r="BB8358" s="9"/>
      <c r="BC8358" s="9"/>
      <c r="BD8358" s="9"/>
      <c r="BE8358" s="9"/>
      <c r="BF8358" s="9"/>
      <c r="BG8358" s="9"/>
      <c r="BH8358" s="9"/>
    </row>
    <row r="8359" ht="18.75" customHeight="1">
      <c r="I8359" s="8"/>
      <c r="J8359" s="8"/>
      <c r="K8359" s="8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9"/>
      <c r="AX8359" s="9"/>
      <c r="AY8359" s="9"/>
      <c r="AZ8359" s="9"/>
      <c r="BA8359" s="9"/>
      <c r="BB8359" s="9"/>
      <c r="BC8359" s="9"/>
      <c r="BD8359" s="9"/>
      <c r="BE8359" s="9"/>
      <c r="BF8359" s="9"/>
      <c r="BG8359" s="9"/>
      <c r="BH8359" s="9"/>
    </row>
    <row r="8360" ht="18.75" customHeight="1">
      <c r="I8360" s="8"/>
      <c r="J8360" s="8"/>
      <c r="K8360" s="8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9"/>
      <c r="AO8360" s="9"/>
      <c r="AP8360" s="9"/>
      <c r="AQ8360" s="9"/>
      <c r="AR8360" s="9"/>
      <c r="AS8360" s="9"/>
      <c r="AT8360" s="9"/>
      <c r="AU8360" s="9"/>
      <c r="AV8360" s="9"/>
      <c r="AW8360" s="9"/>
      <c r="AX8360" s="9"/>
      <c r="AY8360" s="9"/>
      <c r="AZ8360" s="9"/>
      <c r="BA8360" s="9"/>
      <c r="BB8360" s="9"/>
      <c r="BC8360" s="9"/>
      <c r="BD8360" s="9"/>
      <c r="BE8360" s="9"/>
      <c r="BF8360" s="9"/>
      <c r="BG8360" s="9"/>
      <c r="BH8360" s="9"/>
    </row>
    <row r="8361" ht="18.75" customHeight="1">
      <c r="I8361" s="8"/>
      <c r="J8361" s="8"/>
      <c r="K8361" s="8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9"/>
      <c r="AX8361" s="9"/>
      <c r="AY8361" s="9"/>
      <c r="AZ8361" s="9"/>
      <c r="BA8361" s="9"/>
      <c r="BB8361" s="9"/>
      <c r="BC8361" s="9"/>
      <c r="BD8361" s="9"/>
      <c r="BE8361" s="9"/>
      <c r="BF8361" s="9"/>
      <c r="BG8361" s="9"/>
      <c r="BH8361" s="9"/>
    </row>
    <row r="8362" ht="18.75" customHeight="1">
      <c r="I8362" s="8"/>
      <c r="J8362" s="8"/>
      <c r="K8362" s="8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9"/>
      <c r="AO8362" s="9"/>
      <c r="AP8362" s="9"/>
      <c r="AQ8362" s="9"/>
      <c r="AR8362" s="9"/>
      <c r="AS8362" s="9"/>
      <c r="AT8362" s="9"/>
      <c r="AU8362" s="9"/>
      <c r="AV8362" s="9"/>
      <c r="AW8362" s="9"/>
      <c r="AX8362" s="9"/>
      <c r="AY8362" s="9"/>
      <c r="AZ8362" s="9"/>
      <c r="BA8362" s="9"/>
      <c r="BB8362" s="9"/>
      <c r="BC8362" s="9"/>
      <c r="BD8362" s="9"/>
      <c r="BE8362" s="9"/>
      <c r="BF8362" s="9"/>
      <c r="BG8362" s="9"/>
      <c r="BH8362" s="9"/>
    </row>
    <row r="8363" ht="18.75" customHeight="1">
      <c r="I8363" s="8"/>
      <c r="J8363" s="8"/>
      <c r="K8363" s="8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9"/>
      <c r="AX8363" s="9"/>
      <c r="AY8363" s="9"/>
      <c r="AZ8363" s="9"/>
      <c r="BA8363" s="9"/>
      <c r="BB8363" s="9"/>
      <c r="BC8363" s="9"/>
      <c r="BD8363" s="9"/>
      <c r="BE8363" s="9"/>
      <c r="BF8363" s="9"/>
      <c r="BG8363" s="9"/>
      <c r="BH8363" s="9"/>
    </row>
    <row r="8364" ht="18.75" customHeight="1">
      <c r="I8364" s="8"/>
      <c r="J8364" s="8"/>
      <c r="K8364" s="8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9"/>
      <c r="AO8364" s="9"/>
      <c r="AP8364" s="9"/>
      <c r="AQ8364" s="9"/>
      <c r="AR8364" s="9"/>
      <c r="AS8364" s="9"/>
      <c r="AT8364" s="9"/>
      <c r="AU8364" s="9"/>
      <c r="AV8364" s="9"/>
      <c r="AW8364" s="9"/>
      <c r="AX8364" s="9"/>
      <c r="AY8364" s="9"/>
      <c r="AZ8364" s="9"/>
      <c r="BA8364" s="9"/>
      <c r="BB8364" s="9"/>
      <c r="BC8364" s="9"/>
      <c r="BD8364" s="9"/>
      <c r="BE8364" s="9"/>
      <c r="BF8364" s="9"/>
      <c r="BG8364" s="9"/>
      <c r="BH8364" s="9"/>
    </row>
    <row r="8365" ht="18.75" customHeight="1">
      <c r="I8365" s="8"/>
      <c r="J8365" s="8"/>
      <c r="K8365" s="8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9"/>
      <c r="AX8365" s="9"/>
      <c r="AY8365" s="9"/>
      <c r="AZ8365" s="9"/>
      <c r="BA8365" s="9"/>
      <c r="BB8365" s="9"/>
      <c r="BC8365" s="9"/>
      <c r="BD8365" s="9"/>
      <c r="BE8365" s="9"/>
      <c r="BF8365" s="9"/>
      <c r="BG8365" s="9"/>
      <c r="BH8365" s="9"/>
    </row>
    <row r="8366" ht="18.75" customHeight="1">
      <c r="I8366" s="8"/>
      <c r="J8366" s="8"/>
      <c r="K8366" s="8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9"/>
      <c r="AO8366" s="9"/>
      <c r="AP8366" s="9"/>
      <c r="AQ8366" s="9"/>
      <c r="AR8366" s="9"/>
      <c r="AS8366" s="9"/>
      <c r="AT8366" s="9"/>
      <c r="AU8366" s="9"/>
      <c r="AV8366" s="9"/>
      <c r="AW8366" s="9"/>
      <c r="AX8366" s="9"/>
      <c r="AY8366" s="9"/>
      <c r="AZ8366" s="9"/>
      <c r="BA8366" s="9"/>
      <c r="BB8366" s="9"/>
      <c r="BC8366" s="9"/>
      <c r="BD8366" s="9"/>
      <c r="BE8366" s="9"/>
      <c r="BF8366" s="9"/>
      <c r="BG8366" s="9"/>
      <c r="BH8366" s="9"/>
    </row>
    <row r="8367" ht="18.75" customHeight="1">
      <c r="I8367" s="8"/>
      <c r="J8367" s="8"/>
      <c r="K8367" s="8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9"/>
      <c r="AX8367" s="9"/>
      <c r="AY8367" s="9"/>
      <c r="AZ8367" s="9"/>
      <c r="BA8367" s="9"/>
      <c r="BB8367" s="9"/>
      <c r="BC8367" s="9"/>
      <c r="BD8367" s="9"/>
      <c r="BE8367" s="9"/>
      <c r="BF8367" s="9"/>
      <c r="BG8367" s="9"/>
      <c r="BH8367" s="9"/>
    </row>
    <row r="8368" ht="18.75" customHeight="1">
      <c r="I8368" s="8"/>
      <c r="J8368" s="8"/>
      <c r="K8368" s="8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9"/>
      <c r="AO8368" s="9"/>
      <c r="AP8368" s="9"/>
      <c r="AQ8368" s="9"/>
      <c r="AR8368" s="9"/>
      <c r="AS8368" s="9"/>
      <c r="AT8368" s="9"/>
      <c r="AU8368" s="9"/>
      <c r="AV8368" s="9"/>
      <c r="AW8368" s="9"/>
      <c r="AX8368" s="9"/>
      <c r="AY8368" s="9"/>
      <c r="AZ8368" s="9"/>
      <c r="BA8368" s="9"/>
      <c r="BB8368" s="9"/>
      <c r="BC8368" s="9"/>
      <c r="BD8368" s="9"/>
      <c r="BE8368" s="9"/>
      <c r="BF8368" s="9"/>
      <c r="BG8368" s="9"/>
      <c r="BH8368" s="9"/>
    </row>
    <row r="8369" ht="18.75" customHeight="1">
      <c r="I8369" s="8"/>
      <c r="J8369" s="8"/>
      <c r="K8369" s="8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9"/>
      <c r="AX8369" s="9"/>
      <c r="AY8369" s="9"/>
      <c r="AZ8369" s="9"/>
      <c r="BA8369" s="9"/>
      <c r="BB8369" s="9"/>
      <c r="BC8369" s="9"/>
      <c r="BD8369" s="9"/>
      <c r="BE8369" s="9"/>
      <c r="BF8369" s="9"/>
      <c r="BG8369" s="9"/>
      <c r="BH8369" s="9"/>
    </row>
    <row r="8370" ht="18.75" customHeight="1">
      <c r="I8370" s="8"/>
      <c r="J8370" s="8"/>
      <c r="K8370" s="8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9"/>
      <c r="AO8370" s="9"/>
      <c r="AP8370" s="9"/>
      <c r="AQ8370" s="9"/>
      <c r="AR8370" s="9"/>
      <c r="AS8370" s="9"/>
      <c r="AT8370" s="9"/>
      <c r="AU8370" s="9"/>
      <c r="AV8370" s="9"/>
      <c r="AW8370" s="9"/>
      <c r="AX8370" s="9"/>
      <c r="AY8370" s="9"/>
      <c r="AZ8370" s="9"/>
      <c r="BA8370" s="9"/>
      <c r="BB8370" s="9"/>
      <c r="BC8370" s="9"/>
      <c r="BD8370" s="9"/>
      <c r="BE8370" s="9"/>
      <c r="BF8370" s="9"/>
      <c r="BG8370" s="9"/>
      <c r="BH8370" s="9"/>
    </row>
    <row r="8371" ht="18.75" customHeight="1">
      <c r="I8371" s="8"/>
      <c r="J8371" s="8"/>
      <c r="K8371" s="8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9"/>
      <c r="AX8371" s="9"/>
      <c r="AY8371" s="9"/>
      <c r="AZ8371" s="9"/>
      <c r="BA8371" s="9"/>
      <c r="BB8371" s="9"/>
      <c r="BC8371" s="9"/>
      <c r="BD8371" s="9"/>
      <c r="BE8371" s="9"/>
      <c r="BF8371" s="9"/>
      <c r="BG8371" s="9"/>
      <c r="BH8371" s="9"/>
    </row>
    <row r="8372" ht="18.75" customHeight="1">
      <c r="I8372" s="8"/>
      <c r="J8372" s="8"/>
      <c r="K8372" s="8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9"/>
      <c r="AO8372" s="9"/>
      <c r="AP8372" s="9"/>
      <c r="AQ8372" s="9"/>
      <c r="AR8372" s="9"/>
      <c r="AS8372" s="9"/>
      <c r="AT8372" s="9"/>
      <c r="AU8372" s="9"/>
      <c r="AV8372" s="9"/>
      <c r="AW8372" s="9"/>
      <c r="AX8372" s="9"/>
      <c r="AY8372" s="9"/>
      <c r="AZ8372" s="9"/>
      <c r="BA8372" s="9"/>
      <c r="BB8372" s="9"/>
      <c r="BC8372" s="9"/>
      <c r="BD8372" s="9"/>
      <c r="BE8372" s="9"/>
      <c r="BF8372" s="9"/>
      <c r="BG8372" s="9"/>
      <c r="BH8372" s="9"/>
    </row>
    <row r="8373" ht="18.75" customHeight="1">
      <c r="I8373" s="8"/>
      <c r="J8373" s="8"/>
      <c r="K8373" s="8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9"/>
      <c r="AX8373" s="9"/>
      <c r="AY8373" s="9"/>
      <c r="AZ8373" s="9"/>
      <c r="BA8373" s="9"/>
      <c r="BB8373" s="9"/>
      <c r="BC8373" s="9"/>
      <c r="BD8373" s="9"/>
      <c r="BE8373" s="9"/>
      <c r="BF8373" s="9"/>
      <c r="BG8373" s="9"/>
      <c r="BH8373" s="9"/>
    </row>
    <row r="8374" ht="18.75" customHeight="1">
      <c r="I8374" s="8"/>
      <c r="J8374" s="8"/>
      <c r="K8374" s="8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9"/>
      <c r="AO8374" s="9"/>
      <c r="AP8374" s="9"/>
      <c r="AQ8374" s="9"/>
      <c r="AR8374" s="9"/>
      <c r="AS8374" s="9"/>
      <c r="AT8374" s="9"/>
      <c r="AU8374" s="9"/>
      <c r="AV8374" s="9"/>
      <c r="AW8374" s="9"/>
      <c r="AX8374" s="9"/>
      <c r="AY8374" s="9"/>
      <c r="AZ8374" s="9"/>
      <c r="BA8374" s="9"/>
      <c r="BB8374" s="9"/>
      <c r="BC8374" s="9"/>
      <c r="BD8374" s="9"/>
      <c r="BE8374" s="9"/>
      <c r="BF8374" s="9"/>
      <c r="BG8374" s="9"/>
      <c r="BH8374" s="9"/>
    </row>
    <row r="8375" ht="18.75" customHeight="1">
      <c r="I8375" s="8"/>
      <c r="J8375" s="8"/>
      <c r="K8375" s="8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9"/>
      <c r="AX8375" s="9"/>
      <c r="AY8375" s="9"/>
      <c r="AZ8375" s="9"/>
      <c r="BA8375" s="9"/>
      <c r="BB8375" s="9"/>
      <c r="BC8375" s="9"/>
      <c r="BD8375" s="9"/>
      <c r="BE8375" s="9"/>
      <c r="BF8375" s="9"/>
      <c r="BG8375" s="9"/>
      <c r="BH8375" s="9"/>
    </row>
    <row r="8376" ht="18.75" customHeight="1">
      <c r="I8376" s="8"/>
      <c r="J8376" s="8"/>
      <c r="K8376" s="8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9"/>
      <c r="AO8376" s="9"/>
      <c r="AP8376" s="9"/>
      <c r="AQ8376" s="9"/>
      <c r="AR8376" s="9"/>
      <c r="AS8376" s="9"/>
      <c r="AT8376" s="9"/>
      <c r="AU8376" s="9"/>
      <c r="AV8376" s="9"/>
      <c r="AW8376" s="9"/>
      <c r="AX8376" s="9"/>
      <c r="AY8376" s="9"/>
      <c r="AZ8376" s="9"/>
      <c r="BA8376" s="9"/>
      <c r="BB8376" s="9"/>
      <c r="BC8376" s="9"/>
      <c r="BD8376" s="9"/>
      <c r="BE8376" s="9"/>
      <c r="BF8376" s="9"/>
      <c r="BG8376" s="9"/>
      <c r="BH8376" s="9"/>
    </row>
    <row r="8377" ht="18.75" customHeight="1">
      <c r="I8377" s="8"/>
      <c r="J8377" s="8"/>
      <c r="K8377" s="8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9"/>
      <c r="AX8377" s="9"/>
      <c r="AY8377" s="9"/>
      <c r="AZ8377" s="9"/>
      <c r="BA8377" s="9"/>
      <c r="BB8377" s="9"/>
      <c r="BC8377" s="9"/>
      <c r="BD8377" s="9"/>
      <c r="BE8377" s="9"/>
      <c r="BF8377" s="9"/>
      <c r="BG8377" s="9"/>
      <c r="BH8377" s="9"/>
    </row>
    <row r="8378" ht="18.75" customHeight="1">
      <c r="I8378" s="8"/>
      <c r="J8378" s="8"/>
      <c r="K8378" s="8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9"/>
      <c r="AO8378" s="9"/>
      <c r="AP8378" s="9"/>
      <c r="AQ8378" s="9"/>
      <c r="AR8378" s="9"/>
      <c r="AS8378" s="9"/>
      <c r="AT8378" s="9"/>
      <c r="AU8378" s="9"/>
      <c r="AV8378" s="9"/>
      <c r="AW8378" s="9"/>
      <c r="AX8378" s="9"/>
      <c r="AY8378" s="9"/>
      <c r="AZ8378" s="9"/>
      <c r="BA8378" s="9"/>
      <c r="BB8378" s="9"/>
      <c r="BC8378" s="9"/>
      <c r="BD8378" s="9"/>
      <c r="BE8378" s="9"/>
      <c r="BF8378" s="9"/>
      <c r="BG8378" s="9"/>
      <c r="BH8378" s="9"/>
    </row>
    <row r="8379" ht="18.75" customHeight="1">
      <c r="I8379" s="8"/>
      <c r="J8379" s="8"/>
      <c r="K8379" s="8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9"/>
      <c r="AX8379" s="9"/>
      <c r="AY8379" s="9"/>
      <c r="AZ8379" s="9"/>
      <c r="BA8379" s="9"/>
      <c r="BB8379" s="9"/>
      <c r="BC8379" s="9"/>
      <c r="BD8379" s="9"/>
      <c r="BE8379" s="9"/>
      <c r="BF8379" s="9"/>
      <c r="BG8379" s="9"/>
      <c r="BH8379" s="9"/>
    </row>
    <row r="8380" ht="18.75" customHeight="1">
      <c r="I8380" s="8"/>
      <c r="J8380" s="8"/>
      <c r="K8380" s="8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9"/>
      <c r="AO8380" s="9"/>
      <c r="AP8380" s="9"/>
      <c r="AQ8380" s="9"/>
      <c r="AR8380" s="9"/>
      <c r="AS8380" s="9"/>
      <c r="AT8380" s="9"/>
      <c r="AU8380" s="9"/>
      <c r="AV8380" s="9"/>
      <c r="AW8380" s="9"/>
      <c r="AX8380" s="9"/>
      <c r="AY8380" s="9"/>
      <c r="AZ8380" s="9"/>
      <c r="BA8380" s="9"/>
      <c r="BB8380" s="9"/>
      <c r="BC8380" s="9"/>
      <c r="BD8380" s="9"/>
      <c r="BE8380" s="9"/>
      <c r="BF8380" s="9"/>
      <c r="BG8380" s="9"/>
      <c r="BH8380" s="9"/>
    </row>
    <row r="8381" ht="18.75" customHeight="1">
      <c r="I8381" s="8"/>
      <c r="J8381" s="8"/>
      <c r="K8381" s="8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9"/>
      <c r="AX8381" s="9"/>
      <c r="AY8381" s="9"/>
      <c r="AZ8381" s="9"/>
      <c r="BA8381" s="9"/>
      <c r="BB8381" s="9"/>
      <c r="BC8381" s="9"/>
      <c r="BD8381" s="9"/>
      <c r="BE8381" s="9"/>
      <c r="BF8381" s="9"/>
      <c r="BG8381" s="9"/>
      <c r="BH8381" s="9"/>
    </row>
    <row r="8382" ht="18.75" customHeight="1">
      <c r="I8382" s="8"/>
      <c r="J8382" s="8"/>
      <c r="K8382" s="8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9"/>
      <c r="AO8382" s="9"/>
      <c r="AP8382" s="9"/>
      <c r="AQ8382" s="9"/>
      <c r="AR8382" s="9"/>
      <c r="AS8382" s="9"/>
      <c r="AT8382" s="9"/>
      <c r="AU8382" s="9"/>
      <c r="AV8382" s="9"/>
      <c r="AW8382" s="9"/>
      <c r="AX8382" s="9"/>
      <c r="AY8382" s="9"/>
      <c r="AZ8382" s="9"/>
      <c r="BA8382" s="9"/>
      <c r="BB8382" s="9"/>
      <c r="BC8382" s="9"/>
      <c r="BD8382" s="9"/>
      <c r="BE8382" s="9"/>
      <c r="BF8382" s="9"/>
      <c r="BG8382" s="9"/>
      <c r="BH8382" s="9"/>
    </row>
    <row r="8383" ht="18.75" customHeight="1">
      <c r="I8383" s="8"/>
      <c r="J8383" s="8"/>
      <c r="K8383" s="8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9"/>
      <c r="AX8383" s="9"/>
      <c r="AY8383" s="9"/>
      <c r="AZ8383" s="9"/>
      <c r="BA8383" s="9"/>
      <c r="BB8383" s="9"/>
      <c r="BC8383" s="9"/>
      <c r="BD8383" s="9"/>
      <c r="BE8383" s="9"/>
      <c r="BF8383" s="9"/>
      <c r="BG8383" s="9"/>
      <c r="BH8383" s="9"/>
    </row>
    <row r="8384" ht="18.75" customHeight="1">
      <c r="I8384" s="8"/>
      <c r="J8384" s="8"/>
      <c r="K8384" s="8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9"/>
      <c r="AO8384" s="9"/>
      <c r="AP8384" s="9"/>
      <c r="AQ8384" s="9"/>
      <c r="AR8384" s="9"/>
      <c r="AS8384" s="9"/>
      <c r="AT8384" s="9"/>
      <c r="AU8384" s="9"/>
      <c r="AV8384" s="9"/>
      <c r="AW8384" s="9"/>
      <c r="AX8384" s="9"/>
      <c r="AY8384" s="9"/>
      <c r="AZ8384" s="9"/>
      <c r="BA8384" s="9"/>
      <c r="BB8384" s="9"/>
      <c r="BC8384" s="9"/>
      <c r="BD8384" s="9"/>
      <c r="BE8384" s="9"/>
      <c r="BF8384" s="9"/>
      <c r="BG8384" s="9"/>
      <c r="BH8384" s="9"/>
    </row>
    <row r="8385" ht="18.75" customHeight="1">
      <c r="I8385" s="8"/>
      <c r="J8385" s="8"/>
      <c r="K8385" s="8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9"/>
      <c r="AX8385" s="9"/>
      <c r="AY8385" s="9"/>
      <c r="AZ8385" s="9"/>
      <c r="BA8385" s="9"/>
      <c r="BB8385" s="9"/>
      <c r="BC8385" s="9"/>
      <c r="BD8385" s="9"/>
      <c r="BE8385" s="9"/>
      <c r="BF8385" s="9"/>
      <c r="BG8385" s="9"/>
      <c r="BH8385" s="9"/>
    </row>
    <row r="8386" ht="18.75" customHeight="1">
      <c r="I8386" s="8"/>
      <c r="J8386" s="8"/>
      <c r="K8386" s="8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9"/>
      <c r="AO8386" s="9"/>
      <c r="AP8386" s="9"/>
      <c r="AQ8386" s="9"/>
      <c r="AR8386" s="9"/>
      <c r="AS8386" s="9"/>
      <c r="AT8386" s="9"/>
      <c r="AU8386" s="9"/>
      <c r="AV8386" s="9"/>
      <c r="AW8386" s="9"/>
      <c r="AX8386" s="9"/>
      <c r="AY8386" s="9"/>
      <c r="AZ8386" s="9"/>
      <c r="BA8386" s="9"/>
      <c r="BB8386" s="9"/>
      <c r="BC8386" s="9"/>
      <c r="BD8386" s="9"/>
      <c r="BE8386" s="9"/>
      <c r="BF8386" s="9"/>
      <c r="BG8386" s="9"/>
      <c r="BH8386" s="9"/>
    </row>
    <row r="8387" ht="18.75" customHeight="1">
      <c r="I8387" s="8"/>
      <c r="J8387" s="8"/>
      <c r="K8387" s="8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9"/>
      <c r="AX8387" s="9"/>
      <c r="AY8387" s="9"/>
      <c r="AZ8387" s="9"/>
      <c r="BA8387" s="9"/>
      <c r="BB8387" s="9"/>
      <c r="BC8387" s="9"/>
      <c r="BD8387" s="9"/>
      <c r="BE8387" s="9"/>
      <c r="BF8387" s="9"/>
      <c r="BG8387" s="9"/>
      <c r="BH8387" s="9"/>
    </row>
    <row r="8388" ht="18.75" customHeight="1">
      <c r="I8388" s="8"/>
      <c r="J8388" s="8"/>
      <c r="K8388" s="8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9"/>
      <c r="AQ8388" s="9"/>
      <c r="AR8388" s="9"/>
      <c r="AS8388" s="9"/>
      <c r="AT8388" s="9"/>
      <c r="AU8388" s="9"/>
      <c r="AV8388" s="9"/>
      <c r="AW8388" s="9"/>
      <c r="AX8388" s="9"/>
      <c r="AY8388" s="9"/>
      <c r="AZ8388" s="9"/>
      <c r="BA8388" s="9"/>
      <c r="BB8388" s="9"/>
      <c r="BC8388" s="9"/>
      <c r="BD8388" s="9"/>
      <c r="BE8388" s="9"/>
      <c r="BF8388" s="9"/>
      <c r="BG8388" s="9"/>
      <c r="BH8388" s="9"/>
    </row>
    <row r="8389" ht="18.75" customHeight="1">
      <c r="I8389" s="8"/>
      <c r="J8389" s="8"/>
      <c r="K8389" s="8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9"/>
      <c r="AX8389" s="9"/>
      <c r="AY8389" s="9"/>
      <c r="AZ8389" s="9"/>
      <c r="BA8389" s="9"/>
      <c r="BB8389" s="9"/>
      <c r="BC8389" s="9"/>
      <c r="BD8389" s="9"/>
      <c r="BE8389" s="9"/>
      <c r="BF8389" s="9"/>
      <c r="BG8389" s="9"/>
      <c r="BH8389" s="9"/>
    </row>
    <row r="8390" ht="18.75" customHeight="1">
      <c r="I8390" s="8"/>
      <c r="J8390" s="8"/>
      <c r="K8390" s="8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9"/>
      <c r="AQ8390" s="9"/>
      <c r="AR8390" s="9"/>
      <c r="AS8390" s="9"/>
      <c r="AT8390" s="9"/>
      <c r="AU8390" s="9"/>
      <c r="AV8390" s="9"/>
      <c r="AW8390" s="9"/>
      <c r="AX8390" s="9"/>
      <c r="AY8390" s="9"/>
      <c r="AZ8390" s="9"/>
      <c r="BA8390" s="9"/>
      <c r="BB8390" s="9"/>
      <c r="BC8390" s="9"/>
      <c r="BD8390" s="9"/>
      <c r="BE8390" s="9"/>
      <c r="BF8390" s="9"/>
      <c r="BG8390" s="9"/>
      <c r="BH8390" s="9"/>
    </row>
    <row r="8391" ht="18.75" customHeight="1">
      <c r="I8391" s="8"/>
      <c r="J8391" s="8"/>
      <c r="K8391" s="8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9"/>
      <c r="AX8391" s="9"/>
      <c r="AY8391" s="9"/>
      <c r="AZ8391" s="9"/>
      <c r="BA8391" s="9"/>
      <c r="BB8391" s="9"/>
      <c r="BC8391" s="9"/>
      <c r="BD8391" s="9"/>
      <c r="BE8391" s="9"/>
      <c r="BF8391" s="9"/>
      <c r="BG8391" s="9"/>
      <c r="BH8391" s="9"/>
    </row>
    <row r="8392" ht="18.75" customHeight="1">
      <c r="I8392" s="8"/>
      <c r="J8392" s="8"/>
      <c r="K8392" s="8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9"/>
      <c r="AQ8392" s="9"/>
      <c r="AR8392" s="9"/>
      <c r="AS8392" s="9"/>
      <c r="AT8392" s="9"/>
      <c r="AU8392" s="9"/>
      <c r="AV8392" s="9"/>
      <c r="AW8392" s="9"/>
      <c r="AX8392" s="9"/>
      <c r="AY8392" s="9"/>
      <c r="AZ8392" s="9"/>
      <c r="BA8392" s="9"/>
      <c r="BB8392" s="9"/>
      <c r="BC8392" s="9"/>
      <c r="BD8392" s="9"/>
      <c r="BE8392" s="9"/>
      <c r="BF8392" s="9"/>
      <c r="BG8392" s="9"/>
      <c r="BH8392" s="9"/>
    </row>
    <row r="8393" ht="18.75" customHeight="1">
      <c r="I8393" s="8"/>
      <c r="J8393" s="8"/>
      <c r="K8393" s="8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9"/>
      <c r="AX8393" s="9"/>
      <c r="AY8393" s="9"/>
      <c r="AZ8393" s="9"/>
      <c r="BA8393" s="9"/>
      <c r="BB8393" s="9"/>
      <c r="BC8393" s="9"/>
      <c r="BD8393" s="9"/>
      <c r="BE8393" s="9"/>
      <c r="BF8393" s="9"/>
      <c r="BG8393" s="9"/>
      <c r="BH8393" s="9"/>
    </row>
    <row r="8394" ht="18.75" customHeight="1">
      <c r="I8394" s="8"/>
      <c r="J8394" s="8"/>
      <c r="K8394" s="8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9"/>
      <c r="AO8394" s="9"/>
      <c r="AP8394" s="9"/>
      <c r="AQ8394" s="9"/>
      <c r="AR8394" s="9"/>
      <c r="AS8394" s="9"/>
      <c r="AT8394" s="9"/>
      <c r="AU8394" s="9"/>
      <c r="AV8394" s="9"/>
      <c r="AW8394" s="9"/>
      <c r="AX8394" s="9"/>
      <c r="AY8394" s="9"/>
      <c r="AZ8394" s="9"/>
      <c r="BA8394" s="9"/>
      <c r="BB8394" s="9"/>
      <c r="BC8394" s="9"/>
      <c r="BD8394" s="9"/>
      <c r="BE8394" s="9"/>
      <c r="BF8394" s="9"/>
      <c r="BG8394" s="9"/>
      <c r="BH8394" s="9"/>
    </row>
    <row r="8395" ht="18.75" customHeight="1">
      <c r="I8395" s="8"/>
      <c r="J8395" s="8"/>
      <c r="K8395" s="8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9"/>
      <c r="AX8395" s="9"/>
      <c r="AY8395" s="9"/>
      <c r="AZ8395" s="9"/>
      <c r="BA8395" s="9"/>
      <c r="BB8395" s="9"/>
      <c r="BC8395" s="9"/>
      <c r="BD8395" s="9"/>
      <c r="BE8395" s="9"/>
      <c r="BF8395" s="9"/>
      <c r="BG8395" s="9"/>
      <c r="BH8395" s="9"/>
    </row>
    <row r="8396" ht="18.75" customHeight="1">
      <c r="I8396" s="8"/>
      <c r="J8396" s="8"/>
      <c r="K8396" s="8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9"/>
      <c r="AO8396" s="9"/>
      <c r="AP8396" s="9"/>
      <c r="AQ8396" s="9"/>
      <c r="AR8396" s="9"/>
      <c r="AS8396" s="9"/>
      <c r="AT8396" s="9"/>
      <c r="AU8396" s="9"/>
      <c r="AV8396" s="9"/>
      <c r="AW8396" s="9"/>
      <c r="AX8396" s="9"/>
      <c r="AY8396" s="9"/>
      <c r="AZ8396" s="9"/>
      <c r="BA8396" s="9"/>
      <c r="BB8396" s="9"/>
      <c r="BC8396" s="9"/>
      <c r="BD8396" s="9"/>
      <c r="BE8396" s="9"/>
      <c r="BF8396" s="9"/>
      <c r="BG8396" s="9"/>
      <c r="BH8396" s="9"/>
    </row>
    <row r="8397" ht="18.75" customHeight="1">
      <c r="I8397" s="8"/>
      <c r="J8397" s="8"/>
      <c r="K8397" s="8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9"/>
      <c r="AX8397" s="9"/>
      <c r="AY8397" s="9"/>
      <c r="AZ8397" s="9"/>
      <c r="BA8397" s="9"/>
      <c r="BB8397" s="9"/>
      <c r="BC8397" s="9"/>
      <c r="BD8397" s="9"/>
      <c r="BE8397" s="9"/>
      <c r="BF8397" s="9"/>
      <c r="BG8397" s="9"/>
      <c r="BH8397" s="9"/>
    </row>
    <row r="8398" ht="18.75" customHeight="1">
      <c r="I8398" s="8"/>
      <c r="J8398" s="8"/>
      <c r="K8398" s="8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9"/>
      <c r="AO8398" s="9"/>
      <c r="AP8398" s="9"/>
      <c r="AQ8398" s="9"/>
      <c r="AR8398" s="9"/>
      <c r="AS8398" s="9"/>
      <c r="AT8398" s="9"/>
      <c r="AU8398" s="9"/>
      <c r="AV8398" s="9"/>
      <c r="AW8398" s="9"/>
      <c r="AX8398" s="9"/>
      <c r="AY8398" s="9"/>
      <c r="AZ8398" s="9"/>
      <c r="BA8398" s="9"/>
      <c r="BB8398" s="9"/>
      <c r="BC8398" s="9"/>
      <c r="BD8398" s="9"/>
      <c r="BE8398" s="9"/>
      <c r="BF8398" s="9"/>
      <c r="BG8398" s="9"/>
      <c r="BH8398" s="9"/>
    </row>
    <row r="8399" ht="18.75" customHeight="1">
      <c r="I8399" s="8"/>
      <c r="J8399" s="8"/>
      <c r="K8399" s="8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9"/>
      <c r="AX8399" s="9"/>
      <c r="AY8399" s="9"/>
      <c r="AZ8399" s="9"/>
      <c r="BA8399" s="9"/>
      <c r="BB8399" s="9"/>
      <c r="BC8399" s="9"/>
      <c r="BD8399" s="9"/>
      <c r="BE8399" s="9"/>
      <c r="BF8399" s="9"/>
      <c r="BG8399" s="9"/>
      <c r="BH8399" s="9"/>
    </row>
    <row r="8400" ht="18.75" customHeight="1">
      <c r="I8400" s="8"/>
      <c r="J8400" s="8"/>
      <c r="K8400" s="8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9"/>
      <c r="AO8400" s="9"/>
      <c r="AP8400" s="9"/>
      <c r="AQ8400" s="9"/>
      <c r="AR8400" s="9"/>
      <c r="AS8400" s="9"/>
      <c r="AT8400" s="9"/>
      <c r="AU8400" s="9"/>
      <c r="AV8400" s="9"/>
      <c r="AW8400" s="9"/>
      <c r="AX8400" s="9"/>
      <c r="AY8400" s="9"/>
      <c r="AZ8400" s="9"/>
      <c r="BA8400" s="9"/>
      <c r="BB8400" s="9"/>
      <c r="BC8400" s="9"/>
      <c r="BD8400" s="9"/>
      <c r="BE8400" s="9"/>
      <c r="BF8400" s="9"/>
      <c r="BG8400" s="9"/>
      <c r="BH8400" s="9"/>
    </row>
    <row r="8401" ht="18.75" customHeight="1">
      <c r="I8401" s="8"/>
      <c r="J8401" s="8"/>
      <c r="K8401" s="8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9"/>
      <c r="AX8401" s="9"/>
      <c r="AY8401" s="9"/>
      <c r="AZ8401" s="9"/>
      <c r="BA8401" s="9"/>
      <c r="BB8401" s="9"/>
      <c r="BC8401" s="9"/>
      <c r="BD8401" s="9"/>
      <c r="BE8401" s="9"/>
      <c r="BF8401" s="9"/>
      <c r="BG8401" s="9"/>
      <c r="BH8401" s="9"/>
    </row>
    <row r="8402" ht="18.75" customHeight="1">
      <c r="I8402" s="8"/>
      <c r="J8402" s="8"/>
      <c r="K8402" s="8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9"/>
      <c r="AO8402" s="9"/>
      <c r="AP8402" s="9"/>
      <c r="AQ8402" s="9"/>
      <c r="AR8402" s="9"/>
      <c r="AS8402" s="9"/>
      <c r="AT8402" s="9"/>
      <c r="AU8402" s="9"/>
      <c r="AV8402" s="9"/>
      <c r="AW8402" s="9"/>
      <c r="AX8402" s="9"/>
      <c r="AY8402" s="9"/>
      <c r="AZ8402" s="9"/>
      <c r="BA8402" s="9"/>
      <c r="BB8402" s="9"/>
      <c r="BC8402" s="9"/>
      <c r="BD8402" s="9"/>
      <c r="BE8402" s="9"/>
      <c r="BF8402" s="9"/>
      <c r="BG8402" s="9"/>
      <c r="BH8402" s="9"/>
    </row>
    <row r="8403" ht="18.75" customHeight="1">
      <c r="I8403" s="8"/>
      <c r="J8403" s="8"/>
      <c r="K8403" s="8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9"/>
      <c r="AX8403" s="9"/>
      <c r="AY8403" s="9"/>
      <c r="AZ8403" s="9"/>
      <c r="BA8403" s="9"/>
      <c r="BB8403" s="9"/>
      <c r="BC8403" s="9"/>
      <c r="BD8403" s="9"/>
      <c r="BE8403" s="9"/>
      <c r="BF8403" s="9"/>
      <c r="BG8403" s="9"/>
      <c r="BH8403" s="9"/>
    </row>
    <row r="8404" ht="18.75" customHeight="1">
      <c r="I8404" s="8"/>
      <c r="J8404" s="8"/>
      <c r="K8404" s="8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9"/>
      <c r="AO8404" s="9"/>
      <c r="AP8404" s="9"/>
      <c r="AQ8404" s="9"/>
      <c r="AR8404" s="9"/>
      <c r="AS8404" s="9"/>
      <c r="AT8404" s="9"/>
      <c r="AU8404" s="9"/>
      <c r="AV8404" s="9"/>
      <c r="AW8404" s="9"/>
      <c r="AX8404" s="9"/>
      <c r="AY8404" s="9"/>
      <c r="AZ8404" s="9"/>
      <c r="BA8404" s="9"/>
      <c r="BB8404" s="9"/>
      <c r="BC8404" s="9"/>
      <c r="BD8404" s="9"/>
      <c r="BE8404" s="9"/>
      <c r="BF8404" s="9"/>
      <c r="BG8404" s="9"/>
      <c r="BH8404" s="9"/>
    </row>
    <row r="8405" ht="18.75" customHeight="1">
      <c r="I8405" s="8"/>
      <c r="J8405" s="8"/>
      <c r="K8405" s="8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9"/>
      <c r="AX8405" s="9"/>
      <c r="AY8405" s="9"/>
      <c r="AZ8405" s="9"/>
      <c r="BA8405" s="9"/>
      <c r="BB8405" s="9"/>
      <c r="BC8405" s="9"/>
      <c r="BD8405" s="9"/>
      <c r="BE8405" s="9"/>
      <c r="BF8405" s="9"/>
      <c r="BG8405" s="9"/>
      <c r="BH8405" s="9"/>
    </row>
    <row r="8406" ht="18.75" customHeight="1">
      <c r="I8406" s="8"/>
      <c r="J8406" s="8"/>
      <c r="K8406" s="8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9"/>
      <c r="AO8406" s="9"/>
      <c r="AP8406" s="9"/>
      <c r="AQ8406" s="9"/>
      <c r="AR8406" s="9"/>
      <c r="AS8406" s="9"/>
      <c r="AT8406" s="9"/>
      <c r="AU8406" s="9"/>
      <c r="AV8406" s="9"/>
      <c r="AW8406" s="9"/>
      <c r="AX8406" s="9"/>
      <c r="AY8406" s="9"/>
      <c r="AZ8406" s="9"/>
      <c r="BA8406" s="9"/>
      <c r="BB8406" s="9"/>
      <c r="BC8406" s="9"/>
      <c r="BD8406" s="9"/>
      <c r="BE8406" s="9"/>
      <c r="BF8406" s="9"/>
      <c r="BG8406" s="9"/>
      <c r="BH8406" s="9"/>
    </row>
    <row r="8407" ht="18.75" customHeight="1">
      <c r="I8407" s="8"/>
      <c r="J8407" s="8"/>
      <c r="K8407" s="8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9"/>
      <c r="AX8407" s="9"/>
      <c r="AY8407" s="9"/>
      <c r="AZ8407" s="9"/>
      <c r="BA8407" s="9"/>
      <c r="BB8407" s="9"/>
      <c r="BC8407" s="9"/>
      <c r="BD8407" s="9"/>
      <c r="BE8407" s="9"/>
      <c r="BF8407" s="9"/>
      <c r="BG8407" s="9"/>
      <c r="BH8407" s="9"/>
    </row>
    <row r="8408" ht="18.75" customHeight="1">
      <c r="I8408" s="8"/>
      <c r="J8408" s="8"/>
      <c r="K8408" s="8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9"/>
      <c r="AO8408" s="9"/>
      <c r="AP8408" s="9"/>
      <c r="AQ8408" s="9"/>
      <c r="AR8408" s="9"/>
      <c r="AS8408" s="9"/>
      <c r="AT8408" s="9"/>
      <c r="AU8408" s="9"/>
      <c r="AV8408" s="9"/>
      <c r="AW8408" s="9"/>
      <c r="AX8408" s="9"/>
      <c r="AY8408" s="9"/>
      <c r="AZ8408" s="9"/>
      <c r="BA8408" s="9"/>
      <c r="BB8408" s="9"/>
      <c r="BC8408" s="9"/>
      <c r="BD8408" s="9"/>
      <c r="BE8408" s="9"/>
      <c r="BF8408" s="9"/>
      <c r="BG8408" s="9"/>
      <c r="BH8408" s="9"/>
    </row>
    <row r="8409" ht="18.75" customHeight="1">
      <c r="I8409" s="8"/>
      <c r="J8409" s="8"/>
      <c r="K8409" s="8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9"/>
      <c r="AX8409" s="9"/>
      <c r="AY8409" s="9"/>
      <c r="AZ8409" s="9"/>
      <c r="BA8409" s="9"/>
      <c r="BB8409" s="9"/>
      <c r="BC8409" s="9"/>
      <c r="BD8409" s="9"/>
      <c r="BE8409" s="9"/>
      <c r="BF8409" s="9"/>
      <c r="BG8409" s="9"/>
      <c r="BH8409" s="9"/>
    </row>
    <row r="8410" ht="18.75" customHeight="1">
      <c r="I8410" s="8"/>
      <c r="J8410" s="8"/>
      <c r="K8410" s="8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9"/>
      <c r="AO8410" s="9"/>
      <c r="AP8410" s="9"/>
      <c r="AQ8410" s="9"/>
      <c r="AR8410" s="9"/>
      <c r="AS8410" s="9"/>
      <c r="AT8410" s="9"/>
      <c r="AU8410" s="9"/>
      <c r="AV8410" s="9"/>
      <c r="AW8410" s="9"/>
      <c r="AX8410" s="9"/>
      <c r="AY8410" s="9"/>
      <c r="AZ8410" s="9"/>
      <c r="BA8410" s="9"/>
      <c r="BB8410" s="9"/>
      <c r="BC8410" s="9"/>
      <c r="BD8410" s="9"/>
      <c r="BE8410" s="9"/>
      <c r="BF8410" s="9"/>
      <c r="BG8410" s="9"/>
      <c r="BH8410" s="9"/>
    </row>
    <row r="8411" ht="18.75" customHeight="1">
      <c r="I8411" s="8"/>
      <c r="J8411" s="8"/>
      <c r="K8411" s="8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9"/>
      <c r="AX8411" s="9"/>
      <c r="AY8411" s="9"/>
      <c r="AZ8411" s="9"/>
      <c r="BA8411" s="9"/>
      <c r="BB8411" s="9"/>
      <c r="BC8411" s="9"/>
      <c r="BD8411" s="9"/>
      <c r="BE8411" s="9"/>
      <c r="BF8411" s="9"/>
      <c r="BG8411" s="9"/>
      <c r="BH8411" s="9"/>
    </row>
    <row r="8412" ht="18.75" customHeight="1">
      <c r="I8412" s="8"/>
      <c r="J8412" s="8"/>
      <c r="K8412" s="8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9"/>
      <c r="AO8412" s="9"/>
      <c r="AP8412" s="9"/>
      <c r="AQ8412" s="9"/>
      <c r="AR8412" s="9"/>
      <c r="AS8412" s="9"/>
      <c r="AT8412" s="9"/>
      <c r="AU8412" s="9"/>
      <c r="AV8412" s="9"/>
      <c r="AW8412" s="9"/>
      <c r="AX8412" s="9"/>
      <c r="AY8412" s="9"/>
      <c r="AZ8412" s="9"/>
      <c r="BA8412" s="9"/>
      <c r="BB8412" s="9"/>
      <c r="BC8412" s="9"/>
      <c r="BD8412" s="9"/>
      <c r="BE8412" s="9"/>
      <c r="BF8412" s="9"/>
      <c r="BG8412" s="9"/>
      <c r="BH8412" s="9"/>
    </row>
    <row r="8413" ht="18.75" customHeight="1">
      <c r="I8413" s="8"/>
      <c r="J8413" s="8"/>
      <c r="K8413" s="8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9"/>
      <c r="AX8413" s="9"/>
      <c r="AY8413" s="9"/>
      <c r="AZ8413" s="9"/>
      <c r="BA8413" s="9"/>
      <c r="BB8413" s="9"/>
      <c r="BC8413" s="9"/>
      <c r="BD8413" s="9"/>
      <c r="BE8413" s="9"/>
      <c r="BF8413" s="9"/>
      <c r="BG8413" s="9"/>
      <c r="BH8413" s="9"/>
    </row>
    <row r="8414" ht="18.75" customHeight="1">
      <c r="I8414" s="8"/>
      <c r="J8414" s="8"/>
      <c r="K8414" s="8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  <c r="AX8414" s="9"/>
      <c r="AY8414" s="9"/>
      <c r="AZ8414" s="9"/>
      <c r="BA8414" s="9"/>
      <c r="BB8414" s="9"/>
      <c r="BC8414" s="9"/>
      <c r="BD8414" s="9"/>
      <c r="BE8414" s="9"/>
      <c r="BF8414" s="9"/>
      <c r="BG8414" s="9"/>
      <c r="BH8414" s="9"/>
    </row>
    <row r="8415" ht="18.75" customHeight="1">
      <c r="I8415" s="8"/>
      <c r="J8415" s="8"/>
      <c r="K8415" s="8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9"/>
      <c r="AX8415" s="9"/>
      <c r="AY8415" s="9"/>
      <c r="AZ8415" s="9"/>
      <c r="BA8415" s="9"/>
      <c r="BB8415" s="9"/>
      <c r="BC8415" s="9"/>
      <c r="BD8415" s="9"/>
      <c r="BE8415" s="9"/>
      <c r="BF8415" s="9"/>
      <c r="BG8415" s="9"/>
      <c r="BH8415" s="9"/>
    </row>
    <row r="8416" ht="18.75" customHeight="1">
      <c r="I8416" s="8"/>
      <c r="J8416" s="8"/>
      <c r="K8416" s="8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9"/>
      <c r="AO8416" s="9"/>
      <c r="AP8416" s="9"/>
      <c r="AQ8416" s="9"/>
      <c r="AR8416" s="9"/>
      <c r="AS8416" s="9"/>
      <c r="AT8416" s="9"/>
      <c r="AU8416" s="9"/>
      <c r="AV8416" s="9"/>
      <c r="AW8416" s="9"/>
      <c r="AX8416" s="9"/>
      <c r="AY8416" s="9"/>
      <c r="AZ8416" s="9"/>
      <c r="BA8416" s="9"/>
      <c r="BB8416" s="9"/>
      <c r="BC8416" s="9"/>
      <c r="BD8416" s="9"/>
      <c r="BE8416" s="9"/>
      <c r="BF8416" s="9"/>
      <c r="BG8416" s="9"/>
      <c r="BH8416" s="9"/>
    </row>
    <row r="8417" ht="18.75" customHeight="1">
      <c r="I8417" s="8"/>
      <c r="J8417" s="8"/>
      <c r="K8417" s="8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9"/>
      <c r="AX8417" s="9"/>
      <c r="AY8417" s="9"/>
      <c r="AZ8417" s="9"/>
      <c r="BA8417" s="9"/>
      <c r="BB8417" s="9"/>
      <c r="BC8417" s="9"/>
      <c r="BD8417" s="9"/>
      <c r="BE8417" s="9"/>
      <c r="BF8417" s="9"/>
      <c r="BG8417" s="9"/>
      <c r="BH8417" s="9"/>
    </row>
    <row r="8418" ht="18.75" customHeight="1">
      <c r="I8418" s="8"/>
      <c r="J8418" s="8"/>
      <c r="K8418" s="8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9"/>
      <c r="AO8418" s="9"/>
      <c r="AP8418" s="9"/>
      <c r="AQ8418" s="9"/>
      <c r="AR8418" s="9"/>
      <c r="AS8418" s="9"/>
      <c r="AT8418" s="9"/>
      <c r="AU8418" s="9"/>
      <c r="AV8418" s="9"/>
      <c r="AW8418" s="9"/>
      <c r="AX8418" s="9"/>
      <c r="AY8418" s="9"/>
      <c r="AZ8418" s="9"/>
      <c r="BA8418" s="9"/>
      <c r="BB8418" s="9"/>
      <c r="BC8418" s="9"/>
      <c r="BD8418" s="9"/>
      <c r="BE8418" s="9"/>
      <c r="BF8418" s="9"/>
      <c r="BG8418" s="9"/>
      <c r="BH8418" s="9"/>
    </row>
    <row r="8419" ht="18.75" customHeight="1">
      <c r="I8419" s="8"/>
      <c r="J8419" s="8"/>
      <c r="K8419" s="8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9"/>
      <c r="AX8419" s="9"/>
      <c r="AY8419" s="9"/>
      <c r="AZ8419" s="9"/>
      <c r="BA8419" s="9"/>
      <c r="BB8419" s="9"/>
      <c r="BC8419" s="9"/>
      <c r="BD8419" s="9"/>
      <c r="BE8419" s="9"/>
      <c r="BF8419" s="9"/>
      <c r="BG8419" s="9"/>
      <c r="BH8419" s="9"/>
    </row>
    <row r="8420" ht="18.75" customHeight="1">
      <c r="I8420" s="8"/>
      <c r="J8420" s="8"/>
      <c r="K8420" s="8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9"/>
      <c r="AO8420" s="9"/>
      <c r="AP8420" s="9"/>
      <c r="AQ8420" s="9"/>
      <c r="AR8420" s="9"/>
      <c r="AS8420" s="9"/>
      <c r="AT8420" s="9"/>
      <c r="AU8420" s="9"/>
      <c r="AV8420" s="9"/>
      <c r="AW8420" s="9"/>
      <c r="AX8420" s="9"/>
      <c r="AY8420" s="9"/>
      <c r="AZ8420" s="9"/>
      <c r="BA8420" s="9"/>
      <c r="BB8420" s="9"/>
      <c r="BC8420" s="9"/>
      <c r="BD8420" s="9"/>
      <c r="BE8420" s="9"/>
      <c r="BF8420" s="9"/>
      <c r="BG8420" s="9"/>
      <c r="BH8420" s="9"/>
    </row>
    <row r="8421" ht="18.75" customHeight="1">
      <c r="I8421" s="8"/>
      <c r="J8421" s="8"/>
      <c r="K8421" s="8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9"/>
      <c r="AX8421" s="9"/>
      <c r="AY8421" s="9"/>
      <c r="AZ8421" s="9"/>
      <c r="BA8421" s="9"/>
      <c r="BB8421" s="9"/>
      <c r="BC8421" s="9"/>
      <c r="BD8421" s="9"/>
      <c r="BE8421" s="9"/>
      <c r="BF8421" s="9"/>
      <c r="BG8421" s="9"/>
      <c r="BH8421" s="9"/>
    </row>
    <row r="8422" ht="18.75" customHeight="1">
      <c r="I8422" s="8"/>
      <c r="J8422" s="8"/>
      <c r="K8422" s="8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9"/>
      <c r="AO8422" s="9"/>
      <c r="AP8422" s="9"/>
      <c r="AQ8422" s="9"/>
      <c r="AR8422" s="9"/>
      <c r="AS8422" s="9"/>
      <c r="AT8422" s="9"/>
      <c r="AU8422" s="9"/>
      <c r="AV8422" s="9"/>
      <c r="AW8422" s="9"/>
      <c r="AX8422" s="9"/>
      <c r="AY8422" s="9"/>
      <c r="AZ8422" s="9"/>
      <c r="BA8422" s="9"/>
      <c r="BB8422" s="9"/>
      <c r="BC8422" s="9"/>
      <c r="BD8422" s="9"/>
      <c r="BE8422" s="9"/>
      <c r="BF8422" s="9"/>
      <c r="BG8422" s="9"/>
      <c r="BH8422" s="9"/>
    </row>
    <row r="8423" ht="18.75" customHeight="1">
      <c r="I8423" s="8"/>
      <c r="J8423" s="8"/>
      <c r="K8423" s="8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9"/>
      <c r="AX8423" s="9"/>
      <c r="AY8423" s="9"/>
      <c r="AZ8423" s="9"/>
      <c r="BA8423" s="9"/>
      <c r="BB8423" s="9"/>
      <c r="BC8423" s="9"/>
      <c r="BD8423" s="9"/>
      <c r="BE8423" s="9"/>
      <c r="BF8423" s="9"/>
      <c r="BG8423" s="9"/>
      <c r="BH8423" s="9"/>
    </row>
    <row r="8424" ht="18.75" customHeight="1">
      <c r="I8424" s="8"/>
      <c r="J8424" s="8"/>
      <c r="K8424" s="8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9"/>
      <c r="AO8424" s="9"/>
      <c r="AP8424" s="9"/>
      <c r="AQ8424" s="9"/>
      <c r="AR8424" s="9"/>
      <c r="AS8424" s="9"/>
      <c r="AT8424" s="9"/>
      <c r="AU8424" s="9"/>
      <c r="AV8424" s="9"/>
      <c r="AW8424" s="9"/>
      <c r="AX8424" s="9"/>
      <c r="AY8424" s="9"/>
      <c r="AZ8424" s="9"/>
      <c r="BA8424" s="9"/>
      <c r="BB8424" s="9"/>
      <c r="BC8424" s="9"/>
      <c r="BD8424" s="9"/>
      <c r="BE8424" s="9"/>
      <c r="BF8424" s="9"/>
      <c r="BG8424" s="9"/>
      <c r="BH8424" s="9"/>
    </row>
    <row r="8425" ht="18.75" customHeight="1">
      <c r="I8425" s="8"/>
      <c r="J8425" s="8"/>
      <c r="K8425" s="8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9"/>
      <c r="AX8425" s="9"/>
      <c r="AY8425" s="9"/>
      <c r="AZ8425" s="9"/>
      <c r="BA8425" s="9"/>
      <c r="BB8425" s="9"/>
      <c r="BC8425" s="9"/>
      <c r="BD8425" s="9"/>
      <c r="BE8425" s="9"/>
      <c r="BF8425" s="9"/>
      <c r="BG8425" s="9"/>
      <c r="BH8425" s="9"/>
    </row>
    <row r="8426" ht="18.75" customHeight="1">
      <c r="I8426" s="8"/>
      <c r="J8426" s="8"/>
      <c r="K8426" s="8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9"/>
      <c r="AO8426" s="9"/>
      <c r="AP8426" s="9"/>
      <c r="AQ8426" s="9"/>
      <c r="AR8426" s="9"/>
      <c r="AS8426" s="9"/>
      <c r="AT8426" s="9"/>
      <c r="AU8426" s="9"/>
      <c r="AV8426" s="9"/>
      <c r="AW8426" s="9"/>
      <c r="AX8426" s="9"/>
      <c r="AY8426" s="9"/>
      <c r="AZ8426" s="9"/>
      <c r="BA8426" s="9"/>
      <c r="BB8426" s="9"/>
      <c r="BC8426" s="9"/>
      <c r="BD8426" s="9"/>
      <c r="BE8426" s="9"/>
      <c r="BF8426" s="9"/>
      <c r="BG8426" s="9"/>
      <c r="BH8426" s="9"/>
    </row>
    <row r="8427" ht="18.75" customHeight="1">
      <c r="I8427" s="8"/>
      <c r="J8427" s="8"/>
      <c r="K8427" s="8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9"/>
      <c r="AX8427" s="9"/>
      <c r="AY8427" s="9"/>
      <c r="AZ8427" s="9"/>
      <c r="BA8427" s="9"/>
      <c r="BB8427" s="9"/>
      <c r="BC8427" s="9"/>
      <c r="BD8427" s="9"/>
      <c r="BE8427" s="9"/>
      <c r="BF8427" s="9"/>
      <c r="BG8427" s="9"/>
      <c r="BH8427" s="9"/>
    </row>
    <row r="8428" ht="18.75" customHeight="1">
      <c r="I8428" s="8"/>
      <c r="J8428" s="8"/>
      <c r="K8428" s="8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9"/>
      <c r="AO8428" s="9"/>
      <c r="AP8428" s="9"/>
      <c r="AQ8428" s="9"/>
      <c r="AR8428" s="9"/>
      <c r="AS8428" s="9"/>
      <c r="AT8428" s="9"/>
      <c r="AU8428" s="9"/>
      <c r="AV8428" s="9"/>
      <c r="AW8428" s="9"/>
      <c r="AX8428" s="9"/>
      <c r="AY8428" s="9"/>
      <c r="AZ8428" s="9"/>
      <c r="BA8428" s="9"/>
      <c r="BB8428" s="9"/>
      <c r="BC8428" s="9"/>
      <c r="BD8428" s="9"/>
      <c r="BE8428" s="9"/>
      <c r="BF8428" s="9"/>
      <c r="BG8428" s="9"/>
      <c r="BH8428" s="9"/>
    </row>
    <row r="8429" ht="18.75" customHeight="1">
      <c r="I8429" s="8"/>
      <c r="J8429" s="8"/>
      <c r="K8429" s="8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9"/>
      <c r="AX8429" s="9"/>
      <c r="AY8429" s="9"/>
      <c r="AZ8429" s="9"/>
      <c r="BA8429" s="9"/>
      <c r="BB8429" s="9"/>
      <c r="BC8429" s="9"/>
      <c r="BD8429" s="9"/>
      <c r="BE8429" s="9"/>
      <c r="BF8429" s="9"/>
      <c r="BG8429" s="9"/>
      <c r="BH8429" s="9"/>
    </row>
    <row r="8430" ht="18.75" customHeight="1">
      <c r="I8430" s="8"/>
      <c r="J8430" s="8"/>
      <c r="K8430" s="8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9"/>
      <c r="AO8430" s="9"/>
      <c r="AP8430" s="9"/>
      <c r="AQ8430" s="9"/>
      <c r="AR8430" s="9"/>
      <c r="AS8430" s="9"/>
      <c r="AT8430" s="9"/>
      <c r="AU8430" s="9"/>
      <c r="AV8430" s="9"/>
      <c r="AW8430" s="9"/>
      <c r="AX8430" s="9"/>
      <c r="AY8430" s="9"/>
      <c r="AZ8430" s="9"/>
      <c r="BA8430" s="9"/>
      <c r="BB8430" s="9"/>
      <c r="BC8430" s="9"/>
      <c r="BD8430" s="9"/>
      <c r="BE8430" s="9"/>
      <c r="BF8430" s="9"/>
      <c r="BG8430" s="9"/>
      <c r="BH8430" s="9"/>
    </row>
    <row r="8431" ht="18.75" customHeight="1">
      <c r="I8431" s="8"/>
      <c r="J8431" s="8"/>
      <c r="K8431" s="8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9"/>
      <c r="AX8431" s="9"/>
      <c r="AY8431" s="9"/>
      <c r="AZ8431" s="9"/>
      <c r="BA8431" s="9"/>
      <c r="BB8431" s="9"/>
      <c r="BC8431" s="9"/>
      <c r="BD8431" s="9"/>
      <c r="BE8431" s="9"/>
      <c r="BF8431" s="9"/>
      <c r="BG8431" s="9"/>
      <c r="BH8431" s="9"/>
    </row>
    <row r="8432" ht="18.75" customHeight="1">
      <c r="I8432" s="8"/>
      <c r="J8432" s="8"/>
      <c r="K8432" s="8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9"/>
      <c r="AQ8432" s="9"/>
      <c r="AR8432" s="9"/>
      <c r="AS8432" s="9"/>
      <c r="AT8432" s="9"/>
      <c r="AU8432" s="9"/>
      <c r="AV8432" s="9"/>
      <c r="AW8432" s="9"/>
      <c r="AX8432" s="9"/>
      <c r="AY8432" s="9"/>
      <c r="AZ8432" s="9"/>
      <c r="BA8432" s="9"/>
      <c r="BB8432" s="9"/>
      <c r="BC8432" s="9"/>
      <c r="BD8432" s="9"/>
      <c r="BE8432" s="9"/>
      <c r="BF8432" s="9"/>
      <c r="BG8432" s="9"/>
      <c r="BH8432" s="9"/>
    </row>
    <row r="8433" ht="18.75" customHeight="1">
      <c r="I8433" s="8"/>
      <c r="J8433" s="8"/>
      <c r="K8433" s="8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  <c r="AX8433" s="9"/>
      <c r="AY8433" s="9"/>
      <c r="AZ8433" s="9"/>
      <c r="BA8433" s="9"/>
      <c r="BB8433" s="9"/>
      <c r="BC8433" s="9"/>
      <c r="BD8433" s="9"/>
      <c r="BE8433" s="9"/>
      <c r="BF8433" s="9"/>
      <c r="BG8433" s="9"/>
      <c r="BH8433" s="9"/>
    </row>
    <row r="8434" ht="18.75" customHeight="1">
      <c r="I8434" s="8"/>
      <c r="J8434" s="8"/>
      <c r="K8434" s="8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9"/>
      <c r="AQ8434" s="9"/>
      <c r="AR8434" s="9"/>
      <c r="AS8434" s="9"/>
      <c r="AT8434" s="9"/>
      <c r="AU8434" s="9"/>
      <c r="AV8434" s="9"/>
      <c r="AW8434" s="9"/>
      <c r="AX8434" s="9"/>
      <c r="AY8434" s="9"/>
      <c r="AZ8434" s="9"/>
      <c r="BA8434" s="9"/>
      <c r="BB8434" s="9"/>
      <c r="BC8434" s="9"/>
      <c r="BD8434" s="9"/>
      <c r="BE8434" s="9"/>
      <c r="BF8434" s="9"/>
      <c r="BG8434" s="9"/>
      <c r="BH8434" s="9"/>
    </row>
    <row r="8435" ht="18.75" customHeight="1">
      <c r="I8435" s="8"/>
      <c r="J8435" s="8"/>
      <c r="K8435" s="8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9"/>
      <c r="AX8435" s="9"/>
      <c r="AY8435" s="9"/>
      <c r="AZ8435" s="9"/>
      <c r="BA8435" s="9"/>
      <c r="BB8435" s="9"/>
      <c r="BC8435" s="9"/>
      <c r="BD8435" s="9"/>
      <c r="BE8435" s="9"/>
      <c r="BF8435" s="9"/>
      <c r="BG8435" s="9"/>
      <c r="BH8435" s="9"/>
    </row>
    <row r="8436" ht="18.75" customHeight="1">
      <c r="I8436" s="8"/>
      <c r="J8436" s="8"/>
      <c r="K8436" s="8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9"/>
      <c r="AQ8436" s="9"/>
      <c r="AR8436" s="9"/>
      <c r="AS8436" s="9"/>
      <c r="AT8436" s="9"/>
      <c r="AU8436" s="9"/>
      <c r="AV8436" s="9"/>
      <c r="AW8436" s="9"/>
      <c r="AX8436" s="9"/>
      <c r="AY8436" s="9"/>
      <c r="AZ8436" s="9"/>
      <c r="BA8436" s="9"/>
      <c r="BB8436" s="9"/>
      <c r="BC8436" s="9"/>
      <c r="BD8436" s="9"/>
      <c r="BE8436" s="9"/>
      <c r="BF8436" s="9"/>
      <c r="BG8436" s="9"/>
      <c r="BH8436" s="9"/>
    </row>
    <row r="8437" ht="18.75" customHeight="1">
      <c r="I8437" s="8"/>
      <c r="J8437" s="8"/>
      <c r="K8437" s="8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9"/>
      <c r="AX8437" s="9"/>
      <c r="AY8437" s="9"/>
      <c r="AZ8437" s="9"/>
      <c r="BA8437" s="9"/>
      <c r="BB8437" s="9"/>
      <c r="BC8437" s="9"/>
      <c r="BD8437" s="9"/>
      <c r="BE8437" s="9"/>
      <c r="BF8437" s="9"/>
      <c r="BG8437" s="9"/>
      <c r="BH8437" s="9"/>
    </row>
    <row r="8438" ht="18.75" customHeight="1">
      <c r="I8438" s="8"/>
      <c r="J8438" s="8"/>
      <c r="K8438" s="8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9"/>
      <c r="AQ8438" s="9"/>
      <c r="AR8438" s="9"/>
      <c r="AS8438" s="9"/>
      <c r="AT8438" s="9"/>
      <c r="AU8438" s="9"/>
      <c r="AV8438" s="9"/>
      <c r="AW8438" s="9"/>
      <c r="AX8438" s="9"/>
      <c r="AY8438" s="9"/>
      <c r="AZ8438" s="9"/>
      <c r="BA8438" s="9"/>
      <c r="BB8438" s="9"/>
      <c r="BC8438" s="9"/>
      <c r="BD8438" s="9"/>
      <c r="BE8438" s="9"/>
      <c r="BF8438" s="9"/>
      <c r="BG8438" s="9"/>
      <c r="BH8438" s="9"/>
    </row>
    <row r="8439" ht="18.75" customHeight="1">
      <c r="I8439" s="8"/>
      <c r="J8439" s="8"/>
      <c r="K8439" s="8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9"/>
      <c r="AX8439" s="9"/>
      <c r="AY8439" s="9"/>
      <c r="AZ8439" s="9"/>
      <c r="BA8439" s="9"/>
      <c r="BB8439" s="9"/>
      <c r="BC8439" s="9"/>
      <c r="BD8439" s="9"/>
      <c r="BE8439" s="9"/>
      <c r="BF8439" s="9"/>
      <c r="BG8439" s="9"/>
      <c r="BH8439" s="9"/>
    </row>
    <row r="8440" ht="18.75" customHeight="1">
      <c r="I8440" s="8"/>
      <c r="J8440" s="8"/>
      <c r="K8440" s="8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9"/>
      <c r="AQ8440" s="9"/>
      <c r="AR8440" s="9"/>
      <c r="AS8440" s="9"/>
      <c r="AT8440" s="9"/>
      <c r="AU8440" s="9"/>
      <c r="AV8440" s="9"/>
      <c r="AW8440" s="9"/>
      <c r="AX8440" s="9"/>
      <c r="AY8440" s="9"/>
      <c r="AZ8440" s="9"/>
      <c r="BA8440" s="9"/>
      <c r="BB8440" s="9"/>
      <c r="BC8440" s="9"/>
      <c r="BD8440" s="9"/>
      <c r="BE8440" s="9"/>
      <c r="BF8440" s="9"/>
      <c r="BG8440" s="9"/>
      <c r="BH8440" s="9"/>
    </row>
    <row r="8441" ht="18.75" customHeight="1">
      <c r="I8441" s="8"/>
      <c r="J8441" s="8"/>
      <c r="K8441" s="8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9"/>
      <c r="AX8441" s="9"/>
      <c r="AY8441" s="9"/>
      <c r="AZ8441" s="9"/>
      <c r="BA8441" s="9"/>
      <c r="BB8441" s="9"/>
      <c r="BC8441" s="9"/>
      <c r="BD8441" s="9"/>
      <c r="BE8441" s="9"/>
      <c r="BF8441" s="9"/>
      <c r="BG8441" s="9"/>
      <c r="BH8441" s="9"/>
    </row>
    <row r="8442" ht="18.75" customHeight="1">
      <c r="I8442" s="8"/>
      <c r="J8442" s="8"/>
      <c r="K8442" s="8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9"/>
      <c r="AO8442" s="9"/>
      <c r="AP8442" s="9"/>
      <c r="AQ8442" s="9"/>
      <c r="AR8442" s="9"/>
      <c r="AS8442" s="9"/>
      <c r="AT8442" s="9"/>
      <c r="AU8442" s="9"/>
      <c r="AV8442" s="9"/>
      <c r="AW8442" s="9"/>
      <c r="AX8442" s="9"/>
      <c r="AY8442" s="9"/>
      <c r="AZ8442" s="9"/>
      <c r="BA8442" s="9"/>
      <c r="BB8442" s="9"/>
      <c r="BC8442" s="9"/>
      <c r="BD8442" s="9"/>
      <c r="BE8442" s="9"/>
      <c r="BF8442" s="9"/>
      <c r="BG8442" s="9"/>
      <c r="BH8442" s="9"/>
    </row>
    <row r="8443" ht="18.75" customHeight="1">
      <c r="I8443" s="8"/>
      <c r="J8443" s="8"/>
      <c r="K8443" s="8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9"/>
      <c r="AX8443" s="9"/>
      <c r="AY8443" s="9"/>
      <c r="AZ8443" s="9"/>
      <c r="BA8443" s="9"/>
      <c r="BB8443" s="9"/>
      <c r="BC8443" s="9"/>
      <c r="BD8443" s="9"/>
      <c r="BE8443" s="9"/>
      <c r="BF8443" s="9"/>
      <c r="BG8443" s="9"/>
      <c r="BH8443" s="9"/>
    </row>
    <row r="8444" ht="18.75" customHeight="1">
      <c r="I8444" s="8"/>
      <c r="J8444" s="8"/>
      <c r="K8444" s="8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9"/>
      <c r="AO8444" s="9"/>
      <c r="AP8444" s="9"/>
      <c r="AQ8444" s="9"/>
      <c r="AR8444" s="9"/>
      <c r="AS8444" s="9"/>
      <c r="AT8444" s="9"/>
      <c r="AU8444" s="9"/>
      <c r="AV8444" s="9"/>
      <c r="AW8444" s="9"/>
      <c r="AX8444" s="9"/>
      <c r="AY8444" s="9"/>
      <c r="AZ8444" s="9"/>
      <c r="BA8444" s="9"/>
      <c r="BB8444" s="9"/>
      <c r="BC8444" s="9"/>
      <c r="BD8444" s="9"/>
      <c r="BE8444" s="9"/>
      <c r="BF8444" s="9"/>
      <c r="BG8444" s="9"/>
      <c r="BH8444" s="9"/>
    </row>
    <row r="8445" ht="18.75" customHeight="1">
      <c r="I8445" s="8"/>
      <c r="J8445" s="8"/>
      <c r="K8445" s="8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9"/>
      <c r="AX8445" s="9"/>
      <c r="AY8445" s="9"/>
      <c r="AZ8445" s="9"/>
      <c r="BA8445" s="9"/>
      <c r="BB8445" s="9"/>
      <c r="BC8445" s="9"/>
      <c r="BD8445" s="9"/>
      <c r="BE8445" s="9"/>
      <c r="BF8445" s="9"/>
      <c r="BG8445" s="9"/>
      <c r="BH8445" s="9"/>
    </row>
    <row r="8446" ht="18.75" customHeight="1">
      <c r="I8446" s="8"/>
      <c r="J8446" s="8"/>
      <c r="K8446" s="8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9"/>
      <c r="AO8446" s="9"/>
      <c r="AP8446" s="9"/>
      <c r="AQ8446" s="9"/>
      <c r="AR8446" s="9"/>
      <c r="AS8446" s="9"/>
      <c r="AT8446" s="9"/>
      <c r="AU8446" s="9"/>
      <c r="AV8446" s="9"/>
      <c r="AW8446" s="9"/>
      <c r="AX8446" s="9"/>
      <c r="AY8446" s="9"/>
      <c r="AZ8446" s="9"/>
      <c r="BA8446" s="9"/>
      <c r="BB8446" s="9"/>
      <c r="BC8446" s="9"/>
      <c r="BD8446" s="9"/>
      <c r="BE8446" s="9"/>
      <c r="BF8446" s="9"/>
      <c r="BG8446" s="9"/>
      <c r="BH8446" s="9"/>
    </row>
    <row r="8447" ht="18.75" customHeight="1">
      <c r="I8447" s="8"/>
      <c r="J8447" s="8"/>
      <c r="K8447" s="8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9"/>
      <c r="AX8447" s="9"/>
      <c r="AY8447" s="9"/>
      <c r="AZ8447" s="9"/>
      <c r="BA8447" s="9"/>
      <c r="BB8447" s="9"/>
      <c r="BC8447" s="9"/>
      <c r="BD8447" s="9"/>
      <c r="BE8447" s="9"/>
      <c r="BF8447" s="9"/>
      <c r="BG8447" s="9"/>
      <c r="BH8447" s="9"/>
    </row>
    <row r="8448" ht="18.75" customHeight="1">
      <c r="I8448" s="8"/>
      <c r="J8448" s="8"/>
      <c r="K8448" s="8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9"/>
      <c r="AO8448" s="9"/>
      <c r="AP8448" s="9"/>
      <c r="AQ8448" s="9"/>
      <c r="AR8448" s="9"/>
      <c r="AS8448" s="9"/>
      <c r="AT8448" s="9"/>
      <c r="AU8448" s="9"/>
      <c r="AV8448" s="9"/>
      <c r="AW8448" s="9"/>
      <c r="AX8448" s="9"/>
      <c r="AY8448" s="9"/>
      <c r="AZ8448" s="9"/>
      <c r="BA8448" s="9"/>
      <c r="BB8448" s="9"/>
      <c r="BC8448" s="9"/>
      <c r="BD8448" s="9"/>
      <c r="BE8448" s="9"/>
      <c r="BF8448" s="9"/>
      <c r="BG8448" s="9"/>
      <c r="BH8448" s="9"/>
    </row>
    <row r="8449" ht="18.75" customHeight="1">
      <c r="I8449" s="8"/>
      <c r="J8449" s="8"/>
      <c r="K8449" s="8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9"/>
      <c r="AX8449" s="9"/>
      <c r="AY8449" s="9"/>
      <c r="AZ8449" s="9"/>
      <c r="BA8449" s="9"/>
      <c r="BB8449" s="9"/>
      <c r="BC8449" s="9"/>
      <c r="BD8449" s="9"/>
      <c r="BE8449" s="9"/>
      <c r="BF8449" s="9"/>
      <c r="BG8449" s="9"/>
      <c r="BH8449" s="9"/>
    </row>
    <row r="8450" ht="18.75" customHeight="1">
      <c r="I8450" s="8"/>
      <c r="J8450" s="8"/>
      <c r="K8450" s="8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/>
      <c r="AN8450" s="9"/>
      <c r="AO8450" s="9"/>
      <c r="AP8450" s="9"/>
      <c r="AQ8450" s="9"/>
      <c r="AR8450" s="9"/>
      <c r="AS8450" s="9"/>
      <c r="AT8450" s="9"/>
      <c r="AU8450" s="9"/>
      <c r="AV8450" s="9"/>
      <c r="AW8450" s="9"/>
      <c r="AX8450" s="9"/>
      <c r="AY8450" s="9"/>
      <c r="AZ8450" s="9"/>
      <c r="BA8450" s="9"/>
      <c r="BB8450" s="9"/>
      <c r="BC8450" s="9"/>
      <c r="BD8450" s="9"/>
      <c r="BE8450" s="9"/>
      <c r="BF8450" s="9"/>
      <c r="BG8450" s="9"/>
      <c r="BH8450" s="9"/>
    </row>
    <row r="8451" ht="18.75" customHeight="1">
      <c r="I8451" s="8"/>
      <c r="J8451" s="8"/>
      <c r="K8451" s="8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9"/>
      <c r="AX8451" s="9"/>
      <c r="AY8451" s="9"/>
      <c r="AZ8451" s="9"/>
      <c r="BA8451" s="9"/>
      <c r="BB8451" s="9"/>
      <c r="BC8451" s="9"/>
      <c r="BD8451" s="9"/>
      <c r="BE8451" s="9"/>
      <c r="BF8451" s="9"/>
      <c r="BG8451" s="9"/>
      <c r="BH8451" s="9"/>
    </row>
    <row r="8452" ht="18.75" customHeight="1">
      <c r="I8452" s="8"/>
      <c r="J8452" s="8"/>
      <c r="K8452" s="8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9"/>
      <c r="AO8452" s="9"/>
      <c r="AP8452" s="9"/>
      <c r="AQ8452" s="9"/>
      <c r="AR8452" s="9"/>
      <c r="AS8452" s="9"/>
      <c r="AT8452" s="9"/>
      <c r="AU8452" s="9"/>
      <c r="AV8452" s="9"/>
      <c r="AW8452" s="9"/>
      <c r="AX8452" s="9"/>
      <c r="AY8452" s="9"/>
      <c r="AZ8452" s="9"/>
      <c r="BA8452" s="9"/>
      <c r="BB8452" s="9"/>
      <c r="BC8452" s="9"/>
      <c r="BD8452" s="9"/>
      <c r="BE8452" s="9"/>
      <c r="BF8452" s="9"/>
      <c r="BG8452" s="9"/>
      <c r="BH8452" s="9"/>
    </row>
    <row r="8453" ht="18.75" customHeight="1">
      <c r="I8453" s="8"/>
      <c r="J8453" s="8"/>
      <c r="K8453" s="8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9"/>
      <c r="AX8453" s="9"/>
      <c r="AY8453" s="9"/>
      <c r="AZ8453" s="9"/>
      <c r="BA8453" s="9"/>
      <c r="BB8453" s="9"/>
      <c r="BC8453" s="9"/>
      <c r="BD8453" s="9"/>
      <c r="BE8453" s="9"/>
      <c r="BF8453" s="9"/>
      <c r="BG8453" s="9"/>
      <c r="BH8453" s="9"/>
    </row>
    <row r="8454" ht="18.75" customHeight="1">
      <c r="I8454" s="8"/>
      <c r="J8454" s="8"/>
      <c r="K8454" s="8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9"/>
      <c r="AO8454" s="9"/>
      <c r="AP8454" s="9"/>
      <c r="AQ8454" s="9"/>
      <c r="AR8454" s="9"/>
      <c r="AS8454" s="9"/>
      <c r="AT8454" s="9"/>
      <c r="AU8454" s="9"/>
      <c r="AV8454" s="9"/>
      <c r="AW8454" s="9"/>
      <c r="AX8454" s="9"/>
      <c r="AY8454" s="9"/>
      <c r="AZ8454" s="9"/>
      <c r="BA8454" s="9"/>
      <c r="BB8454" s="9"/>
      <c r="BC8454" s="9"/>
      <c r="BD8454" s="9"/>
      <c r="BE8454" s="9"/>
      <c r="BF8454" s="9"/>
      <c r="BG8454" s="9"/>
      <c r="BH8454" s="9"/>
    </row>
    <row r="8455" ht="18.75" customHeight="1">
      <c r="I8455" s="8"/>
      <c r="J8455" s="8"/>
      <c r="K8455" s="8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9"/>
      <c r="AX8455" s="9"/>
      <c r="AY8455" s="9"/>
      <c r="AZ8455" s="9"/>
      <c r="BA8455" s="9"/>
      <c r="BB8455" s="9"/>
      <c r="BC8455" s="9"/>
      <c r="BD8455" s="9"/>
      <c r="BE8455" s="9"/>
      <c r="BF8455" s="9"/>
      <c r="BG8455" s="9"/>
      <c r="BH8455" s="9"/>
    </row>
    <row r="8456" ht="18.75" customHeight="1">
      <c r="I8456" s="8"/>
      <c r="J8456" s="8"/>
      <c r="K8456" s="8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9"/>
      <c r="AO8456" s="9"/>
      <c r="AP8456" s="9"/>
      <c r="AQ8456" s="9"/>
      <c r="AR8456" s="9"/>
      <c r="AS8456" s="9"/>
      <c r="AT8456" s="9"/>
      <c r="AU8456" s="9"/>
      <c r="AV8456" s="9"/>
      <c r="AW8456" s="9"/>
      <c r="AX8456" s="9"/>
      <c r="AY8456" s="9"/>
      <c r="AZ8456" s="9"/>
      <c r="BA8456" s="9"/>
      <c r="BB8456" s="9"/>
      <c r="BC8456" s="9"/>
      <c r="BD8456" s="9"/>
      <c r="BE8456" s="9"/>
      <c r="BF8456" s="9"/>
      <c r="BG8456" s="9"/>
      <c r="BH8456" s="9"/>
    </row>
    <row r="8457" ht="18.75" customHeight="1">
      <c r="I8457" s="8"/>
      <c r="J8457" s="8"/>
      <c r="K8457" s="8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9"/>
      <c r="AX8457" s="9"/>
      <c r="AY8457" s="9"/>
      <c r="AZ8457" s="9"/>
      <c r="BA8457" s="9"/>
      <c r="BB8457" s="9"/>
      <c r="BC8457" s="9"/>
      <c r="BD8457" s="9"/>
      <c r="BE8457" s="9"/>
      <c r="BF8457" s="9"/>
      <c r="BG8457" s="9"/>
      <c r="BH8457" s="9"/>
    </row>
    <row r="8458" ht="18.75" customHeight="1">
      <c r="I8458" s="8"/>
      <c r="J8458" s="8"/>
      <c r="K8458" s="8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9"/>
      <c r="AO8458" s="9"/>
      <c r="AP8458" s="9"/>
      <c r="AQ8458" s="9"/>
      <c r="AR8458" s="9"/>
      <c r="AS8458" s="9"/>
      <c r="AT8458" s="9"/>
      <c r="AU8458" s="9"/>
      <c r="AV8458" s="9"/>
      <c r="AW8458" s="9"/>
      <c r="AX8458" s="9"/>
      <c r="AY8458" s="9"/>
      <c r="AZ8458" s="9"/>
      <c r="BA8458" s="9"/>
      <c r="BB8458" s="9"/>
      <c r="BC8458" s="9"/>
      <c r="BD8458" s="9"/>
      <c r="BE8458" s="9"/>
      <c r="BF8458" s="9"/>
      <c r="BG8458" s="9"/>
      <c r="BH8458" s="9"/>
    </row>
    <row r="8459" ht="18.75" customHeight="1">
      <c r="I8459" s="8"/>
      <c r="J8459" s="8"/>
      <c r="K8459" s="8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9"/>
      <c r="AX8459" s="9"/>
      <c r="AY8459" s="9"/>
      <c r="AZ8459" s="9"/>
      <c r="BA8459" s="9"/>
      <c r="BB8459" s="9"/>
      <c r="BC8459" s="9"/>
      <c r="BD8459" s="9"/>
      <c r="BE8459" s="9"/>
      <c r="BF8459" s="9"/>
      <c r="BG8459" s="9"/>
      <c r="BH8459" s="9"/>
    </row>
    <row r="8460" ht="18.75" customHeight="1">
      <c r="I8460" s="8"/>
      <c r="J8460" s="8"/>
      <c r="K8460" s="8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9"/>
      <c r="AO8460" s="9"/>
      <c r="AP8460" s="9"/>
      <c r="AQ8460" s="9"/>
      <c r="AR8460" s="9"/>
      <c r="AS8460" s="9"/>
      <c r="AT8460" s="9"/>
      <c r="AU8460" s="9"/>
      <c r="AV8460" s="9"/>
      <c r="AW8460" s="9"/>
      <c r="AX8460" s="9"/>
      <c r="AY8460" s="9"/>
      <c r="AZ8460" s="9"/>
      <c r="BA8460" s="9"/>
      <c r="BB8460" s="9"/>
      <c r="BC8460" s="9"/>
      <c r="BD8460" s="9"/>
      <c r="BE8460" s="9"/>
      <c r="BF8460" s="9"/>
      <c r="BG8460" s="9"/>
      <c r="BH8460" s="9"/>
    </row>
    <row r="8461" ht="18.75" customHeight="1">
      <c r="I8461" s="8"/>
      <c r="J8461" s="8"/>
      <c r="K8461" s="8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9"/>
      <c r="AX8461" s="9"/>
      <c r="AY8461" s="9"/>
      <c r="AZ8461" s="9"/>
      <c r="BA8461" s="9"/>
      <c r="BB8461" s="9"/>
      <c r="BC8461" s="9"/>
      <c r="BD8461" s="9"/>
      <c r="BE8461" s="9"/>
      <c r="BF8461" s="9"/>
      <c r="BG8461" s="9"/>
      <c r="BH8461" s="9"/>
    </row>
    <row r="8462" ht="18.75" customHeight="1">
      <c r="I8462" s="8"/>
      <c r="J8462" s="8"/>
      <c r="K8462" s="8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9"/>
      <c r="AO8462" s="9"/>
      <c r="AP8462" s="9"/>
      <c r="AQ8462" s="9"/>
      <c r="AR8462" s="9"/>
      <c r="AS8462" s="9"/>
      <c r="AT8462" s="9"/>
      <c r="AU8462" s="9"/>
      <c r="AV8462" s="9"/>
      <c r="AW8462" s="9"/>
      <c r="AX8462" s="9"/>
      <c r="AY8462" s="9"/>
      <c r="AZ8462" s="9"/>
      <c r="BA8462" s="9"/>
      <c r="BB8462" s="9"/>
      <c r="BC8462" s="9"/>
      <c r="BD8462" s="9"/>
      <c r="BE8462" s="9"/>
      <c r="BF8462" s="9"/>
      <c r="BG8462" s="9"/>
      <c r="BH8462" s="9"/>
    </row>
    <row r="8463" ht="18.75" customHeight="1">
      <c r="I8463" s="8"/>
      <c r="J8463" s="8"/>
      <c r="K8463" s="8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9"/>
      <c r="AX8463" s="9"/>
      <c r="AY8463" s="9"/>
      <c r="AZ8463" s="9"/>
      <c r="BA8463" s="9"/>
      <c r="BB8463" s="9"/>
      <c r="BC8463" s="9"/>
      <c r="BD8463" s="9"/>
      <c r="BE8463" s="9"/>
      <c r="BF8463" s="9"/>
      <c r="BG8463" s="9"/>
      <c r="BH8463" s="9"/>
    </row>
    <row r="8464" ht="18.75" customHeight="1">
      <c r="I8464" s="8"/>
      <c r="J8464" s="8"/>
      <c r="K8464" s="8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9"/>
      <c r="AP8464" s="9"/>
      <c r="AQ8464" s="9"/>
      <c r="AR8464" s="9"/>
      <c r="AS8464" s="9"/>
      <c r="AT8464" s="9"/>
      <c r="AU8464" s="9"/>
      <c r="AV8464" s="9"/>
      <c r="AW8464" s="9"/>
      <c r="AX8464" s="9"/>
      <c r="AY8464" s="9"/>
      <c r="AZ8464" s="9"/>
      <c r="BA8464" s="9"/>
      <c r="BB8464" s="9"/>
      <c r="BC8464" s="9"/>
      <c r="BD8464" s="9"/>
      <c r="BE8464" s="9"/>
      <c r="BF8464" s="9"/>
      <c r="BG8464" s="9"/>
      <c r="BH8464" s="9"/>
    </row>
    <row r="8465" ht="18.75" customHeight="1">
      <c r="I8465" s="8"/>
      <c r="J8465" s="8"/>
      <c r="K8465" s="8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9"/>
      <c r="AX8465" s="9"/>
      <c r="AY8465" s="9"/>
      <c r="AZ8465" s="9"/>
      <c r="BA8465" s="9"/>
      <c r="BB8465" s="9"/>
      <c r="BC8465" s="9"/>
      <c r="BD8465" s="9"/>
      <c r="BE8465" s="9"/>
      <c r="BF8465" s="9"/>
      <c r="BG8465" s="9"/>
      <c r="BH8465" s="9"/>
    </row>
    <row r="8466" ht="18.75" customHeight="1">
      <c r="I8466" s="8"/>
      <c r="J8466" s="8"/>
      <c r="K8466" s="8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9"/>
      <c r="AP8466" s="9"/>
      <c r="AQ8466" s="9"/>
      <c r="AR8466" s="9"/>
      <c r="AS8466" s="9"/>
      <c r="AT8466" s="9"/>
      <c r="AU8466" s="9"/>
      <c r="AV8466" s="9"/>
      <c r="AW8466" s="9"/>
      <c r="AX8466" s="9"/>
      <c r="AY8466" s="9"/>
      <c r="AZ8466" s="9"/>
      <c r="BA8466" s="9"/>
      <c r="BB8466" s="9"/>
      <c r="BC8466" s="9"/>
      <c r="BD8466" s="9"/>
      <c r="BE8466" s="9"/>
      <c r="BF8466" s="9"/>
      <c r="BG8466" s="9"/>
      <c r="BH8466" s="9"/>
    </row>
    <row r="8467" ht="18.75" customHeight="1">
      <c r="I8467" s="8"/>
      <c r="J8467" s="8"/>
      <c r="K8467" s="8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9"/>
      <c r="AX8467" s="9"/>
      <c r="AY8467" s="9"/>
      <c r="AZ8467" s="9"/>
      <c r="BA8467" s="9"/>
      <c r="BB8467" s="9"/>
      <c r="BC8467" s="9"/>
      <c r="BD8467" s="9"/>
      <c r="BE8467" s="9"/>
      <c r="BF8467" s="9"/>
      <c r="BG8467" s="9"/>
      <c r="BH8467" s="9"/>
    </row>
    <row r="8468" ht="18.75" customHeight="1">
      <c r="I8468" s="8"/>
      <c r="J8468" s="8"/>
      <c r="K8468" s="8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9"/>
      <c r="AO8468" s="9"/>
      <c r="AP8468" s="9"/>
      <c r="AQ8468" s="9"/>
      <c r="AR8468" s="9"/>
      <c r="AS8468" s="9"/>
      <c r="AT8468" s="9"/>
      <c r="AU8468" s="9"/>
      <c r="AV8468" s="9"/>
      <c r="AW8468" s="9"/>
      <c r="AX8468" s="9"/>
      <c r="AY8468" s="9"/>
      <c r="AZ8468" s="9"/>
      <c r="BA8468" s="9"/>
      <c r="BB8468" s="9"/>
      <c r="BC8468" s="9"/>
      <c r="BD8468" s="9"/>
      <c r="BE8468" s="9"/>
      <c r="BF8468" s="9"/>
      <c r="BG8468" s="9"/>
      <c r="BH8468" s="9"/>
    </row>
    <row r="8469" ht="18.75" customHeight="1">
      <c r="I8469" s="8"/>
      <c r="J8469" s="8"/>
      <c r="K8469" s="8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9"/>
      <c r="AX8469" s="9"/>
      <c r="AY8469" s="9"/>
      <c r="AZ8469" s="9"/>
      <c r="BA8469" s="9"/>
      <c r="BB8469" s="9"/>
      <c r="BC8469" s="9"/>
      <c r="BD8469" s="9"/>
      <c r="BE8469" s="9"/>
      <c r="BF8469" s="9"/>
      <c r="BG8469" s="9"/>
      <c r="BH8469" s="9"/>
    </row>
    <row r="8470" ht="18.75" customHeight="1">
      <c r="I8470" s="8"/>
      <c r="J8470" s="8"/>
      <c r="K8470" s="8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9"/>
      <c r="AO8470" s="9"/>
      <c r="AP8470" s="9"/>
      <c r="AQ8470" s="9"/>
      <c r="AR8470" s="9"/>
      <c r="AS8470" s="9"/>
      <c r="AT8470" s="9"/>
      <c r="AU8470" s="9"/>
      <c r="AV8470" s="9"/>
      <c r="AW8470" s="9"/>
      <c r="AX8470" s="9"/>
      <c r="AY8470" s="9"/>
      <c r="AZ8470" s="9"/>
      <c r="BA8470" s="9"/>
      <c r="BB8470" s="9"/>
      <c r="BC8470" s="9"/>
      <c r="BD8470" s="9"/>
      <c r="BE8470" s="9"/>
      <c r="BF8470" s="9"/>
      <c r="BG8470" s="9"/>
      <c r="BH8470" s="9"/>
    </row>
    <row r="8471" ht="18.75" customHeight="1">
      <c r="I8471" s="8"/>
      <c r="J8471" s="8"/>
      <c r="K8471" s="8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9"/>
      <c r="AX8471" s="9"/>
      <c r="AY8471" s="9"/>
      <c r="AZ8471" s="9"/>
      <c r="BA8471" s="9"/>
      <c r="BB8471" s="9"/>
      <c r="BC8471" s="9"/>
      <c r="BD8471" s="9"/>
      <c r="BE8471" s="9"/>
      <c r="BF8471" s="9"/>
      <c r="BG8471" s="9"/>
      <c r="BH8471" s="9"/>
    </row>
    <row r="8472" ht="18.75" customHeight="1">
      <c r="I8472" s="8"/>
      <c r="J8472" s="8"/>
      <c r="K8472" s="8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9"/>
      <c r="AO8472" s="9"/>
      <c r="AP8472" s="9"/>
      <c r="AQ8472" s="9"/>
      <c r="AR8472" s="9"/>
      <c r="AS8472" s="9"/>
      <c r="AT8472" s="9"/>
      <c r="AU8472" s="9"/>
      <c r="AV8472" s="9"/>
      <c r="AW8472" s="9"/>
      <c r="AX8472" s="9"/>
      <c r="AY8472" s="9"/>
      <c r="AZ8472" s="9"/>
      <c r="BA8472" s="9"/>
      <c r="BB8472" s="9"/>
      <c r="BC8472" s="9"/>
      <c r="BD8472" s="9"/>
      <c r="BE8472" s="9"/>
      <c r="BF8472" s="9"/>
      <c r="BG8472" s="9"/>
      <c r="BH8472" s="9"/>
    </row>
    <row r="8473" ht="18.75" customHeight="1">
      <c r="I8473" s="8"/>
      <c r="J8473" s="8"/>
      <c r="K8473" s="8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9"/>
      <c r="AX8473" s="9"/>
      <c r="AY8473" s="9"/>
      <c r="AZ8473" s="9"/>
      <c r="BA8473" s="9"/>
      <c r="BB8473" s="9"/>
      <c r="BC8473" s="9"/>
      <c r="BD8473" s="9"/>
      <c r="BE8473" s="9"/>
      <c r="BF8473" s="9"/>
      <c r="BG8473" s="9"/>
      <c r="BH8473" s="9"/>
    </row>
    <row r="8474" ht="18.75" customHeight="1">
      <c r="I8474" s="8"/>
      <c r="J8474" s="8"/>
      <c r="K8474" s="8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9"/>
      <c r="AO8474" s="9"/>
      <c r="AP8474" s="9"/>
      <c r="AQ8474" s="9"/>
      <c r="AR8474" s="9"/>
      <c r="AS8474" s="9"/>
      <c r="AT8474" s="9"/>
      <c r="AU8474" s="9"/>
      <c r="AV8474" s="9"/>
      <c r="AW8474" s="9"/>
      <c r="AX8474" s="9"/>
      <c r="AY8474" s="9"/>
      <c r="AZ8474" s="9"/>
      <c r="BA8474" s="9"/>
      <c r="BB8474" s="9"/>
      <c r="BC8474" s="9"/>
      <c r="BD8474" s="9"/>
      <c r="BE8474" s="9"/>
      <c r="BF8474" s="9"/>
      <c r="BG8474" s="9"/>
      <c r="BH8474" s="9"/>
    </row>
    <row r="8475" ht="18.75" customHeight="1">
      <c r="I8475" s="8"/>
      <c r="J8475" s="8"/>
      <c r="K8475" s="8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  <c r="AX8475" s="9"/>
      <c r="AY8475" s="9"/>
      <c r="AZ8475" s="9"/>
      <c r="BA8475" s="9"/>
      <c r="BB8475" s="9"/>
      <c r="BC8475" s="9"/>
      <c r="BD8475" s="9"/>
      <c r="BE8475" s="9"/>
      <c r="BF8475" s="9"/>
      <c r="BG8475" s="9"/>
      <c r="BH8475" s="9"/>
    </row>
    <row r="8476" ht="18.75" customHeight="1">
      <c r="I8476" s="8"/>
      <c r="J8476" s="8"/>
      <c r="K8476" s="8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9"/>
      <c r="AO8476" s="9"/>
      <c r="AP8476" s="9"/>
      <c r="AQ8476" s="9"/>
      <c r="AR8476" s="9"/>
      <c r="AS8476" s="9"/>
      <c r="AT8476" s="9"/>
      <c r="AU8476" s="9"/>
      <c r="AV8476" s="9"/>
      <c r="AW8476" s="9"/>
      <c r="AX8476" s="9"/>
      <c r="AY8476" s="9"/>
      <c r="AZ8476" s="9"/>
      <c r="BA8476" s="9"/>
      <c r="BB8476" s="9"/>
      <c r="BC8476" s="9"/>
      <c r="BD8476" s="9"/>
      <c r="BE8476" s="9"/>
      <c r="BF8476" s="9"/>
      <c r="BG8476" s="9"/>
      <c r="BH8476" s="9"/>
    </row>
    <row r="8477" ht="18.75" customHeight="1">
      <c r="I8477" s="8"/>
      <c r="J8477" s="8"/>
      <c r="K8477" s="8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9"/>
      <c r="AX8477" s="9"/>
      <c r="AY8477" s="9"/>
      <c r="AZ8477" s="9"/>
      <c r="BA8477" s="9"/>
      <c r="BB8477" s="9"/>
      <c r="BC8477" s="9"/>
      <c r="BD8477" s="9"/>
      <c r="BE8477" s="9"/>
      <c r="BF8477" s="9"/>
      <c r="BG8477" s="9"/>
      <c r="BH8477" s="9"/>
    </row>
    <row r="8478" ht="18.75" customHeight="1">
      <c r="I8478" s="8"/>
      <c r="J8478" s="8"/>
      <c r="K8478" s="8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9"/>
      <c r="AO8478" s="9"/>
      <c r="AP8478" s="9"/>
      <c r="AQ8478" s="9"/>
      <c r="AR8478" s="9"/>
      <c r="AS8478" s="9"/>
      <c r="AT8478" s="9"/>
      <c r="AU8478" s="9"/>
      <c r="AV8478" s="9"/>
      <c r="AW8478" s="9"/>
      <c r="AX8478" s="9"/>
      <c r="AY8478" s="9"/>
      <c r="AZ8478" s="9"/>
      <c r="BA8478" s="9"/>
      <c r="BB8478" s="9"/>
      <c r="BC8478" s="9"/>
      <c r="BD8478" s="9"/>
      <c r="BE8478" s="9"/>
      <c r="BF8478" s="9"/>
      <c r="BG8478" s="9"/>
      <c r="BH8478" s="9"/>
    </row>
    <row r="8479" ht="18.75" customHeight="1">
      <c r="I8479" s="8"/>
      <c r="J8479" s="8"/>
      <c r="K8479" s="8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9"/>
      <c r="AX8479" s="9"/>
      <c r="AY8479" s="9"/>
      <c r="AZ8479" s="9"/>
      <c r="BA8479" s="9"/>
      <c r="BB8479" s="9"/>
      <c r="BC8479" s="9"/>
      <c r="BD8479" s="9"/>
      <c r="BE8479" s="9"/>
      <c r="BF8479" s="9"/>
      <c r="BG8479" s="9"/>
      <c r="BH8479" s="9"/>
    </row>
    <row r="8480" ht="18.75" customHeight="1">
      <c r="I8480" s="8"/>
      <c r="J8480" s="8"/>
      <c r="K8480" s="8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9"/>
      <c r="AO8480" s="9"/>
      <c r="AP8480" s="9"/>
      <c r="AQ8480" s="9"/>
      <c r="AR8480" s="9"/>
      <c r="AS8480" s="9"/>
      <c r="AT8480" s="9"/>
      <c r="AU8480" s="9"/>
      <c r="AV8480" s="9"/>
      <c r="AW8480" s="9"/>
      <c r="AX8480" s="9"/>
      <c r="AY8480" s="9"/>
      <c r="AZ8480" s="9"/>
      <c r="BA8480" s="9"/>
      <c r="BB8480" s="9"/>
      <c r="BC8480" s="9"/>
      <c r="BD8480" s="9"/>
      <c r="BE8480" s="9"/>
      <c r="BF8480" s="9"/>
      <c r="BG8480" s="9"/>
      <c r="BH8480" s="9"/>
    </row>
    <row r="8481" ht="18.75" customHeight="1">
      <c r="I8481" s="8"/>
      <c r="J8481" s="8"/>
      <c r="K8481" s="8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9"/>
      <c r="AX8481" s="9"/>
      <c r="AY8481" s="9"/>
      <c r="AZ8481" s="9"/>
      <c r="BA8481" s="9"/>
      <c r="BB8481" s="9"/>
      <c r="BC8481" s="9"/>
      <c r="BD8481" s="9"/>
      <c r="BE8481" s="9"/>
      <c r="BF8481" s="9"/>
      <c r="BG8481" s="9"/>
      <c r="BH8481" s="9"/>
    </row>
    <row r="8482" ht="18.75" customHeight="1">
      <c r="I8482" s="8"/>
      <c r="J8482" s="8"/>
      <c r="K8482" s="8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9"/>
      <c r="AO8482" s="9"/>
      <c r="AP8482" s="9"/>
      <c r="AQ8482" s="9"/>
      <c r="AR8482" s="9"/>
      <c r="AS8482" s="9"/>
      <c r="AT8482" s="9"/>
      <c r="AU8482" s="9"/>
      <c r="AV8482" s="9"/>
      <c r="AW8482" s="9"/>
      <c r="AX8482" s="9"/>
      <c r="AY8482" s="9"/>
      <c r="AZ8482" s="9"/>
      <c r="BA8482" s="9"/>
      <c r="BB8482" s="9"/>
      <c r="BC8482" s="9"/>
      <c r="BD8482" s="9"/>
      <c r="BE8482" s="9"/>
      <c r="BF8482" s="9"/>
      <c r="BG8482" s="9"/>
      <c r="BH8482" s="9"/>
    </row>
    <row r="8483" ht="18.75" customHeight="1">
      <c r="I8483" s="8"/>
      <c r="J8483" s="8"/>
      <c r="K8483" s="8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9"/>
      <c r="AX8483" s="9"/>
      <c r="AY8483" s="9"/>
      <c r="AZ8483" s="9"/>
      <c r="BA8483" s="9"/>
      <c r="BB8483" s="9"/>
      <c r="BC8483" s="9"/>
      <c r="BD8483" s="9"/>
      <c r="BE8483" s="9"/>
      <c r="BF8483" s="9"/>
      <c r="BG8483" s="9"/>
      <c r="BH8483" s="9"/>
    </row>
    <row r="8484" ht="18.75" customHeight="1">
      <c r="I8484" s="8"/>
      <c r="J8484" s="8"/>
      <c r="K8484" s="8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9"/>
      <c r="AO8484" s="9"/>
      <c r="AP8484" s="9"/>
      <c r="AQ8484" s="9"/>
      <c r="AR8484" s="9"/>
      <c r="AS8484" s="9"/>
      <c r="AT8484" s="9"/>
      <c r="AU8484" s="9"/>
      <c r="AV8484" s="9"/>
      <c r="AW8484" s="9"/>
      <c r="AX8484" s="9"/>
      <c r="AY8484" s="9"/>
      <c r="AZ8484" s="9"/>
      <c r="BA8484" s="9"/>
      <c r="BB8484" s="9"/>
      <c r="BC8484" s="9"/>
      <c r="BD8484" s="9"/>
      <c r="BE8484" s="9"/>
      <c r="BF8484" s="9"/>
      <c r="BG8484" s="9"/>
      <c r="BH8484" s="9"/>
    </row>
    <row r="8485" ht="18.75" customHeight="1">
      <c r="I8485" s="8"/>
      <c r="J8485" s="8"/>
      <c r="K8485" s="8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9"/>
      <c r="AX8485" s="9"/>
      <c r="AY8485" s="9"/>
      <c r="AZ8485" s="9"/>
      <c r="BA8485" s="9"/>
      <c r="BB8485" s="9"/>
      <c r="BC8485" s="9"/>
      <c r="BD8485" s="9"/>
      <c r="BE8485" s="9"/>
      <c r="BF8485" s="9"/>
      <c r="BG8485" s="9"/>
      <c r="BH8485" s="9"/>
    </row>
    <row r="8486" ht="18.75" customHeight="1">
      <c r="I8486" s="8"/>
      <c r="J8486" s="8"/>
      <c r="K8486" s="8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9"/>
      <c r="AO8486" s="9"/>
      <c r="AP8486" s="9"/>
      <c r="AQ8486" s="9"/>
      <c r="AR8486" s="9"/>
      <c r="AS8486" s="9"/>
      <c r="AT8486" s="9"/>
      <c r="AU8486" s="9"/>
      <c r="AV8486" s="9"/>
      <c r="AW8486" s="9"/>
      <c r="AX8486" s="9"/>
      <c r="AY8486" s="9"/>
      <c r="AZ8486" s="9"/>
      <c r="BA8486" s="9"/>
      <c r="BB8486" s="9"/>
      <c r="BC8486" s="9"/>
      <c r="BD8486" s="9"/>
      <c r="BE8486" s="9"/>
      <c r="BF8486" s="9"/>
      <c r="BG8486" s="9"/>
      <c r="BH8486" s="9"/>
    </row>
    <row r="8487" ht="18.75" customHeight="1">
      <c r="I8487" s="8"/>
      <c r="J8487" s="8"/>
      <c r="K8487" s="8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9"/>
      <c r="AX8487" s="9"/>
      <c r="AY8487" s="9"/>
      <c r="AZ8487" s="9"/>
      <c r="BA8487" s="9"/>
      <c r="BB8487" s="9"/>
      <c r="BC8487" s="9"/>
      <c r="BD8487" s="9"/>
      <c r="BE8487" s="9"/>
      <c r="BF8487" s="9"/>
      <c r="BG8487" s="9"/>
      <c r="BH8487" s="9"/>
    </row>
    <row r="8488" ht="18.75" customHeight="1">
      <c r="I8488" s="8"/>
      <c r="J8488" s="8"/>
      <c r="K8488" s="8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9"/>
      <c r="AO8488" s="9"/>
      <c r="AP8488" s="9"/>
      <c r="AQ8488" s="9"/>
      <c r="AR8488" s="9"/>
      <c r="AS8488" s="9"/>
      <c r="AT8488" s="9"/>
      <c r="AU8488" s="9"/>
      <c r="AV8488" s="9"/>
      <c r="AW8488" s="9"/>
      <c r="AX8488" s="9"/>
      <c r="AY8488" s="9"/>
      <c r="AZ8488" s="9"/>
      <c r="BA8488" s="9"/>
      <c r="BB8488" s="9"/>
      <c r="BC8488" s="9"/>
      <c r="BD8488" s="9"/>
      <c r="BE8488" s="9"/>
      <c r="BF8488" s="9"/>
      <c r="BG8488" s="9"/>
      <c r="BH8488" s="9"/>
    </row>
    <row r="8489" ht="18.75" customHeight="1">
      <c r="I8489" s="8"/>
      <c r="J8489" s="8"/>
      <c r="K8489" s="8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9"/>
      <c r="AX8489" s="9"/>
      <c r="AY8489" s="9"/>
      <c r="AZ8489" s="9"/>
      <c r="BA8489" s="9"/>
      <c r="BB8489" s="9"/>
      <c r="BC8489" s="9"/>
      <c r="BD8489" s="9"/>
      <c r="BE8489" s="9"/>
      <c r="BF8489" s="9"/>
      <c r="BG8489" s="9"/>
      <c r="BH8489" s="9"/>
    </row>
    <row r="8490" ht="18.75" customHeight="1">
      <c r="I8490" s="8"/>
      <c r="J8490" s="8"/>
      <c r="K8490" s="8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9"/>
      <c r="AO8490" s="9"/>
      <c r="AP8490" s="9"/>
      <c r="AQ8490" s="9"/>
      <c r="AR8490" s="9"/>
      <c r="AS8490" s="9"/>
      <c r="AT8490" s="9"/>
      <c r="AU8490" s="9"/>
      <c r="AV8490" s="9"/>
      <c r="AW8490" s="9"/>
      <c r="AX8490" s="9"/>
      <c r="AY8490" s="9"/>
      <c r="AZ8490" s="9"/>
      <c r="BA8490" s="9"/>
      <c r="BB8490" s="9"/>
      <c r="BC8490" s="9"/>
      <c r="BD8490" s="9"/>
      <c r="BE8490" s="9"/>
      <c r="BF8490" s="9"/>
      <c r="BG8490" s="9"/>
      <c r="BH8490" s="9"/>
    </row>
    <row r="8491" ht="18.75" customHeight="1">
      <c r="I8491" s="8"/>
      <c r="J8491" s="8"/>
      <c r="K8491" s="8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9"/>
      <c r="AX8491" s="9"/>
      <c r="AY8491" s="9"/>
      <c r="AZ8491" s="9"/>
      <c r="BA8491" s="9"/>
      <c r="BB8491" s="9"/>
      <c r="BC8491" s="9"/>
      <c r="BD8491" s="9"/>
      <c r="BE8491" s="9"/>
      <c r="BF8491" s="9"/>
      <c r="BG8491" s="9"/>
      <c r="BH8491" s="9"/>
    </row>
    <row r="8492" ht="18.75" customHeight="1">
      <c r="I8492" s="8"/>
      <c r="J8492" s="8"/>
      <c r="K8492" s="8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9"/>
      <c r="AO8492" s="9"/>
      <c r="AP8492" s="9"/>
      <c r="AQ8492" s="9"/>
      <c r="AR8492" s="9"/>
      <c r="AS8492" s="9"/>
      <c r="AT8492" s="9"/>
      <c r="AU8492" s="9"/>
      <c r="AV8492" s="9"/>
      <c r="AW8492" s="9"/>
      <c r="AX8492" s="9"/>
      <c r="AY8492" s="9"/>
      <c r="AZ8492" s="9"/>
      <c r="BA8492" s="9"/>
      <c r="BB8492" s="9"/>
      <c r="BC8492" s="9"/>
      <c r="BD8492" s="9"/>
      <c r="BE8492" s="9"/>
      <c r="BF8492" s="9"/>
      <c r="BG8492" s="9"/>
      <c r="BH8492" s="9"/>
    </row>
    <row r="8493" ht="18.75" customHeight="1">
      <c r="I8493" s="8"/>
      <c r="J8493" s="8"/>
      <c r="K8493" s="8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9"/>
      <c r="AX8493" s="9"/>
      <c r="AY8493" s="9"/>
      <c r="AZ8493" s="9"/>
      <c r="BA8493" s="9"/>
      <c r="BB8493" s="9"/>
      <c r="BC8493" s="9"/>
      <c r="BD8493" s="9"/>
      <c r="BE8493" s="9"/>
      <c r="BF8493" s="9"/>
      <c r="BG8493" s="9"/>
      <c r="BH8493" s="9"/>
    </row>
    <row r="8494" ht="18.75" customHeight="1">
      <c r="I8494" s="8"/>
      <c r="J8494" s="8"/>
      <c r="K8494" s="8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9"/>
      <c r="AO8494" s="9"/>
      <c r="AP8494" s="9"/>
      <c r="AQ8494" s="9"/>
      <c r="AR8494" s="9"/>
      <c r="AS8494" s="9"/>
      <c r="AT8494" s="9"/>
      <c r="AU8494" s="9"/>
      <c r="AV8494" s="9"/>
      <c r="AW8494" s="9"/>
      <c r="AX8494" s="9"/>
      <c r="AY8494" s="9"/>
      <c r="AZ8494" s="9"/>
      <c r="BA8494" s="9"/>
      <c r="BB8494" s="9"/>
      <c r="BC8494" s="9"/>
      <c r="BD8494" s="9"/>
      <c r="BE8494" s="9"/>
      <c r="BF8494" s="9"/>
      <c r="BG8494" s="9"/>
      <c r="BH8494" s="9"/>
    </row>
    <row r="8495" ht="18.75" customHeight="1">
      <c r="I8495" s="8"/>
      <c r="J8495" s="8"/>
      <c r="K8495" s="8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9"/>
      <c r="AX8495" s="9"/>
      <c r="AY8495" s="9"/>
      <c r="AZ8495" s="9"/>
      <c r="BA8495" s="9"/>
      <c r="BB8495" s="9"/>
      <c r="BC8495" s="9"/>
      <c r="BD8495" s="9"/>
      <c r="BE8495" s="9"/>
      <c r="BF8495" s="9"/>
      <c r="BG8495" s="9"/>
      <c r="BH8495" s="9"/>
    </row>
    <row r="8496" ht="18.75" customHeight="1">
      <c r="I8496" s="8"/>
      <c r="J8496" s="8"/>
      <c r="K8496" s="8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9"/>
      <c r="AO8496" s="9"/>
      <c r="AP8496" s="9"/>
      <c r="AQ8496" s="9"/>
      <c r="AR8496" s="9"/>
      <c r="AS8496" s="9"/>
      <c r="AT8496" s="9"/>
      <c r="AU8496" s="9"/>
      <c r="AV8496" s="9"/>
      <c r="AW8496" s="9"/>
      <c r="AX8496" s="9"/>
      <c r="AY8496" s="9"/>
      <c r="AZ8496" s="9"/>
      <c r="BA8496" s="9"/>
      <c r="BB8496" s="9"/>
      <c r="BC8496" s="9"/>
      <c r="BD8496" s="9"/>
      <c r="BE8496" s="9"/>
      <c r="BF8496" s="9"/>
      <c r="BG8496" s="9"/>
      <c r="BH8496" s="9"/>
    </row>
    <row r="8497" ht="18.75" customHeight="1">
      <c r="I8497" s="8"/>
      <c r="J8497" s="8"/>
      <c r="K8497" s="8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9"/>
      <c r="AX8497" s="9"/>
      <c r="AY8497" s="9"/>
      <c r="AZ8497" s="9"/>
      <c r="BA8497" s="9"/>
      <c r="BB8497" s="9"/>
      <c r="BC8497" s="9"/>
      <c r="BD8497" s="9"/>
      <c r="BE8497" s="9"/>
      <c r="BF8497" s="9"/>
      <c r="BG8497" s="9"/>
      <c r="BH8497" s="9"/>
    </row>
    <row r="8498" ht="18.75" customHeight="1">
      <c r="I8498" s="8"/>
      <c r="J8498" s="8"/>
      <c r="K8498" s="8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/>
      <c r="AL8498" s="9"/>
      <c r="AM8498" s="9"/>
      <c r="AN8498" s="9"/>
      <c r="AO8498" s="9"/>
      <c r="AP8498" s="9"/>
      <c r="AQ8498" s="9"/>
      <c r="AR8498" s="9"/>
      <c r="AS8498" s="9"/>
      <c r="AT8498" s="9"/>
      <c r="AU8498" s="9"/>
      <c r="AV8498" s="9"/>
      <c r="AW8498" s="9"/>
      <c r="AX8498" s="9"/>
      <c r="AY8498" s="9"/>
      <c r="AZ8498" s="9"/>
      <c r="BA8498" s="9"/>
      <c r="BB8498" s="9"/>
      <c r="BC8498" s="9"/>
      <c r="BD8498" s="9"/>
      <c r="BE8498" s="9"/>
      <c r="BF8498" s="9"/>
      <c r="BG8498" s="9"/>
      <c r="BH8498" s="9"/>
    </row>
    <row r="8499" ht="18.75" customHeight="1">
      <c r="I8499" s="8"/>
      <c r="J8499" s="8"/>
      <c r="K8499" s="8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9"/>
      <c r="AX8499" s="9"/>
      <c r="AY8499" s="9"/>
      <c r="AZ8499" s="9"/>
      <c r="BA8499" s="9"/>
      <c r="BB8499" s="9"/>
      <c r="BC8499" s="9"/>
      <c r="BD8499" s="9"/>
      <c r="BE8499" s="9"/>
      <c r="BF8499" s="9"/>
      <c r="BG8499" s="9"/>
      <c r="BH8499" s="9"/>
    </row>
    <row r="8500" ht="18.75" customHeight="1">
      <c r="I8500" s="8"/>
      <c r="J8500" s="8"/>
      <c r="K8500" s="8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/>
      <c r="AL8500" s="9"/>
      <c r="AM8500" s="9"/>
      <c r="AN8500" s="9"/>
      <c r="AO8500" s="9"/>
      <c r="AP8500" s="9"/>
      <c r="AQ8500" s="9"/>
      <c r="AR8500" s="9"/>
      <c r="AS8500" s="9"/>
      <c r="AT8500" s="9"/>
      <c r="AU8500" s="9"/>
      <c r="AV8500" s="9"/>
      <c r="AW8500" s="9"/>
      <c r="AX8500" s="9"/>
      <c r="AY8500" s="9"/>
      <c r="AZ8500" s="9"/>
      <c r="BA8500" s="9"/>
      <c r="BB8500" s="9"/>
      <c r="BC8500" s="9"/>
      <c r="BD8500" s="9"/>
      <c r="BE8500" s="9"/>
      <c r="BF8500" s="9"/>
      <c r="BG8500" s="9"/>
      <c r="BH8500" s="9"/>
    </row>
    <row r="8501" ht="18.75" customHeight="1">
      <c r="I8501" s="8"/>
      <c r="J8501" s="8"/>
      <c r="K8501" s="8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9"/>
      <c r="AX8501" s="9"/>
      <c r="AY8501" s="9"/>
      <c r="AZ8501" s="9"/>
      <c r="BA8501" s="9"/>
      <c r="BB8501" s="9"/>
      <c r="BC8501" s="9"/>
      <c r="BD8501" s="9"/>
      <c r="BE8501" s="9"/>
      <c r="BF8501" s="9"/>
      <c r="BG8501" s="9"/>
      <c r="BH8501" s="9"/>
    </row>
    <row r="8502" ht="18.75" customHeight="1">
      <c r="I8502" s="8"/>
      <c r="J8502" s="8"/>
      <c r="K8502" s="8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9"/>
      <c r="AO8502" s="9"/>
      <c r="AP8502" s="9"/>
      <c r="AQ8502" s="9"/>
      <c r="AR8502" s="9"/>
      <c r="AS8502" s="9"/>
      <c r="AT8502" s="9"/>
      <c r="AU8502" s="9"/>
      <c r="AV8502" s="9"/>
      <c r="AW8502" s="9"/>
      <c r="AX8502" s="9"/>
      <c r="AY8502" s="9"/>
      <c r="AZ8502" s="9"/>
      <c r="BA8502" s="9"/>
      <c r="BB8502" s="9"/>
      <c r="BC8502" s="9"/>
      <c r="BD8502" s="9"/>
      <c r="BE8502" s="9"/>
      <c r="BF8502" s="9"/>
      <c r="BG8502" s="9"/>
      <c r="BH8502" s="9"/>
    </row>
    <row r="8503" ht="18.75" customHeight="1">
      <c r="I8503" s="8"/>
      <c r="J8503" s="8"/>
      <c r="K8503" s="8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9"/>
      <c r="AX8503" s="9"/>
      <c r="AY8503" s="9"/>
      <c r="AZ8503" s="9"/>
      <c r="BA8503" s="9"/>
      <c r="BB8503" s="9"/>
      <c r="BC8503" s="9"/>
      <c r="BD8503" s="9"/>
      <c r="BE8503" s="9"/>
      <c r="BF8503" s="9"/>
      <c r="BG8503" s="9"/>
      <c r="BH8503" s="9"/>
    </row>
    <row r="8504" ht="18.75" customHeight="1">
      <c r="I8504" s="8"/>
      <c r="J8504" s="8"/>
      <c r="K8504" s="8"/>
      <c r="L8504" s="9"/>
      <c r="M8504" s="9"/>
      <c r="N8504" s="9"/>
      <c r="O8504" s="9"/>
      <c r="P8504" s="9"/>
      <c r="Q8504" s="9"/>
      <c r="R8504" s="9"/>
      <c r="S8504" s="9"/>
      <c r="T8504" s="9"/>
      <c r="U8504" s="9"/>
      <c r="V8504" s="9"/>
      <c r="W8504" s="9"/>
      <c r="X8504" s="9"/>
      <c r="Y8504" s="9"/>
      <c r="Z8504" s="9"/>
      <c r="AA8504" s="9"/>
      <c r="AB8504" s="9"/>
      <c r="AC8504" s="9"/>
      <c r="AD8504" s="9"/>
      <c r="AE8504" s="9"/>
      <c r="AF8504" s="9"/>
      <c r="AG8504" s="9"/>
      <c r="AH8504" s="9"/>
      <c r="AI8504" s="9"/>
      <c r="AJ8504" s="9"/>
      <c r="AK8504" s="9"/>
      <c r="AL8504" s="9"/>
      <c r="AM8504" s="9"/>
      <c r="AN8504" s="9"/>
      <c r="AO8504" s="9"/>
      <c r="AP8504" s="9"/>
      <c r="AQ8504" s="9"/>
      <c r="AR8504" s="9"/>
      <c r="AS8504" s="9"/>
      <c r="AT8504" s="9"/>
      <c r="AU8504" s="9"/>
      <c r="AV8504" s="9"/>
      <c r="AW8504" s="9"/>
      <c r="AX8504" s="9"/>
      <c r="AY8504" s="9"/>
      <c r="AZ8504" s="9"/>
      <c r="BA8504" s="9"/>
      <c r="BB8504" s="9"/>
      <c r="BC8504" s="9"/>
      <c r="BD8504" s="9"/>
      <c r="BE8504" s="9"/>
      <c r="BF8504" s="9"/>
      <c r="BG8504" s="9"/>
      <c r="BH8504" s="9"/>
    </row>
    <row r="8505" ht="18.75" customHeight="1">
      <c r="I8505" s="8"/>
      <c r="J8505" s="8"/>
      <c r="K8505" s="8"/>
      <c r="L8505" s="9"/>
      <c r="M8505" s="9"/>
      <c r="N8505" s="9"/>
      <c r="O8505" s="9"/>
      <c r="P8505" s="9"/>
      <c r="Q8505" s="9"/>
      <c r="R8505" s="9"/>
      <c r="S8505" s="9"/>
      <c r="T8505" s="9"/>
      <c r="U8505" s="9"/>
      <c r="V8505" s="9"/>
      <c r="W8505" s="9"/>
      <c r="X8505" s="9"/>
      <c r="Y8505" s="9"/>
      <c r="Z8505" s="9"/>
      <c r="AA8505" s="9"/>
      <c r="AB8505" s="9"/>
      <c r="AC8505" s="9"/>
      <c r="AD8505" s="9"/>
      <c r="AE8505" s="9"/>
      <c r="AF8505" s="9"/>
      <c r="AG8505" s="9"/>
      <c r="AH8505" s="9"/>
      <c r="AI8505" s="9"/>
      <c r="AJ8505" s="9"/>
      <c r="AK8505" s="9"/>
      <c r="AL8505" s="9"/>
      <c r="AM8505" s="9"/>
      <c r="AN8505" s="9"/>
      <c r="AO8505" s="9"/>
      <c r="AP8505" s="9"/>
      <c r="AQ8505" s="9"/>
      <c r="AR8505" s="9"/>
      <c r="AS8505" s="9"/>
      <c r="AT8505" s="9"/>
      <c r="AU8505" s="9"/>
      <c r="AV8505" s="9"/>
      <c r="AW8505" s="9"/>
      <c r="AX8505" s="9"/>
      <c r="AY8505" s="9"/>
      <c r="AZ8505" s="9"/>
      <c r="BA8505" s="9"/>
      <c r="BB8505" s="9"/>
      <c r="BC8505" s="9"/>
      <c r="BD8505" s="9"/>
      <c r="BE8505" s="9"/>
      <c r="BF8505" s="9"/>
      <c r="BG8505" s="9"/>
      <c r="BH8505" s="9"/>
    </row>
    <row r="8506" ht="18.75" customHeight="1">
      <c r="I8506" s="8"/>
      <c r="J8506" s="8"/>
      <c r="K8506" s="8"/>
      <c r="L8506" s="9"/>
      <c r="M8506" s="9"/>
      <c r="N8506" s="9"/>
      <c r="O8506" s="9"/>
      <c r="P8506" s="9"/>
      <c r="Q8506" s="9"/>
      <c r="R8506" s="9"/>
      <c r="S8506" s="9"/>
      <c r="T8506" s="9"/>
      <c r="U8506" s="9"/>
      <c r="V8506" s="9"/>
      <c r="W8506" s="9"/>
      <c r="X8506" s="9"/>
      <c r="Y8506" s="9"/>
      <c r="Z8506" s="9"/>
      <c r="AA8506" s="9"/>
      <c r="AB8506" s="9"/>
      <c r="AC8506" s="9"/>
      <c r="AD8506" s="9"/>
      <c r="AE8506" s="9"/>
      <c r="AF8506" s="9"/>
      <c r="AG8506" s="9"/>
      <c r="AH8506" s="9"/>
      <c r="AI8506" s="9"/>
      <c r="AJ8506" s="9"/>
      <c r="AK8506" s="9"/>
      <c r="AL8506" s="9"/>
      <c r="AM8506" s="9"/>
      <c r="AN8506" s="9"/>
      <c r="AO8506" s="9"/>
      <c r="AP8506" s="9"/>
      <c r="AQ8506" s="9"/>
      <c r="AR8506" s="9"/>
      <c r="AS8506" s="9"/>
      <c r="AT8506" s="9"/>
      <c r="AU8506" s="9"/>
      <c r="AV8506" s="9"/>
      <c r="AW8506" s="9"/>
      <c r="AX8506" s="9"/>
      <c r="AY8506" s="9"/>
      <c r="AZ8506" s="9"/>
      <c r="BA8506" s="9"/>
      <c r="BB8506" s="9"/>
      <c r="BC8506" s="9"/>
      <c r="BD8506" s="9"/>
      <c r="BE8506" s="9"/>
      <c r="BF8506" s="9"/>
      <c r="BG8506" s="9"/>
      <c r="BH8506" s="9"/>
    </row>
    <row r="8507" ht="18.75" customHeight="1">
      <c r="I8507" s="8"/>
      <c r="J8507" s="8"/>
      <c r="K8507" s="8"/>
      <c r="L8507" s="9"/>
      <c r="M8507" s="9"/>
      <c r="N8507" s="9"/>
      <c r="O8507" s="9"/>
      <c r="P8507" s="9"/>
      <c r="Q8507" s="9"/>
      <c r="R8507" s="9"/>
      <c r="S8507" s="9"/>
      <c r="T8507" s="9"/>
      <c r="U8507" s="9"/>
      <c r="V8507" s="9"/>
      <c r="W8507" s="9"/>
      <c r="X8507" s="9"/>
      <c r="Y8507" s="9"/>
      <c r="Z8507" s="9"/>
      <c r="AA8507" s="9"/>
      <c r="AB8507" s="9"/>
      <c r="AC8507" s="9"/>
      <c r="AD8507" s="9"/>
      <c r="AE8507" s="9"/>
      <c r="AF8507" s="9"/>
      <c r="AG8507" s="9"/>
      <c r="AH8507" s="9"/>
      <c r="AI8507" s="9"/>
      <c r="AJ8507" s="9"/>
      <c r="AK8507" s="9"/>
      <c r="AL8507" s="9"/>
      <c r="AM8507" s="9"/>
      <c r="AN8507" s="9"/>
      <c r="AO8507" s="9"/>
      <c r="AP8507" s="9"/>
      <c r="AQ8507" s="9"/>
      <c r="AR8507" s="9"/>
      <c r="AS8507" s="9"/>
      <c r="AT8507" s="9"/>
      <c r="AU8507" s="9"/>
      <c r="AV8507" s="9"/>
      <c r="AW8507" s="9"/>
      <c r="AX8507" s="9"/>
      <c r="AY8507" s="9"/>
      <c r="AZ8507" s="9"/>
      <c r="BA8507" s="9"/>
      <c r="BB8507" s="9"/>
      <c r="BC8507" s="9"/>
      <c r="BD8507" s="9"/>
      <c r="BE8507" s="9"/>
      <c r="BF8507" s="9"/>
      <c r="BG8507" s="9"/>
      <c r="BH8507" s="9"/>
    </row>
    <row r="8508" ht="18.75" customHeight="1">
      <c r="I8508" s="8"/>
      <c r="J8508" s="8"/>
      <c r="K8508" s="8"/>
      <c r="L8508" s="9"/>
      <c r="M8508" s="9"/>
      <c r="N8508" s="9"/>
      <c r="O8508" s="9"/>
      <c r="P8508" s="9"/>
      <c r="Q8508" s="9"/>
      <c r="R8508" s="9"/>
      <c r="S8508" s="9"/>
      <c r="T8508" s="9"/>
      <c r="U8508" s="9"/>
      <c r="V8508" s="9"/>
      <c r="W8508" s="9"/>
      <c r="X8508" s="9"/>
      <c r="Y8508" s="9"/>
      <c r="Z8508" s="9"/>
      <c r="AA8508" s="9"/>
      <c r="AB8508" s="9"/>
      <c r="AC8508" s="9"/>
      <c r="AD8508" s="9"/>
      <c r="AE8508" s="9"/>
      <c r="AF8508" s="9"/>
      <c r="AG8508" s="9"/>
      <c r="AH8508" s="9"/>
      <c r="AI8508" s="9"/>
      <c r="AJ8508" s="9"/>
      <c r="AK8508" s="9"/>
      <c r="AL8508" s="9"/>
      <c r="AM8508" s="9"/>
      <c r="AN8508" s="9"/>
      <c r="AO8508" s="9"/>
      <c r="AP8508" s="9"/>
      <c r="AQ8508" s="9"/>
      <c r="AR8508" s="9"/>
      <c r="AS8508" s="9"/>
      <c r="AT8508" s="9"/>
      <c r="AU8508" s="9"/>
      <c r="AV8508" s="9"/>
      <c r="AW8508" s="9"/>
      <c r="AX8508" s="9"/>
      <c r="AY8508" s="9"/>
      <c r="AZ8508" s="9"/>
      <c r="BA8508" s="9"/>
      <c r="BB8508" s="9"/>
      <c r="BC8508" s="9"/>
      <c r="BD8508" s="9"/>
      <c r="BE8508" s="9"/>
      <c r="BF8508" s="9"/>
      <c r="BG8508" s="9"/>
      <c r="BH8508" s="9"/>
    </row>
    <row r="8509" ht="18.75" customHeight="1">
      <c r="I8509" s="8"/>
      <c r="J8509" s="8"/>
      <c r="K8509" s="8"/>
      <c r="L8509" s="9"/>
      <c r="M8509" s="9"/>
      <c r="N8509" s="9"/>
      <c r="O8509" s="9"/>
      <c r="P8509" s="9"/>
      <c r="Q8509" s="9"/>
      <c r="R8509" s="9"/>
      <c r="S8509" s="9"/>
      <c r="T8509" s="9"/>
      <c r="U8509" s="9"/>
      <c r="V8509" s="9"/>
      <c r="W8509" s="9"/>
      <c r="X8509" s="9"/>
      <c r="Y8509" s="9"/>
      <c r="Z8509" s="9"/>
      <c r="AA8509" s="9"/>
      <c r="AB8509" s="9"/>
      <c r="AC8509" s="9"/>
      <c r="AD8509" s="9"/>
      <c r="AE8509" s="9"/>
      <c r="AF8509" s="9"/>
      <c r="AG8509" s="9"/>
      <c r="AH8509" s="9"/>
      <c r="AI8509" s="9"/>
      <c r="AJ8509" s="9"/>
      <c r="AK8509" s="9"/>
      <c r="AL8509" s="9"/>
      <c r="AM8509" s="9"/>
      <c r="AN8509" s="9"/>
      <c r="AO8509" s="9"/>
      <c r="AP8509" s="9"/>
      <c r="AQ8509" s="9"/>
      <c r="AR8509" s="9"/>
      <c r="AS8509" s="9"/>
      <c r="AT8509" s="9"/>
      <c r="AU8509" s="9"/>
      <c r="AV8509" s="9"/>
      <c r="AW8509" s="9"/>
      <c r="AX8509" s="9"/>
      <c r="AY8509" s="9"/>
      <c r="AZ8509" s="9"/>
      <c r="BA8509" s="9"/>
      <c r="BB8509" s="9"/>
      <c r="BC8509" s="9"/>
      <c r="BD8509" s="9"/>
      <c r="BE8509" s="9"/>
      <c r="BF8509" s="9"/>
      <c r="BG8509" s="9"/>
      <c r="BH8509" s="9"/>
    </row>
    <row r="8510" ht="18.75" customHeight="1">
      <c r="I8510" s="8"/>
      <c r="J8510" s="8"/>
      <c r="K8510" s="8"/>
      <c r="L8510" s="9"/>
      <c r="M8510" s="9"/>
      <c r="N8510" s="9"/>
      <c r="O8510" s="9"/>
      <c r="P8510" s="9"/>
      <c r="Q8510" s="9"/>
      <c r="R8510" s="9"/>
      <c r="S8510" s="9"/>
      <c r="T8510" s="9"/>
      <c r="U8510" s="9"/>
      <c r="V8510" s="9"/>
      <c r="W8510" s="9"/>
      <c r="X8510" s="9"/>
      <c r="Y8510" s="9"/>
      <c r="Z8510" s="9"/>
      <c r="AA8510" s="9"/>
      <c r="AB8510" s="9"/>
      <c r="AC8510" s="9"/>
      <c r="AD8510" s="9"/>
      <c r="AE8510" s="9"/>
      <c r="AF8510" s="9"/>
      <c r="AG8510" s="9"/>
      <c r="AH8510" s="9"/>
      <c r="AI8510" s="9"/>
      <c r="AJ8510" s="9"/>
      <c r="AK8510" s="9"/>
      <c r="AL8510" s="9"/>
      <c r="AM8510" s="9"/>
      <c r="AN8510" s="9"/>
      <c r="AO8510" s="9"/>
      <c r="AP8510" s="9"/>
      <c r="AQ8510" s="9"/>
      <c r="AR8510" s="9"/>
      <c r="AS8510" s="9"/>
      <c r="AT8510" s="9"/>
      <c r="AU8510" s="9"/>
      <c r="AV8510" s="9"/>
      <c r="AW8510" s="9"/>
      <c r="AX8510" s="9"/>
      <c r="AY8510" s="9"/>
      <c r="AZ8510" s="9"/>
      <c r="BA8510" s="9"/>
      <c r="BB8510" s="9"/>
      <c r="BC8510" s="9"/>
      <c r="BD8510" s="9"/>
      <c r="BE8510" s="9"/>
      <c r="BF8510" s="9"/>
      <c r="BG8510" s="9"/>
      <c r="BH8510" s="9"/>
    </row>
    <row r="8511" ht="18.75" customHeight="1">
      <c r="I8511" s="8"/>
      <c r="J8511" s="8"/>
      <c r="K8511" s="8"/>
      <c r="L8511" s="9"/>
      <c r="M8511" s="9"/>
      <c r="N8511" s="9"/>
      <c r="O8511" s="9"/>
      <c r="P8511" s="9"/>
      <c r="Q8511" s="9"/>
      <c r="R8511" s="9"/>
      <c r="S8511" s="9"/>
      <c r="T8511" s="9"/>
      <c r="U8511" s="9"/>
      <c r="V8511" s="9"/>
      <c r="W8511" s="9"/>
      <c r="X8511" s="9"/>
      <c r="Y8511" s="9"/>
      <c r="Z8511" s="9"/>
      <c r="AA8511" s="9"/>
      <c r="AB8511" s="9"/>
      <c r="AC8511" s="9"/>
      <c r="AD8511" s="9"/>
      <c r="AE8511" s="9"/>
      <c r="AF8511" s="9"/>
      <c r="AG8511" s="9"/>
      <c r="AH8511" s="9"/>
      <c r="AI8511" s="9"/>
      <c r="AJ8511" s="9"/>
      <c r="AK8511" s="9"/>
      <c r="AL8511" s="9"/>
      <c r="AM8511" s="9"/>
      <c r="AN8511" s="9"/>
      <c r="AO8511" s="9"/>
      <c r="AP8511" s="9"/>
      <c r="AQ8511" s="9"/>
      <c r="AR8511" s="9"/>
      <c r="AS8511" s="9"/>
      <c r="AT8511" s="9"/>
      <c r="AU8511" s="9"/>
      <c r="AV8511" s="9"/>
      <c r="AW8511" s="9"/>
      <c r="AX8511" s="9"/>
      <c r="AY8511" s="9"/>
      <c r="AZ8511" s="9"/>
      <c r="BA8511" s="9"/>
      <c r="BB8511" s="9"/>
      <c r="BC8511" s="9"/>
      <c r="BD8511" s="9"/>
      <c r="BE8511" s="9"/>
      <c r="BF8511" s="9"/>
      <c r="BG8511" s="9"/>
      <c r="BH8511" s="9"/>
    </row>
    <row r="8512" ht="18.75" customHeight="1">
      <c r="I8512" s="8"/>
      <c r="J8512" s="8"/>
      <c r="K8512" s="8"/>
      <c r="L8512" s="9"/>
      <c r="M8512" s="9"/>
      <c r="N8512" s="9"/>
      <c r="O8512" s="9"/>
      <c r="P8512" s="9"/>
      <c r="Q8512" s="9"/>
      <c r="R8512" s="9"/>
      <c r="S8512" s="9"/>
      <c r="T8512" s="9"/>
      <c r="U8512" s="9"/>
      <c r="V8512" s="9"/>
      <c r="W8512" s="9"/>
      <c r="X8512" s="9"/>
      <c r="Y8512" s="9"/>
      <c r="Z8512" s="9"/>
      <c r="AA8512" s="9"/>
      <c r="AB8512" s="9"/>
      <c r="AC8512" s="9"/>
      <c r="AD8512" s="9"/>
      <c r="AE8512" s="9"/>
      <c r="AF8512" s="9"/>
      <c r="AG8512" s="9"/>
      <c r="AH8512" s="9"/>
      <c r="AI8512" s="9"/>
      <c r="AJ8512" s="9"/>
      <c r="AK8512" s="9"/>
      <c r="AL8512" s="9"/>
      <c r="AM8512" s="9"/>
      <c r="AN8512" s="9"/>
      <c r="AO8512" s="9"/>
      <c r="AP8512" s="9"/>
      <c r="AQ8512" s="9"/>
      <c r="AR8512" s="9"/>
      <c r="AS8512" s="9"/>
      <c r="AT8512" s="9"/>
      <c r="AU8512" s="9"/>
      <c r="AV8512" s="9"/>
      <c r="AW8512" s="9"/>
      <c r="AX8512" s="9"/>
      <c r="AY8512" s="9"/>
      <c r="AZ8512" s="9"/>
      <c r="BA8512" s="9"/>
      <c r="BB8512" s="9"/>
      <c r="BC8512" s="9"/>
      <c r="BD8512" s="9"/>
      <c r="BE8512" s="9"/>
      <c r="BF8512" s="9"/>
      <c r="BG8512" s="9"/>
      <c r="BH8512" s="9"/>
    </row>
    <row r="8513" ht="18.75" customHeight="1">
      <c r="I8513" s="8"/>
      <c r="J8513" s="8"/>
      <c r="K8513" s="8"/>
      <c r="L8513" s="9"/>
      <c r="M8513" s="9"/>
      <c r="N8513" s="9"/>
      <c r="O8513" s="9"/>
      <c r="P8513" s="9"/>
      <c r="Q8513" s="9"/>
      <c r="R8513" s="9"/>
      <c r="S8513" s="9"/>
      <c r="T8513" s="9"/>
      <c r="U8513" s="9"/>
      <c r="V8513" s="9"/>
      <c r="W8513" s="9"/>
      <c r="X8513" s="9"/>
      <c r="Y8513" s="9"/>
      <c r="Z8513" s="9"/>
      <c r="AA8513" s="9"/>
      <c r="AB8513" s="9"/>
      <c r="AC8513" s="9"/>
      <c r="AD8513" s="9"/>
      <c r="AE8513" s="9"/>
      <c r="AF8513" s="9"/>
      <c r="AG8513" s="9"/>
      <c r="AH8513" s="9"/>
      <c r="AI8513" s="9"/>
      <c r="AJ8513" s="9"/>
      <c r="AK8513" s="9"/>
      <c r="AL8513" s="9"/>
      <c r="AM8513" s="9"/>
      <c r="AN8513" s="9"/>
      <c r="AO8513" s="9"/>
      <c r="AP8513" s="9"/>
      <c r="AQ8513" s="9"/>
      <c r="AR8513" s="9"/>
      <c r="AS8513" s="9"/>
      <c r="AT8513" s="9"/>
      <c r="AU8513" s="9"/>
      <c r="AV8513" s="9"/>
      <c r="AW8513" s="9"/>
      <c r="AX8513" s="9"/>
      <c r="AY8513" s="9"/>
      <c r="AZ8513" s="9"/>
      <c r="BA8513" s="9"/>
      <c r="BB8513" s="9"/>
      <c r="BC8513" s="9"/>
      <c r="BD8513" s="9"/>
      <c r="BE8513" s="9"/>
      <c r="BF8513" s="9"/>
      <c r="BG8513" s="9"/>
      <c r="BH8513" s="9"/>
    </row>
    <row r="8514" ht="18.75" customHeight="1">
      <c r="I8514" s="8"/>
      <c r="J8514" s="8"/>
      <c r="K8514" s="8"/>
      <c r="L8514" s="9"/>
      <c r="M8514" s="9"/>
      <c r="N8514" s="9"/>
      <c r="O8514" s="9"/>
      <c r="P8514" s="9"/>
      <c r="Q8514" s="9"/>
      <c r="R8514" s="9"/>
      <c r="S8514" s="9"/>
      <c r="T8514" s="9"/>
      <c r="U8514" s="9"/>
      <c r="V8514" s="9"/>
      <c r="W8514" s="9"/>
      <c r="X8514" s="9"/>
      <c r="Y8514" s="9"/>
      <c r="Z8514" s="9"/>
      <c r="AA8514" s="9"/>
      <c r="AB8514" s="9"/>
      <c r="AC8514" s="9"/>
      <c r="AD8514" s="9"/>
      <c r="AE8514" s="9"/>
      <c r="AF8514" s="9"/>
      <c r="AG8514" s="9"/>
      <c r="AH8514" s="9"/>
      <c r="AI8514" s="9"/>
      <c r="AJ8514" s="9"/>
      <c r="AK8514" s="9"/>
      <c r="AL8514" s="9"/>
      <c r="AM8514" s="9"/>
      <c r="AN8514" s="9"/>
      <c r="AO8514" s="9"/>
      <c r="AP8514" s="9"/>
      <c r="AQ8514" s="9"/>
      <c r="AR8514" s="9"/>
      <c r="AS8514" s="9"/>
      <c r="AT8514" s="9"/>
      <c r="AU8514" s="9"/>
      <c r="AV8514" s="9"/>
      <c r="AW8514" s="9"/>
      <c r="AX8514" s="9"/>
      <c r="AY8514" s="9"/>
      <c r="AZ8514" s="9"/>
      <c r="BA8514" s="9"/>
      <c r="BB8514" s="9"/>
      <c r="BC8514" s="9"/>
      <c r="BD8514" s="9"/>
      <c r="BE8514" s="9"/>
      <c r="BF8514" s="9"/>
      <c r="BG8514" s="9"/>
      <c r="BH8514" s="9"/>
    </row>
    <row r="8515" ht="18.75" customHeight="1">
      <c r="I8515" s="8"/>
      <c r="J8515" s="8"/>
      <c r="K8515" s="8"/>
      <c r="L8515" s="9"/>
      <c r="M8515" s="9"/>
      <c r="N8515" s="9"/>
      <c r="O8515" s="9"/>
      <c r="P8515" s="9"/>
      <c r="Q8515" s="9"/>
      <c r="R8515" s="9"/>
      <c r="S8515" s="9"/>
      <c r="T8515" s="9"/>
      <c r="U8515" s="9"/>
      <c r="V8515" s="9"/>
      <c r="W8515" s="9"/>
      <c r="X8515" s="9"/>
      <c r="Y8515" s="9"/>
      <c r="Z8515" s="9"/>
      <c r="AA8515" s="9"/>
      <c r="AB8515" s="9"/>
      <c r="AC8515" s="9"/>
      <c r="AD8515" s="9"/>
      <c r="AE8515" s="9"/>
      <c r="AF8515" s="9"/>
      <c r="AG8515" s="9"/>
      <c r="AH8515" s="9"/>
      <c r="AI8515" s="9"/>
      <c r="AJ8515" s="9"/>
      <c r="AK8515" s="9"/>
      <c r="AL8515" s="9"/>
      <c r="AM8515" s="9"/>
      <c r="AN8515" s="9"/>
      <c r="AO8515" s="9"/>
      <c r="AP8515" s="9"/>
      <c r="AQ8515" s="9"/>
      <c r="AR8515" s="9"/>
      <c r="AS8515" s="9"/>
      <c r="AT8515" s="9"/>
      <c r="AU8515" s="9"/>
      <c r="AV8515" s="9"/>
      <c r="AW8515" s="9"/>
      <c r="AX8515" s="9"/>
      <c r="AY8515" s="9"/>
      <c r="AZ8515" s="9"/>
      <c r="BA8515" s="9"/>
      <c r="BB8515" s="9"/>
      <c r="BC8515" s="9"/>
      <c r="BD8515" s="9"/>
      <c r="BE8515" s="9"/>
      <c r="BF8515" s="9"/>
      <c r="BG8515" s="9"/>
      <c r="BH8515" s="9"/>
    </row>
    <row r="8516" ht="18.75" customHeight="1">
      <c r="I8516" s="8"/>
      <c r="J8516" s="8"/>
      <c r="K8516" s="8"/>
      <c r="L8516" s="9"/>
      <c r="M8516" s="9"/>
      <c r="N8516" s="9"/>
      <c r="O8516" s="9"/>
      <c r="P8516" s="9"/>
      <c r="Q8516" s="9"/>
      <c r="R8516" s="9"/>
      <c r="S8516" s="9"/>
      <c r="T8516" s="9"/>
      <c r="U8516" s="9"/>
      <c r="V8516" s="9"/>
      <c r="W8516" s="9"/>
      <c r="X8516" s="9"/>
      <c r="Y8516" s="9"/>
      <c r="Z8516" s="9"/>
      <c r="AA8516" s="9"/>
      <c r="AB8516" s="9"/>
      <c r="AC8516" s="9"/>
      <c r="AD8516" s="9"/>
      <c r="AE8516" s="9"/>
      <c r="AF8516" s="9"/>
      <c r="AG8516" s="9"/>
      <c r="AH8516" s="9"/>
      <c r="AI8516" s="9"/>
      <c r="AJ8516" s="9"/>
      <c r="AK8516" s="9"/>
      <c r="AL8516" s="9"/>
      <c r="AM8516" s="9"/>
      <c r="AN8516" s="9"/>
      <c r="AO8516" s="9"/>
      <c r="AP8516" s="9"/>
      <c r="AQ8516" s="9"/>
      <c r="AR8516" s="9"/>
      <c r="AS8516" s="9"/>
      <c r="AT8516" s="9"/>
      <c r="AU8516" s="9"/>
      <c r="AV8516" s="9"/>
      <c r="AW8516" s="9"/>
      <c r="AX8516" s="9"/>
      <c r="AY8516" s="9"/>
      <c r="AZ8516" s="9"/>
      <c r="BA8516" s="9"/>
      <c r="BB8516" s="9"/>
      <c r="BC8516" s="9"/>
      <c r="BD8516" s="9"/>
      <c r="BE8516" s="9"/>
      <c r="BF8516" s="9"/>
      <c r="BG8516" s="9"/>
      <c r="BH8516" s="9"/>
    </row>
    <row r="8517" ht="18.75" customHeight="1">
      <c r="I8517" s="8"/>
      <c r="J8517" s="8"/>
      <c r="K8517" s="8"/>
      <c r="L8517" s="9"/>
      <c r="M8517" s="9"/>
      <c r="N8517" s="9"/>
      <c r="O8517" s="9"/>
      <c r="P8517" s="9"/>
      <c r="Q8517" s="9"/>
      <c r="R8517" s="9"/>
      <c r="S8517" s="9"/>
      <c r="T8517" s="9"/>
      <c r="U8517" s="9"/>
      <c r="V8517" s="9"/>
      <c r="W8517" s="9"/>
      <c r="X8517" s="9"/>
      <c r="Y8517" s="9"/>
      <c r="Z8517" s="9"/>
      <c r="AA8517" s="9"/>
      <c r="AB8517" s="9"/>
      <c r="AC8517" s="9"/>
      <c r="AD8517" s="9"/>
      <c r="AE8517" s="9"/>
      <c r="AF8517" s="9"/>
      <c r="AG8517" s="9"/>
      <c r="AH8517" s="9"/>
      <c r="AI8517" s="9"/>
      <c r="AJ8517" s="9"/>
      <c r="AK8517" s="9"/>
      <c r="AL8517" s="9"/>
      <c r="AM8517" s="9"/>
      <c r="AN8517" s="9"/>
      <c r="AO8517" s="9"/>
      <c r="AP8517" s="9"/>
      <c r="AQ8517" s="9"/>
      <c r="AR8517" s="9"/>
      <c r="AS8517" s="9"/>
      <c r="AT8517" s="9"/>
      <c r="AU8517" s="9"/>
      <c r="AV8517" s="9"/>
      <c r="AW8517" s="9"/>
      <c r="AX8517" s="9"/>
      <c r="AY8517" s="9"/>
      <c r="AZ8517" s="9"/>
      <c r="BA8517" s="9"/>
      <c r="BB8517" s="9"/>
      <c r="BC8517" s="9"/>
      <c r="BD8517" s="9"/>
      <c r="BE8517" s="9"/>
      <c r="BF8517" s="9"/>
      <c r="BG8517" s="9"/>
      <c r="BH8517" s="9"/>
    </row>
    <row r="8518" ht="18.75" customHeight="1">
      <c r="I8518" s="8"/>
      <c r="J8518" s="8"/>
      <c r="K8518" s="8"/>
      <c r="L8518" s="9"/>
      <c r="M8518" s="9"/>
      <c r="N8518" s="9"/>
      <c r="O8518" s="9"/>
      <c r="P8518" s="9"/>
      <c r="Q8518" s="9"/>
      <c r="R8518" s="9"/>
      <c r="S8518" s="9"/>
      <c r="T8518" s="9"/>
      <c r="U8518" s="9"/>
      <c r="V8518" s="9"/>
      <c r="W8518" s="9"/>
      <c r="X8518" s="9"/>
      <c r="Y8518" s="9"/>
      <c r="Z8518" s="9"/>
      <c r="AA8518" s="9"/>
      <c r="AB8518" s="9"/>
      <c r="AC8518" s="9"/>
      <c r="AD8518" s="9"/>
      <c r="AE8518" s="9"/>
      <c r="AF8518" s="9"/>
      <c r="AG8518" s="9"/>
      <c r="AH8518" s="9"/>
      <c r="AI8518" s="9"/>
      <c r="AJ8518" s="9"/>
      <c r="AK8518" s="9"/>
      <c r="AL8518" s="9"/>
      <c r="AM8518" s="9"/>
      <c r="AN8518" s="9"/>
      <c r="AO8518" s="9"/>
      <c r="AP8518" s="9"/>
      <c r="AQ8518" s="9"/>
      <c r="AR8518" s="9"/>
      <c r="AS8518" s="9"/>
      <c r="AT8518" s="9"/>
      <c r="AU8518" s="9"/>
      <c r="AV8518" s="9"/>
      <c r="AW8518" s="9"/>
      <c r="AX8518" s="9"/>
      <c r="AY8518" s="9"/>
      <c r="AZ8518" s="9"/>
      <c r="BA8518" s="9"/>
      <c r="BB8518" s="9"/>
      <c r="BC8518" s="9"/>
      <c r="BD8518" s="9"/>
      <c r="BE8518" s="9"/>
      <c r="BF8518" s="9"/>
      <c r="BG8518" s="9"/>
      <c r="BH8518" s="9"/>
    </row>
    <row r="8519" ht="18.75" customHeight="1">
      <c r="I8519" s="8"/>
      <c r="J8519" s="8"/>
      <c r="K8519" s="8"/>
      <c r="L8519" s="9"/>
      <c r="M8519" s="9"/>
      <c r="N8519" s="9"/>
      <c r="O8519" s="9"/>
      <c r="P8519" s="9"/>
      <c r="Q8519" s="9"/>
      <c r="R8519" s="9"/>
      <c r="S8519" s="9"/>
      <c r="T8519" s="9"/>
      <c r="U8519" s="9"/>
      <c r="V8519" s="9"/>
      <c r="W8519" s="9"/>
      <c r="X8519" s="9"/>
      <c r="Y8519" s="9"/>
      <c r="Z8519" s="9"/>
      <c r="AA8519" s="9"/>
      <c r="AB8519" s="9"/>
      <c r="AC8519" s="9"/>
      <c r="AD8519" s="9"/>
      <c r="AE8519" s="9"/>
      <c r="AF8519" s="9"/>
      <c r="AG8519" s="9"/>
      <c r="AH8519" s="9"/>
      <c r="AI8519" s="9"/>
      <c r="AJ8519" s="9"/>
      <c r="AK8519" s="9"/>
      <c r="AL8519" s="9"/>
      <c r="AM8519" s="9"/>
      <c r="AN8519" s="9"/>
      <c r="AO8519" s="9"/>
      <c r="AP8519" s="9"/>
      <c r="AQ8519" s="9"/>
      <c r="AR8519" s="9"/>
      <c r="AS8519" s="9"/>
      <c r="AT8519" s="9"/>
      <c r="AU8519" s="9"/>
      <c r="AV8519" s="9"/>
      <c r="AW8519" s="9"/>
      <c r="AX8519" s="9"/>
      <c r="AY8519" s="9"/>
      <c r="AZ8519" s="9"/>
      <c r="BA8519" s="9"/>
      <c r="BB8519" s="9"/>
      <c r="BC8519" s="9"/>
      <c r="BD8519" s="9"/>
      <c r="BE8519" s="9"/>
      <c r="BF8519" s="9"/>
      <c r="BG8519" s="9"/>
      <c r="BH8519" s="9"/>
    </row>
    <row r="8520" ht="18.75" customHeight="1">
      <c r="I8520" s="8"/>
      <c r="J8520" s="8"/>
      <c r="K8520" s="8"/>
      <c r="L8520" s="9"/>
      <c r="M8520" s="9"/>
      <c r="N8520" s="9"/>
      <c r="O8520" s="9"/>
      <c r="P8520" s="9"/>
      <c r="Q8520" s="9"/>
      <c r="R8520" s="9"/>
      <c r="S8520" s="9"/>
      <c r="T8520" s="9"/>
      <c r="U8520" s="9"/>
      <c r="V8520" s="9"/>
      <c r="W8520" s="9"/>
      <c r="X8520" s="9"/>
      <c r="Y8520" s="9"/>
      <c r="Z8520" s="9"/>
      <c r="AA8520" s="9"/>
      <c r="AB8520" s="9"/>
      <c r="AC8520" s="9"/>
      <c r="AD8520" s="9"/>
      <c r="AE8520" s="9"/>
      <c r="AF8520" s="9"/>
      <c r="AG8520" s="9"/>
      <c r="AH8520" s="9"/>
      <c r="AI8520" s="9"/>
      <c r="AJ8520" s="9"/>
      <c r="AK8520" s="9"/>
      <c r="AL8520" s="9"/>
      <c r="AM8520" s="9"/>
      <c r="AN8520" s="9"/>
      <c r="AO8520" s="9"/>
      <c r="AP8520" s="9"/>
      <c r="AQ8520" s="9"/>
      <c r="AR8520" s="9"/>
      <c r="AS8520" s="9"/>
      <c r="AT8520" s="9"/>
      <c r="AU8520" s="9"/>
      <c r="AV8520" s="9"/>
      <c r="AW8520" s="9"/>
      <c r="AX8520" s="9"/>
      <c r="AY8520" s="9"/>
      <c r="AZ8520" s="9"/>
      <c r="BA8520" s="9"/>
      <c r="BB8520" s="9"/>
      <c r="BC8520" s="9"/>
      <c r="BD8520" s="9"/>
      <c r="BE8520" s="9"/>
      <c r="BF8520" s="9"/>
      <c r="BG8520" s="9"/>
      <c r="BH8520" s="9"/>
    </row>
    <row r="8521" ht="18.75" customHeight="1">
      <c r="I8521" s="8"/>
      <c r="J8521" s="8"/>
      <c r="K8521" s="8"/>
      <c r="L8521" s="9"/>
      <c r="M8521" s="9"/>
      <c r="N8521" s="9"/>
      <c r="O8521" s="9"/>
      <c r="P8521" s="9"/>
      <c r="Q8521" s="9"/>
      <c r="R8521" s="9"/>
      <c r="S8521" s="9"/>
      <c r="T8521" s="9"/>
      <c r="U8521" s="9"/>
      <c r="V8521" s="9"/>
      <c r="W8521" s="9"/>
      <c r="X8521" s="9"/>
      <c r="Y8521" s="9"/>
      <c r="Z8521" s="9"/>
      <c r="AA8521" s="9"/>
      <c r="AB8521" s="9"/>
      <c r="AC8521" s="9"/>
      <c r="AD8521" s="9"/>
      <c r="AE8521" s="9"/>
      <c r="AF8521" s="9"/>
      <c r="AG8521" s="9"/>
      <c r="AH8521" s="9"/>
      <c r="AI8521" s="9"/>
      <c r="AJ8521" s="9"/>
      <c r="AK8521" s="9"/>
      <c r="AL8521" s="9"/>
      <c r="AM8521" s="9"/>
      <c r="AN8521" s="9"/>
      <c r="AO8521" s="9"/>
      <c r="AP8521" s="9"/>
      <c r="AQ8521" s="9"/>
      <c r="AR8521" s="9"/>
      <c r="AS8521" s="9"/>
      <c r="AT8521" s="9"/>
      <c r="AU8521" s="9"/>
      <c r="AV8521" s="9"/>
      <c r="AW8521" s="9"/>
      <c r="AX8521" s="9"/>
      <c r="AY8521" s="9"/>
      <c r="AZ8521" s="9"/>
      <c r="BA8521" s="9"/>
      <c r="BB8521" s="9"/>
      <c r="BC8521" s="9"/>
      <c r="BD8521" s="9"/>
      <c r="BE8521" s="9"/>
      <c r="BF8521" s="9"/>
      <c r="BG8521" s="9"/>
      <c r="BH8521" s="9"/>
    </row>
    <row r="8522" ht="18.75" customHeight="1">
      <c r="I8522" s="8"/>
      <c r="J8522" s="8"/>
      <c r="K8522" s="8"/>
      <c r="L8522" s="9"/>
      <c r="M8522" s="9"/>
      <c r="N8522" s="9"/>
      <c r="O8522" s="9"/>
      <c r="P8522" s="9"/>
      <c r="Q8522" s="9"/>
      <c r="R8522" s="9"/>
      <c r="S8522" s="9"/>
      <c r="T8522" s="9"/>
      <c r="U8522" s="9"/>
      <c r="V8522" s="9"/>
      <c r="W8522" s="9"/>
      <c r="X8522" s="9"/>
      <c r="Y8522" s="9"/>
      <c r="Z8522" s="9"/>
      <c r="AA8522" s="9"/>
      <c r="AB8522" s="9"/>
      <c r="AC8522" s="9"/>
      <c r="AD8522" s="9"/>
      <c r="AE8522" s="9"/>
      <c r="AF8522" s="9"/>
      <c r="AG8522" s="9"/>
      <c r="AH8522" s="9"/>
      <c r="AI8522" s="9"/>
      <c r="AJ8522" s="9"/>
      <c r="AK8522" s="9"/>
      <c r="AL8522" s="9"/>
      <c r="AM8522" s="9"/>
      <c r="AN8522" s="9"/>
      <c r="AO8522" s="9"/>
      <c r="AP8522" s="9"/>
      <c r="AQ8522" s="9"/>
      <c r="AR8522" s="9"/>
      <c r="AS8522" s="9"/>
      <c r="AT8522" s="9"/>
      <c r="AU8522" s="9"/>
      <c r="AV8522" s="9"/>
      <c r="AW8522" s="9"/>
      <c r="AX8522" s="9"/>
      <c r="AY8522" s="9"/>
      <c r="AZ8522" s="9"/>
      <c r="BA8522" s="9"/>
      <c r="BB8522" s="9"/>
      <c r="BC8522" s="9"/>
      <c r="BD8522" s="9"/>
      <c r="BE8522" s="9"/>
      <c r="BF8522" s="9"/>
      <c r="BG8522" s="9"/>
      <c r="BH8522" s="9"/>
    </row>
    <row r="8523" ht="18.75" customHeight="1">
      <c r="I8523" s="8"/>
      <c r="J8523" s="8"/>
      <c r="K8523" s="8"/>
      <c r="L8523" s="9"/>
      <c r="M8523" s="9"/>
      <c r="N8523" s="9"/>
      <c r="O8523" s="9"/>
      <c r="P8523" s="9"/>
      <c r="Q8523" s="9"/>
      <c r="R8523" s="9"/>
      <c r="S8523" s="9"/>
      <c r="T8523" s="9"/>
      <c r="U8523" s="9"/>
      <c r="V8523" s="9"/>
      <c r="W8523" s="9"/>
      <c r="X8523" s="9"/>
      <c r="Y8523" s="9"/>
      <c r="Z8523" s="9"/>
      <c r="AA8523" s="9"/>
      <c r="AB8523" s="9"/>
      <c r="AC8523" s="9"/>
      <c r="AD8523" s="9"/>
      <c r="AE8523" s="9"/>
      <c r="AF8523" s="9"/>
      <c r="AG8523" s="9"/>
      <c r="AH8523" s="9"/>
      <c r="AI8523" s="9"/>
      <c r="AJ8523" s="9"/>
      <c r="AK8523" s="9"/>
      <c r="AL8523" s="9"/>
      <c r="AM8523" s="9"/>
      <c r="AN8523" s="9"/>
      <c r="AO8523" s="9"/>
      <c r="AP8523" s="9"/>
      <c r="AQ8523" s="9"/>
      <c r="AR8523" s="9"/>
      <c r="AS8523" s="9"/>
      <c r="AT8523" s="9"/>
      <c r="AU8523" s="9"/>
      <c r="AV8523" s="9"/>
      <c r="AW8523" s="9"/>
      <c r="AX8523" s="9"/>
      <c r="AY8523" s="9"/>
      <c r="AZ8523" s="9"/>
      <c r="BA8523" s="9"/>
      <c r="BB8523" s="9"/>
      <c r="BC8523" s="9"/>
      <c r="BD8523" s="9"/>
      <c r="BE8523" s="9"/>
      <c r="BF8523" s="9"/>
      <c r="BG8523" s="9"/>
      <c r="BH8523" s="9"/>
    </row>
    <row r="8524" ht="18.75" customHeight="1">
      <c r="I8524" s="8"/>
      <c r="J8524" s="8"/>
      <c r="K8524" s="8"/>
      <c r="L8524" s="9"/>
      <c r="M8524" s="9"/>
      <c r="N8524" s="9"/>
      <c r="O8524" s="9"/>
      <c r="P8524" s="9"/>
      <c r="Q8524" s="9"/>
      <c r="R8524" s="9"/>
      <c r="S8524" s="9"/>
      <c r="T8524" s="9"/>
      <c r="U8524" s="9"/>
      <c r="V8524" s="9"/>
      <c r="W8524" s="9"/>
      <c r="X8524" s="9"/>
      <c r="Y8524" s="9"/>
      <c r="Z8524" s="9"/>
      <c r="AA8524" s="9"/>
      <c r="AB8524" s="9"/>
      <c r="AC8524" s="9"/>
      <c r="AD8524" s="9"/>
      <c r="AE8524" s="9"/>
      <c r="AF8524" s="9"/>
      <c r="AG8524" s="9"/>
      <c r="AH8524" s="9"/>
      <c r="AI8524" s="9"/>
      <c r="AJ8524" s="9"/>
      <c r="AK8524" s="9"/>
      <c r="AL8524" s="9"/>
      <c r="AM8524" s="9"/>
      <c r="AN8524" s="9"/>
      <c r="AO8524" s="9"/>
      <c r="AP8524" s="9"/>
      <c r="AQ8524" s="9"/>
      <c r="AR8524" s="9"/>
      <c r="AS8524" s="9"/>
      <c r="AT8524" s="9"/>
      <c r="AU8524" s="9"/>
      <c r="AV8524" s="9"/>
      <c r="AW8524" s="9"/>
      <c r="AX8524" s="9"/>
      <c r="AY8524" s="9"/>
      <c r="AZ8524" s="9"/>
      <c r="BA8524" s="9"/>
      <c r="BB8524" s="9"/>
      <c r="BC8524" s="9"/>
      <c r="BD8524" s="9"/>
      <c r="BE8524" s="9"/>
      <c r="BF8524" s="9"/>
      <c r="BG8524" s="9"/>
      <c r="BH8524" s="9"/>
    </row>
    <row r="8525" ht="18.75" customHeight="1">
      <c r="I8525" s="8"/>
      <c r="J8525" s="8"/>
      <c r="K8525" s="8"/>
      <c r="L8525" s="9"/>
      <c r="M8525" s="9"/>
      <c r="N8525" s="9"/>
      <c r="O8525" s="9"/>
      <c r="P8525" s="9"/>
      <c r="Q8525" s="9"/>
      <c r="R8525" s="9"/>
      <c r="S8525" s="9"/>
      <c r="T8525" s="9"/>
      <c r="U8525" s="9"/>
      <c r="V8525" s="9"/>
      <c r="W8525" s="9"/>
      <c r="X8525" s="9"/>
      <c r="Y8525" s="9"/>
      <c r="Z8525" s="9"/>
      <c r="AA8525" s="9"/>
      <c r="AB8525" s="9"/>
      <c r="AC8525" s="9"/>
      <c r="AD8525" s="9"/>
      <c r="AE8525" s="9"/>
      <c r="AF8525" s="9"/>
      <c r="AG8525" s="9"/>
      <c r="AH8525" s="9"/>
      <c r="AI8525" s="9"/>
      <c r="AJ8525" s="9"/>
      <c r="AK8525" s="9"/>
      <c r="AL8525" s="9"/>
      <c r="AM8525" s="9"/>
      <c r="AN8525" s="9"/>
      <c r="AO8525" s="9"/>
      <c r="AP8525" s="9"/>
      <c r="AQ8525" s="9"/>
      <c r="AR8525" s="9"/>
      <c r="AS8525" s="9"/>
      <c r="AT8525" s="9"/>
      <c r="AU8525" s="9"/>
      <c r="AV8525" s="9"/>
      <c r="AW8525" s="9"/>
      <c r="AX8525" s="9"/>
      <c r="AY8525" s="9"/>
      <c r="AZ8525" s="9"/>
      <c r="BA8525" s="9"/>
      <c r="BB8525" s="9"/>
      <c r="BC8525" s="9"/>
      <c r="BD8525" s="9"/>
      <c r="BE8525" s="9"/>
      <c r="BF8525" s="9"/>
      <c r="BG8525" s="9"/>
      <c r="BH8525" s="9"/>
    </row>
    <row r="8526" ht="18.75" customHeight="1">
      <c r="I8526" s="8"/>
      <c r="J8526" s="8"/>
      <c r="K8526" s="8"/>
      <c r="L8526" s="9"/>
      <c r="M8526" s="9"/>
      <c r="N8526" s="9"/>
      <c r="O8526" s="9"/>
      <c r="P8526" s="9"/>
      <c r="Q8526" s="9"/>
      <c r="R8526" s="9"/>
      <c r="S8526" s="9"/>
      <c r="T8526" s="9"/>
      <c r="U8526" s="9"/>
      <c r="V8526" s="9"/>
      <c r="W8526" s="9"/>
      <c r="X8526" s="9"/>
      <c r="Y8526" s="9"/>
      <c r="Z8526" s="9"/>
      <c r="AA8526" s="9"/>
      <c r="AB8526" s="9"/>
      <c r="AC8526" s="9"/>
      <c r="AD8526" s="9"/>
      <c r="AE8526" s="9"/>
      <c r="AF8526" s="9"/>
      <c r="AG8526" s="9"/>
      <c r="AH8526" s="9"/>
      <c r="AI8526" s="9"/>
      <c r="AJ8526" s="9"/>
      <c r="AK8526" s="9"/>
      <c r="AL8526" s="9"/>
      <c r="AM8526" s="9"/>
      <c r="AN8526" s="9"/>
      <c r="AO8526" s="9"/>
      <c r="AP8526" s="9"/>
      <c r="AQ8526" s="9"/>
      <c r="AR8526" s="9"/>
      <c r="AS8526" s="9"/>
      <c r="AT8526" s="9"/>
      <c r="AU8526" s="9"/>
      <c r="AV8526" s="9"/>
      <c r="AW8526" s="9"/>
      <c r="AX8526" s="9"/>
      <c r="AY8526" s="9"/>
      <c r="AZ8526" s="9"/>
      <c r="BA8526" s="9"/>
      <c r="BB8526" s="9"/>
      <c r="BC8526" s="9"/>
      <c r="BD8526" s="9"/>
      <c r="BE8526" s="9"/>
      <c r="BF8526" s="9"/>
      <c r="BG8526" s="9"/>
      <c r="BH8526" s="9"/>
    </row>
    <row r="8527" ht="18.75" customHeight="1">
      <c r="I8527" s="8"/>
      <c r="J8527" s="8"/>
      <c r="K8527" s="8"/>
      <c r="L8527" s="9"/>
      <c r="M8527" s="9"/>
      <c r="N8527" s="9"/>
      <c r="O8527" s="9"/>
      <c r="P8527" s="9"/>
      <c r="Q8527" s="9"/>
      <c r="R8527" s="9"/>
      <c r="S8527" s="9"/>
      <c r="T8527" s="9"/>
      <c r="U8527" s="9"/>
      <c r="V8527" s="9"/>
      <c r="W8527" s="9"/>
      <c r="X8527" s="9"/>
      <c r="Y8527" s="9"/>
      <c r="Z8527" s="9"/>
      <c r="AA8527" s="9"/>
      <c r="AB8527" s="9"/>
      <c r="AC8527" s="9"/>
      <c r="AD8527" s="9"/>
      <c r="AE8527" s="9"/>
      <c r="AF8527" s="9"/>
      <c r="AG8527" s="9"/>
      <c r="AH8527" s="9"/>
      <c r="AI8527" s="9"/>
      <c r="AJ8527" s="9"/>
      <c r="AK8527" s="9"/>
      <c r="AL8527" s="9"/>
      <c r="AM8527" s="9"/>
      <c r="AN8527" s="9"/>
      <c r="AO8527" s="9"/>
      <c r="AP8527" s="9"/>
      <c r="AQ8527" s="9"/>
      <c r="AR8527" s="9"/>
      <c r="AS8527" s="9"/>
      <c r="AT8527" s="9"/>
      <c r="AU8527" s="9"/>
      <c r="AV8527" s="9"/>
      <c r="AW8527" s="9"/>
      <c r="AX8527" s="9"/>
      <c r="AY8527" s="9"/>
      <c r="AZ8527" s="9"/>
      <c r="BA8527" s="9"/>
      <c r="BB8527" s="9"/>
      <c r="BC8527" s="9"/>
      <c r="BD8527" s="9"/>
      <c r="BE8527" s="9"/>
      <c r="BF8527" s="9"/>
      <c r="BG8527" s="9"/>
      <c r="BH8527" s="9"/>
    </row>
    <row r="8528" ht="18.75" customHeight="1">
      <c r="I8528" s="8"/>
      <c r="J8528" s="8"/>
      <c r="K8528" s="8"/>
      <c r="L8528" s="9"/>
      <c r="M8528" s="9"/>
      <c r="N8528" s="9"/>
      <c r="O8528" s="9"/>
      <c r="P8528" s="9"/>
      <c r="Q8528" s="9"/>
      <c r="R8528" s="9"/>
      <c r="S8528" s="9"/>
      <c r="T8528" s="9"/>
      <c r="U8528" s="9"/>
      <c r="V8528" s="9"/>
      <c r="W8528" s="9"/>
      <c r="X8528" s="9"/>
      <c r="Y8528" s="9"/>
      <c r="Z8528" s="9"/>
      <c r="AA8528" s="9"/>
      <c r="AB8528" s="9"/>
      <c r="AC8528" s="9"/>
      <c r="AD8528" s="9"/>
      <c r="AE8528" s="9"/>
      <c r="AF8528" s="9"/>
      <c r="AG8528" s="9"/>
      <c r="AH8528" s="9"/>
      <c r="AI8528" s="9"/>
      <c r="AJ8528" s="9"/>
      <c r="AK8528" s="9"/>
      <c r="AL8528" s="9"/>
      <c r="AM8528" s="9"/>
      <c r="AN8528" s="9"/>
      <c r="AO8528" s="9"/>
      <c r="AP8528" s="9"/>
      <c r="AQ8528" s="9"/>
      <c r="AR8528" s="9"/>
      <c r="AS8528" s="9"/>
      <c r="AT8528" s="9"/>
      <c r="AU8528" s="9"/>
      <c r="AV8528" s="9"/>
      <c r="AW8528" s="9"/>
      <c r="AX8528" s="9"/>
      <c r="AY8528" s="9"/>
      <c r="AZ8528" s="9"/>
      <c r="BA8528" s="9"/>
      <c r="BB8528" s="9"/>
      <c r="BC8528" s="9"/>
      <c r="BD8528" s="9"/>
      <c r="BE8528" s="9"/>
      <c r="BF8528" s="9"/>
      <c r="BG8528" s="9"/>
      <c r="BH8528" s="9"/>
    </row>
    <row r="8529" ht="18.75" customHeight="1">
      <c r="I8529" s="8"/>
      <c r="J8529" s="8"/>
      <c r="K8529" s="8"/>
      <c r="L8529" s="9"/>
      <c r="M8529" s="9"/>
      <c r="N8529" s="9"/>
      <c r="O8529" s="9"/>
      <c r="P8529" s="9"/>
      <c r="Q8529" s="9"/>
      <c r="R8529" s="9"/>
      <c r="S8529" s="9"/>
      <c r="T8529" s="9"/>
      <c r="U8529" s="9"/>
      <c r="V8529" s="9"/>
      <c r="W8529" s="9"/>
      <c r="X8529" s="9"/>
      <c r="Y8529" s="9"/>
      <c r="Z8529" s="9"/>
      <c r="AA8529" s="9"/>
      <c r="AB8529" s="9"/>
      <c r="AC8529" s="9"/>
      <c r="AD8529" s="9"/>
      <c r="AE8529" s="9"/>
      <c r="AF8529" s="9"/>
      <c r="AG8529" s="9"/>
      <c r="AH8529" s="9"/>
      <c r="AI8529" s="9"/>
      <c r="AJ8529" s="9"/>
      <c r="AK8529" s="9"/>
      <c r="AL8529" s="9"/>
      <c r="AM8529" s="9"/>
      <c r="AN8529" s="9"/>
      <c r="AO8529" s="9"/>
      <c r="AP8529" s="9"/>
      <c r="AQ8529" s="9"/>
      <c r="AR8529" s="9"/>
      <c r="AS8529" s="9"/>
      <c r="AT8529" s="9"/>
      <c r="AU8529" s="9"/>
      <c r="AV8529" s="9"/>
      <c r="AW8529" s="9"/>
      <c r="AX8529" s="9"/>
      <c r="AY8529" s="9"/>
      <c r="AZ8529" s="9"/>
      <c r="BA8529" s="9"/>
      <c r="BB8529" s="9"/>
      <c r="BC8529" s="9"/>
      <c r="BD8529" s="9"/>
      <c r="BE8529" s="9"/>
      <c r="BF8529" s="9"/>
      <c r="BG8529" s="9"/>
      <c r="BH8529" s="9"/>
    </row>
    <row r="8530" ht="18.75" customHeight="1">
      <c r="I8530" s="8"/>
      <c r="J8530" s="8"/>
      <c r="K8530" s="8"/>
      <c r="L8530" s="9"/>
      <c r="M8530" s="9"/>
      <c r="N8530" s="9"/>
      <c r="O8530" s="9"/>
      <c r="P8530" s="9"/>
      <c r="Q8530" s="9"/>
      <c r="R8530" s="9"/>
      <c r="S8530" s="9"/>
      <c r="T8530" s="9"/>
      <c r="U8530" s="9"/>
      <c r="V8530" s="9"/>
      <c r="W8530" s="9"/>
      <c r="X8530" s="9"/>
      <c r="Y8530" s="9"/>
      <c r="Z8530" s="9"/>
      <c r="AA8530" s="9"/>
      <c r="AB8530" s="9"/>
      <c r="AC8530" s="9"/>
      <c r="AD8530" s="9"/>
      <c r="AE8530" s="9"/>
      <c r="AF8530" s="9"/>
      <c r="AG8530" s="9"/>
      <c r="AH8530" s="9"/>
      <c r="AI8530" s="9"/>
      <c r="AJ8530" s="9"/>
      <c r="AK8530" s="9"/>
      <c r="AL8530" s="9"/>
      <c r="AM8530" s="9"/>
      <c r="AN8530" s="9"/>
      <c r="AO8530" s="9"/>
      <c r="AP8530" s="9"/>
      <c r="AQ8530" s="9"/>
      <c r="AR8530" s="9"/>
      <c r="AS8530" s="9"/>
      <c r="AT8530" s="9"/>
      <c r="AU8530" s="9"/>
      <c r="AV8530" s="9"/>
      <c r="AW8530" s="9"/>
      <c r="AX8530" s="9"/>
      <c r="AY8530" s="9"/>
      <c r="AZ8530" s="9"/>
      <c r="BA8530" s="9"/>
      <c r="BB8530" s="9"/>
      <c r="BC8530" s="9"/>
      <c r="BD8530" s="9"/>
      <c r="BE8530" s="9"/>
      <c r="BF8530" s="9"/>
      <c r="BG8530" s="9"/>
      <c r="BH8530" s="9"/>
    </row>
    <row r="8531" ht="18.75" customHeight="1">
      <c r="I8531" s="8"/>
      <c r="J8531" s="8"/>
      <c r="K8531" s="8"/>
      <c r="L8531" s="9"/>
      <c r="M8531" s="9"/>
      <c r="N8531" s="9"/>
      <c r="O8531" s="9"/>
      <c r="P8531" s="9"/>
      <c r="Q8531" s="9"/>
      <c r="R8531" s="9"/>
      <c r="S8531" s="9"/>
      <c r="T8531" s="9"/>
      <c r="U8531" s="9"/>
      <c r="V8531" s="9"/>
      <c r="W8531" s="9"/>
      <c r="X8531" s="9"/>
      <c r="Y8531" s="9"/>
      <c r="Z8531" s="9"/>
      <c r="AA8531" s="9"/>
      <c r="AB8531" s="9"/>
      <c r="AC8531" s="9"/>
      <c r="AD8531" s="9"/>
      <c r="AE8531" s="9"/>
      <c r="AF8531" s="9"/>
      <c r="AG8531" s="9"/>
      <c r="AH8531" s="9"/>
      <c r="AI8531" s="9"/>
      <c r="AJ8531" s="9"/>
      <c r="AK8531" s="9"/>
      <c r="AL8531" s="9"/>
      <c r="AM8531" s="9"/>
      <c r="AN8531" s="9"/>
      <c r="AO8531" s="9"/>
      <c r="AP8531" s="9"/>
      <c r="AQ8531" s="9"/>
      <c r="AR8531" s="9"/>
      <c r="AS8531" s="9"/>
      <c r="AT8531" s="9"/>
      <c r="AU8531" s="9"/>
      <c r="AV8531" s="9"/>
      <c r="AW8531" s="9"/>
      <c r="AX8531" s="9"/>
      <c r="AY8531" s="9"/>
      <c r="AZ8531" s="9"/>
      <c r="BA8531" s="9"/>
      <c r="BB8531" s="9"/>
      <c r="BC8531" s="9"/>
      <c r="BD8531" s="9"/>
      <c r="BE8531" s="9"/>
      <c r="BF8531" s="9"/>
      <c r="BG8531" s="9"/>
      <c r="BH8531" s="9"/>
    </row>
    <row r="8532" ht="18.75" customHeight="1">
      <c r="I8532" s="8"/>
      <c r="J8532" s="8"/>
      <c r="K8532" s="8"/>
      <c r="L8532" s="9"/>
      <c r="M8532" s="9"/>
      <c r="N8532" s="9"/>
      <c r="O8532" s="9"/>
      <c r="P8532" s="9"/>
      <c r="Q8532" s="9"/>
      <c r="R8532" s="9"/>
      <c r="S8532" s="9"/>
      <c r="T8532" s="9"/>
      <c r="U8532" s="9"/>
      <c r="V8532" s="9"/>
      <c r="W8532" s="9"/>
      <c r="X8532" s="9"/>
      <c r="Y8532" s="9"/>
      <c r="Z8532" s="9"/>
      <c r="AA8532" s="9"/>
      <c r="AB8532" s="9"/>
      <c r="AC8532" s="9"/>
      <c r="AD8532" s="9"/>
      <c r="AE8532" s="9"/>
      <c r="AF8532" s="9"/>
      <c r="AG8532" s="9"/>
      <c r="AH8532" s="9"/>
      <c r="AI8532" s="9"/>
      <c r="AJ8532" s="9"/>
      <c r="AK8532" s="9"/>
      <c r="AL8532" s="9"/>
      <c r="AM8532" s="9"/>
      <c r="AN8532" s="9"/>
      <c r="AO8532" s="9"/>
      <c r="AP8532" s="9"/>
      <c r="AQ8532" s="9"/>
      <c r="AR8532" s="9"/>
      <c r="AS8532" s="9"/>
      <c r="AT8532" s="9"/>
      <c r="AU8532" s="9"/>
      <c r="AV8532" s="9"/>
      <c r="AW8532" s="9"/>
      <c r="AX8532" s="9"/>
      <c r="AY8532" s="9"/>
      <c r="AZ8532" s="9"/>
      <c r="BA8532" s="9"/>
      <c r="BB8532" s="9"/>
      <c r="BC8532" s="9"/>
      <c r="BD8532" s="9"/>
      <c r="BE8532" s="9"/>
      <c r="BF8532" s="9"/>
      <c r="BG8532" s="9"/>
      <c r="BH8532" s="9"/>
    </row>
    <row r="8533" ht="18.75" customHeight="1">
      <c r="I8533" s="8"/>
      <c r="J8533" s="8"/>
      <c r="K8533" s="8"/>
      <c r="L8533" s="9"/>
      <c r="M8533" s="9"/>
      <c r="N8533" s="9"/>
      <c r="O8533" s="9"/>
      <c r="P8533" s="9"/>
      <c r="Q8533" s="9"/>
      <c r="R8533" s="9"/>
      <c r="S8533" s="9"/>
      <c r="T8533" s="9"/>
      <c r="U8533" s="9"/>
      <c r="V8533" s="9"/>
      <c r="W8533" s="9"/>
      <c r="X8533" s="9"/>
      <c r="Y8533" s="9"/>
      <c r="Z8533" s="9"/>
      <c r="AA8533" s="9"/>
      <c r="AB8533" s="9"/>
      <c r="AC8533" s="9"/>
      <c r="AD8533" s="9"/>
      <c r="AE8533" s="9"/>
      <c r="AF8533" s="9"/>
      <c r="AG8533" s="9"/>
      <c r="AH8533" s="9"/>
      <c r="AI8533" s="9"/>
      <c r="AJ8533" s="9"/>
      <c r="AK8533" s="9"/>
      <c r="AL8533" s="9"/>
      <c r="AM8533" s="9"/>
      <c r="AN8533" s="9"/>
      <c r="AO8533" s="9"/>
      <c r="AP8533" s="9"/>
      <c r="AQ8533" s="9"/>
      <c r="AR8533" s="9"/>
      <c r="AS8533" s="9"/>
      <c r="AT8533" s="9"/>
      <c r="AU8533" s="9"/>
      <c r="AV8533" s="9"/>
      <c r="AW8533" s="9"/>
      <c r="AX8533" s="9"/>
      <c r="AY8533" s="9"/>
      <c r="AZ8533" s="9"/>
      <c r="BA8533" s="9"/>
      <c r="BB8533" s="9"/>
      <c r="BC8533" s="9"/>
      <c r="BD8533" s="9"/>
      <c r="BE8533" s="9"/>
      <c r="BF8533" s="9"/>
      <c r="BG8533" s="9"/>
      <c r="BH8533" s="9"/>
    </row>
    <row r="8534" ht="18.75" customHeight="1">
      <c r="I8534" s="8"/>
      <c r="J8534" s="8"/>
      <c r="K8534" s="8"/>
      <c r="L8534" s="9"/>
      <c r="M8534" s="9"/>
      <c r="N8534" s="9"/>
      <c r="O8534" s="9"/>
      <c r="P8534" s="9"/>
      <c r="Q8534" s="9"/>
      <c r="R8534" s="9"/>
      <c r="S8534" s="9"/>
      <c r="T8534" s="9"/>
      <c r="U8534" s="9"/>
      <c r="V8534" s="9"/>
      <c r="W8534" s="9"/>
      <c r="X8534" s="9"/>
      <c r="Y8534" s="9"/>
      <c r="Z8534" s="9"/>
      <c r="AA8534" s="9"/>
      <c r="AB8534" s="9"/>
      <c r="AC8534" s="9"/>
      <c r="AD8534" s="9"/>
      <c r="AE8534" s="9"/>
      <c r="AF8534" s="9"/>
      <c r="AG8534" s="9"/>
      <c r="AH8534" s="9"/>
      <c r="AI8534" s="9"/>
      <c r="AJ8534" s="9"/>
      <c r="AK8534" s="9"/>
      <c r="AL8534" s="9"/>
      <c r="AM8534" s="9"/>
      <c r="AN8534" s="9"/>
      <c r="AO8534" s="9"/>
      <c r="AP8534" s="9"/>
      <c r="AQ8534" s="9"/>
      <c r="AR8534" s="9"/>
      <c r="AS8534" s="9"/>
      <c r="AT8534" s="9"/>
      <c r="AU8534" s="9"/>
      <c r="AV8534" s="9"/>
      <c r="AW8534" s="9"/>
      <c r="AX8534" s="9"/>
      <c r="AY8534" s="9"/>
      <c r="AZ8534" s="9"/>
      <c r="BA8534" s="9"/>
      <c r="BB8534" s="9"/>
      <c r="BC8534" s="9"/>
      <c r="BD8534" s="9"/>
      <c r="BE8534" s="9"/>
      <c r="BF8534" s="9"/>
      <c r="BG8534" s="9"/>
      <c r="BH8534" s="9"/>
    </row>
    <row r="8535" ht="18.75" customHeight="1">
      <c r="I8535" s="8"/>
      <c r="J8535" s="8"/>
      <c r="K8535" s="8"/>
      <c r="L8535" s="9"/>
      <c r="M8535" s="9"/>
      <c r="N8535" s="9"/>
      <c r="O8535" s="9"/>
      <c r="P8535" s="9"/>
      <c r="Q8535" s="9"/>
      <c r="R8535" s="9"/>
      <c r="S8535" s="9"/>
      <c r="T8535" s="9"/>
      <c r="U8535" s="9"/>
      <c r="V8535" s="9"/>
      <c r="W8535" s="9"/>
      <c r="X8535" s="9"/>
      <c r="Y8535" s="9"/>
      <c r="Z8535" s="9"/>
      <c r="AA8535" s="9"/>
      <c r="AB8535" s="9"/>
      <c r="AC8535" s="9"/>
      <c r="AD8535" s="9"/>
      <c r="AE8535" s="9"/>
      <c r="AF8535" s="9"/>
      <c r="AG8535" s="9"/>
      <c r="AH8535" s="9"/>
      <c r="AI8535" s="9"/>
      <c r="AJ8535" s="9"/>
      <c r="AK8535" s="9"/>
      <c r="AL8535" s="9"/>
      <c r="AM8535" s="9"/>
      <c r="AN8535" s="9"/>
      <c r="AO8535" s="9"/>
      <c r="AP8535" s="9"/>
      <c r="AQ8535" s="9"/>
      <c r="AR8535" s="9"/>
      <c r="AS8535" s="9"/>
      <c r="AT8535" s="9"/>
      <c r="AU8535" s="9"/>
      <c r="AV8535" s="9"/>
      <c r="AW8535" s="9"/>
      <c r="AX8535" s="9"/>
      <c r="AY8535" s="9"/>
      <c r="AZ8535" s="9"/>
      <c r="BA8535" s="9"/>
      <c r="BB8535" s="9"/>
      <c r="BC8535" s="9"/>
      <c r="BD8535" s="9"/>
      <c r="BE8535" s="9"/>
      <c r="BF8535" s="9"/>
      <c r="BG8535" s="9"/>
      <c r="BH8535" s="9"/>
    </row>
    <row r="8536" ht="18.75" customHeight="1">
      <c r="I8536" s="8"/>
      <c r="J8536" s="8"/>
      <c r="K8536" s="8"/>
      <c r="L8536" s="9"/>
      <c r="M8536" s="9"/>
      <c r="N8536" s="9"/>
      <c r="O8536" s="9"/>
      <c r="P8536" s="9"/>
      <c r="Q8536" s="9"/>
      <c r="R8536" s="9"/>
      <c r="S8536" s="9"/>
      <c r="T8536" s="9"/>
      <c r="U8536" s="9"/>
      <c r="V8536" s="9"/>
      <c r="W8536" s="9"/>
      <c r="X8536" s="9"/>
      <c r="Y8536" s="9"/>
      <c r="Z8536" s="9"/>
      <c r="AA8536" s="9"/>
      <c r="AB8536" s="9"/>
      <c r="AC8536" s="9"/>
      <c r="AD8536" s="9"/>
      <c r="AE8536" s="9"/>
      <c r="AF8536" s="9"/>
      <c r="AG8536" s="9"/>
      <c r="AH8536" s="9"/>
      <c r="AI8536" s="9"/>
      <c r="AJ8536" s="9"/>
      <c r="AK8536" s="9"/>
      <c r="AL8536" s="9"/>
      <c r="AM8536" s="9"/>
      <c r="AN8536" s="9"/>
      <c r="AO8536" s="9"/>
      <c r="AP8536" s="9"/>
      <c r="AQ8536" s="9"/>
      <c r="AR8536" s="9"/>
      <c r="AS8536" s="9"/>
      <c r="AT8536" s="9"/>
      <c r="AU8536" s="9"/>
      <c r="AV8536" s="9"/>
      <c r="AW8536" s="9"/>
      <c r="AX8536" s="9"/>
      <c r="AY8536" s="9"/>
      <c r="AZ8536" s="9"/>
      <c r="BA8536" s="9"/>
      <c r="BB8536" s="9"/>
      <c r="BC8536" s="9"/>
      <c r="BD8536" s="9"/>
      <c r="BE8536" s="9"/>
      <c r="BF8536" s="9"/>
      <c r="BG8536" s="9"/>
      <c r="BH8536" s="9"/>
    </row>
    <row r="8537" ht="18.75" customHeight="1">
      <c r="I8537" s="8"/>
      <c r="J8537" s="8"/>
      <c r="K8537" s="8"/>
      <c r="L8537" s="9"/>
      <c r="M8537" s="9"/>
      <c r="N8537" s="9"/>
      <c r="O8537" s="9"/>
      <c r="P8537" s="9"/>
      <c r="Q8537" s="9"/>
      <c r="R8537" s="9"/>
      <c r="S8537" s="9"/>
      <c r="T8537" s="9"/>
      <c r="U8537" s="9"/>
      <c r="V8537" s="9"/>
      <c r="W8537" s="9"/>
      <c r="X8537" s="9"/>
      <c r="Y8537" s="9"/>
      <c r="Z8537" s="9"/>
      <c r="AA8537" s="9"/>
      <c r="AB8537" s="9"/>
      <c r="AC8537" s="9"/>
      <c r="AD8537" s="9"/>
      <c r="AE8537" s="9"/>
      <c r="AF8537" s="9"/>
      <c r="AG8537" s="9"/>
      <c r="AH8537" s="9"/>
      <c r="AI8537" s="9"/>
      <c r="AJ8537" s="9"/>
      <c r="AK8537" s="9"/>
      <c r="AL8537" s="9"/>
      <c r="AM8537" s="9"/>
      <c r="AN8537" s="9"/>
      <c r="AO8537" s="9"/>
      <c r="AP8537" s="9"/>
      <c r="AQ8537" s="9"/>
      <c r="AR8537" s="9"/>
      <c r="AS8537" s="9"/>
      <c r="AT8537" s="9"/>
      <c r="AU8537" s="9"/>
      <c r="AV8537" s="9"/>
      <c r="AW8537" s="9"/>
      <c r="AX8537" s="9"/>
      <c r="AY8537" s="9"/>
      <c r="AZ8537" s="9"/>
      <c r="BA8537" s="9"/>
      <c r="BB8537" s="9"/>
      <c r="BC8537" s="9"/>
      <c r="BD8537" s="9"/>
      <c r="BE8537" s="9"/>
      <c r="BF8537" s="9"/>
      <c r="BG8537" s="9"/>
      <c r="BH8537" s="9"/>
    </row>
    <row r="8538" ht="18.75" customHeight="1">
      <c r="I8538" s="8"/>
      <c r="J8538" s="8"/>
      <c r="K8538" s="8"/>
      <c r="L8538" s="9"/>
      <c r="M8538" s="9"/>
      <c r="N8538" s="9"/>
      <c r="O8538" s="9"/>
      <c r="P8538" s="9"/>
      <c r="Q8538" s="9"/>
      <c r="R8538" s="9"/>
      <c r="S8538" s="9"/>
      <c r="T8538" s="9"/>
      <c r="U8538" s="9"/>
      <c r="V8538" s="9"/>
      <c r="W8538" s="9"/>
      <c r="X8538" s="9"/>
      <c r="Y8538" s="9"/>
      <c r="Z8538" s="9"/>
      <c r="AA8538" s="9"/>
      <c r="AB8538" s="9"/>
      <c r="AC8538" s="9"/>
      <c r="AD8538" s="9"/>
      <c r="AE8538" s="9"/>
      <c r="AF8538" s="9"/>
      <c r="AG8538" s="9"/>
      <c r="AH8538" s="9"/>
      <c r="AI8538" s="9"/>
      <c r="AJ8538" s="9"/>
      <c r="AK8538" s="9"/>
      <c r="AL8538" s="9"/>
      <c r="AM8538" s="9"/>
      <c r="AN8538" s="9"/>
      <c r="AO8538" s="9"/>
      <c r="AP8538" s="9"/>
      <c r="AQ8538" s="9"/>
      <c r="AR8538" s="9"/>
      <c r="AS8538" s="9"/>
      <c r="AT8538" s="9"/>
      <c r="AU8538" s="9"/>
      <c r="AV8538" s="9"/>
      <c r="AW8538" s="9"/>
      <c r="AX8538" s="9"/>
      <c r="AY8538" s="9"/>
      <c r="AZ8538" s="9"/>
      <c r="BA8538" s="9"/>
      <c r="BB8538" s="9"/>
      <c r="BC8538" s="9"/>
      <c r="BD8538" s="9"/>
      <c r="BE8538" s="9"/>
      <c r="BF8538" s="9"/>
      <c r="BG8538" s="9"/>
      <c r="BH8538" s="9"/>
    </row>
    <row r="8539" ht="18.75" customHeight="1">
      <c r="I8539" s="8"/>
      <c r="J8539" s="8"/>
      <c r="K8539" s="8"/>
      <c r="L8539" s="9"/>
      <c r="M8539" s="9"/>
      <c r="N8539" s="9"/>
      <c r="O8539" s="9"/>
      <c r="P8539" s="9"/>
      <c r="Q8539" s="9"/>
      <c r="R8539" s="9"/>
      <c r="S8539" s="9"/>
      <c r="T8539" s="9"/>
      <c r="U8539" s="9"/>
      <c r="V8539" s="9"/>
      <c r="W8539" s="9"/>
      <c r="X8539" s="9"/>
      <c r="Y8539" s="9"/>
      <c r="Z8539" s="9"/>
      <c r="AA8539" s="9"/>
      <c r="AB8539" s="9"/>
      <c r="AC8539" s="9"/>
      <c r="AD8539" s="9"/>
      <c r="AE8539" s="9"/>
      <c r="AF8539" s="9"/>
      <c r="AG8539" s="9"/>
      <c r="AH8539" s="9"/>
      <c r="AI8539" s="9"/>
      <c r="AJ8539" s="9"/>
      <c r="AK8539" s="9"/>
      <c r="AL8539" s="9"/>
      <c r="AM8539" s="9"/>
      <c r="AN8539" s="9"/>
      <c r="AO8539" s="9"/>
      <c r="AP8539" s="9"/>
      <c r="AQ8539" s="9"/>
      <c r="AR8539" s="9"/>
      <c r="AS8539" s="9"/>
      <c r="AT8539" s="9"/>
      <c r="AU8539" s="9"/>
      <c r="AV8539" s="9"/>
      <c r="AW8539" s="9"/>
      <c r="AX8539" s="9"/>
      <c r="AY8539" s="9"/>
      <c r="AZ8539" s="9"/>
      <c r="BA8539" s="9"/>
      <c r="BB8539" s="9"/>
      <c r="BC8539" s="9"/>
      <c r="BD8539" s="9"/>
      <c r="BE8539" s="9"/>
      <c r="BF8539" s="9"/>
      <c r="BG8539" s="9"/>
      <c r="BH8539" s="9"/>
    </row>
    <row r="8540" ht="18.75" customHeight="1">
      <c r="I8540" s="8"/>
      <c r="J8540" s="8"/>
      <c r="K8540" s="8"/>
      <c r="L8540" s="9"/>
      <c r="M8540" s="9"/>
      <c r="N8540" s="9"/>
      <c r="O8540" s="9"/>
      <c r="P8540" s="9"/>
      <c r="Q8540" s="9"/>
      <c r="R8540" s="9"/>
      <c r="S8540" s="9"/>
      <c r="T8540" s="9"/>
      <c r="U8540" s="9"/>
      <c r="V8540" s="9"/>
      <c r="W8540" s="9"/>
      <c r="X8540" s="9"/>
      <c r="Y8540" s="9"/>
      <c r="Z8540" s="9"/>
      <c r="AA8540" s="9"/>
      <c r="AB8540" s="9"/>
      <c r="AC8540" s="9"/>
      <c r="AD8540" s="9"/>
      <c r="AE8540" s="9"/>
      <c r="AF8540" s="9"/>
      <c r="AG8540" s="9"/>
      <c r="AH8540" s="9"/>
      <c r="AI8540" s="9"/>
      <c r="AJ8540" s="9"/>
      <c r="AK8540" s="9"/>
      <c r="AL8540" s="9"/>
      <c r="AM8540" s="9"/>
      <c r="AN8540" s="9"/>
      <c r="AO8540" s="9"/>
      <c r="AP8540" s="9"/>
      <c r="AQ8540" s="9"/>
      <c r="AR8540" s="9"/>
      <c r="AS8540" s="9"/>
      <c r="AT8540" s="9"/>
      <c r="AU8540" s="9"/>
      <c r="AV8540" s="9"/>
      <c r="AW8540" s="9"/>
      <c r="AX8540" s="9"/>
      <c r="AY8540" s="9"/>
      <c r="AZ8540" s="9"/>
      <c r="BA8540" s="9"/>
      <c r="BB8540" s="9"/>
      <c r="BC8540" s="9"/>
      <c r="BD8540" s="9"/>
      <c r="BE8540" s="9"/>
      <c r="BF8540" s="9"/>
      <c r="BG8540" s="9"/>
      <c r="BH8540" s="9"/>
    </row>
    <row r="8541" ht="18.75" customHeight="1">
      <c r="I8541" s="8"/>
      <c r="J8541" s="8"/>
      <c r="K8541" s="8"/>
      <c r="L8541" s="9"/>
      <c r="M8541" s="9"/>
      <c r="N8541" s="9"/>
      <c r="O8541" s="9"/>
      <c r="P8541" s="9"/>
      <c r="Q8541" s="9"/>
      <c r="R8541" s="9"/>
      <c r="S8541" s="9"/>
      <c r="T8541" s="9"/>
      <c r="U8541" s="9"/>
      <c r="V8541" s="9"/>
      <c r="W8541" s="9"/>
      <c r="X8541" s="9"/>
      <c r="Y8541" s="9"/>
      <c r="Z8541" s="9"/>
      <c r="AA8541" s="9"/>
      <c r="AB8541" s="9"/>
      <c r="AC8541" s="9"/>
      <c r="AD8541" s="9"/>
      <c r="AE8541" s="9"/>
      <c r="AF8541" s="9"/>
      <c r="AG8541" s="9"/>
      <c r="AH8541" s="9"/>
      <c r="AI8541" s="9"/>
      <c r="AJ8541" s="9"/>
      <c r="AK8541" s="9"/>
      <c r="AL8541" s="9"/>
      <c r="AM8541" s="9"/>
      <c r="AN8541" s="9"/>
      <c r="AO8541" s="9"/>
      <c r="AP8541" s="9"/>
      <c r="AQ8541" s="9"/>
      <c r="AR8541" s="9"/>
      <c r="AS8541" s="9"/>
      <c r="AT8541" s="9"/>
      <c r="AU8541" s="9"/>
      <c r="AV8541" s="9"/>
      <c r="AW8541" s="9"/>
      <c r="AX8541" s="9"/>
      <c r="AY8541" s="9"/>
      <c r="AZ8541" s="9"/>
      <c r="BA8541" s="9"/>
      <c r="BB8541" s="9"/>
      <c r="BC8541" s="9"/>
      <c r="BD8541" s="9"/>
      <c r="BE8541" s="9"/>
      <c r="BF8541" s="9"/>
      <c r="BG8541" s="9"/>
      <c r="BH8541" s="9"/>
    </row>
    <row r="8542" ht="18.75" customHeight="1">
      <c r="I8542" s="8"/>
      <c r="J8542" s="8"/>
      <c r="K8542" s="8"/>
      <c r="L8542" s="9"/>
      <c r="M8542" s="9"/>
      <c r="N8542" s="9"/>
      <c r="O8542" s="9"/>
      <c r="P8542" s="9"/>
      <c r="Q8542" s="9"/>
      <c r="R8542" s="9"/>
      <c r="S8542" s="9"/>
      <c r="T8542" s="9"/>
      <c r="U8542" s="9"/>
      <c r="V8542" s="9"/>
      <c r="W8542" s="9"/>
      <c r="X8542" s="9"/>
      <c r="Y8542" s="9"/>
      <c r="Z8542" s="9"/>
      <c r="AA8542" s="9"/>
      <c r="AB8542" s="9"/>
      <c r="AC8542" s="9"/>
      <c r="AD8542" s="9"/>
      <c r="AE8542" s="9"/>
      <c r="AF8542" s="9"/>
      <c r="AG8542" s="9"/>
      <c r="AH8542" s="9"/>
      <c r="AI8542" s="9"/>
      <c r="AJ8542" s="9"/>
      <c r="AK8542" s="9"/>
      <c r="AL8542" s="9"/>
      <c r="AM8542" s="9"/>
      <c r="AN8542" s="9"/>
      <c r="AO8542" s="9"/>
      <c r="AP8542" s="9"/>
      <c r="AQ8542" s="9"/>
      <c r="AR8542" s="9"/>
      <c r="AS8542" s="9"/>
      <c r="AT8542" s="9"/>
      <c r="AU8542" s="9"/>
      <c r="AV8542" s="9"/>
      <c r="AW8542" s="9"/>
      <c r="AX8542" s="9"/>
      <c r="AY8542" s="9"/>
      <c r="AZ8542" s="9"/>
      <c r="BA8542" s="9"/>
      <c r="BB8542" s="9"/>
      <c r="BC8542" s="9"/>
      <c r="BD8542" s="9"/>
      <c r="BE8542" s="9"/>
      <c r="BF8542" s="9"/>
      <c r="BG8542" s="9"/>
      <c r="BH8542" s="9"/>
    </row>
    <row r="8543" ht="18.75" customHeight="1">
      <c r="I8543" s="8"/>
      <c r="J8543" s="8"/>
      <c r="K8543" s="8"/>
      <c r="L8543" s="9"/>
      <c r="M8543" s="9"/>
      <c r="N8543" s="9"/>
      <c r="O8543" s="9"/>
      <c r="P8543" s="9"/>
      <c r="Q8543" s="9"/>
      <c r="R8543" s="9"/>
      <c r="S8543" s="9"/>
      <c r="T8543" s="9"/>
      <c r="U8543" s="9"/>
      <c r="V8543" s="9"/>
      <c r="W8543" s="9"/>
      <c r="X8543" s="9"/>
      <c r="Y8543" s="9"/>
      <c r="Z8543" s="9"/>
      <c r="AA8543" s="9"/>
      <c r="AB8543" s="9"/>
      <c r="AC8543" s="9"/>
      <c r="AD8543" s="9"/>
      <c r="AE8543" s="9"/>
      <c r="AF8543" s="9"/>
      <c r="AG8543" s="9"/>
      <c r="AH8543" s="9"/>
      <c r="AI8543" s="9"/>
      <c r="AJ8543" s="9"/>
      <c r="AK8543" s="9"/>
      <c r="AL8543" s="9"/>
      <c r="AM8543" s="9"/>
      <c r="AN8543" s="9"/>
      <c r="AO8543" s="9"/>
      <c r="AP8543" s="9"/>
      <c r="AQ8543" s="9"/>
      <c r="AR8543" s="9"/>
      <c r="AS8543" s="9"/>
      <c r="AT8543" s="9"/>
      <c r="AU8543" s="9"/>
      <c r="AV8543" s="9"/>
      <c r="AW8543" s="9"/>
      <c r="AX8543" s="9"/>
      <c r="AY8543" s="9"/>
      <c r="AZ8543" s="9"/>
      <c r="BA8543" s="9"/>
      <c r="BB8543" s="9"/>
      <c r="BC8543" s="9"/>
      <c r="BD8543" s="9"/>
      <c r="BE8543" s="9"/>
      <c r="BF8543" s="9"/>
      <c r="BG8543" s="9"/>
      <c r="BH8543" s="9"/>
    </row>
    <row r="8544" ht="18.75" customHeight="1">
      <c r="I8544" s="8"/>
      <c r="J8544" s="8"/>
      <c r="K8544" s="8"/>
      <c r="L8544" s="9"/>
      <c r="M8544" s="9"/>
      <c r="N8544" s="9"/>
      <c r="O8544" s="9"/>
      <c r="P8544" s="9"/>
      <c r="Q8544" s="9"/>
      <c r="R8544" s="9"/>
      <c r="S8544" s="9"/>
      <c r="T8544" s="9"/>
      <c r="U8544" s="9"/>
      <c r="V8544" s="9"/>
      <c r="W8544" s="9"/>
      <c r="X8544" s="9"/>
      <c r="Y8544" s="9"/>
      <c r="Z8544" s="9"/>
      <c r="AA8544" s="9"/>
      <c r="AB8544" s="9"/>
      <c r="AC8544" s="9"/>
      <c r="AD8544" s="9"/>
      <c r="AE8544" s="9"/>
      <c r="AF8544" s="9"/>
      <c r="AG8544" s="9"/>
      <c r="AH8544" s="9"/>
      <c r="AI8544" s="9"/>
      <c r="AJ8544" s="9"/>
      <c r="AK8544" s="9"/>
      <c r="AL8544" s="9"/>
      <c r="AM8544" s="9"/>
      <c r="AN8544" s="9"/>
      <c r="AO8544" s="9"/>
      <c r="AP8544" s="9"/>
      <c r="AQ8544" s="9"/>
      <c r="AR8544" s="9"/>
      <c r="AS8544" s="9"/>
      <c r="AT8544" s="9"/>
      <c r="AU8544" s="9"/>
      <c r="AV8544" s="9"/>
      <c r="AW8544" s="9"/>
      <c r="AX8544" s="9"/>
      <c r="AY8544" s="9"/>
      <c r="AZ8544" s="9"/>
      <c r="BA8544" s="9"/>
      <c r="BB8544" s="9"/>
      <c r="BC8544" s="9"/>
      <c r="BD8544" s="9"/>
      <c r="BE8544" s="9"/>
      <c r="BF8544" s="9"/>
      <c r="BG8544" s="9"/>
      <c r="BH8544" s="9"/>
    </row>
    <row r="8545" ht="18.75" customHeight="1">
      <c r="I8545" s="8"/>
      <c r="J8545" s="8"/>
      <c r="K8545" s="8"/>
      <c r="L8545" s="9"/>
      <c r="M8545" s="9"/>
      <c r="N8545" s="9"/>
      <c r="O8545" s="9"/>
      <c r="P8545" s="9"/>
      <c r="Q8545" s="9"/>
      <c r="R8545" s="9"/>
      <c r="S8545" s="9"/>
      <c r="T8545" s="9"/>
      <c r="U8545" s="9"/>
      <c r="V8545" s="9"/>
      <c r="W8545" s="9"/>
      <c r="X8545" s="9"/>
      <c r="Y8545" s="9"/>
      <c r="Z8545" s="9"/>
      <c r="AA8545" s="9"/>
      <c r="AB8545" s="9"/>
      <c r="AC8545" s="9"/>
      <c r="AD8545" s="9"/>
      <c r="AE8545" s="9"/>
      <c r="AF8545" s="9"/>
      <c r="AG8545" s="9"/>
      <c r="AH8545" s="9"/>
      <c r="AI8545" s="9"/>
      <c r="AJ8545" s="9"/>
      <c r="AK8545" s="9"/>
      <c r="AL8545" s="9"/>
      <c r="AM8545" s="9"/>
      <c r="AN8545" s="9"/>
      <c r="AO8545" s="9"/>
      <c r="AP8545" s="9"/>
      <c r="AQ8545" s="9"/>
      <c r="AR8545" s="9"/>
      <c r="AS8545" s="9"/>
      <c r="AT8545" s="9"/>
      <c r="AU8545" s="9"/>
      <c r="AV8545" s="9"/>
      <c r="AW8545" s="9"/>
      <c r="AX8545" s="9"/>
      <c r="AY8545" s="9"/>
      <c r="AZ8545" s="9"/>
      <c r="BA8545" s="9"/>
      <c r="BB8545" s="9"/>
      <c r="BC8545" s="9"/>
      <c r="BD8545" s="9"/>
      <c r="BE8545" s="9"/>
      <c r="BF8545" s="9"/>
      <c r="BG8545" s="9"/>
      <c r="BH8545" s="9"/>
    </row>
    <row r="8546" ht="18.75" customHeight="1">
      <c r="I8546" s="8"/>
      <c r="J8546" s="8"/>
      <c r="K8546" s="8"/>
      <c r="L8546" s="9"/>
      <c r="M8546" s="9"/>
      <c r="N8546" s="9"/>
      <c r="O8546" s="9"/>
      <c r="P8546" s="9"/>
      <c r="Q8546" s="9"/>
      <c r="R8546" s="9"/>
      <c r="S8546" s="9"/>
      <c r="T8546" s="9"/>
      <c r="U8546" s="9"/>
      <c r="V8546" s="9"/>
      <c r="W8546" s="9"/>
      <c r="X8546" s="9"/>
      <c r="Y8546" s="9"/>
      <c r="Z8546" s="9"/>
      <c r="AA8546" s="9"/>
      <c r="AB8546" s="9"/>
      <c r="AC8546" s="9"/>
      <c r="AD8546" s="9"/>
      <c r="AE8546" s="9"/>
      <c r="AF8546" s="9"/>
      <c r="AG8546" s="9"/>
      <c r="AH8546" s="9"/>
      <c r="AI8546" s="9"/>
      <c r="AJ8546" s="9"/>
      <c r="AK8546" s="9"/>
      <c r="AL8546" s="9"/>
      <c r="AM8546" s="9"/>
      <c r="AN8546" s="9"/>
      <c r="AO8546" s="9"/>
      <c r="AP8546" s="9"/>
      <c r="AQ8546" s="9"/>
      <c r="AR8546" s="9"/>
      <c r="AS8546" s="9"/>
      <c r="AT8546" s="9"/>
      <c r="AU8546" s="9"/>
      <c r="AV8546" s="9"/>
      <c r="AW8546" s="9"/>
      <c r="AX8546" s="9"/>
      <c r="AY8546" s="9"/>
      <c r="AZ8546" s="9"/>
      <c r="BA8546" s="9"/>
      <c r="BB8546" s="9"/>
      <c r="BC8546" s="9"/>
      <c r="BD8546" s="9"/>
      <c r="BE8546" s="9"/>
      <c r="BF8546" s="9"/>
      <c r="BG8546" s="9"/>
      <c r="BH8546" s="9"/>
    </row>
    <row r="8547" ht="18.75" customHeight="1">
      <c r="I8547" s="8"/>
      <c r="J8547" s="8"/>
      <c r="K8547" s="8"/>
      <c r="L8547" s="9"/>
      <c r="M8547" s="9"/>
      <c r="N8547" s="9"/>
      <c r="O8547" s="9"/>
      <c r="P8547" s="9"/>
      <c r="Q8547" s="9"/>
      <c r="R8547" s="9"/>
      <c r="S8547" s="9"/>
      <c r="T8547" s="9"/>
      <c r="U8547" s="9"/>
      <c r="V8547" s="9"/>
      <c r="W8547" s="9"/>
      <c r="X8547" s="9"/>
      <c r="Y8547" s="9"/>
      <c r="Z8547" s="9"/>
      <c r="AA8547" s="9"/>
      <c r="AB8547" s="9"/>
      <c r="AC8547" s="9"/>
      <c r="AD8547" s="9"/>
      <c r="AE8547" s="9"/>
      <c r="AF8547" s="9"/>
      <c r="AG8547" s="9"/>
      <c r="AH8547" s="9"/>
      <c r="AI8547" s="9"/>
      <c r="AJ8547" s="9"/>
      <c r="AK8547" s="9"/>
      <c r="AL8547" s="9"/>
      <c r="AM8547" s="9"/>
      <c r="AN8547" s="9"/>
      <c r="AO8547" s="9"/>
      <c r="AP8547" s="9"/>
      <c r="AQ8547" s="9"/>
      <c r="AR8547" s="9"/>
      <c r="AS8547" s="9"/>
      <c r="AT8547" s="9"/>
      <c r="AU8547" s="9"/>
      <c r="AV8547" s="9"/>
      <c r="AW8547" s="9"/>
      <c r="AX8547" s="9"/>
      <c r="AY8547" s="9"/>
      <c r="AZ8547" s="9"/>
      <c r="BA8547" s="9"/>
      <c r="BB8547" s="9"/>
      <c r="BC8547" s="9"/>
      <c r="BD8547" s="9"/>
      <c r="BE8547" s="9"/>
      <c r="BF8547" s="9"/>
      <c r="BG8547" s="9"/>
      <c r="BH8547" s="9"/>
    </row>
    <row r="8548" ht="18.75" customHeight="1">
      <c r="I8548" s="8"/>
      <c r="J8548" s="8"/>
      <c r="K8548" s="8"/>
      <c r="L8548" s="9"/>
      <c r="M8548" s="9"/>
      <c r="N8548" s="9"/>
      <c r="O8548" s="9"/>
      <c r="P8548" s="9"/>
      <c r="Q8548" s="9"/>
      <c r="R8548" s="9"/>
      <c r="S8548" s="9"/>
      <c r="T8548" s="9"/>
      <c r="U8548" s="9"/>
      <c r="V8548" s="9"/>
      <c r="W8548" s="9"/>
      <c r="X8548" s="9"/>
      <c r="Y8548" s="9"/>
      <c r="Z8548" s="9"/>
      <c r="AA8548" s="9"/>
      <c r="AB8548" s="9"/>
      <c r="AC8548" s="9"/>
      <c r="AD8548" s="9"/>
      <c r="AE8548" s="9"/>
      <c r="AF8548" s="9"/>
      <c r="AG8548" s="9"/>
      <c r="AH8548" s="9"/>
      <c r="AI8548" s="9"/>
      <c r="AJ8548" s="9"/>
      <c r="AK8548" s="9"/>
      <c r="AL8548" s="9"/>
      <c r="AM8548" s="9"/>
      <c r="AN8548" s="9"/>
      <c r="AO8548" s="9"/>
      <c r="AP8548" s="9"/>
      <c r="AQ8548" s="9"/>
      <c r="AR8548" s="9"/>
      <c r="AS8548" s="9"/>
      <c r="AT8548" s="9"/>
      <c r="AU8548" s="9"/>
      <c r="AV8548" s="9"/>
      <c r="AW8548" s="9"/>
      <c r="AX8548" s="9"/>
      <c r="AY8548" s="9"/>
      <c r="AZ8548" s="9"/>
      <c r="BA8548" s="9"/>
      <c r="BB8548" s="9"/>
      <c r="BC8548" s="9"/>
      <c r="BD8548" s="9"/>
      <c r="BE8548" s="9"/>
      <c r="BF8548" s="9"/>
      <c r="BG8548" s="9"/>
      <c r="BH8548" s="9"/>
    </row>
    <row r="8549" ht="18.75" customHeight="1">
      <c r="I8549" s="8"/>
      <c r="J8549" s="8"/>
      <c r="K8549" s="8"/>
      <c r="L8549" s="9"/>
      <c r="M8549" s="9"/>
      <c r="N8549" s="9"/>
      <c r="O8549" s="9"/>
      <c r="P8549" s="9"/>
      <c r="Q8549" s="9"/>
      <c r="R8549" s="9"/>
      <c r="S8549" s="9"/>
      <c r="T8549" s="9"/>
      <c r="U8549" s="9"/>
      <c r="V8549" s="9"/>
      <c r="W8549" s="9"/>
      <c r="X8549" s="9"/>
      <c r="Y8549" s="9"/>
      <c r="Z8549" s="9"/>
      <c r="AA8549" s="9"/>
      <c r="AB8549" s="9"/>
      <c r="AC8549" s="9"/>
      <c r="AD8549" s="9"/>
      <c r="AE8549" s="9"/>
      <c r="AF8549" s="9"/>
      <c r="AG8549" s="9"/>
      <c r="AH8549" s="9"/>
      <c r="AI8549" s="9"/>
      <c r="AJ8549" s="9"/>
      <c r="AK8549" s="9"/>
      <c r="AL8549" s="9"/>
      <c r="AM8549" s="9"/>
      <c r="AN8549" s="9"/>
      <c r="AO8549" s="9"/>
      <c r="AP8549" s="9"/>
      <c r="AQ8549" s="9"/>
      <c r="AR8549" s="9"/>
      <c r="AS8549" s="9"/>
      <c r="AT8549" s="9"/>
      <c r="AU8549" s="9"/>
      <c r="AV8549" s="9"/>
      <c r="AW8549" s="9"/>
      <c r="AX8549" s="9"/>
      <c r="AY8549" s="9"/>
      <c r="AZ8549" s="9"/>
      <c r="BA8549" s="9"/>
      <c r="BB8549" s="9"/>
      <c r="BC8549" s="9"/>
      <c r="BD8549" s="9"/>
      <c r="BE8549" s="9"/>
      <c r="BF8549" s="9"/>
      <c r="BG8549" s="9"/>
      <c r="BH8549" s="9"/>
    </row>
    <row r="8550" ht="18.75" customHeight="1">
      <c r="I8550" s="8"/>
      <c r="J8550" s="8"/>
      <c r="K8550" s="8"/>
      <c r="L8550" s="9"/>
      <c r="M8550" s="9"/>
      <c r="N8550" s="9"/>
      <c r="O8550" s="9"/>
      <c r="P8550" s="9"/>
      <c r="Q8550" s="9"/>
      <c r="R8550" s="9"/>
      <c r="S8550" s="9"/>
      <c r="T8550" s="9"/>
      <c r="U8550" s="9"/>
      <c r="V8550" s="9"/>
      <c r="W8550" s="9"/>
      <c r="X8550" s="9"/>
      <c r="Y8550" s="9"/>
      <c r="Z8550" s="9"/>
      <c r="AA8550" s="9"/>
      <c r="AB8550" s="9"/>
      <c r="AC8550" s="9"/>
      <c r="AD8550" s="9"/>
      <c r="AE8550" s="9"/>
      <c r="AF8550" s="9"/>
      <c r="AG8550" s="9"/>
      <c r="AH8550" s="9"/>
      <c r="AI8550" s="9"/>
      <c r="AJ8550" s="9"/>
      <c r="AK8550" s="9"/>
      <c r="AL8550" s="9"/>
      <c r="AM8550" s="9"/>
      <c r="AN8550" s="9"/>
      <c r="AO8550" s="9"/>
      <c r="AP8550" s="9"/>
      <c r="AQ8550" s="9"/>
      <c r="AR8550" s="9"/>
      <c r="AS8550" s="9"/>
      <c r="AT8550" s="9"/>
      <c r="AU8550" s="9"/>
      <c r="AV8550" s="9"/>
      <c r="AW8550" s="9"/>
      <c r="AX8550" s="9"/>
      <c r="AY8550" s="9"/>
      <c r="AZ8550" s="9"/>
      <c r="BA8550" s="9"/>
      <c r="BB8550" s="9"/>
      <c r="BC8550" s="9"/>
      <c r="BD8550" s="9"/>
      <c r="BE8550" s="9"/>
      <c r="BF8550" s="9"/>
      <c r="BG8550" s="9"/>
      <c r="BH8550" s="9"/>
    </row>
    <row r="8551" ht="18.75" customHeight="1">
      <c r="I8551" s="8"/>
      <c r="J8551" s="8"/>
      <c r="K8551" s="8"/>
      <c r="L8551" s="9"/>
      <c r="M8551" s="9"/>
      <c r="N8551" s="9"/>
      <c r="O8551" s="9"/>
      <c r="P8551" s="9"/>
      <c r="Q8551" s="9"/>
      <c r="R8551" s="9"/>
      <c r="S8551" s="9"/>
      <c r="T8551" s="9"/>
      <c r="U8551" s="9"/>
      <c r="V8551" s="9"/>
      <c r="W8551" s="9"/>
      <c r="X8551" s="9"/>
      <c r="Y8551" s="9"/>
      <c r="Z8551" s="9"/>
      <c r="AA8551" s="9"/>
      <c r="AB8551" s="9"/>
      <c r="AC8551" s="9"/>
      <c r="AD8551" s="9"/>
      <c r="AE8551" s="9"/>
      <c r="AF8551" s="9"/>
      <c r="AG8551" s="9"/>
      <c r="AH8551" s="9"/>
      <c r="AI8551" s="9"/>
      <c r="AJ8551" s="9"/>
      <c r="AK8551" s="9"/>
      <c r="AL8551" s="9"/>
      <c r="AM8551" s="9"/>
      <c r="AN8551" s="9"/>
      <c r="AO8551" s="9"/>
      <c r="AP8551" s="9"/>
      <c r="AQ8551" s="9"/>
      <c r="AR8551" s="9"/>
      <c r="AS8551" s="9"/>
      <c r="AT8551" s="9"/>
      <c r="AU8551" s="9"/>
      <c r="AV8551" s="9"/>
      <c r="AW8551" s="9"/>
      <c r="AX8551" s="9"/>
      <c r="AY8551" s="9"/>
      <c r="AZ8551" s="9"/>
      <c r="BA8551" s="9"/>
      <c r="BB8551" s="9"/>
      <c r="BC8551" s="9"/>
      <c r="BD8551" s="9"/>
      <c r="BE8551" s="9"/>
      <c r="BF8551" s="9"/>
      <c r="BG8551" s="9"/>
      <c r="BH8551" s="9"/>
    </row>
    <row r="8552" ht="18.75" customHeight="1">
      <c r="I8552" s="8"/>
      <c r="J8552" s="8"/>
      <c r="K8552" s="8"/>
      <c r="L8552" s="9"/>
      <c r="M8552" s="9"/>
      <c r="N8552" s="9"/>
      <c r="O8552" s="9"/>
      <c r="P8552" s="9"/>
      <c r="Q8552" s="9"/>
      <c r="R8552" s="9"/>
      <c r="S8552" s="9"/>
      <c r="T8552" s="9"/>
      <c r="U8552" s="9"/>
      <c r="V8552" s="9"/>
      <c r="W8552" s="9"/>
      <c r="X8552" s="9"/>
      <c r="Y8552" s="9"/>
      <c r="Z8552" s="9"/>
      <c r="AA8552" s="9"/>
      <c r="AB8552" s="9"/>
      <c r="AC8552" s="9"/>
      <c r="AD8552" s="9"/>
      <c r="AE8552" s="9"/>
      <c r="AF8552" s="9"/>
      <c r="AG8552" s="9"/>
      <c r="AH8552" s="9"/>
      <c r="AI8552" s="9"/>
      <c r="AJ8552" s="9"/>
      <c r="AK8552" s="9"/>
      <c r="AL8552" s="9"/>
      <c r="AM8552" s="9"/>
      <c r="AN8552" s="9"/>
      <c r="AO8552" s="9"/>
      <c r="AP8552" s="9"/>
      <c r="AQ8552" s="9"/>
      <c r="AR8552" s="9"/>
      <c r="AS8552" s="9"/>
      <c r="AT8552" s="9"/>
      <c r="AU8552" s="9"/>
      <c r="AV8552" s="9"/>
      <c r="AW8552" s="9"/>
      <c r="AX8552" s="9"/>
      <c r="AY8552" s="9"/>
      <c r="AZ8552" s="9"/>
      <c r="BA8552" s="9"/>
      <c r="BB8552" s="9"/>
      <c r="BC8552" s="9"/>
      <c r="BD8552" s="9"/>
      <c r="BE8552" s="9"/>
      <c r="BF8552" s="9"/>
      <c r="BG8552" s="9"/>
      <c r="BH8552" s="9"/>
    </row>
    <row r="8553" ht="18.75" customHeight="1">
      <c r="I8553" s="8"/>
      <c r="J8553" s="8"/>
      <c r="K8553" s="8"/>
      <c r="L8553" s="9"/>
      <c r="M8553" s="9"/>
      <c r="N8553" s="9"/>
      <c r="O8553" s="9"/>
      <c r="P8553" s="9"/>
      <c r="Q8553" s="9"/>
      <c r="R8553" s="9"/>
      <c r="S8553" s="9"/>
      <c r="T8553" s="9"/>
      <c r="U8553" s="9"/>
      <c r="V8553" s="9"/>
      <c r="W8553" s="9"/>
      <c r="X8553" s="9"/>
      <c r="Y8553" s="9"/>
      <c r="Z8553" s="9"/>
      <c r="AA8553" s="9"/>
      <c r="AB8553" s="9"/>
      <c r="AC8553" s="9"/>
      <c r="AD8553" s="9"/>
      <c r="AE8553" s="9"/>
      <c r="AF8553" s="9"/>
      <c r="AG8553" s="9"/>
      <c r="AH8553" s="9"/>
      <c r="AI8553" s="9"/>
      <c r="AJ8553" s="9"/>
      <c r="AK8553" s="9"/>
      <c r="AL8553" s="9"/>
      <c r="AM8553" s="9"/>
      <c r="AN8553" s="9"/>
      <c r="AO8553" s="9"/>
      <c r="AP8553" s="9"/>
      <c r="AQ8553" s="9"/>
      <c r="AR8553" s="9"/>
      <c r="AS8553" s="9"/>
      <c r="AT8553" s="9"/>
      <c r="AU8553" s="9"/>
      <c r="AV8553" s="9"/>
      <c r="AW8553" s="9"/>
      <c r="AX8553" s="9"/>
      <c r="AY8553" s="9"/>
      <c r="AZ8553" s="9"/>
      <c r="BA8553" s="9"/>
      <c r="BB8553" s="9"/>
      <c r="BC8553" s="9"/>
      <c r="BD8553" s="9"/>
      <c r="BE8553" s="9"/>
      <c r="BF8553" s="9"/>
      <c r="BG8553" s="9"/>
      <c r="BH8553" s="9"/>
    </row>
    <row r="8554" ht="18.75" customHeight="1">
      <c r="I8554" s="8"/>
      <c r="J8554" s="8"/>
      <c r="K8554" s="8"/>
      <c r="L8554" s="9"/>
      <c r="M8554" s="9"/>
      <c r="N8554" s="9"/>
      <c r="O8554" s="9"/>
      <c r="P8554" s="9"/>
      <c r="Q8554" s="9"/>
      <c r="R8554" s="9"/>
      <c r="S8554" s="9"/>
      <c r="T8554" s="9"/>
      <c r="U8554" s="9"/>
      <c r="V8554" s="9"/>
      <c r="W8554" s="9"/>
      <c r="X8554" s="9"/>
      <c r="Y8554" s="9"/>
      <c r="Z8554" s="9"/>
      <c r="AA8554" s="9"/>
      <c r="AB8554" s="9"/>
      <c r="AC8554" s="9"/>
      <c r="AD8554" s="9"/>
      <c r="AE8554" s="9"/>
      <c r="AF8554" s="9"/>
      <c r="AG8554" s="9"/>
      <c r="AH8554" s="9"/>
      <c r="AI8554" s="9"/>
      <c r="AJ8554" s="9"/>
      <c r="AK8554" s="9"/>
      <c r="AL8554" s="9"/>
      <c r="AM8554" s="9"/>
      <c r="AN8554" s="9"/>
      <c r="AO8554" s="9"/>
      <c r="AP8554" s="9"/>
      <c r="AQ8554" s="9"/>
      <c r="AR8554" s="9"/>
      <c r="AS8554" s="9"/>
      <c r="AT8554" s="9"/>
      <c r="AU8554" s="9"/>
      <c r="AV8554" s="9"/>
      <c r="AW8554" s="9"/>
      <c r="AX8554" s="9"/>
      <c r="AY8554" s="9"/>
      <c r="AZ8554" s="9"/>
      <c r="BA8554" s="9"/>
      <c r="BB8554" s="9"/>
      <c r="BC8554" s="9"/>
      <c r="BD8554" s="9"/>
      <c r="BE8554" s="9"/>
      <c r="BF8554" s="9"/>
      <c r="BG8554" s="9"/>
      <c r="BH8554" s="9"/>
    </row>
    <row r="8555" ht="18.75" customHeight="1">
      <c r="I8555" s="8"/>
      <c r="J8555" s="8"/>
      <c r="K8555" s="8"/>
      <c r="L8555" s="9"/>
      <c r="M8555" s="9"/>
      <c r="N8555" s="9"/>
      <c r="O8555" s="9"/>
      <c r="P8555" s="9"/>
      <c r="Q8555" s="9"/>
      <c r="R8555" s="9"/>
      <c r="S8555" s="9"/>
      <c r="T8555" s="9"/>
      <c r="U8555" s="9"/>
      <c r="V8555" s="9"/>
      <c r="W8555" s="9"/>
      <c r="X8555" s="9"/>
      <c r="Y8555" s="9"/>
      <c r="Z8555" s="9"/>
      <c r="AA8555" s="9"/>
      <c r="AB8555" s="9"/>
      <c r="AC8555" s="9"/>
      <c r="AD8555" s="9"/>
      <c r="AE8555" s="9"/>
      <c r="AF8555" s="9"/>
      <c r="AG8555" s="9"/>
      <c r="AH8555" s="9"/>
      <c r="AI8555" s="9"/>
      <c r="AJ8555" s="9"/>
      <c r="AK8555" s="9"/>
      <c r="AL8555" s="9"/>
      <c r="AM8555" s="9"/>
      <c r="AN8555" s="9"/>
      <c r="AO8555" s="9"/>
      <c r="AP8555" s="9"/>
      <c r="AQ8555" s="9"/>
      <c r="AR8555" s="9"/>
      <c r="AS8555" s="9"/>
      <c r="AT8555" s="9"/>
      <c r="AU8555" s="9"/>
      <c r="AV8555" s="9"/>
      <c r="AW8555" s="9"/>
      <c r="AX8555" s="9"/>
      <c r="AY8555" s="9"/>
      <c r="AZ8555" s="9"/>
      <c r="BA8555" s="9"/>
      <c r="BB8555" s="9"/>
      <c r="BC8555" s="9"/>
      <c r="BD8555" s="9"/>
      <c r="BE8555" s="9"/>
      <c r="BF8555" s="9"/>
      <c r="BG8555" s="9"/>
      <c r="BH8555" s="9"/>
    </row>
    <row r="8556" ht="18.75" customHeight="1">
      <c r="I8556" s="8"/>
      <c r="J8556" s="8"/>
      <c r="K8556" s="8"/>
      <c r="L8556" s="9"/>
      <c r="M8556" s="9"/>
      <c r="N8556" s="9"/>
      <c r="O8556" s="9"/>
      <c r="P8556" s="9"/>
      <c r="Q8556" s="9"/>
      <c r="R8556" s="9"/>
      <c r="S8556" s="9"/>
      <c r="T8556" s="9"/>
      <c r="U8556" s="9"/>
      <c r="V8556" s="9"/>
      <c r="W8556" s="9"/>
      <c r="X8556" s="9"/>
      <c r="Y8556" s="9"/>
      <c r="Z8556" s="9"/>
      <c r="AA8556" s="9"/>
      <c r="AB8556" s="9"/>
      <c r="AC8556" s="9"/>
      <c r="AD8556" s="9"/>
      <c r="AE8556" s="9"/>
      <c r="AF8556" s="9"/>
      <c r="AG8556" s="9"/>
      <c r="AH8556" s="9"/>
      <c r="AI8556" s="9"/>
      <c r="AJ8556" s="9"/>
      <c r="AK8556" s="9"/>
      <c r="AL8556" s="9"/>
      <c r="AM8556" s="9"/>
      <c r="AN8556" s="9"/>
      <c r="AO8556" s="9"/>
      <c r="AP8556" s="9"/>
      <c r="AQ8556" s="9"/>
      <c r="AR8556" s="9"/>
      <c r="AS8556" s="9"/>
      <c r="AT8556" s="9"/>
      <c r="AU8556" s="9"/>
      <c r="AV8556" s="9"/>
      <c r="AW8556" s="9"/>
      <c r="AX8556" s="9"/>
      <c r="AY8556" s="9"/>
      <c r="AZ8556" s="9"/>
      <c r="BA8556" s="9"/>
      <c r="BB8556" s="9"/>
      <c r="BC8556" s="9"/>
      <c r="BD8556" s="9"/>
      <c r="BE8556" s="9"/>
      <c r="BF8556" s="9"/>
      <c r="BG8556" s="9"/>
      <c r="BH8556" s="9"/>
    </row>
    <row r="8557" ht="18.75" customHeight="1">
      <c r="I8557" s="8"/>
      <c r="J8557" s="8"/>
      <c r="K8557" s="8"/>
      <c r="L8557" s="9"/>
      <c r="M8557" s="9"/>
      <c r="N8557" s="9"/>
      <c r="O8557" s="9"/>
      <c r="P8557" s="9"/>
      <c r="Q8557" s="9"/>
      <c r="R8557" s="9"/>
      <c r="S8557" s="9"/>
      <c r="T8557" s="9"/>
      <c r="U8557" s="9"/>
      <c r="V8557" s="9"/>
      <c r="W8557" s="9"/>
      <c r="X8557" s="9"/>
      <c r="Y8557" s="9"/>
      <c r="Z8557" s="9"/>
      <c r="AA8557" s="9"/>
      <c r="AB8557" s="9"/>
      <c r="AC8557" s="9"/>
      <c r="AD8557" s="9"/>
      <c r="AE8557" s="9"/>
      <c r="AF8557" s="9"/>
      <c r="AG8557" s="9"/>
      <c r="AH8557" s="9"/>
      <c r="AI8557" s="9"/>
      <c r="AJ8557" s="9"/>
      <c r="AK8557" s="9"/>
      <c r="AL8557" s="9"/>
      <c r="AM8557" s="9"/>
      <c r="AN8557" s="9"/>
      <c r="AO8557" s="9"/>
      <c r="AP8557" s="9"/>
      <c r="AQ8557" s="9"/>
      <c r="AR8557" s="9"/>
      <c r="AS8557" s="9"/>
      <c r="AT8557" s="9"/>
      <c r="AU8557" s="9"/>
      <c r="AV8557" s="9"/>
      <c r="AW8557" s="9"/>
      <c r="AX8557" s="9"/>
      <c r="AY8557" s="9"/>
      <c r="AZ8557" s="9"/>
      <c r="BA8557" s="9"/>
      <c r="BB8557" s="9"/>
      <c r="BC8557" s="9"/>
      <c r="BD8557" s="9"/>
      <c r="BE8557" s="9"/>
      <c r="BF8557" s="9"/>
      <c r="BG8557" s="9"/>
      <c r="BH8557" s="9"/>
    </row>
    <row r="8558" ht="18.75" customHeight="1">
      <c r="I8558" s="8"/>
      <c r="J8558" s="8"/>
      <c r="K8558" s="8"/>
      <c r="L8558" s="9"/>
      <c r="M8558" s="9"/>
      <c r="N8558" s="9"/>
      <c r="O8558" s="9"/>
      <c r="P8558" s="9"/>
      <c r="Q8558" s="9"/>
      <c r="R8558" s="9"/>
      <c r="S8558" s="9"/>
      <c r="T8558" s="9"/>
      <c r="U8558" s="9"/>
      <c r="V8558" s="9"/>
      <c r="W8558" s="9"/>
      <c r="X8558" s="9"/>
      <c r="Y8558" s="9"/>
      <c r="Z8558" s="9"/>
      <c r="AA8558" s="9"/>
      <c r="AB8558" s="9"/>
      <c r="AC8558" s="9"/>
      <c r="AD8558" s="9"/>
      <c r="AE8558" s="9"/>
      <c r="AF8558" s="9"/>
      <c r="AG8558" s="9"/>
      <c r="AH8558" s="9"/>
      <c r="AI8558" s="9"/>
      <c r="AJ8558" s="9"/>
      <c r="AK8558" s="9"/>
      <c r="AL8558" s="9"/>
      <c r="AM8558" s="9"/>
      <c r="AN8558" s="9"/>
      <c r="AO8558" s="9"/>
      <c r="AP8558" s="9"/>
      <c r="AQ8558" s="9"/>
      <c r="AR8558" s="9"/>
      <c r="AS8558" s="9"/>
      <c r="AT8558" s="9"/>
      <c r="AU8558" s="9"/>
      <c r="AV8558" s="9"/>
      <c r="AW8558" s="9"/>
      <c r="AX8558" s="9"/>
      <c r="AY8558" s="9"/>
      <c r="AZ8558" s="9"/>
      <c r="BA8558" s="9"/>
      <c r="BB8558" s="9"/>
      <c r="BC8558" s="9"/>
      <c r="BD8558" s="9"/>
      <c r="BE8558" s="9"/>
      <c r="BF8558" s="9"/>
      <c r="BG8558" s="9"/>
      <c r="BH8558" s="9"/>
    </row>
    <row r="8559" ht="18.75" customHeight="1">
      <c r="I8559" s="8"/>
      <c r="J8559" s="8"/>
      <c r="K8559" s="8"/>
      <c r="L8559" s="9"/>
      <c r="M8559" s="9"/>
      <c r="N8559" s="9"/>
      <c r="O8559" s="9"/>
      <c r="P8559" s="9"/>
      <c r="Q8559" s="9"/>
      <c r="R8559" s="9"/>
      <c r="S8559" s="9"/>
      <c r="T8559" s="9"/>
      <c r="U8559" s="9"/>
      <c r="V8559" s="9"/>
      <c r="W8559" s="9"/>
      <c r="X8559" s="9"/>
      <c r="Y8559" s="9"/>
      <c r="Z8559" s="9"/>
      <c r="AA8559" s="9"/>
      <c r="AB8559" s="9"/>
      <c r="AC8559" s="9"/>
      <c r="AD8559" s="9"/>
      <c r="AE8559" s="9"/>
      <c r="AF8559" s="9"/>
      <c r="AG8559" s="9"/>
      <c r="AH8559" s="9"/>
      <c r="AI8559" s="9"/>
      <c r="AJ8559" s="9"/>
      <c r="AK8559" s="9"/>
      <c r="AL8559" s="9"/>
      <c r="AM8559" s="9"/>
      <c r="AN8559" s="9"/>
      <c r="AO8559" s="9"/>
      <c r="AP8559" s="9"/>
      <c r="AQ8559" s="9"/>
      <c r="AR8559" s="9"/>
      <c r="AS8559" s="9"/>
      <c r="AT8559" s="9"/>
      <c r="AU8559" s="9"/>
      <c r="AV8559" s="9"/>
      <c r="AW8559" s="9"/>
      <c r="AX8559" s="9"/>
      <c r="AY8559" s="9"/>
      <c r="AZ8559" s="9"/>
      <c r="BA8559" s="9"/>
      <c r="BB8559" s="9"/>
      <c r="BC8559" s="9"/>
      <c r="BD8559" s="9"/>
      <c r="BE8559" s="9"/>
      <c r="BF8559" s="9"/>
      <c r="BG8559" s="9"/>
      <c r="BH8559" s="9"/>
    </row>
    <row r="8560" ht="18.75" customHeight="1">
      <c r="I8560" s="8"/>
      <c r="J8560" s="8"/>
      <c r="K8560" s="8"/>
      <c r="L8560" s="9"/>
      <c r="M8560" s="9"/>
      <c r="N8560" s="9"/>
      <c r="O8560" s="9"/>
      <c r="P8560" s="9"/>
      <c r="Q8560" s="9"/>
      <c r="R8560" s="9"/>
      <c r="S8560" s="9"/>
      <c r="T8560" s="9"/>
      <c r="U8560" s="9"/>
      <c r="V8560" s="9"/>
      <c r="W8560" s="9"/>
      <c r="X8560" s="9"/>
      <c r="Y8560" s="9"/>
      <c r="Z8560" s="9"/>
      <c r="AA8560" s="9"/>
      <c r="AB8560" s="9"/>
      <c r="AC8560" s="9"/>
      <c r="AD8560" s="9"/>
      <c r="AE8560" s="9"/>
      <c r="AF8560" s="9"/>
      <c r="AG8560" s="9"/>
      <c r="AH8560" s="9"/>
      <c r="AI8560" s="9"/>
      <c r="AJ8560" s="9"/>
      <c r="AK8560" s="9"/>
      <c r="AL8560" s="9"/>
      <c r="AM8560" s="9"/>
      <c r="AN8560" s="9"/>
      <c r="AO8560" s="9"/>
      <c r="AP8560" s="9"/>
      <c r="AQ8560" s="9"/>
      <c r="AR8560" s="9"/>
      <c r="AS8560" s="9"/>
      <c r="AT8560" s="9"/>
      <c r="AU8560" s="9"/>
      <c r="AV8560" s="9"/>
      <c r="AW8560" s="9"/>
      <c r="AX8560" s="9"/>
      <c r="AY8560" s="9"/>
      <c r="AZ8560" s="9"/>
      <c r="BA8560" s="9"/>
      <c r="BB8560" s="9"/>
      <c r="BC8560" s="9"/>
      <c r="BD8560" s="9"/>
      <c r="BE8560" s="9"/>
      <c r="BF8560" s="9"/>
      <c r="BG8560" s="9"/>
      <c r="BH8560" s="9"/>
    </row>
    <row r="8561" ht="18.75" customHeight="1">
      <c r="I8561" s="8"/>
      <c r="J8561" s="8"/>
      <c r="K8561" s="8"/>
      <c r="L8561" s="9"/>
      <c r="M8561" s="9"/>
      <c r="N8561" s="9"/>
      <c r="O8561" s="9"/>
      <c r="P8561" s="9"/>
      <c r="Q8561" s="9"/>
      <c r="R8561" s="9"/>
      <c r="S8561" s="9"/>
      <c r="T8561" s="9"/>
      <c r="U8561" s="9"/>
      <c r="V8561" s="9"/>
      <c r="W8561" s="9"/>
      <c r="X8561" s="9"/>
      <c r="Y8561" s="9"/>
      <c r="Z8561" s="9"/>
      <c r="AA8561" s="9"/>
      <c r="AB8561" s="9"/>
      <c r="AC8561" s="9"/>
      <c r="AD8561" s="9"/>
      <c r="AE8561" s="9"/>
      <c r="AF8561" s="9"/>
      <c r="AG8561" s="9"/>
      <c r="AH8561" s="9"/>
      <c r="AI8561" s="9"/>
      <c r="AJ8561" s="9"/>
      <c r="AK8561" s="9"/>
      <c r="AL8561" s="9"/>
      <c r="AM8561" s="9"/>
      <c r="AN8561" s="9"/>
      <c r="AO8561" s="9"/>
      <c r="AP8561" s="9"/>
      <c r="AQ8561" s="9"/>
      <c r="AR8561" s="9"/>
      <c r="AS8561" s="9"/>
      <c r="AT8561" s="9"/>
      <c r="AU8561" s="9"/>
      <c r="AV8561" s="9"/>
      <c r="AW8561" s="9"/>
      <c r="AX8561" s="9"/>
      <c r="AY8561" s="9"/>
      <c r="AZ8561" s="9"/>
      <c r="BA8561" s="9"/>
      <c r="BB8561" s="9"/>
      <c r="BC8561" s="9"/>
      <c r="BD8561" s="9"/>
      <c r="BE8561" s="9"/>
      <c r="BF8561" s="9"/>
      <c r="BG8561" s="9"/>
      <c r="BH8561" s="9"/>
    </row>
    <row r="8562" ht="18.75" customHeight="1">
      <c r="I8562" s="8"/>
      <c r="J8562" s="8"/>
      <c r="K8562" s="8"/>
      <c r="L8562" s="9"/>
      <c r="M8562" s="9"/>
      <c r="N8562" s="9"/>
      <c r="O8562" s="9"/>
      <c r="P8562" s="9"/>
      <c r="Q8562" s="9"/>
      <c r="R8562" s="9"/>
      <c r="S8562" s="9"/>
      <c r="T8562" s="9"/>
      <c r="U8562" s="9"/>
      <c r="V8562" s="9"/>
      <c r="W8562" s="9"/>
      <c r="X8562" s="9"/>
      <c r="Y8562" s="9"/>
      <c r="Z8562" s="9"/>
      <c r="AA8562" s="9"/>
      <c r="AB8562" s="9"/>
      <c r="AC8562" s="9"/>
      <c r="AD8562" s="9"/>
      <c r="AE8562" s="9"/>
      <c r="AF8562" s="9"/>
      <c r="AG8562" s="9"/>
      <c r="AH8562" s="9"/>
      <c r="AI8562" s="9"/>
      <c r="AJ8562" s="9"/>
      <c r="AK8562" s="9"/>
      <c r="AL8562" s="9"/>
      <c r="AM8562" s="9"/>
      <c r="AN8562" s="9"/>
      <c r="AO8562" s="9"/>
      <c r="AP8562" s="9"/>
      <c r="AQ8562" s="9"/>
      <c r="AR8562" s="9"/>
      <c r="AS8562" s="9"/>
      <c r="AT8562" s="9"/>
      <c r="AU8562" s="9"/>
      <c r="AV8562" s="9"/>
      <c r="AW8562" s="9"/>
      <c r="AX8562" s="9"/>
      <c r="AY8562" s="9"/>
      <c r="AZ8562" s="9"/>
      <c r="BA8562" s="9"/>
      <c r="BB8562" s="9"/>
      <c r="BC8562" s="9"/>
      <c r="BD8562" s="9"/>
      <c r="BE8562" s="9"/>
      <c r="BF8562" s="9"/>
      <c r="BG8562" s="9"/>
      <c r="BH8562" s="9"/>
    </row>
    <row r="8563" ht="18.75" customHeight="1">
      <c r="I8563" s="8"/>
      <c r="J8563" s="8"/>
      <c r="K8563" s="8"/>
      <c r="L8563" s="9"/>
      <c r="M8563" s="9"/>
      <c r="N8563" s="9"/>
      <c r="O8563" s="9"/>
      <c r="P8563" s="9"/>
      <c r="Q8563" s="9"/>
      <c r="R8563" s="9"/>
      <c r="S8563" s="9"/>
      <c r="T8563" s="9"/>
      <c r="U8563" s="9"/>
      <c r="V8563" s="9"/>
      <c r="W8563" s="9"/>
      <c r="X8563" s="9"/>
      <c r="Y8563" s="9"/>
      <c r="Z8563" s="9"/>
      <c r="AA8563" s="9"/>
      <c r="AB8563" s="9"/>
      <c r="AC8563" s="9"/>
      <c r="AD8563" s="9"/>
      <c r="AE8563" s="9"/>
      <c r="AF8563" s="9"/>
      <c r="AG8563" s="9"/>
      <c r="AH8563" s="9"/>
      <c r="AI8563" s="9"/>
      <c r="AJ8563" s="9"/>
      <c r="AK8563" s="9"/>
      <c r="AL8563" s="9"/>
      <c r="AM8563" s="9"/>
      <c r="AN8563" s="9"/>
      <c r="AO8563" s="9"/>
      <c r="AP8563" s="9"/>
      <c r="AQ8563" s="9"/>
      <c r="AR8563" s="9"/>
      <c r="AS8563" s="9"/>
      <c r="AT8563" s="9"/>
      <c r="AU8563" s="9"/>
      <c r="AV8563" s="9"/>
      <c r="AW8563" s="9"/>
      <c r="AX8563" s="9"/>
      <c r="AY8563" s="9"/>
      <c r="AZ8563" s="9"/>
      <c r="BA8563" s="9"/>
      <c r="BB8563" s="9"/>
      <c r="BC8563" s="9"/>
      <c r="BD8563" s="9"/>
      <c r="BE8563" s="9"/>
      <c r="BF8563" s="9"/>
      <c r="BG8563" s="9"/>
      <c r="BH8563" s="9"/>
    </row>
    <row r="8564" ht="18.75" customHeight="1">
      <c r="I8564" s="8"/>
      <c r="J8564" s="8"/>
      <c r="K8564" s="8"/>
      <c r="L8564" s="9"/>
      <c r="M8564" s="9"/>
      <c r="N8564" s="9"/>
      <c r="O8564" s="9"/>
      <c r="P8564" s="9"/>
      <c r="Q8564" s="9"/>
      <c r="R8564" s="9"/>
      <c r="S8564" s="9"/>
      <c r="T8564" s="9"/>
      <c r="U8564" s="9"/>
      <c r="V8564" s="9"/>
      <c r="W8564" s="9"/>
      <c r="X8564" s="9"/>
      <c r="Y8564" s="9"/>
      <c r="Z8564" s="9"/>
      <c r="AA8564" s="9"/>
      <c r="AB8564" s="9"/>
      <c r="AC8564" s="9"/>
      <c r="AD8564" s="9"/>
      <c r="AE8564" s="9"/>
      <c r="AF8564" s="9"/>
      <c r="AG8564" s="9"/>
      <c r="AH8564" s="9"/>
      <c r="AI8564" s="9"/>
      <c r="AJ8564" s="9"/>
      <c r="AK8564" s="9"/>
      <c r="AL8564" s="9"/>
      <c r="AM8564" s="9"/>
      <c r="AN8564" s="9"/>
      <c r="AO8564" s="9"/>
      <c r="AP8564" s="9"/>
      <c r="AQ8564" s="9"/>
      <c r="AR8564" s="9"/>
      <c r="AS8564" s="9"/>
      <c r="AT8564" s="9"/>
      <c r="AU8564" s="9"/>
      <c r="AV8564" s="9"/>
      <c r="AW8564" s="9"/>
      <c r="AX8564" s="9"/>
      <c r="AY8564" s="9"/>
      <c r="AZ8564" s="9"/>
      <c r="BA8564" s="9"/>
      <c r="BB8564" s="9"/>
      <c r="BC8564" s="9"/>
      <c r="BD8564" s="9"/>
      <c r="BE8564" s="9"/>
      <c r="BF8564" s="9"/>
      <c r="BG8564" s="9"/>
      <c r="BH8564" s="9"/>
    </row>
    <row r="8565" ht="18.75" customHeight="1">
      <c r="I8565" s="8"/>
      <c r="J8565" s="8"/>
      <c r="K8565" s="8"/>
      <c r="L8565" s="9"/>
      <c r="M8565" s="9"/>
      <c r="N8565" s="9"/>
      <c r="O8565" s="9"/>
      <c r="P8565" s="9"/>
      <c r="Q8565" s="9"/>
      <c r="R8565" s="9"/>
      <c r="S8565" s="9"/>
      <c r="T8565" s="9"/>
      <c r="U8565" s="9"/>
      <c r="V8565" s="9"/>
      <c r="W8565" s="9"/>
      <c r="X8565" s="9"/>
      <c r="Y8565" s="9"/>
      <c r="Z8565" s="9"/>
      <c r="AA8565" s="9"/>
      <c r="AB8565" s="9"/>
      <c r="AC8565" s="9"/>
      <c r="AD8565" s="9"/>
      <c r="AE8565" s="9"/>
      <c r="AF8565" s="9"/>
      <c r="AG8565" s="9"/>
      <c r="AH8565" s="9"/>
      <c r="AI8565" s="9"/>
      <c r="AJ8565" s="9"/>
      <c r="AK8565" s="9"/>
      <c r="AL8565" s="9"/>
      <c r="AM8565" s="9"/>
      <c r="AN8565" s="9"/>
      <c r="AO8565" s="9"/>
      <c r="AP8565" s="9"/>
      <c r="AQ8565" s="9"/>
      <c r="AR8565" s="9"/>
      <c r="AS8565" s="9"/>
      <c r="AT8565" s="9"/>
      <c r="AU8565" s="9"/>
      <c r="AV8565" s="9"/>
      <c r="AW8565" s="9"/>
      <c r="AX8565" s="9"/>
      <c r="AY8565" s="9"/>
      <c r="AZ8565" s="9"/>
      <c r="BA8565" s="9"/>
      <c r="BB8565" s="9"/>
      <c r="BC8565" s="9"/>
      <c r="BD8565" s="9"/>
      <c r="BE8565" s="9"/>
      <c r="BF8565" s="9"/>
      <c r="BG8565" s="9"/>
      <c r="BH8565" s="9"/>
    </row>
    <row r="8566" ht="18.75" customHeight="1">
      <c r="I8566" s="8"/>
      <c r="J8566" s="8"/>
      <c r="K8566" s="8"/>
      <c r="L8566" s="9"/>
      <c r="M8566" s="9"/>
      <c r="N8566" s="9"/>
      <c r="O8566" s="9"/>
      <c r="P8566" s="9"/>
      <c r="Q8566" s="9"/>
      <c r="R8566" s="9"/>
      <c r="S8566" s="9"/>
      <c r="T8566" s="9"/>
      <c r="U8566" s="9"/>
      <c r="V8566" s="9"/>
      <c r="W8566" s="9"/>
      <c r="X8566" s="9"/>
      <c r="Y8566" s="9"/>
      <c r="Z8566" s="9"/>
      <c r="AA8566" s="9"/>
      <c r="AB8566" s="9"/>
      <c r="AC8566" s="9"/>
      <c r="AD8566" s="9"/>
      <c r="AE8566" s="9"/>
      <c r="AF8566" s="9"/>
      <c r="AG8566" s="9"/>
      <c r="AH8566" s="9"/>
      <c r="AI8566" s="9"/>
      <c r="AJ8566" s="9"/>
      <c r="AK8566" s="9"/>
      <c r="AL8566" s="9"/>
      <c r="AM8566" s="9"/>
      <c r="AN8566" s="9"/>
      <c r="AO8566" s="9"/>
      <c r="AP8566" s="9"/>
      <c r="AQ8566" s="9"/>
      <c r="AR8566" s="9"/>
      <c r="AS8566" s="9"/>
      <c r="AT8566" s="9"/>
      <c r="AU8566" s="9"/>
      <c r="AV8566" s="9"/>
      <c r="AW8566" s="9"/>
      <c r="AX8566" s="9"/>
      <c r="AY8566" s="9"/>
      <c r="AZ8566" s="9"/>
      <c r="BA8566" s="9"/>
      <c r="BB8566" s="9"/>
      <c r="BC8566" s="9"/>
      <c r="BD8566" s="9"/>
      <c r="BE8566" s="9"/>
      <c r="BF8566" s="9"/>
      <c r="BG8566" s="9"/>
      <c r="BH8566" s="9"/>
    </row>
    <row r="8567" ht="18.75" customHeight="1">
      <c r="I8567" s="8"/>
      <c r="J8567" s="8"/>
      <c r="K8567" s="8"/>
      <c r="L8567" s="9"/>
      <c r="M8567" s="9"/>
      <c r="N8567" s="9"/>
      <c r="O8567" s="9"/>
      <c r="P8567" s="9"/>
      <c r="Q8567" s="9"/>
      <c r="R8567" s="9"/>
      <c r="S8567" s="9"/>
      <c r="T8567" s="9"/>
      <c r="U8567" s="9"/>
      <c r="V8567" s="9"/>
      <c r="W8567" s="9"/>
      <c r="X8567" s="9"/>
      <c r="Y8567" s="9"/>
      <c r="Z8567" s="9"/>
      <c r="AA8567" s="9"/>
      <c r="AB8567" s="9"/>
      <c r="AC8567" s="9"/>
      <c r="AD8567" s="9"/>
      <c r="AE8567" s="9"/>
      <c r="AF8567" s="9"/>
      <c r="AG8567" s="9"/>
      <c r="AH8567" s="9"/>
      <c r="AI8567" s="9"/>
      <c r="AJ8567" s="9"/>
      <c r="AK8567" s="9"/>
      <c r="AL8567" s="9"/>
      <c r="AM8567" s="9"/>
      <c r="AN8567" s="9"/>
      <c r="AO8567" s="9"/>
      <c r="AP8567" s="9"/>
      <c r="AQ8567" s="9"/>
      <c r="AR8567" s="9"/>
      <c r="AS8567" s="9"/>
      <c r="AT8567" s="9"/>
      <c r="AU8567" s="9"/>
      <c r="AV8567" s="9"/>
      <c r="AW8567" s="9"/>
      <c r="AX8567" s="9"/>
      <c r="AY8567" s="9"/>
      <c r="AZ8567" s="9"/>
      <c r="BA8567" s="9"/>
      <c r="BB8567" s="9"/>
      <c r="BC8567" s="9"/>
      <c r="BD8567" s="9"/>
      <c r="BE8567" s="9"/>
      <c r="BF8567" s="9"/>
      <c r="BG8567" s="9"/>
      <c r="BH8567" s="9"/>
    </row>
    <row r="8568" ht="18.75" customHeight="1">
      <c r="I8568" s="8"/>
      <c r="J8568" s="8"/>
      <c r="K8568" s="8"/>
      <c r="L8568" s="9"/>
      <c r="M8568" s="9"/>
      <c r="N8568" s="9"/>
      <c r="O8568" s="9"/>
      <c r="P8568" s="9"/>
      <c r="Q8568" s="9"/>
      <c r="R8568" s="9"/>
      <c r="S8568" s="9"/>
      <c r="T8568" s="9"/>
      <c r="U8568" s="9"/>
      <c r="V8568" s="9"/>
      <c r="W8568" s="9"/>
      <c r="X8568" s="9"/>
      <c r="Y8568" s="9"/>
      <c r="Z8568" s="9"/>
      <c r="AA8568" s="9"/>
      <c r="AB8568" s="9"/>
      <c r="AC8568" s="9"/>
      <c r="AD8568" s="9"/>
      <c r="AE8568" s="9"/>
      <c r="AF8568" s="9"/>
      <c r="AG8568" s="9"/>
      <c r="AH8568" s="9"/>
      <c r="AI8568" s="9"/>
      <c r="AJ8568" s="9"/>
      <c r="AK8568" s="9"/>
      <c r="AL8568" s="9"/>
      <c r="AM8568" s="9"/>
      <c r="AN8568" s="9"/>
      <c r="AO8568" s="9"/>
      <c r="AP8568" s="9"/>
      <c r="AQ8568" s="9"/>
      <c r="AR8568" s="9"/>
      <c r="AS8568" s="9"/>
      <c r="AT8568" s="9"/>
      <c r="AU8568" s="9"/>
      <c r="AV8568" s="9"/>
      <c r="AW8568" s="9"/>
      <c r="AX8568" s="9"/>
      <c r="AY8568" s="9"/>
      <c r="AZ8568" s="9"/>
      <c r="BA8568" s="9"/>
      <c r="BB8568" s="9"/>
      <c r="BC8568" s="9"/>
      <c r="BD8568" s="9"/>
      <c r="BE8568" s="9"/>
      <c r="BF8568" s="9"/>
      <c r="BG8568" s="9"/>
      <c r="BH8568" s="9"/>
    </row>
    <row r="8569" ht="18.75" customHeight="1">
      <c r="I8569" s="8"/>
      <c r="J8569" s="8"/>
      <c r="K8569" s="8"/>
      <c r="L8569" s="9"/>
      <c r="M8569" s="9"/>
      <c r="N8569" s="9"/>
      <c r="O8569" s="9"/>
      <c r="P8569" s="9"/>
      <c r="Q8569" s="9"/>
      <c r="R8569" s="9"/>
      <c r="S8569" s="9"/>
      <c r="T8569" s="9"/>
      <c r="U8569" s="9"/>
      <c r="V8569" s="9"/>
      <c r="W8569" s="9"/>
      <c r="X8569" s="9"/>
      <c r="Y8569" s="9"/>
      <c r="Z8569" s="9"/>
      <c r="AA8569" s="9"/>
      <c r="AB8569" s="9"/>
      <c r="AC8569" s="9"/>
      <c r="AD8569" s="9"/>
      <c r="AE8569" s="9"/>
      <c r="AF8569" s="9"/>
      <c r="AG8569" s="9"/>
      <c r="AH8569" s="9"/>
      <c r="AI8569" s="9"/>
      <c r="AJ8569" s="9"/>
      <c r="AK8569" s="9"/>
      <c r="AL8569" s="9"/>
      <c r="AM8569" s="9"/>
      <c r="AN8569" s="9"/>
      <c r="AO8569" s="9"/>
      <c r="AP8569" s="9"/>
      <c r="AQ8569" s="9"/>
      <c r="AR8569" s="9"/>
      <c r="AS8569" s="9"/>
      <c r="AT8569" s="9"/>
      <c r="AU8569" s="9"/>
      <c r="AV8569" s="9"/>
      <c r="AW8569" s="9"/>
      <c r="AX8569" s="9"/>
      <c r="AY8569" s="9"/>
      <c r="AZ8569" s="9"/>
      <c r="BA8569" s="9"/>
      <c r="BB8569" s="9"/>
      <c r="BC8569" s="9"/>
      <c r="BD8569" s="9"/>
      <c r="BE8569" s="9"/>
      <c r="BF8569" s="9"/>
      <c r="BG8569" s="9"/>
      <c r="BH8569" s="9"/>
    </row>
    <row r="8570" ht="18.75" customHeight="1">
      <c r="I8570" s="8"/>
      <c r="J8570" s="8"/>
      <c r="K8570" s="8"/>
      <c r="L8570" s="9"/>
      <c r="M8570" s="9"/>
      <c r="N8570" s="9"/>
      <c r="O8570" s="9"/>
      <c r="P8570" s="9"/>
      <c r="Q8570" s="9"/>
      <c r="R8570" s="9"/>
      <c r="S8570" s="9"/>
      <c r="T8570" s="9"/>
      <c r="U8570" s="9"/>
      <c r="V8570" s="9"/>
      <c r="W8570" s="9"/>
      <c r="X8570" s="9"/>
      <c r="Y8570" s="9"/>
      <c r="Z8570" s="9"/>
      <c r="AA8570" s="9"/>
      <c r="AB8570" s="9"/>
      <c r="AC8570" s="9"/>
      <c r="AD8570" s="9"/>
      <c r="AE8570" s="9"/>
      <c r="AF8570" s="9"/>
      <c r="AG8570" s="9"/>
      <c r="AH8570" s="9"/>
      <c r="AI8570" s="9"/>
      <c r="AJ8570" s="9"/>
      <c r="AK8570" s="9"/>
      <c r="AL8570" s="9"/>
      <c r="AM8570" s="9"/>
      <c r="AN8570" s="9"/>
      <c r="AO8570" s="9"/>
      <c r="AP8570" s="9"/>
      <c r="AQ8570" s="9"/>
      <c r="AR8570" s="9"/>
      <c r="AS8570" s="9"/>
      <c r="AT8570" s="9"/>
      <c r="AU8570" s="9"/>
      <c r="AV8570" s="9"/>
      <c r="AW8570" s="9"/>
      <c r="AX8570" s="9"/>
      <c r="AY8570" s="9"/>
      <c r="AZ8570" s="9"/>
      <c r="BA8570" s="9"/>
      <c r="BB8570" s="9"/>
      <c r="BC8570" s="9"/>
      <c r="BD8570" s="9"/>
      <c r="BE8570" s="9"/>
      <c r="BF8570" s="9"/>
      <c r="BG8570" s="9"/>
      <c r="BH8570" s="9"/>
    </row>
    <row r="8571" ht="18.75" customHeight="1">
      <c r="I8571" s="8"/>
      <c r="J8571" s="8"/>
      <c r="K8571" s="8"/>
      <c r="L8571" s="9"/>
      <c r="M8571" s="9"/>
      <c r="N8571" s="9"/>
      <c r="O8571" s="9"/>
      <c r="P8571" s="9"/>
      <c r="Q8571" s="9"/>
      <c r="R8571" s="9"/>
      <c r="S8571" s="9"/>
      <c r="T8571" s="9"/>
      <c r="U8571" s="9"/>
      <c r="V8571" s="9"/>
      <c r="W8571" s="9"/>
      <c r="X8571" s="9"/>
      <c r="Y8571" s="9"/>
      <c r="Z8571" s="9"/>
      <c r="AA8571" s="9"/>
      <c r="AB8571" s="9"/>
      <c r="AC8571" s="9"/>
      <c r="AD8571" s="9"/>
      <c r="AE8571" s="9"/>
      <c r="AF8571" s="9"/>
      <c r="AG8571" s="9"/>
      <c r="AH8571" s="9"/>
      <c r="AI8571" s="9"/>
      <c r="AJ8571" s="9"/>
      <c r="AK8571" s="9"/>
      <c r="AL8571" s="9"/>
      <c r="AM8571" s="9"/>
      <c r="AN8571" s="9"/>
      <c r="AO8571" s="9"/>
      <c r="AP8571" s="9"/>
      <c r="AQ8571" s="9"/>
      <c r="AR8571" s="9"/>
      <c r="AS8571" s="9"/>
      <c r="AT8571" s="9"/>
      <c r="AU8571" s="9"/>
      <c r="AV8571" s="9"/>
      <c r="AW8571" s="9"/>
      <c r="AX8571" s="9"/>
      <c r="AY8571" s="9"/>
      <c r="AZ8571" s="9"/>
      <c r="BA8571" s="9"/>
      <c r="BB8571" s="9"/>
      <c r="BC8571" s="9"/>
      <c r="BD8571" s="9"/>
      <c r="BE8571" s="9"/>
      <c r="BF8571" s="9"/>
      <c r="BG8571" s="9"/>
      <c r="BH8571" s="9"/>
    </row>
    <row r="8572" ht="18.75" customHeight="1">
      <c r="I8572" s="8"/>
      <c r="J8572" s="8"/>
      <c r="K8572" s="8"/>
      <c r="L8572" s="9"/>
      <c r="M8572" s="9"/>
      <c r="N8572" s="9"/>
      <c r="O8572" s="9"/>
      <c r="P8572" s="9"/>
      <c r="Q8572" s="9"/>
      <c r="R8572" s="9"/>
      <c r="S8572" s="9"/>
      <c r="T8572" s="9"/>
      <c r="U8572" s="9"/>
      <c r="V8572" s="9"/>
      <c r="W8572" s="9"/>
      <c r="X8572" s="9"/>
      <c r="Y8572" s="9"/>
      <c r="Z8572" s="9"/>
      <c r="AA8572" s="9"/>
      <c r="AB8572" s="9"/>
      <c r="AC8572" s="9"/>
      <c r="AD8572" s="9"/>
      <c r="AE8572" s="9"/>
      <c r="AF8572" s="9"/>
      <c r="AG8572" s="9"/>
      <c r="AH8572" s="9"/>
      <c r="AI8572" s="9"/>
      <c r="AJ8572" s="9"/>
      <c r="AK8572" s="9"/>
      <c r="AL8572" s="9"/>
      <c r="AM8572" s="9"/>
      <c r="AN8572" s="9"/>
      <c r="AO8572" s="9"/>
      <c r="AP8572" s="9"/>
      <c r="AQ8572" s="9"/>
      <c r="AR8572" s="9"/>
      <c r="AS8572" s="9"/>
      <c r="AT8572" s="9"/>
      <c r="AU8572" s="9"/>
      <c r="AV8572" s="9"/>
      <c r="AW8572" s="9"/>
      <c r="AX8572" s="9"/>
      <c r="AY8572" s="9"/>
      <c r="AZ8572" s="9"/>
      <c r="BA8572" s="9"/>
      <c r="BB8572" s="9"/>
      <c r="BC8572" s="9"/>
      <c r="BD8572" s="9"/>
      <c r="BE8572" s="9"/>
      <c r="BF8572" s="9"/>
      <c r="BG8572" s="9"/>
      <c r="BH8572" s="9"/>
    </row>
    <row r="8573" ht="18.75" customHeight="1">
      <c r="I8573" s="8"/>
      <c r="J8573" s="8"/>
      <c r="K8573" s="8"/>
      <c r="L8573" s="9"/>
      <c r="M8573" s="9"/>
      <c r="N8573" s="9"/>
      <c r="O8573" s="9"/>
      <c r="P8573" s="9"/>
      <c r="Q8573" s="9"/>
      <c r="R8573" s="9"/>
      <c r="S8573" s="9"/>
      <c r="T8573" s="9"/>
      <c r="U8573" s="9"/>
      <c r="V8573" s="9"/>
      <c r="W8573" s="9"/>
      <c r="X8573" s="9"/>
      <c r="Y8573" s="9"/>
      <c r="Z8573" s="9"/>
      <c r="AA8573" s="9"/>
      <c r="AB8573" s="9"/>
      <c r="AC8573" s="9"/>
      <c r="AD8573" s="9"/>
      <c r="AE8573" s="9"/>
      <c r="AF8573" s="9"/>
      <c r="AG8573" s="9"/>
      <c r="AH8573" s="9"/>
      <c r="AI8573" s="9"/>
      <c r="AJ8573" s="9"/>
      <c r="AK8573" s="9"/>
      <c r="AL8573" s="9"/>
      <c r="AM8573" s="9"/>
      <c r="AN8573" s="9"/>
      <c r="AO8573" s="9"/>
      <c r="AP8573" s="9"/>
      <c r="AQ8573" s="9"/>
      <c r="AR8573" s="9"/>
      <c r="AS8573" s="9"/>
      <c r="AT8573" s="9"/>
      <c r="AU8573" s="9"/>
      <c r="AV8573" s="9"/>
      <c r="AW8573" s="9"/>
      <c r="AX8573" s="9"/>
      <c r="AY8573" s="9"/>
      <c r="AZ8573" s="9"/>
      <c r="BA8573" s="9"/>
      <c r="BB8573" s="9"/>
      <c r="BC8573" s="9"/>
      <c r="BD8573" s="9"/>
      <c r="BE8573" s="9"/>
      <c r="BF8573" s="9"/>
      <c r="BG8573" s="9"/>
      <c r="BH8573" s="9"/>
    </row>
    <row r="8574" ht="18.75" customHeight="1">
      <c r="I8574" s="8"/>
      <c r="J8574" s="8"/>
      <c r="K8574" s="8"/>
      <c r="L8574" s="9"/>
      <c r="M8574" s="9"/>
      <c r="N8574" s="9"/>
      <c r="O8574" s="9"/>
      <c r="P8574" s="9"/>
      <c r="Q8574" s="9"/>
      <c r="R8574" s="9"/>
      <c r="S8574" s="9"/>
      <c r="T8574" s="9"/>
      <c r="U8574" s="9"/>
      <c r="V8574" s="9"/>
      <c r="W8574" s="9"/>
      <c r="X8574" s="9"/>
      <c r="Y8574" s="9"/>
      <c r="Z8574" s="9"/>
      <c r="AA8574" s="9"/>
      <c r="AB8574" s="9"/>
      <c r="AC8574" s="9"/>
      <c r="AD8574" s="9"/>
      <c r="AE8574" s="9"/>
      <c r="AF8574" s="9"/>
      <c r="AG8574" s="9"/>
      <c r="AH8574" s="9"/>
      <c r="AI8574" s="9"/>
      <c r="AJ8574" s="9"/>
      <c r="AK8574" s="9"/>
      <c r="AL8574" s="9"/>
      <c r="AM8574" s="9"/>
      <c r="AN8574" s="9"/>
      <c r="AO8574" s="9"/>
      <c r="AP8574" s="9"/>
      <c r="AQ8574" s="9"/>
      <c r="AR8574" s="9"/>
      <c r="AS8574" s="9"/>
      <c r="AT8574" s="9"/>
      <c r="AU8574" s="9"/>
      <c r="AV8574" s="9"/>
      <c r="AW8574" s="9"/>
      <c r="AX8574" s="9"/>
      <c r="AY8574" s="9"/>
      <c r="AZ8574" s="9"/>
      <c r="BA8574" s="9"/>
      <c r="BB8574" s="9"/>
      <c r="BC8574" s="9"/>
      <c r="BD8574" s="9"/>
      <c r="BE8574" s="9"/>
      <c r="BF8574" s="9"/>
      <c r="BG8574" s="9"/>
      <c r="BH8574" s="9"/>
    </row>
    <row r="8575" ht="18.75" customHeight="1">
      <c r="I8575" s="8"/>
      <c r="J8575" s="8"/>
      <c r="K8575" s="8"/>
      <c r="L8575" s="9"/>
      <c r="M8575" s="9"/>
      <c r="N8575" s="9"/>
      <c r="O8575" s="9"/>
      <c r="P8575" s="9"/>
      <c r="Q8575" s="9"/>
      <c r="R8575" s="9"/>
      <c r="S8575" s="9"/>
      <c r="T8575" s="9"/>
      <c r="U8575" s="9"/>
      <c r="V8575" s="9"/>
      <c r="W8575" s="9"/>
      <c r="X8575" s="9"/>
      <c r="Y8575" s="9"/>
      <c r="Z8575" s="9"/>
      <c r="AA8575" s="9"/>
      <c r="AB8575" s="9"/>
      <c r="AC8575" s="9"/>
      <c r="AD8575" s="9"/>
      <c r="AE8575" s="9"/>
      <c r="AF8575" s="9"/>
      <c r="AG8575" s="9"/>
      <c r="AH8575" s="9"/>
      <c r="AI8575" s="9"/>
      <c r="AJ8575" s="9"/>
      <c r="AK8575" s="9"/>
      <c r="AL8575" s="9"/>
      <c r="AM8575" s="9"/>
      <c r="AN8575" s="9"/>
      <c r="AO8575" s="9"/>
      <c r="AP8575" s="9"/>
      <c r="AQ8575" s="9"/>
      <c r="AR8575" s="9"/>
      <c r="AS8575" s="9"/>
      <c r="AT8575" s="9"/>
      <c r="AU8575" s="9"/>
      <c r="AV8575" s="9"/>
      <c r="AW8575" s="9"/>
      <c r="AX8575" s="9"/>
      <c r="AY8575" s="9"/>
      <c r="AZ8575" s="9"/>
      <c r="BA8575" s="9"/>
      <c r="BB8575" s="9"/>
      <c r="BC8575" s="9"/>
      <c r="BD8575" s="9"/>
      <c r="BE8575" s="9"/>
      <c r="BF8575" s="9"/>
      <c r="BG8575" s="9"/>
      <c r="BH8575" s="9"/>
    </row>
    <row r="8576" ht="18.75" customHeight="1">
      <c r="I8576" s="8"/>
      <c r="J8576" s="8"/>
      <c r="K8576" s="8"/>
      <c r="L8576" s="9"/>
      <c r="M8576" s="9"/>
      <c r="N8576" s="9"/>
      <c r="O8576" s="9"/>
      <c r="P8576" s="9"/>
      <c r="Q8576" s="9"/>
      <c r="R8576" s="9"/>
      <c r="S8576" s="9"/>
      <c r="T8576" s="9"/>
      <c r="U8576" s="9"/>
      <c r="V8576" s="9"/>
      <c r="W8576" s="9"/>
      <c r="X8576" s="9"/>
      <c r="Y8576" s="9"/>
      <c r="Z8576" s="9"/>
      <c r="AA8576" s="9"/>
      <c r="AB8576" s="9"/>
      <c r="AC8576" s="9"/>
      <c r="AD8576" s="9"/>
      <c r="AE8576" s="9"/>
      <c r="AF8576" s="9"/>
      <c r="AG8576" s="9"/>
      <c r="AH8576" s="9"/>
      <c r="AI8576" s="9"/>
      <c r="AJ8576" s="9"/>
      <c r="AK8576" s="9"/>
      <c r="AL8576" s="9"/>
      <c r="AM8576" s="9"/>
      <c r="AN8576" s="9"/>
      <c r="AO8576" s="9"/>
      <c r="AP8576" s="9"/>
      <c r="AQ8576" s="9"/>
      <c r="AR8576" s="9"/>
      <c r="AS8576" s="9"/>
      <c r="AT8576" s="9"/>
      <c r="AU8576" s="9"/>
      <c r="AV8576" s="9"/>
      <c r="AW8576" s="9"/>
      <c r="AX8576" s="9"/>
      <c r="AY8576" s="9"/>
      <c r="AZ8576" s="9"/>
      <c r="BA8576" s="9"/>
      <c r="BB8576" s="9"/>
      <c r="BC8576" s="9"/>
      <c r="BD8576" s="9"/>
      <c r="BE8576" s="9"/>
      <c r="BF8576" s="9"/>
      <c r="BG8576" s="9"/>
      <c r="BH8576" s="9"/>
    </row>
    <row r="8577" ht="18.75" customHeight="1">
      <c r="I8577" s="8"/>
      <c r="J8577" s="8"/>
      <c r="K8577" s="8"/>
      <c r="L8577" s="9"/>
      <c r="M8577" s="9"/>
      <c r="N8577" s="9"/>
      <c r="O8577" s="9"/>
      <c r="P8577" s="9"/>
      <c r="Q8577" s="9"/>
      <c r="R8577" s="9"/>
      <c r="S8577" s="9"/>
      <c r="T8577" s="9"/>
      <c r="U8577" s="9"/>
      <c r="V8577" s="9"/>
      <c r="W8577" s="9"/>
      <c r="X8577" s="9"/>
      <c r="Y8577" s="9"/>
      <c r="Z8577" s="9"/>
      <c r="AA8577" s="9"/>
      <c r="AB8577" s="9"/>
      <c r="AC8577" s="9"/>
      <c r="AD8577" s="9"/>
      <c r="AE8577" s="9"/>
      <c r="AF8577" s="9"/>
      <c r="AG8577" s="9"/>
      <c r="AH8577" s="9"/>
      <c r="AI8577" s="9"/>
      <c r="AJ8577" s="9"/>
      <c r="AK8577" s="9"/>
      <c r="AL8577" s="9"/>
      <c r="AM8577" s="9"/>
      <c r="AN8577" s="9"/>
      <c r="AO8577" s="9"/>
      <c r="AP8577" s="9"/>
      <c r="AQ8577" s="9"/>
      <c r="AR8577" s="9"/>
      <c r="AS8577" s="9"/>
      <c r="AT8577" s="9"/>
      <c r="AU8577" s="9"/>
      <c r="AV8577" s="9"/>
      <c r="AW8577" s="9"/>
      <c r="AX8577" s="9"/>
      <c r="AY8577" s="9"/>
      <c r="AZ8577" s="9"/>
      <c r="BA8577" s="9"/>
      <c r="BB8577" s="9"/>
      <c r="BC8577" s="9"/>
      <c r="BD8577" s="9"/>
      <c r="BE8577" s="9"/>
      <c r="BF8577" s="9"/>
      <c r="BG8577" s="9"/>
      <c r="BH8577" s="9"/>
    </row>
    <row r="8578" ht="18.75" customHeight="1">
      <c r="I8578" s="8"/>
      <c r="J8578" s="8"/>
      <c r="K8578" s="8"/>
      <c r="L8578" s="9"/>
      <c r="M8578" s="9"/>
      <c r="N8578" s="9"/>
      <c r="O8578" s="9"/>
      <c r="P8578" s="9"/>
      <c r="Q8578" s="9"/>
      <c r="R8578" s="9"/>
      <c r="S8578" s="9"/>
      <c r="T8578" s="9"/>
      <c r="U8578" s="9"/>
      <c r="V8578" s="9"/>
      <c r="W8578" s="9"/>
      <c r="X8578" s="9"/>
      <c r="Y8578" s="9"/>
      <c r="Z8578" s="9"/>
      <c r="AA8578" s="9"/>
      <c r="AB8578" s="9"/>
      <c r="AC8578" s="9"/>
      <c r="AD8578" s="9"/>
      <c r="AE8578" s="9"/>
      <c r="AF8578" s="9"/>
      <c r="AG8578" s="9"/>
      <c r="AH8578" s="9"/>
      <c r="AI8578" s="9"/>
      <c r="AJ8578" s="9"/>
      <c r="AK8578" s="9"/>
      <c r="AL8578" s="9"/>
      <c r="AM8578" s="9"/>
      <c r="AN8578" s="9"/>
      <c r="AO8578" s="9"/>
      <c r="AP8578" s="9"/>
      <c r="AQ8578" s="9"/>
      <c r="AR8578" s="9"/>
      <c r="AS8578" s="9"/>
      <c r="AT8578" s="9"/>
      <c r="AU8578" s="9"/>
      <c r="AV8578" s="9"/>
      <c r="AW8578" s="9"/>
      <c r="AX8578" s="9"/>
      <c r="AY8578" s="9"/>
      <c r="AZ8578" s="9"/>
      <c r="BA8578" s="9"/>
      <c r="BB8578" s="9"/>
      <c r="BC8578" s="9"/>
      <c r="BD8578" s="9"/>
      <c r="BE8578" s="9"/>
      <c r="BF8578" s="9"/>
      <c r="BG8578" s="9"/>
      <c r="BH8578" s="9"/>
    </row>
    <row r="8579" ht="18.75" customHeight="1">
      <c r="I8579" s="8"/>
      <c r="J8579" s="8"/>
      <c r="K8579" s="8"/>
      <c r="L8579" s="9"/>
      <c r="M8579" s="9"/>
      <c r="N8579" s="9"/>
      <c r="O8579" s="9"/>
      <c r="P8579" s="9"/>
      <c r="Q8579" s="9"/>
      <c r="R8579" s="9"/>
      <c r="S8579" s="9"/>
      <c r="T8579" s="9"/>
      <c r="U8579" s="9"/>
      <c r="V8579" s="9"/>
      <c r="W8579" s="9"/>
      <c r="X8579" s="9"/>
      <c r="Y8579" s="9"/>
      <c r="Z8579" s="9"/>
      <c r="AA8579" s="9"/>
      <c r="AB8579" s="9"/>
      <c r="AC8579" s="9"/>
      <c r="AD8579" s="9"/>
      <c r="AE8579" s="9"/>
      <c r="AF8579" s="9"/>
      <c r="AG8579" s="9"/>
      <c r="AH8579" s="9"/>
      <c r="AI8579" s="9"/>
      <c r="AJ8579" s="9"/>
      <c r="AK8579" s="9"/>
      <c r="AL8579" s="9"/>
      <c r="AM8579" s="9"/>
      <c r="AN8579" s="9"/>
      <c r="AO8579" s="9"/>
      <c r="AP8579" s="9"/>
      <c r="AQ8579" s="9"/>
      <c r="AR8579" s="9"/>
      <c r="AS8579" s="9"/>
      <c r="AT8579" s="9"/>
      <c r="AU8579" s="9"/>
      <c r="AV8579" s="9"/>
      <c r="AW8579" s="9"/>
      <c r="AX8579" s="9"/>
      <c r="AY8579" s="9"/>
      <c r="AZ8579" s="9"/>
      <c r="BA8579" s="9"/>
      <c r="BB8579" s="9"/>
      <c r="BC8579" s="9"/>
      <c r="BD8579" s="9"/>
      <c r="BE8579" s="9"/>
      <c r="BF8579" s="9"/>
      <c r="BG8579" s="9"/>
      <c r="BH8579" s="9"/>
    </row>
    <row r="8580" ht="18.75" customHeight="1">
      <c r="I8580" s="8"/>
      <c r="J8580" s="8"/>
      <c r="K8580" s="8"/>
      <c r="L8580" s="9"/>
      <c r="M8580" s="9"/>
      <c r="N8580" s="9"/>
      <c r="O8580" s="9"/>
      <c r="P8580" s="9"/>
      <c r="Q8580" s="9"/>
      <c r="R8580" s="9"/>
      <c r="S8580" s="9"/>
      <c r="T8580" s="9"/>
      <c r="U8580" s="9"/>
      <c r="V8580" s="9"/>
      <c r="W8580" s="9"/>
      <c r="X8580" s="9"/>
      <c r="Y8580" s="9"/>
      <c r="Z8580" s="9"/>
      <c r="AA8580" s="9"/>
      <c r="AB8580" s="9"/>
      <c r="AC8580" s="9"/>
      <c r="AD8580" s="9"/>
      <c r="AE8580" s="9"/>
      <c r="AF8580" s="9"/>
      <c r="AG8580" s="9"/>
      <c r="AH8580" s="9"/>
      <c r="AI8580" s="9"/>
      <c r="AJ8580" s="9"/>
      <c r="AK8580" s="9"/>
      <c r="AL8580" s="9"/>
      <c r="AM8580" s="9"/>
      <c r="AN8580" s="9"/>
      <c r="AO8580" s="9"/>
      <c r="AP8580" s="9"/>
      <c r="AQ8580" s="9"/>
      <c r="AR8580" s="9"/>
      <c r="AS8580" s="9"/>
      <c r="AT8580" s="9"/>
      <c r="AU8580" s="9"/>
      <c r="AV8580" s="9"/>
      <c r="AW8580" s="9"/>
      <c r="AX8580" s="9"/>
      <c r="AY8580" s="9"/>
      <c r="AZ8580" s="9"/>
      <c r="BA8580" s="9"/>
      <c r="BB8580" s="9"/>
      <c r="BC8580" s="9"/>
      <c r="BD8580" s="9"/>
      <c r="BE8580" s="9"/>
      <c r="BF8580" s="9"/>
      <c r="BG8580" s="9"/>
      <c r="BH8580" s="9"/>
    </row>
    <row r="8581" ht="18.75" customHeight="1">
      <c r="I8581" s="8"/>
      <c r="J8581" s="8"/>
      <c r="K8581" s="8"/>
      <c r="L8581" s="9"/>
      <c r="M8581" s="9"/>
      <c r="N8581" s="9"/>
      <c r="O8581" s="9"/>
      <c r="P8581" s="9"/>
      <c r="Q8581" s="9"/>
      <c r="R8581" s="9"/>
      <c r="S8581" s="9"/>
      <c r="T8581" s="9"/>
      <c r="U8581" s="9"/>
      <c r="V8581" s="9"/>
      <c r="W8581" s="9"/>
      <c r="X8581" s="9"/>
      <c r="Y8581" s="9"/>
      <c r="Z8581" s="9"/>
      <c r="AA8581" s="9"/>
      <c r="AB8581" s="9"/>
      <c r="AC8581" s="9"/>
      <c r="AD8581" s="9"/>
      <c r="AE8581" s="9"/>
      <c r="AF8581" s="9"/>
      <c r="AG8581" s="9"/>
      <c r="AH8581" s="9"/>
      <c r="AI8581" s="9"/>
      <c r="AJ8581" s="9"/>
      <c r="AK8581" s="9"/>
      <c r="AL8581" s="9"/>
      <c r="AM8581" s="9"/>
      <c r="AN8581" s="9"/>
      <c r="AO8581" s="9"/>
      <c r="AP8581" s="9"/>
      <c r="AQ8581" s="9"/>
      <c r="AR8581" s="9"/>
      <c r="AS8581" s="9"/>
      <c r="AT8581" s="9"/>
      <c r="AU8581" s="9"/>
      <c r="AV8581" s="9"/>
      <c r="AW8581" s="9"/>
      <c r="AX8581" s="9"/>
      <c r="AY8581" s="9"/>
      <c r="AZ8581" s="9"/>
      <c r="BA8581" s="9"/>
      <c r="BB8581" s="9"/>
      <c r="BC8581" s="9"/>
      <c r="BD8581" s="9"/>
      <c r="BE8581" s="9"/>
      <c r="BF8581" s="9"/>
      <c r="BG8581" s="9"/>
      <c r="BH8581" s="9"/>
    </row>
    <row r="8582" ht="18.75" customHeight="1">
      <c r="I8582" s="8"/>
      <c r="J8582" s="8"/>
      <c r="K8582" s="8"/>
      <c r="L8582" s="9"/>
      <c r="M8582" s="9"/>
      <c r="N8582" s="9"/>
      <c r="O8582" s="9"/>
      <c r="P8582" s="9"/>
      <c r="Q8582" s="9"/>
      <c r="R8582" s="9"/>
      <c r="S8582" s="9"/>
      <c r="T8582" s="9"/>
      <c r="U8582" s="9"/>
      <c r="V8582" s="9"/>
      <c r="W8582" s="9"/>
      <c r="X8582" s="9"/>
      <c r="Y8582" s="9"/>
      <c r="Z8582" s="9"/>
      <c r="AA8582" s="9"/>
      <c r="AB8582" s="9"/>
      <c r="AC8582" s="9"/>
      <c r="AD8582" s="9"/>
      <c r="AE8582" s="9"/>
      <c r="AF8582" s="9"/>
      <c r="AG8582" s="9"/>
      <c r="AH8582" s="9"/>
      <c r="AI8582" s="9"/>
      <c r="AJ8582" s="9"/>
      <c r="AK8582" s="9"/>
      <c r="AL8582" s="9"/>
      <c r="AM8582" s="9"/>
      <c r="AN8582" s="9"/>
      <c r="AO8582" s="9"/>
      <c r="AP8582" s="9"/>
      <c r="AQ8582" s="9"/>
      <c r="AR8582" s="9"/>
      <c r="AS8582" s="9"/>
      <c r="AT8582" s="9"/>
      <c r="AU8582" s="9"/>
      <c r="AV8582" s="9"/>
      <c r="AW8582" s="9"/>
      <c r="AX8582" s="9"/>
      <c r="AY8582" s="9"/>
      <c r="AZ8582" s="9"/>
      <c r="BA8582" s="9"/>
      <c r="BB8582" s="9"/>
      <c r="BC8582" s="9"/>
      <c r="BD8582" s="9"/>
      <c r="BE8582" s="9"/>
      <c r="BF8582" s="9"/>
      <c r="BG8582" s="9"/>
      <c r="BH8582" s="9"/>
    </row>
    <row r="8583" ht="18.75" customHeight="1">
      <c r="I8583" s="8"/>
      <c r="J8583" s="8"/>
      <c r="K8583" s="8"/>
      <c r="L8583" s="9"/>
      <c r="M8583" s="9"/>
      <c r="N8583" s="9"/>
      <c r="O8583" s="9"/>
      <c r="P8583" s="9"/>
      <c r="Q8583" s="9"/>
      <c r="R8583" s="9"/>
      <c r="S8583" s="9"/>
      <c r="T8583" s="9"/>
      <c r="U8583" s="9"/>
      <c r="V8583" s="9"/>
      <c r="W8583" s="9"/>
      <c r="X8583" s="9"/>
      <c r="Y8583" s="9"/>
      <c r="Z8583" s="9"/>
      <c r="AA8583" s="9"/>
      <c r="AB8583" s="9"/>
      <c r="AC8583" s="9"/>
      <c r="AD8583" s="9"/>
      <c r="AE8583" s="9"/>
      <c r="AF8583" s="9"/>
      <c r="AG8583" s="9"/>
      <c r="AH8583" s="9"/>
      <c r="AI8583" s="9"/>
      <c r="AJ8583" s="9"/>
      <c r="AK8583" s="9"/>
      <c r="AL8583" s="9"/>
      <c r="AM8583" s="9"/>
      <c r="AN8583" s="9"/>
      <c r="AO8583" s="9"/>
      <c r="AP8583" s="9"/>
      <c r="AQ8583" s="9"/>
      <c r="AR8583" s="9"/>
      <c r="AS8583" s="9"/>
      <c r="AT8583" s="9"/>
      <c r="AU8583" s="9"/>
      <c r="AV8583" s="9"/>
      <c r="AW8583" s="9"/>
      <c r="AX8583" s="9"/>
      <c r="AY8583" s="9"/>
      <c r="AZ8583" s="9"/>
      <c r="BA8583" s="9"/>
      <c r="BB8583" s="9"/>
      <c r="BC8583" s="9"/>
      <c r="BD8583" s="9"/>
      <c r="BE8583" s="9"/>
      <c r="BF8583" s="9"/>
      <c r="BG8583" s="9"/>
      <c r="BH8583" s="9"/>
    </row>
    <row r="8584" ht="18.75" customHeight="1">
      <c r="I8584" s="8"/>
      <c r="J8584" s="8"/>
      <c r="K8584" s="8"/>
      <c r="L8584" s="9"/>
      <c r="M8584" s="9"/>
      <c r="N8584" s="9"/>
      <c r="O8584" s="9"/>
      <c r="P8584" s="9"/>
      <c r="Q8584" s="9"/>
      <c r="R8584" s="9"/>
      <c r="S8584" s="9"/>
      <c r="T8584" s="9"/>
      <c r="U8584" s="9"/>
      <c r="V8584" s="9"/>
      <c r="W8584" s="9"/>
      <c r="X8584" s="9"/>
      <c r="Y8584" s="9"/>
      <c r="Z8584" s="9"/>
      <c r="AA8584" s="9"/>
      <c r="AB8584" s="9"/>
      <c r="AC8584" s="9"/>
      <c r="AD8584" s="9"/>
      <c r="AE8584" s="9"/>
      <c r="AF8584" s="9"/>
      <c r="AG8584" s="9"/>
      <c r="AH8584" s="9"/>
      <c r="AI8584" s="9"/>
      <c r="AJ8584" s="9"/>
      <c r="AK8584" s="9"/>
      <c r="AL8584" s="9"/>
      <c r="AM8584" s="9"/>
      <c r="AN8584" s="9"/>
      <c r="AO8584" s="9"/>
      <c r="AP8584" s="9"/>
      <c r="AQ8584" s="9"/>
      <c r="AR8584" s="9"/>
      <c r="AS8584" s="9"/>
      <c r="AT8584" s="9"/>
      <c r="AU8584" s="9"/>
      <c r="AV8584" s="9"/>
      <c r="AW8584" s="9"/>
      <c r="AX8584" s="9"/>
      <c r="AY8584" s="9"/>
      <c r="AZ8584" s="9"/>
      <c r="BA8584" s="9"/>
      <c r="BB8584" s="9"/>
      <c r="BC8584" s="9"/>
      <c r="BD8584" s="9"/>
      <c r="BE8584" s="9"/>
      <c r="BF8584" s="9"/>
      <c r="BG8584" s="9"/>
      <c r="BH8584" s="9"/>
    </row>
    <row r="8585" ht="18.75" customHeight="1">
      <c r="I8585" s="8"/>
      <c r="J8585" s="8"/>
      <c r="K8585" s="8"/>
      <c r="L8585" s="9"/>
      <c r="M8585" s="9"/>
      <c r="N8585" s="9"/>
      <c r="O8585" s="9"/>
      <c r="P8585" s="9"/>
      <c r="Q8585" s="9"/>
      <c r="R8585" s="9"/>
      <c r="S8585" s="9"/>
      <c r="T8585" s="9"/>
      <c r="U8585" s="9"/>
      <c r="V8585" s="9"/>
      <c r="W8585" s="9"/>
      <c r="X8585" s="9"/>
      <c r="Y8585" s="9"/>
      <c r="Z8585" s="9"/>
      <c r="AA8585" s="9"/>
      <c r="AB8585" s="9"/>
      <c r="AC8585" s="9"/>
      <c r="AD8585" s="9"/>
      <c r="AE8585" s="9"/>
      <c r="AF8585" s="9"/>
      <c r="AG8585" s="9"/>
      <c r="AH8585" s="9"/>
      <c r="AI8585" s="9"/>
      <c r="AJ8585" s="9"/>
      <c r="AK8585" s="9"/>
      <c r="AL8585" s="9"/>
      <c r="AM8585" s="9"/>
      <c r="AN8585" s="9"/>
      <c r="AO8585" s="9"/>
      <c r="AP8585" s="9"/>
      <c r="AQ8585" s="9"/>
      <c r="AR8585" s="9"/>
      <c r="AS8585" s="9"/>
      <c r="AT8585" s="9"/>
      <c r="AU8585" s="9"/>
      <c r="AV8585" s="9"/>
      <c r="AW8585" s="9"/>
      <c r="AX8585" s="9"/>
      <c r="AY8585" s="9"/>
      <c r="AZ8585" s="9"/>
      <c r="BA8585" s="9"/>
      <c r="BB8585" s="9"/>
      <c r="BC8585" s="9"/>
      <c r="BD8585" s="9"/>
      <c r="BE8585" s="9"/>
      <c r="BF8585" s="9"/>
      <c r="BG8585" s="9"/>
      <c r="BH8585" s="9"/>
    </row>
    <row r="8586" ht="18.75" customHeight="1">
      <c r="I8586" s="8"/>
      <c r="J8586" s="8"/>
      <c r="K8586" s="8"/>
      <c r="L8586" s="9"/>
      <c r="M8586" s="9"/>
      <c r="N8586" s="9"/>
      <c r="O8586" s="9"/>
      <c r="P8586" s="9"/>
      <c r="Q8586" s="9"/>
      <c r="R8586" s="9"/>
      <c r="S8586" s="9"/>
      <c r="T8586" s="9"/>
      <c r="U8586" s="9"/>
      <c r="V8586" s="9"/>
      <c r="W8586" s="9"/>
      <c r="X8586" s="9"/>
      <c r="Y8586" s="9"/>
      <c r="Z8586" s="9"/>
      <c r="AA8586" s="9"/>
      <c r="AB8586" s="9"/>
      <c r="AC8586" s="9"/>
      <c r="AD8586" s="9"/>
      <c r="AE8586" s="9"/>
      <c r="AF8586" s="9"/>
      <c r="AG8586" s="9"/>
      <c r="AH8586" s="9"/>
      <c r="AI8586" s="9"/>
      <c r="AJ8586" s="9"/>
      <c r="AK8586" s="9"/>
      <c r="AL8586" s="9"/>
      <c r="AM8586" s="9"/>
      <c r="AN8586" s="9"/>
      <c r="AO8586" s="9"/>
      <c r="AP8586" s="9"/>
      <c r="AQ8586" s="9"/>
      <c r="AR8586" s="9"/>
      <c r="AS8586" s="9"/>
      <c r="AT8586" s="9"/>
      <c r="AU8586" s="9"/>
      <c r="AV8586" s="9"/>
      <c r="AW8586" s="9"/>
      <c r="AX8586" s="9"/>
      <c r="AY8586" s="9"/>
      <c r="AZ8586" s="9"/>
      <c r="BA8586" s="9"/>
      <c r="BB8586" s="9"/>
      <c r="BC8586" s="9"/>
      <c r="BD8586" s="9"/>
      <c r="BE8586" s="9"/>
      <c r="BF8586" s="9"/>
      <c r="BG8586" s="9"/>
      <c r="BH8586" s="9"/>
    </row>
    <row r="8587" ht="18.75" customHeight="1">
      <c r="I8587" s="8"/>
      <c r="J8587" s="8"/>
      <c r="K8587" s="8"/>
      <c r="L8587" s="9"/>
      <c r="M8587" s="9"/>
      <c r="N8587" s="9"/>
      <c r="O8587" s="9"/>
      <c r="P8587" s="9"/>
      <c r="Q8587" s="9"/>
      <c r="R8587" s="9"/>
      <c r="S8587" s="9"/>
      <c r="T8587" s="9"/>
      <c r="U8587" s="9"/>
      <c r="V8587" s="9"/>
      <c r="W8587" s="9"/>
      <c r="X8587" s="9"/>
      <c r="Y8587" s="9"/>
      <c r="Z8587" s="9"/>
      <c r="AA8587" s="9"/>
      <c r="AB8587" s="9"/>
      <c r="AC8587" s="9"/>
      <c r="AD8587" s="9"/>
      <c r="AE8587" s="9"/>
      <c r="AF8587" s="9"/>
      <c r="AG8587" s="9"/>
      <c r="AH8587" s="9"/>
      <c r="AI8587" s="9"/>
      <c r="AJ8587" s="9"/>
      <c r="AK8587" s="9"/>
      <c r="AL8587" s="9"/>
      <c r="AM8587" s="9"/>
      <c r="AN8587" s="9"/>
      <c r="AO8587" s="9"/>
      <c r="AP8587" s="9"/>
      <c r="AQ8587" s="9"/>
      <c r="AR8587" s="9"/>
      <c r="AS8587" s="9"/>
      <c r="AT8587" s="9"/>
      <c r="AU8587" s="9"/>
      <c r="AV8587" s="9"/>
      <c r="AW8587" s="9"/>
      <c r="AX8587" s="9"/>
      <c r="AY8587" s="9"/>
      <c r="AZ8587" s="9"/>
      <c r="BA8587" s="9"/>
      <c r="BB8587" s="9"/>
      <c r="BC8587" s="9"/>
      <c r="BD8587" s="9"/>
      <c r="BE8587" s="9"/>
      <c r="BF8587" s="9"/>
      <c r="BG8587" s="9"/>
      <c r="BH8587" s="9"/>
    </row>
    <row r="8588" ht="18.75" customHeight="1">
      <c r="I8588" s="8"/>
      <c r="J8588" s="8"/>
      <c r="K8588" s="8"/>
      <c r="L8588" s="9"/>
      <c r="M8588" s="9"/>
      <c r="N8588" s="9"/>
      <c r="O8588" s="9"/>
      <c r="P8588" s="9"/>
      <c r="Q8588" s="9"/>
      <c r="R8588" s="9"/>
      <c r="S8588" s="9"/>
      <c r="T8588" s="9"/>
      <c r="U8588" s="9"/>
      <c r="V8588" s="9"/>
      <c r="W8588" s="9"/>
      <c r="X8588" s="9"/>
      <c r="Y8588" s="9"/>
      <c r="Z8588" s="9"/>
      <c r="AA8588" s="9"/>
      <c r="AB8588" s="9"/>
      <c r="AC8588" s="9"/>
      <c r="AD8588" s="9"/>
      <c r="AE8588" s="9"/>
      <c r="AF8588" s="9"/>
      <c r="AG8588" s="9"/>
      <c r="AH8588" s="9"/>
      <c r="AI8588" s="9"/>
      <c r="AJ8588" s="9"/>
      <c r="AK8588" s="9"/>
      <c r="AL8588" s="9"/>
      <c r="AM8588" s="9"/>
      <c r="AN8588" s="9"/>
      <c r="AO8588" s="9"/>
      <c r="AP8588" s="9"/>
      <c r="AQ8588" s="9"/>
      <c r="AR8588" s="9"/>
      <c r="AS8588" s="9"/>
      <c r="AT8588" s="9"/>
      <c r="AU8588" s="9"/>
      <c r="AV8588" s="9"/>
      <c r="AW8588" s="9"/>
      <c r="AX8588" s="9"/>
      <c r="AY8588" s="9"/>
      <c r="AZ8588" s="9"/>
      <c r="BA8588" s="9"/>
      <c r="BB8588" s="9"/>
      <c r="BC8588" s="9"/>
      <c r="BD8588" s="9"/>
      <c r="BE8588" s="9"/>
      <c r="BF8588" s="9"/>
      <c r="BG8588" s="9"/>
      <c r="BH8588" s="9"/>
    </row>
    <row r="8589" ht="18.75" customHeight="1">
      <c r="I8589" s="8"/>
      <c r="J8589" s="8"/>
      <c r="K8589" s="8"/>
      <c r="L8589" s="9"/>
      <c r="M8589" s="9"/>
      <c r="N8589" s="9"/>
      <c r="O8589" s="9"/>
      <c r="P8589" s="9"/>
      <c r="Q8589" s="9"/>
      <c r="R8589" s="9"/>
      <c r="S8589" s="9"/>
      <c r="T8589" s="9"/>
      <c r="U8589" s="9"/>
      <c r="V8589" s="9"/>
      <c r="W8589" s="9"/>
      <c r="X8589" s="9"/>
      <c r="Y8589" s="9"/>
      <c r="Z8589" s="9"/>
      <c r="AA8589" s="9"/>
      <c r="AB8589" s="9"/>
      <c r="AC8589" s="9"/>
      <c r="AD8589" s="9"/>
      <c r="AE8589" s="9"/>
      <c r="AF8589" s="9"/>
      <c r="AG8589" s="9"/>
      <c r="AH8589" s="9"/>
      <c r="AI8589" s="9"/>
      <c r="AJ8589" s="9"/>
      <c r="AK8589" s="9"/>
      <c r="AL8589" s="9"/>
      <c r="AM8589" s="9"/>
      <c r="AN8589" s="9"/>
      <c r="AO8589" s="9"/>
      <c r="AP8589" s="9"/>
      <c r="AQ8589" s="9"/>
      <c r="AR8589" s="9"/>
      <c r="AS8589" s="9"/>
      <c r="AT8589" s="9"/>
      <c r="AU8589" s="9"/>
      <c r="AV8589" s="9"/>
      <c r="AW8589" s="9"/>
      <c r="AX8589" s="9"/>
      <c r="AY8589" s="9"/>
      <c r="AZ8589" s="9"/>
      <c r="BA8589" s="9"/>
      <c r="BB8589" s="9"/>
      <c r="BC8589" s="9"/>
      <c r="BD8589" s="9"/>
      <c r="BE8589" s="9"/>
      <c r="BF8589" s="9"/>
      <c r="BG8589" s="9"/>
      <c r="BH8589" s="9"/>
    </row>
    <row r="8590" ht="18.75" customHeight="1">
      <c r="I8590" s="8"/>
      <c r="J8590" s="8"/>
      <c r="K8590" s="8"/>
      <c r="L8590" s="9"/>
      <c r="M8590" s="9"/>
      <c r="N8590" s="9"/>
      <c r="O8590" s="9"/>
      <c r="P8590" s="9"/>
      <c r="Q8590" s="9"/>
      <c r="R8590" s="9"/>
      <c r="S8590" s="9"/>
      <c r="T8590" s="9"/>
      <c r="U8590" s="9"/>
      <c r="V8590" s="9"/>
      <c r="W8590" s="9"/>
      <c r="X8590" s="9"/>
      <c r="Y8590" s="9"/>
      <c r="Z8590" s="9"/>
      <c r="AA8590" s="9"/>
      <c r="AB8590" s="9"/>
      <c r="AC8590" s="9"/>
      <c r="AD8590" s="9"/>
      <c r="AE8590" s="9"/>
      <c r="AF8590" s="9"/>
      <c r="AG8590" s="9"/>
      <c r="AH8590" s="9"/>
      <c r="AI8590" s="9"/>
      <c r="AJ8590" s="9"/>
      <c r="AK8590" s="9"/>
      <c r="AL8590" s="9"/>
      <c r="AM8590" s="9"/>
      <c r="AN8590" s="9"/>
      <c r="AO8590" s="9"/>
      <c r="AP8590" s="9"/>
      <c r="AQ8590" s="9"/>
      <c r="AR8590" s="9"/>
      <c r="AS8590" s="9"/>
      <c r="AT8590" s="9"/>
      <c r="AU8590" s="9"/>
      <c r="AV8590" s="9"/>
      <c r="AW8590" s="9"/>
      <c r="AX8590" s="9"/>
      <c r="AY8590" s="9"/>
      <c r="AZ8590" s="9"/>
      <c r="BA8590" s="9"/>
      <c r="BB8590" s="9"/>
      <c r="BC8590" s="9"/>
      <c r="BD8590" s="9"/>
      <c r="BE8590" s="9"/>
      <c r="BF8590" s="9"/>
      <c r="BG8590" s="9"/>
      <c r="BH8590" s="9"/>
    </row>
    <row r="8591" ht="18.75" customHeight="1">
      <c r="I8591" s="8"/>
      <c r="J8591" s="8"/>
      <c r="K8591" s="8"/>
      <c r="L8591" s="9"/>
      <c r="M8591" s="9"/>
      <c r="N8591" s="9"/>
      <c r="O8591" s="9"/>
      <c r="P8591" s="9"/>
      <c r="Q8591" s="9"/>
      <c r="R8591" s="9"/>
      <c r="S8591" s="9"/>
      <c r="T8591" s="9"/>
      <c r="U8591" s="9"/>
      <c r="V8591" s="9"/>
      <c r="W8591" s="9"/>
      <c r="X8591" s="9"/>
      <c r="Y8591" s="9"/>
      <c r="Z8591" s="9"/>
      <c r="AA8591" s="9"/>
      <c r="AB8591" s="9"/>
      <c r="AC8591" s="9"/>
      <c r="AD8591" s="9"/>
      <c r="AE8591" s="9"/>
      <c r="AF8591" s="9"/>
      <c r="AG8591" s="9"/>
      <c r="AH8591" s="9"/>
      <c r="AI8591" s="9"/>
      <c r="AJ8591" s="9"/>
      <c r="AK8591" s="9"/>
      <c r="AL8591" s="9"/>
      <c r="AM8591" s="9"/>
      <c r="AN8591" s="9"/>
      <c r="AO8591" s="9"/>
      <c r="AP8591" s="9"/>
      <c r="AQ8591" s="9"/>
      <c r="AR8591" s="9"/>
      <c r="AS8591" s="9"/>
      <c r="AT8591" s="9"/>
      <c r="AU8591" s="9"/>
      <c r="AV8591" s="9"/>
      <c r="AW8591" s="9"/>
      <c r="AX8591" s="9"/>
      <c r="AY8591" s="9"/>
      <c r="AZ8591" s="9"/>
      <c r="BA8591" s="9"/>
      <c r="BB8591" s="9"/>
      <c r="BC8591" s="9"/>
      <c r="BD8591" s="9"/>
      <c r="BE8591" s="9"/>
      <c r="BF8591" s="9"/>
      <c r="BG8591" s="9"/>
      <c r="BH8591" s="9"/>
    </row>
    <row r="8592" ht="18.75" customHeight="1">
      <c r="I8592" s="8"/>
      <c r="J8592" s="8"/>
      <c r="K8592" s="8"/>
      <c r="L8592" s="9"/>
      <c r="M8592" s="9"/>
      <c r="N8592" s="9"/>
      <c r="O8592" s="9"/>
      <c r="P8592" s="9"/>
      <c r="Q8592" s="9"/>
      <c r="R8592" s="9"/>
      <c r="S8592" s="9"/>
      <c r="T8592" s="9"/>
      <c r="U8592" s="9"/>
      <c r="V8592" s="9"/>
      <c r="W8592" s="9"/>
      <c r="X8592" s="9"/>
      <c r="Y8592" s="9"/>
      <c r="Z8592" s="9"/>
      <c r="AA8592" s="9"/>
      <c r="AB8592" s="9"/>
      <c r="AC8592" s="9"/>
      <c r="AD8592" s="9"/>
      <c r="AE8592" s="9"/>
      <c r="AF8592" s="9"/>
      <c r="AG8592" s="9"/>
      <c r="AH8592" s="9"/>
      <c r="AI8592" s="9"/>
      <c r="AJ8592" s="9"/>
      <c r="AK8592" s="9"/>
      <c r="AL8592" s="9"/>
      <c r="AM8592" s="9"/>
      <c r="AN8592" s="9"/>
      <c r="AO8592" s="9"/>
      <c r="AP8592" s="9"/>
      <c r="AQ8592" s="9"/>
      <c r="AR8592" s="9"/>
      <c r="AS8592" s="9"/>
      <c r="AT8592" s="9"/>
      <c r="AU8592" s="9"/>
      <c r="AV8592" s="9"/>
      <c r="AW8592" s="9"/>
      <c r="AX8592" s="9"/>
      <c r="AY8592" s="9"/>
      <c r="AZ8592" s="9"/>
      <c r="BA8592" s="9"/>
      <c r="BB8592" s="9"/>
      <c r="BC8592" s="9"/>
      <c r="BD8592" s="9"/>
      <c r="BE8592" s="9"/>
      <c r="BF8592" s="9"/>
      <c r="BG8592" s="9"/>
      <c r="BH8592" s="9"/>
    </row>
    <row r="8593" ht="18.75" customHeight="1">
      <c r="I8593" s="8"/>
      <c r="J8593" s="8"/>
      <c r="K8593" s="8"/>
      <c r="L8593" s="9"/>
      <c r="M8593" s="9"/>
      <c r="N8593" s="9"/>
      <c r="O8593" s="9"/>
      <c r="P8593" s="9"/>
      <c r="Q8593" s="9"/>
      <c r="R8593" s="9"/>
      <c r="S8593" s="9"/>
      <c r="T8593" s="9"/>
      <c r="U8593" s="9"/>
      <c r="V8593" s="9"/>
      <c r="W8593" s="9"/>
      <c r="X8593" s="9"/>
      <c r="Y8593" s="9"/>
      <c r="Z8593" s="9"/>
      <c r="AA8593" s="9"/>
      <c r="AB8593" s="9"/>
      <c r="AC8593" s="9"/>
      <c r="AD8593" s="9"/>
      <c r="AE8593" s="9"/>
      <c r="AF8593" s="9"/>
      <c r="AG8593" s="9"/>
      <c r="AH8593" s="9"/>
      <c r="AI8593" s="9"/>
      <c r="AJ8593" s="9"/>
      <c r="AK8593" s="9"/>
      <c r="AL8593" s="9"/>
      <c r="AM8593" s="9"/>
      <c r="AN8593" s="9"/>
      <c r="AO8593" s="9"/>
      <c r="AP8593" s="9"/>
      <c r="AQ8593" s="9"/>
      <c r="AR8593" s="9"/>
      <c r="AS8593" s="9"/>
      <c r="AT8593" s="9"/>
      <c r="AU8593" s="9"/>
      <c r="AV8593" s="9"/>
      <c r="AW8593" s="9"/>
      <c r="AX8593" s="9"/>
      <c r="AY8593" s="9"/>
      <c r="AZ8593" s="9"/>
      <c r="BA8593" s="9"/>
      <c r="BB8593" s="9"/>
      <c r="BC8593" s="9"/>
      <c r="BD8593" s="9"/>
      <c r="BE8593" s="9"/>
      <c r="BF8593" s="9"/>
      <c r="BG8593" s="9"/>
      <c r="BH8593" s="9"/>
    </row>
    <row r="8594" ht="18.75" customHeight="1">
      <c r="I8594" s="8"/>
      <c r="J8594" s="8"/>
      <c r="K8594" s="8"/>
      <c r="L8594" s="9"/>
      <c r="M8594" s="9"/>
      <c r="N8594" s="9"/>
      <c r="O8594" s="9"/>
      <c r="P8594" s="9"/>
      <c r="Q8594" s="9"/>
      <c r="R8594" s="9"/>
      <c r="S8594" s="9"/>
      <c r="T8594" s="9"/>
      <c r="U8594" s="9"/>
      <c r="V8594" s="9"/>
      <c r="W8594" s="9"/>
      <c r="X8594" s="9"/>
      <c r="Y8594" s="9"/>
      <c r="Z8594" s="9"/>
      <c r="AA8594" s="9"/>
      <c r="AB8594" s="9"/>
      <c r="AC8594" s="9"/>
      <c r="AD8594" s="9"/>
      <c r="AE8594" s="9"/>
      <c r="AF8594" s="9"/>
      <c r="AG8594" s="9"/>
      <c r="AH8594" s="9"/>
      <c r="AI8594" s="9"/>
      <c r="AJ8594" s="9"/>
      <c r="AK8594" s="9"/>
      <c r="AL8594" s="9"/>
      <c r="AM8594" s="9"/>
      <c r="AN8594" s="9"/>
      <c r="AO8594" s="9"/>
      <c r="AP8594" s="9"/>
      <c r="AQ8594" s="9"/>
      <c r="AR8594" s="9"/>
      <c r="AS8594" s="9"/>
      <c r="AT8594" s="9"/>
      <c r="AU8594" s="9"/>
      <c r="AV8594" s="9"/>
      <c r="AW8594" s="9"/>
      <c r="AX8594" s="9"/>
      <c r="AY8594" s="9"/>
      <c r="AZ8594" s="9"/>
      <c r="BA8594" s="9"/>
      <c r="BB8594" s="9"/>
      <c r="BC8594" s="9"/>
      <c r="BD8594" s="9"/>
      <c r="BE8594" s="9"/>
      <c r="BF8594" s="9"/>
      <c r="BG8594" s="9"/>
      <c r="BH8594" s="9"/>
    </row>
    <row r="8595" ht="18.75" customHeight="1">
      <c r="I8595" s="8"/>
      <c r="J8595" s="8"/>
      <c r="K8595" s="8"/>
      <c r="L8595" s="9"/>
      <c r="M8595" s="9"/>
      <c r="N8595" s="9"/>
      <c r="O8595" s="9"/>
      <c r="P8595" s="9"/>
      <c r="Q8595" s="9"/>
      <c r="R8595" s="9"/>
      <c r="S8595" s="9"/>
      <c r="T8595" s="9"/>
      <c r="U8595" s="9"/>
      <c r="V8595" s="9"/>
      <c r="W8595" s="9"/>
      <c r="X8595" s="9"/>
      <c r="Y8595" s="9"/>
      <c r="Z8595" s="9"/>
      <c r="AA8595" s="9"/>
      <c r="AB8595" s="9"/>
      <c r="AC8595" s="9"/>
      <c r="AD8595" s="9"/>
      <c r="AE8595" s="9"/>
      <c r="AF8595" s="9"/>
      <c r="AG8595" s="9"/>
      <c r="AH8595" s="9"/>
      <c r="AI8595" s="9"/>
      <c r="AJ8595" s="9"/>
      <c r="AK8595" s="9"/>
      <c r="AL8595" s="9"/>
      <c r="AM8595" s="9"/>
      <c r="AN8595" s="9"/>
      <c r="AO8595" s="9"/>
      <c r="AP8595" s="9"/>
      <c r="AQ8595" s="9"/>
      <c r="AR8595" s="9"/>
      <c r="AS8595" s="9"/>
      <c r="AT8595" s="9"/>
      <c r="AU8595" s="9"/>
      <c r="AV8595" s="9"/>
      <c r="AW8595" s="9"/>
      <c r="AX8595" s="9"/>
      <c r="AY8595" s="9"/>
      <c r="AZ8595" s="9"/>
      <c r="BA8595" s="9"/>
      <c r="BB8595" s="9"/>
      <c r="BC8595" s="9"/>
      <c r="BD8595" s="9"/>
      <c r="BE8595" s="9"/>
      <c r="BF8595" s="9"/>
      <c r="BG8595" s="9"/>
      <c r="BH8595" s="9"/>
    </row>
    <row r="8596" ht="18.75" customHeight="1">
      <c r="I8596" s="8"/>
      <c r="J8596" s="8"/>
      <c r="K8596" s="8"/>
      <c r="L8596" s="9"/>
      <c r="M8596" s="9"/>
      <c r="N8596" s="9"/>
      <c r="O8596" s="9"/>
      <c r="P8596" s="9"/>
      <c r="Q8596" s="9"/>
      <c r="R8596" s="9"/>
      <c r="S8596" s="9"/>
      <c r="T8596" s="9"/>
      <c r="U8596" s="9"/>
      <c r="V8596" s="9"/>
      <c r="W8596" s="9"/>
      <c r="X8596" s="9"/>
      <c r="Y8596" s="9"/>
      <c r="Z8596" s="9"/>
      <c r="AA8596" s="9"/>
      <c r="AB8596" s="9"/>
      <c r="AC8596" s="9"/>
      <c r="AD8596" s="9"/>
      <c r="AE8596" s="9"/>
      <c r="AF8596" s="9"/>
      <c r="AG8596" s="9"/>
      <c r="AH8596" s="9"/>
      <c r="AI8596" s="9"/>
      <c r="AJ8596" s="9"/>
      <c r="AK8596" s="9"/>
      <c r="AL8596" s="9"/>
      <c r="AM8596" s="9"/>
      <c r="AN8596" s="9"/>
      <c r="AO8596" s="9"/>
      <c r="AP8596" s="9"/>
      <c r="AQ8596" s="9"/>
      <c r="AR8596" s="9"/>
      <c r="AS8596" s="9"/>
      <c r="AT8596" s="9"/>
      <c r="AU8596" s="9"/>
      <c r="AV8596" s="9"/>
      <c r="AW8596" s="9"/>
      <c r="AX8596" s="9"/>
      <c r="AY8596" s="9"/>
      <c r="AZ8596" s="9"/>
      <c r="BA8596" s="9"/>
      <c r="BB8596" s="9"/>
      <c r="BC8596" s="9"/>
      <c r="BD8596" s="9"/>
      <c r="BE8596" s="9"/>
      <c r="BF8596" s="9"/>
      <c r="BG8596" s="9"/>
      <c r="BH8596" s="9"/>
    </row>
    <row r="8597" ht="18.75" customHeight="1">
      <c r="I8597" s="8"/>
      <c r="J8597" s="8"/>
      <c r="K8597" s="8"/>
      <c r="L8597" s="9"/>
      <c r="M8597" s="9"/>
      <c r="N8597" s="9"/>
      <c r="O8597" s="9"/>
      <c r="P8597" s="9"/>
      <c r="Q8597" s="9"/>
      <c r="R8597" s="9"/>
      <c r="S8597" s="9"/>
      <c r="T8597" s="9"/>
      <c r="U8597" s="9"/>
      <c r="V8597" s="9"/>
      <c r="W8597" s="9"/>
      <c r="X8597" s="9"/>
      <c r="Y8597" s="9"/>
      <c r="Z8597" s="9"/>
      <c r="AA8597" s="9"/>
      <c r="AB8597" s="9"/>
      <c r="AC8597" s="9"/>
      <c r="AD8597" s="9"/>
      <c r="AE8597" s="9"/>
      <c r="AF8597" s="9"/>
      <c r="AG8597" s="9"/>
      <c r="AH8597" s="9"/>
      <c r="AI8597" s="9"/>
      <c r="AJ8597" s="9"/>
      <c r="AK8597" s="9"/>
      <c r="AL8597" s="9"/>
      <c r="AM8597" s="9"/>
      <c r="AN8597" s="9"/>
      <c r="AO8597" s="9"/>
      <c r="AP8597" s="9"/>
      <c r="AQ8597" s="9"/>
      <c r="AR8597" s="9"/>
      <c r="AS8597" s="9"/>
      <c r="AT8597" s="9"/>
      <c r="AU8597" s="9"/>
      <c r="AV8597" s="9"/>
      <c r="AW8597" s="9"/>
      <c r="AX8597" s="9"/>
      <c r="AY8597" s="9"/>
      <c r="AZ8597" s="9"/>
      <c r="BA8597" s="9"/>
      <c r="BB8597" s="9"/>
      <c r="BC8597" s="9"/>
      <c r="BD8597" s="9"/>
      <c r="BE8597" s="9"/>
      <c r="BF8597" s="9"/>
      <c r="BG8597" s="9"/>
      <c r="BH8597" s="9"/>
    </row>
    <row r="8598" ht="18.75" customHeight="1">
      <c r="I8598" s="8"/>
      <c r="J8598" s="8"/>
      <c r="K8598" s="8"/>
      <c r="L8598" s="9"/>
      <c r="M8598" s="9"/>
      <c r="N8598" s="9"/>
      <c r="O8598" s="9"/>
      <c r="P8598" s="9"/>
      <c r="Q8598" s="9"/>
      <c r="R8598" s="9"/>
      <c r="S8598" s="9"/>
      <c r="T8598" s="9"/>
      <c r="U8598" s="9"/>
      <c r="V8598" s="9"/>
      <c r="W8598" s="9"/>
      <c r="X8598" s="9"/>
      <c r="Y8598" s="9"/>
      <c r="Z8598" s="9"/>
      <c r="AA8598" s="9"/>
      <c r="AB8598" s="9"/>
      <c r="AC8598" s="9"/>
      <c r="AD8598" s="9"/>
      <c r="AE8598" s="9"/>
      <c r="AF8598" s="9"/>
      <c r="AG8598" s="9"/>
      <c r="AH8598" s="9"/>
      <c r="AI8598" s="9"/>
      <c r="AJ8598" s="9"/>
      <c r="AK8598" s="9"/>
      <c r="AL8598" s="9"/>
      <c r="AM8598" s="9"/>
      <c r="AN8598" s="9"/>
      <c r="AO8598" s="9"/>
      <c r="AP8598" s="9"/>
      <c r="AQ8598" s="9"/>
      <c r="AR8598" s="9"/>
      <c r="AS8598" s="9"/>
      <c r="AT8598" s="9"/>
      <c r="AU8598" s="9"/>
      <c r="AV8598" s="9"/>
      <c r="AW8598" s="9"/>
      <c r="AX8598" s="9"/>
      <c r="AY8598" s="9"/>
      <c r="AZ8598" s="9"/>
      <c r="BA8598" s="9"/>
      <c r="BB8598" s="9"/>
      <c r="BC8598" s="9"/>
      <c r="BD8598" s="9"/>
      <c r="BE8598" s="9"/>
      <c r="BF8598" s="9"/>
      <c r="BG8598" s="9"/>
      <c r="BH8598" s="9"/>
    </row>
    <row r="8599" ht="18.75" customHeight="1">
      <c r="I8599" s="8"/>
      <c r="J8599" s="8"/>
      <c r="K8599" s="8"/>
      <c r="L8599" s="9"/>
      <c r="M8599" s="9"/>
      <c r="N8599" s="9"/>
      <c r="O8599" s="9"/>
      <c r="P8599" s="9"/>
      <c r="Q8599" s="9"/>
      <c r="R8599" s="9"/>
      <c r="S8599" s="9"/>
      <c r="T8599" s="9"/>
      <c r="U8599" s="9"/>
      <c r="V8599" s="9"/>
      <c r="W8599" s="9"/>
      <c r="X8599" s="9"/>
      <c r="Y8599" s="9"/>
      <c r="Z8599" s="9"/>
      <c r="AA8599" s="9"/>
      <c r="AB8599" s="9"/>
      <c r="AC8599" s="9"/>
      <c r="AD8599" s="9"/>
      <c r="AE8599" s="9"/>
      <c r="AF8599" s="9"/>
      <c r="AG8599" s="9"/>
      <c r="AH8599" s="9"/>
      <c r="AI8599" s="9"/>
      <c r="AJ8599" s="9"/>
      <c r="AK8599" s="9"/>
      <c r="AL8599" s="9"/>
      <c r="AM8599" s="9"/>
      <c r="AN8599" s="9"/>
      <c r="AO8599" s="9"/>
      <c r="AP8599" s="9"/>
      <c r="AQ8599" s="9"/>
      <c r="AR8599" s="9"/>
      <c r="AS8599" s="9"/>
      <c r="AT8599" s="9"/>
      <c r="AU8599" s="9"/>
      <c r="AV8599" s="9"/>
      <c r="AW8599" s="9"/>
      <c r="AX8599" s="9"/>
      <c r="AY8599" s="9"/>
      <c r="AZ8599" s="9"/>
      <c r="BA8599" s="9"/>
      <c r="BB8599" s="9"/>
      <c r="BC8599" s="9"/>
      <c r="BD8599" s="9"/>
      <c r="BE8599" s="9"/>
      <c r="BF8599" s="9"/>
      <c r="BG8599" s="9"/>
      <c r="BH8599" s="9"/>
    </row>
    <row r="8600" ht="18.75" customHeight="1">
      <c r="I8600" s="8"/>
      <c r="J8600" s="8"/>
      <c r="K8600" s="8"/>
      <c r="L8600" s="9"/>
      <c r="M8600" s="9"/>
      <c r="N8600" s="9"/>
      <c r="O8600" s="9"/>
      <c r="P8600" s="9"/>
      <c r="Q8600" s="9"/>
      <c r="R8600" s="9"/>
      <c r="S8600" s="9"/>
      <c r="T8600" s="9"/>
      <c r="U8600" s="9"/>
      <c r="V8600" s="9"/>
      <c r="W8600" s="9"/>
      <c r="X8600" s="9"/>
      <c r="Y8600" s="9"/>
      <c r="Z8600" s="9"/>
      <c r="AA8600" s="9"/>
      <c r="AB8600" s="9"/>
      <c r="AC8600" s="9"/>
      <c r="AD8600" s="9"/>
      <c r="AE8600" s="9"/>
      <c r="AF8600" s="9"/>
      <c r="AG8600" s="9"/>
      <c r="AH8600" s="9"/>
      <c r="AI8600" s="9"/>
      <c r="AJ8600" s="9"/>
      <c r="AK8600" s="9"/>
      <c r="AL8600" s="9"/>
      <c r="AM8600" s="9"/>
      <c r="AN8600" s="9"/>
      <c r="AO8600" s="9"/>
      <c r="AP8600" s="9"/>
      <c r="AQ8600" s="9"/>
      <c r="AR8600" s="9"/>
      <c r="AS8600" s="9"/>
      <c r="AT8600" s="9"/>
      <c r="AU8600" s="9"/>
      <c r="AV8600" s="9"/>
      <c r="AW8600" s="9"/>
      <c r="AX8600" s="9"/>
      <c r="AY8600" s="9"/>
      <c r="AZ8600" s="9"/>
      <c r="BA8600" s="9"/>
      <c r="BB8600" s="9"/>
      <c r="BC8600" s="9"/>
      <c r="BD8600" s="9"/>
      <c r="BE8600" s="9"/>
      <c r="BF8600" s="9"/>
      <c r="BG8600" s="9"/>
      <c r="BH8600" s="9"/>
    </row>
    <row r="8601" ht="18.75" customHeight="1">
      <c r="I8601" s="8"/>
      <c r="J8601" s="8"/>
      <c r="K8601" s="8"/>
      <c r="L8601" s="9"/>
      <c r="M8601" s="9"/>
      <c r="N8601" s="9"/>
      <c r="O8601" s="9"/>
      <c r="P8601" s="9"/>
      <c r="Q8601" s="9"/>
      <c r="R8601" s="9"/>
      <c r="S8601" s="9"/>
      <c r="T8601" s="9"/>
      <c r="U8601" s="9"/>
      <c r="V8601" s="9"/>
      <c r="W8601" s="9"/>
      <c r="X8601" s="9"/>
      <c r="Y8601" s="9"/>
      <c r="Z8601" s="9"/>
      <c r="AA8601" s="9"/>
      <c r="AB8601" s="9"/>
      <c r="AC8601" s="9"/>
      <c r="AD8601" s="9"/>
      <c r="AE8601" s="9"/>
      <c r="AF8601" s="9"/>
      <c r="AG8601" s="9"/>
      <c r="AH8601" s="9"/>
      <c r="AI8601" s="9"/>
      <c r="AJ8601" s="9"/>
      <c r="AK8601" s="9"/>
      <c r="AL8601" s="9"/>
      <c r="AM8601" s="9"/>
      <c r="AN8601" s="9"/>
      <c r="AO8601" s="9"/>
      <c r="AP8601" s="9"/>
      <c r="AQ8601" s="9"/>
      <c r="AR8601" s="9"/>
      <c r="AS8601" s="9"/>
      <c r="AT8601" s="9"/>
      <c r="AU8601" s="9"/>
      <c r="AV8601" s="9"/>
      <c r="AW8601" s="9"/>
      <c r="AX8601" s="9"/>
      <c r="AY8601" s="9"/>
      <c r="AZ8601" s="9"/>
      <c r="BA8601" s="9"/>
      <c r="BB8601" s="9"/>
      <c r="BC8601" s="9"/>
      <c r="BD8601" s="9"/>
      <c r="BE8601" s="9"/>
      <c r="BF8601" s="9"/>
      <c r="BG8601" s="9"/>
      <c r="BH8601" s="9"/>
    </row>
    <row r="8602" ht="18.75" customHeight="1">
      <c r="I8602" s="8"/>
      <c r="J8602" s="8"/>
      <c r="K8602" s="8"/>
      <c r="L8602" s="9"/>
      <c r="M8602" s="9"/>
      <c r="N8602" s="9"/>
      <c r="O8602" s="9"/>
      <c r="P8602" s="9"/>
      <c r="Q8602" s="9"/>
      <c r="R8602" s="9"/>
      <c r="S8602" s="9"/>
      <c r="T8602" s="9"/>
      <c r="U8602" s="9"/>
      <c r="V8602" s="9"/>
      <c r="W8602" s="9"/>
      <c r="X8602" s="9"/>
      <c r="Y8602" s="9"/>
      <c r="Z8602" s="9"/>
      <c r="AA8602" s="9"/>
      <c r="AB8602" s="9"/>
      <c r="AC8602" s="9"/>
      <c r="AD8602" s="9"/>
      <c r="AE8602" s="9"/>
      <c r="AF8602" s="9"/>
      <c r="AG8602" s="9"/>
      <c r="AH8602" s="9"/>
      <c r="AI8602" s="9"/>
      <c r="AJ8602" s="9"/>
      <c r="AK8602" s="9"/>
      <c r="AL8602" s="9"/>
      <c r="AM8602" s="9"/>
      <c r="AN8602" s="9"/>
      <c r="AO8602" s="9"/>
      <c r="AP8602" s="9"/>
      <c r="AQ8602" s="9"/>
      <c r="AR8602" s="9"/>
      <c r="AS8602" s="9"/>
      <c r="AT8602" s="9"/>
      <c r="AU8602" s="9"/>
      <c r="AV8602" s="9"/>
      <c r="AW8602" s="9"/>
      <c r="AX8602" s="9"/>
      <c r="AY8602" s="9"/>
      <c r="AZ8602" s="9"/>
      <c r="BA8602" s="9"/>
      <c r="BB8602" s="9"/>
      <c r="BC8602" s="9"/>
      <c r="BD8602" s="9"/>
      <c r="BE8602" s="9"/>
      <c r="BF8602" s="9"/>
      <c r="BG8602" s="9"/>
      <c r="BH8602" s="9"/>
    </row>
    <row r="8603" ht="18.75" customHeight="1">
      <c r="I8603" s="8"/>
      <c r="J8603" s="8"/>
      <c r="K8603" s="8"/>
      <c r="L8603" s="9"/>
      <c r="M8603" s="9"/>
      <c r="N8603" s="9"/>
      <c r="O8603" s="9"/>
      <c r="P8603" s="9"/>
      <c r="Q8603" s="9"/>
      <c r="R8603" s="9"/>
      <c r="S8603" s="9"/>
      <c r="T8603" s="9"/>
      <c r="U8603" s="9"/>
      <c r="V8603" s="9"/>
      <c r="W8603" s="9"/>
      <c r="X8603" s="9"/>
      <c r="Y8603" s="9"/>
      <c r="Z8603" s="9"/>
      <c r="AA8603" s="9"/>
      <c r="AB8603" s="9"/>
      <c r="AC8603" s="9"/>
      <c r="AD8603" s="9"/>
      <c r="AE8603" s="9"/>
      <c r="AF8603" s="9"/>
      <c r="AG8603" s="9"/>
      <c r="AH8603" s="9"/>
      <c r="AI8603" s="9"/>
      <c r="AJ8603" s="9"/>
      <c r="AK8603" s="9"/>
      <c r="AL8603" s="9"/>
      <c r="AM8603" s="9"/>
      <c r="AN8603" s="9"/>
      <c r="AO8603" s="9"/>
      <c r="AP8603" s="9"/>
      <c r="AQ8603" s="9"/>
      <c r="AR8603" s="9"/>
      <c r="AS8603" s="9"/>
      <c r="AT8603" s="9"/>
      <c r="AU8603" s="9"/>
      <c r="AV8603" s="9"/>
      <c r="AW8603" s="9"/>
      <c r="AX8603" s="9"/>
      <c r="AY8603" s="9"/>
      <c r="AZ8603" s="9"/>
      <c r="BA8603" s="9"/>
      <c r="BB8603" s="9"/>
      <c r="BC8603" s="9"/>
      <c r="BD8603" s="9"/>
      <c r="BE8603" s="9"/>
      <c r="BF8603" s="9"/>
      <c r="BG8603" s="9"/>
      <c r="BH8603" s="9"/>
    </row>
    <row r="8604" ht="18.75" customHeight="1">
      <c r="I8604" s="8"/>
      <c r="J8604" s="8"/>
      <c r="K8604" s="8"/>
      <c r="L8604" s="9"/>
      <c r="M8604" s="9"/>
      <c r="N8604" s="9"/>
      <c r="O8604" s="9"/>
      <c r="P8604" s="9"/>
      <c r="Q8604" s="9"/>
      <c r="R8604" s="9"/>
      <c r="S8604" s="9"/>
      <c r="T8604" s="9"/>
      <c r="U8604" s="9"/>
      <c r="V8604" s="9"/>
      <c r="W8604" s="9"/>
      <c r="X8604" s="9"/>
      <c r="Y8604" s="9"/>
      <c r="Z8604" s="9"/>
      <c r="AA8604" s="9"/>
      <c r="AB8604" s="9"/>
      <c r="AC8604" s="9"/>
      <c r="AD8604" s="9"/>
      <c r="AE8604" s="9"/>
      <c r="AF8604" s="9"/>
      <c r="AG8604" s="9"/>
      <c r="AH8604" s="9"/>
      <c r="AI8604" s="9"/>
      <c r="AJ8604" s="9"/>
      <c r="AK8604" s="9"/>
      <c r="AL8604" s="9"/>
      <c r="AM8604" s="9"/>
      <c r="AN8604" s="9"/>
      <c r="AO8604" s="9"/>
      <c r="AP8604" s="9"/>
      <c r="AQ8604" s="9"/>
      <c r="AR8604" s="9"/>
      <c r="AS8604" s="9"/>
      <c r="AT8604" s="9"/>
      <c r="AU8604" s="9"/>
      <c r="AV8604" s="9"/>
      <c r="AW8604" s="9"/>
      <c r="AX8604" s="9"/>
      <c r="AY8604" s="9"/>
      <c r="AZ8604" s="9"/>
      <c r="BA8604" s="9"/>
      <c r="BB8604" s="9"/>
      <c r="BC8604" s="9"/>
      <c r="BD8604" s="9"/>
      <c r="BE8604" s="9"/>
      <c r="BF8604" s="9"/>
      <c r="BG8604" s="9"/>
      <c r="BH8604" s="9"/>
    </row>
    <row r="8605" ht="18.75" customHeight="1">
      <c r="I8605" s="8"/>
      <c r="J8605" s="8"/>
      <c r="K8605" s="8"/>
      <c r="L8605" s="9"/>
      <c r="M8605" s="9"/>
      <c r="N8605" s="9"/>
      <c r="O8605" s="9"/>
      <c r="P8605" s="9"/>
      <c r="Q8605" s="9"/>
      <c r="R8605" s="9"/>
      <c r="S8605" s="9"/>
      <c r="T8605" s="9"/>
      <c r="U8605" s="9"/>
      <c r="V8605" s="9"/>
      <c r="W8605" s="9"/>
      <c r="X8605" s="9"/>
      <c r="Y8605" s="9"/>
      <c r="Z8605" s="9"/>
      <c r="AA8605" s="9"/>
      <c r="AB8605" s="9"/>
      <c r="AC8605" s="9"/>
      <c r="AD8605" s="9"/>
      <c r="AE8605" s="9"/>
      <c r="AF8605" s="9"/>
      <c r="AG8605" s="9"/>
      <c r="AH8605" s="9"/>
      <c r="AI8605" s="9"/>
      <c r="AJ8605" s="9"/>
      <c r="AK8605" s="9"/>
      <c r="AL8605" s="9"/>
      <c r="AM8605" s="9"/>
      <c r="AN8605" s="9"/>
      <c r="AO8605" s="9"/>
      <c r="AP8605" s="9"/>
      <c r="AQ8605" s="9"/>
      <c r="AR8605" s="9"/>
      <c r="AS8605" s="9"/>
      <c r="AT8605" s="9"/>
      <c r="AU8605" s="9"/>
      <c r="AV8605" s="9"/>
      <c r="AW8605" s="9"/>
      <c r="AX8605" s="9"/>
      <c r="AY8605" s="9"/>
      <c r="AZ8605" s="9"/>
      <c r="BA8605" s="9"/>
      <c r="BB8605" s="9"/>
      <c r="BC8605" s="9"/>
      <c r="BD8605" s="9"/>
      <c r="BE8605" s="9"/>
      <c r="BF8605" s="9"/>
      <c r="BG8605" s="9"/>
      <c r="BH8605" s="9"/>
    </row>
    <row r="8606" ht="18.75" customHeight="1">
      <c r="I8606" s="8"/>
      <c r="J8606" s="8"/>
      <c r="K8606" s="8"/>
      <c r="L8606" s="9"/>
      <c r="M8606" s="9"/>
      <c r="N8606" s="9"/>
      <c r="O8606" s="9"/>
      <c r="P8606" s="9"/>
      <c r="Q8606" s="9"/>
      <c r="R8606" s="9"/>
      <c r="S8606" s="9"/>
      <c r="T8606" s="9"/>
      <c r="U8606" s="9"/>
      <c r="V8606" s="9"/>
      <c r="W8606" s="9"/>
      <c r="X8606" s="9"/>
      <c r="Y8606" s="9"/>
      <c r="Z8606" s="9"/>
      <c r="AA8606" s="9"/>
      <c r="AB8606" s="9"/>
      <c r="AC8606" s="9"/>
      <c r="AD8606" s="9"/>
      <c r="AE8606" s="9"/>
      <c r="AF8606" s="9"/>
      <c r="AG8606" s="9"/>
      <c r="AH8606" s="9"/>
      <c r="AI8606" s="9"/>
      <c r="AJ8606" s="9"/>
      <c r="AK8606" s="9"/>
      <c r="AL8606" s="9"/>
      <c r="AM8606" s="9"/>
      <c r="AN8606" s="9"/>
      <c r="AO8606" s="9"/>
      <c r="AP8606" s="9"/>
      <c r="AQ8606" s="9"/>
      <c r="AR8606" s="9"/>
      <c r="AS8606" s="9"/>
      <c r="AT8606" s="9"/>
      <c r="AU8606" s="9"/>
      <c r="AV8606" s="9"/>
      <c r="AW8606" s="9"/>
      <c r="AX8606" s="9"/>
      <c r="AY8606" s="9"/>
      <c r="AZ8606" s="9"/>
      <c r="BA8606" s="9"/>
      <c r="BB8606" s="9"/>
      <c r="BC8606" s="9"/>
      <c r="BD8606" s="9"/>
      <c r="BE8606" s="9"/>
      <c r="BF8606" s="9"/>
      <c r="BG8606" s="9"/>
      <c r="BH8606" s="9"/>
    </row>
    <row r="8607" ht="18.75" customHeight="1">
      <c r="I8607" s="8"/>
      <c r="J8607" s="8"/>
      <c r="K8607" s="8"/>
      <c r="L8607" s="9"/>
      <c r="M8607" s="9"/>
      <c r="N8607" s="9"/>
      <c r="O8607" s="9"/>
      <c r="P8607" s="9"/>
      <c r="Q8607" s="9"/>
      <c r="R8607" s="9"/>
      <c r="S8607" s="9"/>
      <c r="T8607" s="9"/>
      <c r="U8607" s="9"/>
      <c r="V8607" s="9"/>
      <c r="W8607" s="9"/>
      <c r="X8607" s="9"/>
      <c r="Y8607" s="9"/>
      <c r="Z8607" s="9"/>
      <c r="AA8607" s="9"/>
      <c r="AB8607" s="9"/>
      <c r="AC8607" s="9"/>
      <c r="AD8607" s="9"/>
      <c r="AE8607" s="9"/>
      <c r="AF8607" s="9"/>
      <c r="AG8607" s="9"/>
      <c r="AH8607" s="9"/>
      <c r="AI8607" s="9"/>
      <c r="AJ8607" s="9"/>
      <c r="AK8607" s="9"/>
      <c r="AL8607" s="9"/>
      <c r="AM8607" s="9"/>
      <c r="AN8607" s="9"/>
      <c r="AO8607" s="9"/>
      <c r="AP8607" s="9"/>
      <c r="AQ8607" s="9"/>
      <c r="AR8607" s="9"/>
      <c r="AS8607" s="9"/>
      <c r="AT8607" s="9"/>
      <c r="AU8607" s="9"/>
      <c r="AV8607" s="9"/>
      <c r="AW8607" s="9"/>
      <c r="AX8607" s="9"/>
      <c r="AY8607" s="9"/>
      <c r="AZ8607" s="9"/>
      <c r="BA8607" s="9"/>
      <c r="BB8607" s="9"/>
      <c r="BC8607" s="9"/>
      <c r="BD8607" s="9"/>
      <c r="BE8607" s="9"/>
      <c r="BF8607" s="9"/>
      <c r="BG8607" s="9"/>
      <c r="BH8607" s="9"/>
    </row>
    <row r="8608" ht="18.75" customHeight="1">
      <c r="I8608" s="8"/>
      <c r="J8608" s="8"/>
      <c r="K8608" s="8"/>
      <c r="L8608" s="9"/>
      <c r="M8608" s="9"/>
      <c r="N8608" s="9"/>
      <c r="O8608" s="9"/>
      <c r="P8608" s="9"/>
      <c r="Q8608" s="9"/>
      <c r="R8608" s="9"/>
      <c r="S8608" s="9"/>
      <c r="T8608" s="9"/>
      <c r="U8608" s="9"/>
      <c r="V8608" s="9"/>
      <c r="W8608" s="9"/>
      <c r="X8608" s="9"/>
      <c r="Y8608" s="9"/>
      <c r="Z8608" s="9"/>
      <c r="AA8608" s="9"/>
      <c r="AB8608" s="9"/>
      <c r="AC8608" s="9"/>
      <c r="AD8608" s="9"/>
      <c r="AE8608" s="9"/>
      <c r="AF8608" s="9"/>
      <c r="AG8608" s="9"/>
      <c r="AH8608" s="9"/>
      <c r="AI8608" s="9"/>
      <c r="AJ8608" s="9"/>
      <c r="AK8608" s="9"/>
      <c r="AL8608" s="9"/>
      <c r="AM8608" s="9"/>
      <c r="AN8608" s="9"/>
      <c r="AO8608" s="9"/>
      <c r="AP8608" s="9"/>
      <c r="AQ8608" s="9"/>
      <c r="AR8608" s="9"/>
      <c r="AS8608" s="9"/>
      <c r="AT8608" s="9"/>
      <c r="AU8608" s="9"/>
      <c r="AV8608" s="9"/>
      <c r="AW8608" s="9"/>
      <c r="AX8608" s="9"/>
      <c r="AY8608" s="9"/>
      <c r="AZ8608" s="9"/>
      <c r="BA8608" s="9"/>
      <c r="BB8608" s="9"/>
      <c r="BC8608" s="9"/>
      <c r="BD8608" s="9"/>
      <c r="BE8608" s="9"/>
      <c r="BF8608" s="9"/>
      <c r="BG8608" s="9"/>
      <c r="BH8608" s="9"/>
    </row>
    <row r="8609" ht="18.75" customHeight="1">
      <c r="I8609" s="8"/>
      <c r="J8609" s="8"/>
      <c r="K8609" s="8"/>
      <c r="L8609" s="9"/>
      <c r="M8609" s="9"/>
      <c r="N8609" s="9"/>
      <c r="O8609" s="9"/>
      <c r="P8609" s="9"/>
      <c r="Q8609" s="9"/>
      <c r="R8609" s="9"/>
      <c r="S8609" s="9"/>
      <c r="T8609" s="9"/>
      <c r="U8609" s="9"/>
      <c r="V8609" s="9"/>
      <c r="W8609" s="9"/>
      <c r="X8609" s="9"/>
      <c r="Y8609" s="9"/>
      <c r="Z8609" s="9"/>
      <c r="AA8609" s="9"/>
      <c r="AB8609" s="9"/>
      <c r="AC8609" s="9"/>
      <c r="AD8609" s="9"/>
      <c r="AE8609" s="9"/>
      <c r="AF8609" s="9"/>
      <c r="AG8609" s="9"/>
      <c r="AH8609" s="9"/>
      <c r="AI8609" s="9"/>
      <c r="AJ8609" s="9"/>
      <c r="AK8609" s="9"/>
      <c r="AL8609" s="9"/>
      <c r="AM8609" s="9"/>
      <c r="AN8609" s="9"/>
      <c r="AO8609" s="9"/>
      <c r="AP8609" s="9"/>
      <c r="AQ8609" s="9"/>
      <c r="AR8609" s="9"/>
      <c r="AS8609" s="9"/>
      <c r="AT8609" s="9"/>
      <c r="AU8609" s="9"/>
      <c r="AV8609" s="9"/>
      <c r="AW8609" s="9"/>
      <c r="AX8609" s="9"/>
      <c r="AY8609" s="9"/>
      <c r="AZ8609" s="9"/>
      <c r="BA8609" s="9"/>
      <c r="BB8609" s="9"/>
      <c r="BC8609" s="9"/>
      <c r="BD8609" s="9"/>
      <c r="BE8609" s="9"/>
      <c r="BF8609" s="9"/>
      <c r="BG8609" s="9"/>
      <c r="BH8609" s="9"/>
    </row>
    <row r="8610" ht="18.75" customHeight="1">
      <c r="I8610" s="8"/>
      <c r="J8610" s="8"/>
      <c r="K8610" s="8"/>
      <c r="L8610" s="9"/>
      <c r="M8610" s="9"/>
      <c r="N8610" s="9"/>
      <c r="O8610" s="9"/>
      <c r="P8610" s="9"/>
      <c r="Q8610" s="9"/>
      <c r="R8610" s="9"/>
      <c r="S8610" s="9"/>
      <c r="T8610" s="9"/>
      <c r="U8610" s="9"/>
      <c r="V8610" s="9"/>
      <c r="W8610" s="9"/>
      <c r="X8610" s="9"/>
      <c r="Y8610" s="9"/>
      <c r="Z8610" s="9"/>
      <c r="AA8610" s="9"/>
      <c r="AB8610" s="9"/>
      <c r="AC8610" s="9"/>
      <c r="AD8610" s="9"/>
      <c r="AE8610" s="9"/>
      <c r="AF8610" s="9"/>
      <c r="AG8610" s="9"/>
      <c r="AH8610" s="9"/>
      <c r="AI8610" s="9"/>
      <c r="AJ8610" s="9"/>
      <c r="AK8610" s="9"/>
      <c r="AL8610" s="9"/>
      <c r="AM8610" s="9"/>
      <c r="AN8610" s="9"/>
      <c r="AO8610" s="9"/>
      <c r="AP8610" s="9"/>
      <c r="AQ8610" s="9"/>
      <c r="AR8610" s="9"/>
      <c r="AS8610" s="9"/>
      <c r="AT8610" s="9"/>
      <c r="AU8610" s="9"/>
      <c r="AV8610" s="9"/>
      <c r="AW8610" s="9"/>
      <c r="AX8610" s="9"/>
      <c r="AY8610" s="9"/>
      <c r="AZ8610" s="9"/>
      <c r="BA8610" s="9"/>
      <c r="BB8610" s="9"/>
      <c r="BC8610" s="9"/>
      <c r="BD8610" s="9"/>
      <c r="BE8610" s="9"/>
      <c r="BF8610" s="9"/>
      <c r="BG8610" s="9"/>
      <c r="BH8610" s="9"/>
    </row>
    <row r="8611" ht="18.75" customHeight="1">
      <c r="I8611" s="8"/>
      <c r="J8611" s="8"/>
      <c r="K8611" s="8"/>
      <c r="L8611" s="9"/>
      <c r="M8611" s="9"/>
      <c r="N8611" s="9"/>
      <c r="O8611" s="9"/>
      <c r="P8611" s="9"/>
      <c r="Q8611" s="9"/>
      <c r="R8611" s="9"/>
      <c r="S8611" s="9"/>
      <c r="T8611" s="9"/>
      <c r="U8611" s="9"/>
      <c r="V8611" s="9"/>
      <c r="W8611" s="9"/>
      <c r="X8611" s="9"/>
      <c r="Y8611" s="9"/>
      <c r="Z8611" s="9"/>
      <c r="AA8611" s="9"/>
      <c r="AB8611" s="9"/>
      <c r="AC8611" s="9"/>
      <c r="AD8611" s="9"/>
      <c r="AE8611" s="9"/>
      <c r="AF8611" s="9"/>
      <c r="AG8611" s="9"/>
      <c r="AH8611" s="9"/>
      <c r="AI8611" s="9"/>
      <c r="AJ8611" s="9"/>
      <c r="AK8611" s="9"/>
      <c r="AL8611" s="9"/>
      <c r="AM8611" s="9"/>
      <c r="AN8611" s="9"/>
      <c r="AO8611" s="9"/>
      <c r="AP8611" s="9"/>
      <c r="AQ8611" s="9"/>
      <c r="AR8611" s="9"/>
      <c r="AS8611" s="9"/>
      <c r="AT8611" s="9"/>
      <c r="AU8611" s="9"/>
      <c r="AV8611" s="9"/>
      <c r="AW8611" s="9"/>
      <c r="AX8611" s="9"/>
      <c r="AY8611" s="9"/>
      <c r="AZ8611" s="9"/>
      <c r="BA8611" s="9"/>
      <c r="BB8611" s="9"/>
      <c r="BC8611" s="9"/>
      <c r="BD8611" s="9"/>
      <c r="BE8611" s="9"/>
      <c r="BF8611" s="9"/>
      <c r="BG8611" s="9"/>
      <c r="BH8611" s="9"/>
    </row>
    <row r="8612" ht="18.75" customHeight="1">
      <c r="I8612" s="8"/>
      <c r="J8612" s="8"/>
      <c r="K8612" s="8"/>
      <c r="L8612" s="9"/>
      <c r="M8612" s="9"/>
      <c r="N8612" s="9"/>
      <c r="O8612" s="9"/>
      <c r="P8612" s="9"/>
      <c r="Q8612" s="9"/>
      <c r="R8612" s="9"/>
      <c r="S8612" s="9"/>
      <c r="T8612" s="9"/>
      <c r="U8612" s="9"/>
      <c r="V8612" s="9"/>
      <c r="W8612" s="9"/>
      <c r="X8612" s="9"/>
      <c r="Y8612" s="9"/>
      <c r="Z8612" s="9"/>
      <c r="AA8612" s="9"/>
      <c r="AB8612" s="9"/>
      <c r="AC8612" s="9"/>
      <c r="AD8612" s="9"/>
      <c r="AE8612" s="9"/>
      <c r="AF8612" s="9"/>
      <c r="AG8612" s="9"/>
      <c r="AH8612" s="9"/>
      <c r="AI8612" s="9"/>
      <c r="AJ8612" s="9"/>
      <c r="AK8612" s="9"/>
      <c r="AL8612" s="9"/>
      <c r="AM8612" s="9"/>
      <c r="AN8612" s="9"/>
      <c r="AO8612" s="9"/>
      <c r="AP8612" s="9"/>
      <c r="AQ8612" s="9"/>
      <c r="AR8612" s="9"/>
      <c r="AS8612" s="9"/>
      <c r="AT8612" s="9"/>
      <c r="AU8612" s="9"/>
      <c r="AV8612" s="9"/>
      <c r="AW8612" s="9"/>
      <c r="AX8612" s="9"/>
      <c r="AY8612" s="9"/>
      <c r="AZ8612" s="9"/>
      <c r="BA8612" s="9"/>
      <c r="BB8612" s="9"/>
      <c r="BC8612" s="9"/>
      <c r="BD8612" s="9"/>
      <c r="BE8612" s="9"/>
      <c r="BF8612" s="9"/>
      <c r="BG8612" s="9"/>
      <c r="BH8612" s="9"/>
    </row>
    <row r="8613" ht="18.75" customHeight="1">
      <c r="I8613" s="8"/>
      <c r="J8613" s="8"/>
      <c r="K8613" s="8"/>
      <c r="L8613" s="9"/>
      <c r="M8613" s="9"/>
      <c r="N8613" s="9"/>
      <c r="O8613" s="9"/>
      <c r="P8613" s="9"/>
      <c r="Q8613" s="9"/>
      <c r="R8613" s="9"/>
      <c r="S8613" s="9"/>
      <c r="T8613" s="9"/>
      <c r="U8613" s="9"/>
      <c r="V8613" s="9"/>
      <c r="W8613" s="9"/>
      <c r="X8613" s="9"/>
      <c r="Y8613" s="9"/>
      <c r="Z8613" s="9"/>
      <c r="AA8613" s="9"/>
      <c r="AB8613" s="9"/>
      <c r="AC8613" s="9"/>
      <c r="AD8613" s="9"/>
      <c r="AE8613" s="9"/>
      <c r="AF8613" s="9"/>
      <c r="AG8613" s="9"/>
      <c r="AH8613" s="9"/>
      <c r="AI8613" s="9"/>
      <c r="AJ8613" s="9"/>
      <c r="AK8613" s="9"/>
      <c r="AL8613" s="9"/>
      <c r="AM8613" s="9"/>
      <c r="AN8613" s="9"/>
      <c r="AO8613" s="9"/>
      <c r="AP8613" s="9"/>
      <c r="AQ8613" s="9"/>
      <c r="AR8613" s="9"/>
      <c r="AS8613" s="9"/>
      <c r="AT8613" s="9"/>
      <c r="AU8613" s="9"/>
      <c r="AV8613" s="9"/>
      <c r="AW8613" s="9"/>
      <c r="AX8613" s="9"/>
      <c r="AY8613" s="9"/>
      <c r="AZ8613" s="9"/>
      <c r="BA8613" s="9"/>
      <c r="BB8613" s="9"/>
      <c r="BC8613" s="9"/>
      <c r="BD8613" s="9"/>
      <c r="BE8613" s="9"/>
      <c r="BF8613" s="9"/>
      <c r="BG8613" s="9"/>
      <c r="BH8613" s="9"/>
    </row>
    <row r="8614" ht="18.75" customHeight="1">
      <c r="I8614" s="8"/>
      <c r="J8614" s="8"/>
      <c r="K8614" s="8"/>
      <c r="L8614" s="9"/>
      <c r="M8614" s="9"/>
      <c r="N8614" s="9"/>
      <c r="O8614" s="9"/>
      <c r="P8614" s="9"/>
      <c r="Q8614" s="9"/>
      <c r="R8614" s="9"/>
      <c r="S8614" s="9"/>
      <c r="T8614" s="9"/>
      <c r="U8614" s="9"/>
      <c r="V8614" s="9"/>
      <c r="W8614" s="9"/>
      <c r="X8614" s="9"/>
      <c r="Y8614" s="9"/>
      <c r="Z8614" s="9"/>
      <c r="AA8614" s="9"/>
      <c r="AB8614" s="9"/>
      <c r="AC8614" s="9"/>
      <c r="AD8614" s="9"/>
      <c r="AE8614" s="9"/>
      <c r="AF8614" s="9"/>
      <c r="AG8614" s="9"/>
      <c r="AH8614" s="9"/>
      <c r="AI8614" s="9"/>
      <c r="AJ8614" s="9"/>
      <c r="AK8614" s="9"/>
      <c r="AL8614" s="9"/>
      <c r="AM8614" s="9"/>
      <c r="AN8614" s="9"/>
      <c r="AO8614" s="9"/>
      <c r="AP8614" s="9"/>
      <c r="AQ8614" s="9"/>
      <c r="AR8614" s="9"/>
      <c r="AS8614" s="9"/>
      <c r="AT8614" s="9"/>
      <c r="AU8614" s="9"/>
      <c r="AV8614" s="9"/>
      <c r="AW8614" s="9"/>
      <c r="AX8614" s="9"/>
      <c r="AY8614" s="9"/>
      <c r="AZ8614" s="9"/>
      <c r="BA8614" s="9"/>
      <c r="BB8614" s="9"/>
      <c r="BC8614" s="9"/>
      <c r="BD8614" s="9"/>
      <c r="BE8614" s="9"/>
      <c r="BF8614" s="9"/>
      <c r="BG8614" s="9"/>
      <c r="BH8614" s="9"/>
    </row>
    <row r="8615" ht="18.75" customHeight="1">
      <c r="I8615" s="8"/>
      <c r="J8615" s="8"/>
      <c r="K8615" s="8"/>
      <c r="L8615" s="9"/>
      <c r="M8615" s="9"/>
      <c r="N8615" s="9"/>
      <c r="O8615" s="9"/>
      <c r="P8615" s="9"/>
      <c r="Q8615" s="9"/>
      <c r="R8615" s="9"/>
      <c r="S8615" s="9"/>
      <c r="T8615" s="9"/>
      <c r="U8615" s="9"/>
      <c r="V8615" s="9"/>
      <c r="W8615" s="9"/>
      <c r="X8615" s="9"/>
      <c r="Y8615" s="9"/>
      <c r="Z8615" s="9"/>
      <c r="AA8615" s="9"/>
      <c r="AB8615" s="9"/>
      <c r="AC8615" s="9"/>
      <c r="AD8615" s="9"/>
      <c r="AE8615" s="9"/>
      <c r="AF8615" s="9"/>
      <c r="AG8615" s="9"/>
      <c r="AH8615" s="9"/>
      <c r="AI8615" s="9"/>
      <c r="AJ8615" s="9"/>
      <c r="AK8615" s="9"/>
      <c r="AL8615" s="9"/>
      <c r="AM8615" s="9"/>
      <c r="AN8615" s="9"/>
      <c r="AO8615" s="9"/>
      <c r="AP8615" s="9"/>
      <c r="AQ8615" s="9"/>
      <c r="AR8615" s="9"/>
      <c r="AS8615" s="9"/>
      <c r="AT8615" s="9"/>
      <c r="AU8615" s="9"/>
      <c r="AV8615" s="9"/>
      <c r="AW8615" s="9"/>
      <c r="AX8615" s="9"/>
      <c r="AY8615" s="9"/>
      <c r="AZ8615" s="9"/>
      <c r="BA8615" s="9"/>
      <c r="BB8615" s="9"/>
      <c r="BC8615" s="9"/>
      <c r="BD8615" s="9"/>
      <c r="BE8615" s="9"/>
      <c r="BF8615" s="9"/>
      <c r="BG8615" s="9"/>
      <c r="BH8615" s="9"/>
    </row>
    <row r="8616" ht="18.75" customHeight="1">
      <c r="I8616" s="8"/>
      <c r="J8616" s="8"/>
      <c r="K8616" s="8"/>
      <c r="L8616" s="9"/>
      <c r="M8616" s="9"/>
      <c r="N8616" s="9"/>
      <c r="O8616" s="9"/>
      <c r="P8616" s="9"/>
      <c r="Q8616" s="9"/>
      <c r="R8616" s="9"/>
      <c r="S8616" s="9"/>
      <c r="T8616" s="9"/>
      <c r="U8616" s="9"/>
      <c r="V8616" s="9"/>
      <c r="W8616" s="9"/>
      <c r="X8616" s="9"/>
      <c r="Y8616" s="9"/>
      <c r="Z8616" s="9"/>
      <c r="AA8616" s="9"/>
      <c r="AB8616" s="9"/>
      <c r="AC8616" s="9"/>
      <c r="AD8616" s="9"/>
      <c r="AE8616" s="9"/>
      <c r="AF8616" s="9"/>
      <c r="AG8616" s="9"/>
      <c r="AH8616" s="9"/>
      <c r="AI8616" s="9"/>
      <c r="AJ8616" s="9"/>
      <c r="AK8616" s="9"/>
      <c r="AL8616" s="9"/>
      <c r="AM8616" s="9"/>
      <c r="AN8616" s="9"/>
      <c r="AO8616" s="9"/>
      <c r="AP8616" s="9"/>
      <c r="AQ8616" s="9"/>
      <c r="AR8616" s="9"/>
      <c r="AS8616" s="9"/>
      <c r="AT8616" s="9"/>
      <c r="AU8616" s="9"/>
      <c r="AV8616" s="9"/>
      <c r="AW8616" s="9"/>
      <c r="AX8616" s="9"/>
      <c r="AY8616" s="9"/>
      <c r="AZ8616" s="9"/>
      <c r="BA8616" s="9"/>
      <c r="BB8616" s="9"/>
      <c r="BC8616" s="9"/>
      <c r="BD8616" s="9"/>
      <c r="BE8616" s="9"/>
      <c r="BF8616" s="9"/>
      <c r="BG8616" s="9"/>
      <c r="BH8616" s="9"/>
    </row>
    <row r="8617" ht="18.75" customHeight="1">
      <c r="I8617" s="8"/>
      <c r="J8617" s="8"/>
      <c r="K8617" s="8"/>
      <c r="L8617" s="9"/>
      <c r="M8617" s="9"/>
      <c r="N8617" s="9"/>
      <c r="O8617" s="9"/>
      <c r="P8617" s="9"/>
      <c r="Q8617" s="9"/>
      <c r="R8617" s="9"/>
      <c r="S8617" s="9"/>
      <c r="T8617" s="9"/>
      <c r="U8617" s="9"/>
      <c r="V8617" s="9"/>
      <c r="W8617" s="9"/>
      <c r="X8617" s="9"/>
      <c r="Y8617" s="9"/>
      <c r="Z8617" s="9"/>
      <c r="AA8617" s="9"/>
      <c r="AB8617" s="9"/>
      <c r="AC8617" s="9"/>
      <c r="AD8617" s="9"/>
      <c r="AE8617" s="9"/>
      <c r="AF8617" s="9"/>
      <c r="AG8617" s="9"/>
      <c r="AH8617" s="9"/>
      <c r="AI8617" s="9"/>
      <c r="AJ8617" s="9"/>
      <c r="AK8617" s="9"/>
      <c r="AL8617" s="9"/>
      <c r="AM8617" s="9"/>
      <c r="AN8617" s="9"/>
      <c r="AO8617" s="9"/>
      <c r="AP8617" s="9"/>
      <c r="AQ8617" s="9"/>
      <c r="AR8617" s="9"/>
      <c r="AS8617" s="9"/>
      <c r="AT8617" s="9"/>
      <c r="AU8617" s="9"/>
      <c r="AV8617" s="9"/>
      <c r="AW8617" s="9"/>
      <c r="AX8617" s="9"/>
      <c r="AY8617" s="9"/>
      <c r="AZ8617" s="9"/>
      <c r="BA8617" s="9"/>
      <c r="BB8617" s="9"/>
      <c r="BC8617" s="9"/>
      <c r="BD8617" s="9"/>
      <c r="BE8617" s="9"/>
      <c r="BF8617" s="9"/>
      <c r="BG8617" s="9"/>
      <c r="BH8617" s="9"/>
    </row>
    <row r="8618" ht="18.75" customHeight="1">
      <c r="I8618" s="8"/>
      <c r="J8618" s="8"/>
      <c r="K8618" s="8"/>
      <c r="L8618" s="9"/>
      <c r="M8618" s="9"/>
      <c r="N8618" s="9"/>
      <c r="O8618" s="9"/>
      <c r="P8618" s="9"/>
      <c r="Q8618" s="9"/>
      <c r="R8618" s="9"/>
      <c r="S8618" s="9"/>
      <c r="T8618" s="9"/>
      <c r="U8618" s="9"/>
      <c r="V8618" s="9"/>
      <c r="W8618" s="9"/>
      <c r="X8618" s="9"/>
      <c r="Y8618" s="9"/>
      <c r="Z8618" s="9"/>
      <c r="AA8618" s="9"/>
      <c r="AB8618" s="9"/>
      <c r="AC8618" s="9"/>
      <c r="AD8618" s="9"/>
      <c r="AE8618" s="9"/>
      <c r="AF8618" s="9"/>
      <c r="AG8618" s="9"/>
      <c r="AH8618" s="9"/>
      <c r="AI8618" s="9"/>
      <c r="AJ8618" s="9"/>
      <c r="AK8618" s="9"/>
      <c r="AL8618" s="9"/>
      <c r="AM8618" s="9"/>
      <c r="AN8618" s="9"/>
      <c r="AO8618" s="9"/>
      <c r="AP8618" s="9"/>
      <c r="AQ8618" s="9"/>
      <c r="AR8618" s="9"/>
      <c r="AS8618" s="9"/>
      <c r="AT8618" s="9"/>
      <c r="AU8618" s="9"/>
      <c r="AV8618" s="9"/>
      <c r="AW8618" s="9"/>
      <c r="AX8618" s="9"/>
      <c r="AY8618" s="9"/>
      <c r="AZ8618" s="9"/>
      <c r="BA8618" s="9"/>
      <c r="BB8618" s="9"/>
      <c r="BC8618" s="9"/>
      <c r="BD8618" s="9"/>
      <c r="BE8618" s="9"/>
      <c r="BF8618" s="9"/>
      <c r="BG8618" s="9"/>
      <c r="BH8618" s="9"/>
    </row>
    <row r="8619" ht="18.75" customHeight="1">
      <c r="I8619" s="8"/>
      <c r="J8619" s="8"/>
      <c r="K8619" s="8"/>
      <c r="L8619" s="9"/>
      <c r="M8619" s="9"/>
      <c r="N8619" s="9"/>
      <c r="O8619" s="9"/>
      <c r="P8619" s="9"/>
      <c r="Q8619" s="9"/>
      <c r="R8619" s="9"/>
      <c r="S8619" s="9"/>
      <c r="T8619" s="9"/>
      <c r="U8619" s="9"/>
      <c r="V8619" s="9"/>
      <c r="W8619" s="9"/>
      <c r="X8619" s="9"/>
      <c r="Y8619" s="9"/>
      <c r="Z8619" s="9"/>
      <c r="AA8619" s="9"/>
      <c r="AB8619" s="9"/>
      <c r="AC8619" s="9"/>
      <c r="AD8619" s="9"/>
      <c r="AE8619" s="9"/>
      <c r="AF8619" s="9"/>
      <c r="AG8619" s="9"/>
      <c r="AH8619" s="9"/>
      <c r="AI8619" s="9"/>
      <c r="AJ8619" s="9"/>
      <c r="AK8619" s="9"/>
      <c r="AL8619" s="9"/>
      <c r="AM8619" s="9"/>
      <c r="AN8619" s="9"/>
      <c r="AO8619" s="9"/>
      <c r="AP8619" s="9"/>
      <c r="AQ8619" s="9"/>
      <c r="AR8619" s="9"/>
      <c r="AS8619" s="9"/>
      <c r="AT8619" s="9"/>
      <c r="AU8619" s="9"/>
      <c r="AV8619" s="9"/>
      <c r="AW8619" s="9"/>
      <c r="AX8619" s="9"/>
      <c r="AY8619" s="9"/>
      <c r="AZ8619" s="9"/>
      <c r="BA8619" s="9"/>
      <c r="BB8619" s="9"/>
      <c r="BC8619" s="9"/>
      <c r="BD8619" s="9"/>
      <c r="BE8619" s="9"/>
      <c r="BF8619" s="9"/>
      <c r="BG8619" s="9"/>
      <c r="BH8619" s="9"/>
    </row>
    <row r="8620" ht="18.75" customHeight="1">
      <c r="I8620" s="8"/>
      <c r="J8620" s="8"/>
      <c r="K8620" s="8"/>
      <c r="L8620" s="9"/>
      <c r="M8620" s="9"/>
      <c r="N8620" s="9"/>
      <c r="O8620" s="9"/>
      <c r="P8620" s="9"/>
      <c r="Q8620" s="9"/>
      <c r="R8620" s="9"/>
      <c r="S8620" s="9"/>
      <c r="T8620" s="9"/>
      <c r="U8620" s="9"/>
      <c r="V8620" s="9"/>
      <c r="W8620" s="9"/>
      <c r="X8620" s="9"/>
      <c r="Y8620" s="9"/>
      <c r="Z8620" s="9"/>
      <c r="AA8620" s="9"/>
      <c r="AB8620" s="9"/>
      <c r="AC8620" s="9"/>
      <c r="AD8620" s="9"/>
      <c r="AE8620" s="9"/>
      <c r="AF8620" s="9"/>
      <c r="AG8620" s="9"/>
      <c r="AH8620" s="9"/>
      <c r="AI8620" s="9"/>
      <c r="AJ8620" s="9"/>
      <c r="AK8620" s="9"/>
      <c r="AL8620" s="9"/>
      <c r="AM8620" s="9"/>
      <c r="AN8620" s="9"/>
      <c r="AO8620" s="9"/>
      <c r="AP8620" s="9"/>
      <c r="AQ8620" s="9"/>
      <c r="AR8620" s="9"/>
      <c r="AS8620" s="9"/>
      <c r="AT8620" s="9"/>
      <c r="AU8620" s="9"/>
      <c r="AV8620" s="9"/>
      <c r="AW8620" s="9"/>
      <c r="AX8620" s="9"/>
      <c r="AY8620" s="9"/>
      <c r="AZ8620" s="9"/>
      <c r="BA8620" s="9"/>
      <c r="BB8620" s="9"/>
      <c r="BC8620" s="9"/>
      <c r="BD8620" s="9"/>
      <c r="BE8620" s="9"/>
      <c r="BF8620" s="9"/>
      <c r="BG8620" s="9"/>
      <c r="BH8620" s="9"/>
    </row>
    <row r="8621" ht="18.75" customHeight="1">
      <c r="I8621" s="8"/>
      <c r="J8621" s="8"/>
      <c r="K8621" s="8"/>
      <c r="L8621" s="9"/>
      <c r="M8621" s="9"/>
      <c r="N8621" s="9"/>
      <c r="O8621" s="9"/>
      <c r="P8621" s="9"/>
      <c r="Q8621" s="9"/>
      <c r="R8621" s="9"/>
      <c r="S8621" s="9"/>
      <c r="T8621" s="9"/>
      <c r="U8621" s="9"/>
      <c r="V8621" s="9"/>
      <c r="W8621" s="9"/>
      <c r="X8621" s="9"/>
      <c r="Y8621" s="9"/>
      <c r="Z8621" s="9"/>
      <c r="AA8621" s="9"/>
      <c r="AB8621" s="9"/>
      <c r="AC8621" s="9"/>
      <c r="AD8621" s="9"/>
      <c r="AE8621" s="9"/>
      <c r="AF8621" s="9"/>
      <c r="AG8621" s="9"/>
      <c r="AH8621" s="9"/>
      <c r="AI8621" s="9"/>
      <c r="AJ8621" s="9"/>
      <c r="AK8621" s="9"/>
      <c r="AL8621" s="9"/>
      <c r="AM8621" s="9"/>
      <c r="AN8621" s="9"/>
      <c r="AO8621" s="9"/>
      <c r="AP8621" s="9"/>
      <c r="AQ8621" s="9"/>
      <c r="AR8621" s="9"/>
      <c r="AS8621" s="9"/>
      <c r="AT8621" s="9"/>
      <c r="AU8621" s="9"/>
      <c r="AV8621" s="9"/>
      <c r="AW8621" s="9"/>
      <c r="AX8621" s="9"/>
      <c r="AY8621" s="9"/>
      <c r="AZ8621" s="9"/>
      <c r="BA8621" s="9"/>
      <c r="BB8621" s="9"/>
      <c r="BC8621" s="9"/>
      <c r="BD8621" s="9"/>
      <c r="BE8621" s="9"/>
      <c r="BF8621" s="9"/>
      <c r="BG8621" s="9"/>
      <c r="BH8621" s="9"/>
    </row>
    <row r="8622" ht="18.75" customHeight="1">
      <c r="I8622" s="8"/>
      <c r="J8622" s="8"/>
      <c r="K8622" s="8"/>
      <c r="L8622" s="9"/>
      <c r="M8622" s="9"/>
      <c r="N8622" s="9"/>
      <c r="O8622" s="9"/>
      <c r="P8622" s="9"/>
      <c r="Q8622" s="9"/>
      <c r="R8622" s="9"/>
      <c r="S8622" s="9"/>
      <c r="T8622" s="9"/>
      <c r="U8622" s="9"/>
      <c r="V8622" s="9"/>
      <c r="W8622" s="9"/>
      <c r="X8622" s="9"/>
      <c r="Y8622" s="9"/>
      <c r="Z8622" s="9"/>
      <c r="AA8622" s="9"/>
      <c r="AB8622" s="9"/>
      <c r="AC8622" s="9"/>
      <c r="AD8622" s="9"/>
      <c r="AE8622" s="9"/>
      <c r="AF8622" s="9"/>
      <c r="AG8622" s="9"/>
      <c r="AH8622" s="9"/>
      <c r="AI8622" s="9"/>
      <c r="AJ8622" s="9"/>
      <c r="AK8622" s="9"/>
      <c r="AL8622" s="9"/>
      <c r="AM8622" s="9"/>
      <c r="AN8622" s="9"/>
      <c r="AO8622" s="9"/>
      <c r="AP8622" s="9"/>
      <c r="AQ8622" s="9"/>
      <c r="AR8622" s="9"/>
      <c r="AS8622" s="9"/>
      <c r="AT8622" s="9"/>
      <c r="AU8622" s="9"/>
      <c r="AV8622" s="9"/>
      <c r="AW8622" s="9"/>
      <c r="AX8622" s="9"/>
      <c r="AY8622" s="9"/>
      <c r="AZ8622" s="9"/>
      <c r="BA8622" s="9"/>
      <c r="BB8622" s="9"/>
      <c r="BC8622" s="9"/>
      <c r="BD8622" s="9"/>
      <c r="BE8622" s="9"/>
      <c r="BF8622" s="9"/>
      <c r="BG8622" s="9"/>
      <c r="BH8622" s="9"/>
    </row>
    <row r="8623" ht="18.75" customHeight="1">
      <c r="I8623" s="8"/>
      <c r="J8623" s="8"/>
      <c r="K8623" s="8"/>
      <c r="L8623" s="9"/>
      <c r="M8623" s="9"/>
      <c r="N8623" s="9"/>
      <c r="O8623" s="9"/>
      <c r="P8623" s="9"/>
      <c r="Q8623" s="9"/>
      <c r="R8623" s="9"/>
      <c r="S8623" s="9"/>
      <c r="T8623" s="9"/>
      <c r="U8623" s="9"/>
      <c r="V8623" s="9"/>
      <c r="W8623" s="9"/>
      <c r="X8623" s="9"/>
      <c r="Y8623" s="9"/>
      <c r="Z8623" s="9"/>
      <c r="AA8623" s="9"/>
      <c r="AB8623" s="9"/>
      <c r="AC8623" s="9"/>
      <c r="AD8623" s="9"/>
      <c r="AE8623" s="9"/>
      <c r="AF8623" s="9"/>
      <c r="AG8623" s="9"/>
      <c r="AH8623" s="9"/>
      <c r="AI8623" s="9"/>
      <c r="AJ8623" s="9"/>
      <c r="AK8623" s="9"/>
      <c r="AL8623" s="9"/>
      <c r="AM8623" s="9"/>
      <c r="AN8623" s="9"/>
      <c r="AO8623" s="9"/>
      <c r="AP8623" s="9"/>
      <c r="AQ8623" s="9"/>
      <c r="AR8623" s="9"/>
      <c r="AS8623" s="9"/>
      <c r="AT8623" s="9"/>
      <c r="AU8623" s="9"/>
      <c r="AV8623" s="9"/>
      <c r="AW8623" s="9"/>
      <c r="AX8623" s="9"/>
      <c r="AY8623" s="9"/>
      <c r="AZ8623" s="9"/>
      <c r="BA8623" s="9"/>
      <c r="BB8623" s="9"/>
      <c r="BC8623" s="9"/>
      <c r="BD8623" s="9"/>
      <c r="BE8623" s="9"/>
      <c r="BF8623" s="9"/>
      <c r="BG8623" s="9"/>
      <c r="BH8623" s="9"/>
    </row>
    <row r="8624" ht="18.75" customHeight="1">
      <c r="I8624" s="8"/>
      <c r="J8624" s="8"/>
      <c r="K8624" s="8"/>
      <c r="L8624" s="9"/>
      <c r="M8624" s="9"/>
      <c r="N8624" s="9"/>
      <c r="O8624" s="9"/>
      <c r="P8624" s="9"/>
      <c r="Q8624" s="9"/>
      <c r="R8624" s="9"/>
      <c r="S8624" s="9"/>
      <c r="T8624" s="9"/>
      <c r="U8624" s="9"/>
      <c r="V8624" s="9"/>
      <c r="W8624" s="9"/>
      <c r="X8624" s="9"/>
      <c r="Y8624" s="9"/>
      <c r="Z8624" s="9"/>
      <c r="AA8624" s="9"/>
      <c r="AB8624" s="9"/>
      <c r="AC8624" s="9"/>
      <c r="AD8624" s="9"/>
      <c r="AE8624" s="9"/>
      <c r="AF8624" s="9"/>
      <c r="AG8624" s="9"/>
      <c r="AH8624" s="9"/>
      <c r="AI8624" s="9"/>
      <c r="AJ8624" s="9"/>
      <c r="AK8624" s="9"/>
      <c r="AL8624" s="9"/>
      <c r="AM8624" s="9"/>
      <c r="AN8624" s="9"/>
      <c r="AO8624" s="9"/>
      <c r="AP8624" s="9"/>
      <c r="AQ8624" s="9"/>
      <c r="AR8624" s="9"/>
      <c r="AS8624" s="9"/>
      <c r="AT8624" s="9"/>
      <c r="AU8624" s="9"/>
      <c r="AV8624" s="9"/>
      <c r="AW8624" s="9"/>
      <c r="AX8624" s="9"/>
      <c r="AY8624" s="9"/>
      <c r="AZ8624" s="9"/>
      <c r="BA8624" s="9"/>
      <c r="BB8624" s="9"/>
      <c r="BC8624" s="9"/>
      <c r="BD8624" s="9"/>
      <c r="BE8624" s="9"/>
      <c r="BF8624" s="9"/>
      <c r="BG8624" s="9"/>
      <c r="BH8624" s="9"/>
    </row>
    <row r="8625" ht="18.75" customHeight="1">
      <c r="I8625" s="8"/>
      <c r="J8625" s="8"/>
      <c r="K8625" s="8"/>
      <c r="L8625" s="9"/>
      <c r="M8625" s="9"/>
      <c r="N8625" s="9"/>
      <c r="O8625" s="9"/>
      <c r="P8625" s="9"/>
      <c r="Q8625" s="9"/>
      <c r="R8625" s="9"/>
      <c r="S8625" s="9"/>
      <c r="T8625" s="9"/>
      <c r="U8625" s="9"/>
      <c r="V8625" s="9"/>
      <c r="W8625" s="9"/>
      <c r="X8625" s="9"/>
      <c r="Y8625" s="9"/>
      <c r="Z8625" s="9"/>
      <c r="AA8625" s="9"/>
      <c r="AB8625" s="9"/>
      <c r="AC8625" s="9"/>
      <c r="AD8625" s="9"/>
      <c r="AE8625" s="9"/>
      <c r="AF8625" s="9"/>
      <c r="AG8625" s="9"/>
      <c r="AH8625" s="9"/>
      <c r="AI8625" s="9"/>
      <c r="AJ8625" s="9"/>
      <c r="AK8625" s="9"/>
      <c r="AL8625" s="9"/>
      <c r="AM8625" s="9"/>
      <c r="AN8625" s="9"/>
      <c r="AO8625" s="9"/>
      <c r="AP8625" s="9"/>
      <c r="AQ8625" s="9"/>
      <c r="AR8625" s="9"/>
      <c r="AS8625" s="9"/>
      <c r="AT8625" s="9"/>
      <c r="AU8625" s="9"/>
      <c r="AV8625" s="9"/>
      <c r="AW8625" s="9"/>
      <c r="AX8625" s="9"/>
      <c r="AY8625" s="9"/>
      <c r="AZ8625" s="9"/>
      <c r="BA8625" s="9"/>
      <c r="BB8625" s="9"/>
      <c r="BC8625" s="9"/>
      <c r="BD8625" s="9"/>
      <c r="BE8625" s="9"/>
      <c r="BF8625" s="9"/>
      <c r="BG8625" s="9"/>
      <c r="BH8625" s="9"/>
    </row>
    <row r="8626" ht="18.75" customHeight="1">
      <c r="I8626" s="8"/>
      <c r="J8626" s="8"/>
      <c r="K8626" s="8"/>
      <c r="L8626" s="9"/>
      <c r="M8626" s="9"/>
      <c r="N8626" s="9"/>
      <c r="O8626" s="9"/>
      <c r="P8626" s="9"/>
      <c r="Q8626" s="9"/>
      <c r="R8626" s="9"/>
      <c r="S8626" s="9"/>
      <c r="T8626" s="9"/>
      <c r="U8626" s="9"/>
      <c r="V8626" s="9"/>
      <c r="W8626" s="9"/>
      <c r="X8626" s="9"/>
      <c r="Y8626" s="9"/>
      <c r="Z8626" s="9"/>
      <c r="AA8626" s="9"/>
      <c r="AB8626" s="9"/>
      <c r="AC8626" s="9"/>
      <c r="AD8626" s="9"/>
      <c r="AE8626" s="9"/>
      <c r="AF8626" s="9"/>
      <c r="AG8626" s="9"/>
      <c r="AH8626" s="9"/>
      <c r="AI8626" s="9"/>
      <c r="AJ8626" s="9"/>
      <c r="AK8626" s="9"/>
      <c r="AL8626" s="9"/>
      <c r="AM8626" s="9"/>
      <c r="AN8626" s="9"/>
      <c r="AO8626" s="9"/>
      <c r="AP8626" s="9"/>
      <c r="AQ8626" s="9"/>
      <c r="AR8626" s="9"/>
      <c r="AS8626" s="9"/>
      <c r="AT8626" s="9"/>
      <c r="AU8626" s="9"/>
      <c r="AV8626" s="9"/>
      <c r="AW8626" s="9"/>
      <c r="AX8626" s="9"/>
      <c r="AY8626" s="9"/>
      <c r="AZ8626" s="9"/>
      <c r="BA8626" s="9"/>
      <c r="BB8626" s="9"/>
      <c r="BC8626" s="9"/>
      <c r="BD8626" s="9"/>
      <c r="BE8626" s="9"/>
      <c r="BF8626" s="9"/>
      <c r="BG8626" s="9"/>
      <c r="BH8626" s="9"/>
    </row>
    <row r="8627" ht="18.75" customHeight="1">
      <c r="I8627" s="8"/>
      <c r="J8627" s="8"/>
      <c r="K8627" s="8"/>
      <c r="L8627" s="9"/>
      <c r="M8627" s="9"/>
      <c r="N8627" s="9"/>
      <c r="O8627" s="9"/>
      <c r="P8627" s="9"/>
      <c r="Q8627" s="9"/>
      <c r="R8627" s="9"/>
      <c r="S8627" s="9"/>
      <c r="T8627" s="9"/>
      <c r="U8627" s="9"/>
      <c r="V8627" s="9"/>
      <c r="W8627" s="9"/>
      <c r="X8627" s="9"/>
      <c r="Y8627" s="9"/>
      <c r="Z8627" s="9"/>
      <c r="AA8627" s="9"/>
      <c r="AB8627" s="9"/>
      <c r="AC8627" s="9"/>
      <c r="AD8627" s="9"/>
      <c r="AE8627" s="9"/>
      <c r="AF8627" s="9"/>
      <c r="AG8627" s="9"/>
      <c r="AH8627" s="9"/>
      <c r="AI8627" s="9"/>
      <c r="AJ8627" s="9"/>
      <c r="AK8627" s="9"/>
      <c r="AL8627" s="9"/>
      <c r="AM8627" s="9"/>
      <c r="AN8627" s="9"/>
      <c r="AO8627" s="9"/>
      <c r="AP8627" s="9"/>
      <c r="AQ8627" s="9"/>
      <c r="AR8627" s="9"/>
      <c r="AS8627" s="9"/>
      <c r="AT8627" s="9"/>
      <c r="AU8627" s="9"/>
      <c r="AV8627" s="9"/>
      <c r="AW8627" s="9"/>
      <c r="AX8627" s="9"/>
      <c r="AY8627" s="9"/>
      <c r="AZ8627" s="9"/>
      <c r="BA8627" s="9"/>
      <c r="BB8627" s="9"/>
      <c r="BC8627" s="9"/>
      <c r="BD8627" s="9"/>
      <c r="BE8627" s="9"/>
      <c r="BF8627" s="9"/>
      <c r="BG8627" s="9"/>
      <c r="BH8627" s="9"/>
    </row>
    <row r="8628" ht="18.75" customHeight="1">
      <c r="I8628" s="8"/>
      <c r="J8628" s="8"/>
      <c r="K8628" s="8"/>
      <c r="L8628" s="9"/>
      <c r="M8628" s="9"/>
      <c r="N8628" s="9"/>
      <c r="O8628" s="9"/>
      <c r="P8628" s="9"/>
      <c r="Q8628" s="9"/>
      <c r="R8628" s="9"/>
      <c r="S8628" s="9"/>
      <c r="T8628" s="9"/>
      <c r="U8628" s="9"/>
      <c r="V8628" s="9"/>
      <c r="W8628" s="9"/>
      <c r="X8628" s="9"/>
      <c r="Y8628" s="9"/>
      <c r="Z8628" s="9"/>
      <c r="AA8628" s="9"/>
      <c r="AB8628" s="9"/>
      <c r="AC8628" s="9"/>
      <c r="AD8628" s="9"/>
      <c r="AE8628" s="9"/>
      <c r="AF8628" s="9"/>
      <c r="AG8628" s="9"/>
      <c r="AH8628" s="9"/>
      <c r="AI8628" s="9"/>
      <c r="AJ8628" s="9"/>
      <c r="AK8628" s="9"/>
      <c r="AL8628" s="9"/>
      <c r="AM8628" s="9"/>
      <c r="AN8628" s="9"/>
      <c r="AO8628" s="9"/>
      <c r="AP8628" s="9"/>
      <c r="AQ8628" s="9"/>
      <c r="AR8628" s="9"/>
      <c r="AS8628" s="9"/>
      <c r="AT8628" s="9"/>
      <c r="AU8628" s="9"/>
      <c r="AV8628" s="9"/>
      <c r="AW8628" s="9"/>
      <c r="AX8628" s="9"/>
      <c r="AY8628" s="9"/>
      <c r="AZ8628" s="9"/>
      <c r="BA8628" s="9"/>
      <c r="BB8628" s="9"/>
      <c r="BC8628" s="9"/>
      <c r="BD8628" s="9"/>
      <c r="BE8628" s="9"/>
      <c r="BF8628" s="9"/>
      <c r="BG8628" s="9"/>
      <c r="BH8628" s="9"/>
    </row>
    <row r="8629" ht="18.75" customHeight="1">
      <c r="I8629" s="8"/>
      <c r="J8629" s="8"/>
      <c r="K8629" s="8"/>
      <c r="L8629" s="9"/>
      <c r="M8629" s="9"/>
      <c r="N8629" s="9"/>
      <c r="O8629" s="9"/>
      <c r="P8629" s="9"/>
      <c r="Q8629" s="9"/>
      <c r="R8629" s="9"/>
      <c r="S8629" s="9"/>
      <c r="T8629" s="9"/>
      <c r="U8629" s="9"/>
      <c r="V8629" s="9"/>
      <c r="W8629" s="9"/>
      <c r="X8629" s="9"/>
      <c r="Y8629" s="9"/>
      <c r="Z8629" s="9"/>
      <c r="AA8629" s="9"/>
      <c r="AB8629" s="9"/>
      <c r="AC8629" s="9"/>
      <c r="AD8629" s="9"/>
      <c r="AE8629" s="9"/>
      <c r="AF8629" s="9"/>
      <c r="AG8629" s="9"/>
      <c r="AH8629" s="9"/>
      <c r="AI8629" s="9"/>
      <c r="AJ8629" s="9"/>
      <c r="AK8629" s="9"/>
      <c r="AL8629" s="9"/>
      <c r="AM8629" s="9"/>
      <c r="AN8629" s="9"/>
      <c r="AO8629" s="9"/>
      <c r="AP8629" s="9"/>
      <c r="AQ8629" s="9"/>
      <c r="AR8629" s="9"/>
      <c r="AS8629" s="9"/>
      <c r="AT8629" s="9"/>
      <c r="AU8629" s="9"/>
      <c r="AV8629" s="9"/>
      <c r="AW8629" s="9"/>
      <c r="AX8629" s="9"/>
      <c r="AY8629" s="9"/>
      <c r="AZ8629" s="9"/>
      <c r="BA8629" s="9"/>
      <c r="BB8629" s="9"/>
      <c r="BC8629" s="9"/>
      <c r="BD8629" s="9"/>
      <c r="BE8629" s="9"/>
      <c r="BF8629" s="9"/>
      <c r="BG8629" s="9"/>
      <c r="BH8629" s="9"/>
    </row>
    <row r="8630" ht="18.75" customHeight="1">
      <c r="I8630" s="8"/>
      <c r="J8630" s="8"/>
      <c r="K8630" s="8"/>
      <c r="L8630" s="9"/>
      <c r="M8630" s="9"/>
      <c r="N8630" s="9"/>
      <c r="O8630" s="9"/>
      <c r="P8630" s="9"/>
      <c r="Q8630" s="9"/>
      <c r="R8630" s="9"/>
      <c r="S8630" s="9"/>
      <c r="T8630" s="9"/>
      <c r="U8630" s="9"/>
      <c r="V8630" s="9"/>
      <c r="W8630" s="9"/>
      <c r="X8630" s="9"/>
      <c r="Y8630" s="9"/>
      <c r="Z8630" s="9"/>
      <c r="AA8630" s="9"/>
      <c r="AB8630" s="9"/>
      <c r="AC8630" s="9"/>
      <c r="AD8630" s="9"/>
      <c r="AE8630" s="9"/>
      <c r="AF8630" s="9"/>
      <c r="AG8630" s="9"/>
      <c r="AH8630" s="9"/>
      <c r="AI8630" s="9"/>
      <c r="AJ8630" s="9"/>
      <c r="AK8630" s="9"/>
      <c r="AL8630" s="9"/>
      <c r="AM8630" s="9"/>
      <c r="AN8630" s="9"/>
      <c r="AO8630" s="9"/>
      <c r="AP8630" s="9"/>
      <c r="AQ8630" s="9"/>
      <c r="AR8630" s="9"/>
      <c r="AS8630" s="9"/>
      <c r="AT8630" s="9"/>
      <c r="AU8630" s="9"/>
      <c r="AV8630" s="9"/>
      <c r="AW8630" s="9"/>
      <c r="AX8630" s="9"/>
      <c r="AY8630" s="9"/>
      <c r="AZ8630" s="9"/>
      <c r="BA8630" s="9"/>
      <c r="BB8630" s="9"/>
      <c r="BC8630" s="9"/>
      <c r="BD8630" s="9"/>
      <c r="BE8630" s="9"/>
      <c r="BF8630" s="9"/>
      <c r="BG8630" s="9"/>
      <c r="BH8630" s="9"/>
    </row>
    <row r="8631" ht="18.75" customHeight="1">
      <c r="I8631" s="8"/>
      <c r="J8631" s="8"/>
      <c r="K8631" s="8"/>
      <c r="L8631" s="9"/>
      <c r="M8631" s="9"/>
      <c r="N8631" s="9"/>
      <c r="O8631" s="9"/>
      <c r="P8631" s="9"/>
      <c r="Q8631" s="9"/>
      <c r="R8631" s="9"/>
      <c r="S8631" s="9"/>
      <c r="T8631" s="9"/>
      <c r="U8631" s="9"/>
      <c r="V8631" s="9"/>
      <c r="W8631" s="9"/>
      <c r="X8631" s="9"/>
      <c r="Y8631" s="9"/>
      <c r="Z8631" s="9"/>
      <c r="AA8631" s="9"/>
      <c r="AB8631" s="9"/>
      <c r="AC8631" s="9"/>
      <c r="AD8631" s="9"/>
      <c r="AE8631" s="9"/>
      <c r="AF8631" s="9"/>
      <c r="AG8631" s="9"/>
      <c r="AH8631" s="9"/>
      <c r="AI8631" s="9"/>
      <c r="AJ8631" s="9"/>
      <c r="AK8631" s="9"/>
      <c r="AL8631" s="9"/>
      <c r="AM8631" s="9"/>
      <c r="AN8631" s="9"/>
      <c r="AO8631" s="9"/>
      <c r="AP8631" s="9"/>
      <c r="AQ8631" s="9"/>
      <c r="AR8631" s="9"/>
      <c r="AS8631" s="9"/>
      <c r="AT8631" s="9"/>
      <c r="AU8631" s="9"/>
      <c r="AV8631" s="9"/>
      <c r="AW8631" s="9"/>
      <c r="AX8631" s="9"/>
      <c r="AY8631" s="9"/>
      <c r="AZ8631" s="9"/>
      <c r="BA8631" s="9"/>
      <c r="BB8631" s="9"/>
      <c r="BC8631" s="9"/>
      <c r="BD8631" s="9"/>
      <c r="BE8631" s="9"/>
      <c r="BF8631" s="9"/>
      <c r="BG8631" s="9"/>
      <c r="BH8631" s="9"/>
    </row>
    <row r="8632" ht="18.75" customHeight="1">
      <c r="I8632" s="8"/>
      <c r="J8632" s="8"/>
      <c r="K8632" s="8"/>
      <c r="L8632" s="9"/>
      <c r="M8632" s="9"/>
      <c r="N8632" s="9"/>
      <c r="O8632" s="9"/>
      <c r="P8632" s="9"/>
      <c r="Q8632" s="9"/>
      <c r="R8632" s="9"/>
      <c r="S8632" s="9"/>
      <c r="T8632" s="9"/>
      <c r="U8632" s="9"/>
      <c r="V8632" s="9"/>
      <c r="W8632" s="9"/>
      <c r="X8632" s="9"/>
      <c r="Y8632" s="9"/>
      <c r="Z8632" s="9"/>
      <c r="AA8632" s="9"/>
      <c r="AB8632" s="9"/>
      <c r="AC8632" s="9"/>
      <c r="AD8632" s="9"/>
      <c r="AE8632" s="9"/>
      <c r="AF8632" s="9"/>
      <c r="AG8632" s="9"/>
      <c r="AH8632" s="9"/>
      <c r="AI8632" s="9"/>
      <c r="AJ8632" s="9"/>
      <c r="AK8632" s="9"/>
      <c r="AL8632" s="9"/>
      <c r="AM8632" s="9"/>
      <c r="AN8632" s="9"/>
      <c r="AO8632" s="9"/>
      <c r="AP8632" s="9"/>
      <c r="AQ8632" s="9"/>
      <c r="AR8632" s="9"/>
      <c r="AS8632" s="9"/>
      <c r="AT8632" s="9"/>
      <c r="AU8632" s="9"/>
      <c r="AV8632" s="9"/>
      <c r="AW8632" s="9"/>
      <c r="AX8632" s="9"/>
      <c r="AY8632" s="9"/>
      <c r="AZ8632" s="9"/>
      <c r="BA8632" s="9"/>
      <c r="BB8632" s="9"/>
      <c r="BC8632" s="9"/>
      <c r="BD8632" s="9"/>
      <c r="BE8632" s="9"/>
      <c r="BF8632" s="9"/>
      <c r="BG8632" s="9"/>
      <c r="BH8632" s="9"/>
    </row>
    <row r="8633" ht="18.75" customHeight="1">
      <c r="I8633" s="8"/>
      <c r="J8633" s="8"/>
      <c r="K8633" s="8"/>
      <c r="L8633" s="9"/>
      <c r="M8633" s="9"/>
      <c r="N8633" s="9"/>
      <c r="O8633" s="9"/>
      <c r="P8633" s="9"/>
      <c r="Q8633" s="9"/>
      <c r="R8633" s="9"/>
      <c r="S8633" s="9"/>
      <c r="T8633" s="9"/>
      <c r="U8633" s="9"/>
      <c r="V8633" s="9"/>
      <c r="W8633" s="9"/>
      <c r="X8633" s="9"/>
      <c r="Y8633" s="9"/>
      <c r="Z8633" s="9"/>
      <c r="AA8633" s="9"/>
      <c r="AB8633" s="9"/>
      <c r="AC8633" s="9"/>
      <c r="AD8633" s="9"/>
      <c r="AE8633" s="9"/>
      <c r="AF8633" s="9"/>
      <c r="AG8633" s="9"/>
      <c r="AH8633" s="9"/>
      <c r="AI8633" s="9"/>
      <c r="AJ8633" s="9"/>
      <c r="AK8633" s="9"/>
      <c r="AL8633" s="9"/>
      <c r="AM8633" s="9"/>
      <c r="AN8633" s="9"/>
      <c r="AO8633" s="9"/>
      <c r="AP8633" s="9"/>
      <c r="AQ8633" s="9"/>
      <c r="AR8633" s="9"/>
      <c r="AS8633" s="9"/>
      <c r="AT8633" s="9"/>
      <c r="AU8633" s="9"/>
      <c r="AV8633" s="9"/>
      <c r="AW8633" s="9"/>
      <c r="AX8633" s="9"/>
      <c r="AY8633" s="9"/>
      <c r="AZ8633" s="9"/>
      <c r="BA8633" s="9"/>
      <c r="BB8633" s="9"/>
      <c r="BC8633" s="9"/>
      <c r="BD8633" s="9"/>
      <c r="BE8633" s="9"/>
      <c r="BF8633" s="9"/>
      <c r="BG8633" s="9"/>
      <c r="BH8633" s="9"/>
    </row>
    <row r="8634" ht="18.75" customHeight="1">
      <c r="I8634" s="8"/>
      <c r="J8634" s="8"/>
      <c r="K8634" s="8"/>
      <c r="L8634" s="9"/>
      <c r="M8634" s="9"/>
      <c r="N8634" s="9"/>
      <c r="O8634" s="9"/>
      <c r="P8634" s="9"/>
      <c r="Q8634" s="9"/>
      <c r="R8634" s="9"/>
      <c r="S8634" s="9"/>
      <c r="T8634" s="9"/>
      <c r="U8634" s="9"/>
      <c r="V8634" s="9"/>
      <c r="W8634" s="9"/>
      <c r="X8634" s="9"/>
      <c r="Y8634" s="9"/>
      <c r="Z8634" s="9"/>
      <c r="AA8634" s="9"/>
      <c r="AB8634" s="9"/>
      <c r="AC8634" s="9"/>
      <c r="AD8634" s="9"/>
      <c r="AE8634" s="9"/>
      <c r="AF8634" s="9"/>
      <c r="AG8634" s="9"/>
      <c r="AH8634" s="9"/>
      <c r="AI8634" s="9"/>
      <c r="AJ8634" s="9"/>
      <c r="AK8634" s="9"/>
      <c r="AL8634" s="9"/>
      <c r="AM8634" s="9"/>
      <c r="AN8634" s="9"/>
      <c r="AO8634" s="9"/>
      <c r="AP8634" s="9"/>
      <c r="AQ8634" s="9"/>
      <c r="AR8634" s="9"/>
      <c r="AS8634" s="9"/>
      <c r="AT8634" s="9"/>
      <c r="AU8634" s="9"/>
      <c r="AV8634" s="9"/>
      <c r="AW8634" s="9"/>
      <c r="AX8634" s="9"/>
      <c r="AY8634" s="9"/>
      <c r="AZ8634" s="9"/>
      <c r="BA8634" s="9"/>
      <c r="BB8634" s="9"/>
      <c r="BC8634" s="9"/>
      <c r="BD8634" s="9"/>
      <c r="BE8634" s="9"/>
      <c r="BF8634" s="9"/>
      <c r="BG8634" s="9"/>
      <c r="BH8634" s="9"/>
    </row>
    <row r="8635" ht="18.75" customHeight="1">
      <c r="I8635" s="8"/>
      <c r="J8635" s="8"/>
      <c r="K8635" s="8"/>
      <c r="L8635" s="9"/>
      <c r="M8635" s="9"/>
      <c r="N8635" s="9"/>
      <c r="O8635" s="9"/>
      <c r="P8635" s="9"/>
      <c r="Q8635" s="9"/>
      <c r="R8635" s="9"/>
      <c r="S8635" s="9"/>
      <c r="T8635" s="9"/>
      <c r="U8635" s="9"/>
      <c r="V8635" s="9"/>
      <c r="W8635" s="9"/>
      <c r="X8635" s="9"/>
      <c r="Y8635" s="9"/>
      <c r="Z8635" s="9"/>
      <c r="AA8635" s="9"/>
      <c r="AB8635" s="9"/>
      <c r="AC8635" s="9"/>
      <c r="AD8635" s="9"/>
      <c r="AE8635" s="9"/>
      <c r="AF8635" s="9"/>
      <c r="AG8635" s="9"/>
      <c r="AH8635" s="9"/>
      <c r="AI8635" s="9"/>
      <c r="AJ8635" s="9"/>
      <c r="AK8635" s="9"/>
      <c r="AL8635" s="9"/>
      <c r="AM8635" s="9"/>
      <c r="AN8635" s="9"/>
      <c r="AO8635" s="9"/>
      <c r="AP8635" s="9"/>
      <c r="AQ8635" s="9"/>
      <c r="AR8635" s="9"/>
      <c r="AS8635" s="9"/>
      <c r="AT8635" s="9"/>
      <c r="AU8635" s="9"/>
      <c r="AV8635" s="9"/>
      <c r="AW8635" s="9"/>
      <c r="AX8635" s="9"/>
      <c r="AY8635" s="9"/>
      <c r="AZ8635" s="9"/>
      <c r="BA8635" s="9"/>
      <c r="BB8635" s="9"/>
      <c r="BC8635" s="9"/>
      <c r="BD8635" s="9"/>
      <c r="BE8635" s="9"/>
      <c r="BF8635" s="9"/>
      <c r="BG8635" s="9"/>
      <c r="BH8635" s="9"/>
    </row>
    <row r="8636" ht="18.75" customHeight="1">
      <c r="I8636" s="8"/>
      <c r="J8636" s="8"/>
      <c r="K8636" s="8"/>
      <c r="L8636" s="9"/>
      <c r="M8636" s="9"/>
      <c r="N8636" s="9"/>
      <c r="O8636" s="9"/>
      <c r="P8636" s="9"/>
      <c r="Q8636" s="9"/>
      <c r="R8636" s="9"/>
      <c r="S8636" s="9"/>
      <c r="T8636" s="9"/>
      <c r="U8636" s="9"/>
      <c r="V8636" s="9"/>
      <c r="W8636" s="9"/>
      <c r="X8636" s="9"/>
      <c r="Y8636" s="9"/>
      <c r="Z8636" s="9"/>
      <c r="AA8636" s="9"/>
      <c r="AB8636" s="9"/>
      <c r="AC8636" s="9"/>
      <c r="AD8636" s="9"/>
      <c r="AE8636" s="9"/>
      <c r="AF8636" s="9"/>
      <c r="AG8636" s="9"/>
      <c r="AH8636" s="9"/>
      <c r="AI8636" s="9"/>
      <c r="AJ8636" s="9"/>
      <c r="AK8636" s="9"/>
      <c r="AL8636" s="9"/>
      <c r="AM8636" s="9"/>
      <c r="AN8636" s="9"/>
      <c r="AO8636" s="9"/>
      <c r="AP8636" s="9"/>
      <c r="AQ8636" s="9"/>
      <c r="AR8636" s="9"/>
      <c r="AS8636" s="9"/>
      <c r="AT8636" s="9"/>
      <c r="AU8636" s="9"/>
      <c r="AV8636" s="9"/>
      <c r="AW8636" s="9"/>
      <c r="AX8636" s="9"/>
      <c r="AY8636" s="9"/>
      <c r="AZ8636" s="9"/>
      <c r="BA8636" s="9"/>
      <c r="BB8636" s="9"/>
      <c r="BC8636" s="9"/>
      <c r="BD8636" s="9"/>
      <c r="BE8636" s="9"/>
      <c r="BF8636" s="9"/>
      <c r="BG8636" s="9"/>
      <c r="BH8636" s="9"/>
    </row>
    <row r="8637" ht="18.75" customHeight="1">
      <c r="I8637" s="8"/>
      <c r="J8637" s="8"/>
      <c r="K8637" s="8"/>
      <c r="L8637" s="9"/>
      <c r="M8637" s="9"/>
      <c r="N8637" s="9"/>
      <c r="O8637" s="9"/>
      <c r="P8637" s="9"/>
      <c r="Q8637" s="9"/>
      <c r="R8637" s="9"/>
      <c r="S8637" s="9"/>
      <c r="T8637" s="9"/>
      <c r="U8637" s="9"/>
      <c r="V8637" s="9"/>
      <c r="W8637" s="9"/>
      <c r="X8637" s="9"/>
      <c r="Y8637" s="9"/>
      <c r="Z8637" s="9"/>
      <c r="AA8637" s="9"/>
      <c r="AB8637" s="9"/>
      <c r="AC8637" s="9"/>
      <c r="AD8637" s="9"/>
      <c r="AE8637" s="9"/>
      <c r="AF8637" s="9"/>
      <c r="AG8637" s="9"/>
      <c r="AH8637" s="9"/>
      <c r="AI8637" s="9"/>
      <c r="AJ8637" s="9"/>
      <c r="AK8637" s="9"/>
      <c r="AL8637" s="9"/>
      <c r="AM8637" s="9"/>
      <c r="AN8637" s="9"/>
      <c r="AO8637" s="9"/>
      <c r="AP8637" s="9"/>
      <c r="AQ8637" s="9"/>
      <c r="AR8637" s="9"/>
      <c r="AS8637" s="9"/>
      <c r="AT8637" s="9"/>
      <c r="AU8637" s="9"/>
      <c r="AV8637" s="9"/>
      <c r="AW8637" s="9"/>
      <c r="AX8637" s="9"/>
      <c r="AY8637" s="9"/>
      <c r="AZ8637" s="9"/>
      <c r="BA8637" s="9"/>
      <c r="BB8637" s="9"/>
      <c r="BC8637" s="9"/>
      <c r="BD8637" s="9"/>
      <c r="BE8637" s="9"/>
      <c r="BF8637" s="9"/>
      <c r="BG8637" s="9"/>
      <c r="BH8637" s="9"/>
    </row>
    <row r="8638" ht="18.75" customHeight="1">
      <c r="I8638" s="8"/>
      <c r="J8638" s="8"/>
      <c r="K8638" s="8"/>
      <c r="L8638" s="9"/>
      <c r="M8638" s="9"/>
      <c r="N8638" s="9"/>
      <c r="O8638" s="9"/>
      <c r="P8638" s="9"/>
      <c r="Q8638" s="9"/>
      <c r="R8638" s="9"/>
      <c r="S8638" s="9"/>
      <c r="T8638" s="9"/>
      <c r="U8638" s="9"/>
      <c r="V8638" s="9"/>
      <c r="W8638" s="9"/>
      <c r="X8638" s="9"/>
      <c r="Y8638" s="9"/>
      <c r="Z8638" s="9"/>
      <c r="AA8638" s="9"/>
      <c r="AB8638" s="9"/>
      <c r="AC8638" s="9"/>
      <c r="AD8638" s="9"/>
      <c r="AE8638" s="9"/>
      <c r="AF8638" s="9"/>
      <c r="AG8638" s="9"/>
      <c r="AH8638" s="9"/>
      <c r="AI8638" s="9"/>
      <c r="AJ8638" s="9"/>
      <c r="AK8638" s="9"/>
      <c r="AL8638" s="9"/>
      <c r="AM8638" s="9"/>
      <c r="AN8638" s="9"/>
      <c r="AO8638" s="9"/>
      <c r="AP8638" s="9"/>
      <c r="AQ8638" s="9"/>
      <c r="AR8638" s="9"/>
      <c r="AS8638" s="9"/>
      <c r="AT8638" s="9"/>
      <c r="AU8638" s="9"/>
      <c r="AV8638" s="9"/>
      <c r="AW8638" s="9"/>
      <c r="AX8638" s="9"/>
      <c r="AY8638" s="9"/>
      <c r="AZ8638" s="9"/>
      <c r="BA8638" s="9"/>
      <c r="BB8638" s="9"/>
      <c r="BC8638" s="9"/>
      <c r="BD8638" s="9"/>
      <c r="BE8638" s="9"/>
      <c r="BF8638" s="9"/>
      <c r="BG8638" s="9"/>
      <c r="BH8638" s="9"/>
    </row>
    <row r="8639" ht="18.75" customHeight="1">
      <c r="I8639" s="8"/>
      <c r="J8639" s="8"/>
      <c r="K8639" s="8"/>
      <c r="L8639" s="9"/>
      <c r="M8639" s="9"/>
      <c r="N8639" s="9"/>
      <c r="O8639" s="9"/>
      <c r="P8639" s="9"/>
      <c r="Q8639" s="9"/>
      <c r="R8639" s="9"/>
      <c r="S8639" s="9"/>
      <c r="T8639" s="9"/>
      <c r="U8639" s="9"/>
      <c r="V8639" s="9"/>
      <c r="W8639" s="9"/>
      <c r="X8639" s="9"/>
      <c r="Y8639" s="9"/>
      <c r="Z8639" s="9"/>
      <c r="AA8639" s="9"/>
      <c r="AB8639" s="9"/>
      <c r="AC8639" s="9"/>
      <c r="AD8639" s="9"/>
      <c r="AE8639" s="9"/>
      <c r="AF8639" s="9"/>
      <c r="AG8639" s="9"/>
      <c r="AH8639" s="9"/>
      <c r="AI8639" s="9"/>
      <c r="AJ8639" s="9"/>
      <c r="AK8639" s="9"/>
      <c r="AL8639" s="9"/>
      <c r="AM8639" s="9"/>
      <c r="AN8639" s="9"/>
      <c r="AO8639" s="9"/>
      <c r="AP8639" s="9"/>
      <c r="AQ8639" s="9"/>
      <c r="AR8639" s="9"/>
      <c r="AS8639" s="9"/>
      <c r="AT8639" s="9"/>
      <c r="AU8639" s="9"/>
      <c r="AV8639" s="9"/>
      <c r="AW8639" s="9"/>
      <c r="AX8639" s="9"/>
      <c r="AY8639" s="9"/>
      <c r="AZ8639" s="9"/>
      <c r="BA8639" s="9"/>
      <c r="BB8639" s="9"/>
      <c r="BC8639" s="9"/>
      <c r="BD8639" s="9"/>
      <c r="BE8639" s="9"/>
      <c r="BF8639" s="9"/>
      <c r="BG8639" s="9"/>
      <c r="BH8639" s="9"/>
    </row>
    <row r="8640" ht="18.75" customHeight="1">
      <c r="I8640" s="8"/>
      <c r="J8640" s="8"/>
      <c r="K8640" s="8"/>
      <c r="L8640" s="9"/>
      <c r="M8640" s="9"/>
      <c r="N8640" s="9"/>
      <c r="O8640" s="9"/>
      <c r="P8640" s="9"/>
      <c r="Q8640" s="9"/>
      <c r="R8640" s="9"/>
      <c r="S8640" s="9"/>
      <c r="T8640" s="9"/>
      <c r="U8640" s="9"/>
      <c r="V8640" s="9"/>
      <c r="W8640" s="9"/>
      <c r="X8640" s="9"/>
      <c r="Y8640" s="9"/>
      <c r="Z8640" s="9"/>
      <c r="AA8640" s="9"/>
      <c r="AB8640" s="9"/>
      <c r="AC8640" s="9"/>
      <c r="AD8640" s="9"/>
      <c r="AE8640" s="9"/>
      <c r="AF8640" s="9"/>
      <c r="AG8640" s="9"/>
      <c r="AH8640" s="9"/>
      <c r="AI8640" s="9"/>
      <c r="AJ8640" s="9"/>
      <c r="AK8640" s="9"/>
      <c r="AL8640" s="9"/>
      <c r="AM8640" s="9"/>
      <c r="AN8640" s="9"/>
      <c r="AO8640" s="9"/>
      <c r="AP8640" s="9"/>
      <c r="AQ8640" s="9"/>
      <c r="AR8640" s="9"/>
      <c r="AS8640" s="9"/>
      <c r="AT8640" s="9"/>
      <c r="AU8640" s="9"/>
      <c r="AV8640" s="9"/>
      <c r="AW8640" s="9"/>
      <c r="AX8640" s="9"/>
      <c r="AY8640" s="9"/>
      <c r="AZ8640" s="9"/>
      <c r="BA8640" s="9"/>
      <c r="BB8640" s="9"/>
      <c r="BC8640" s="9"/>
      <c r="BD8640" s="9"/>
      <c r="BE8640" s="9"/>
      <c r="BF8640" s="9"/>
      <c r="BG8640" s="9"/>
      <c r="BH8640" s="9"/>
    </row>
    <row r="8641" ht="18.75" customHeight="1">
      <c r="I8641" s="8"/>
      <c r="J8641" s="8"/>
      <c r="K8641" s="8"/>
      <c r="L8641" s="9"/>
      <c r="M8641" s="9"/>
      <c r="N8641" s="9"/>
      <c r="O8641" s="9"/>
      <c r="P8641" s="9"/>
      <c r="Q8641" s="9"/>
      <c r="R8641" s="9"/>
      <c r="S8641" s="9"/>
      <c r="T8641" s="9"/>
      <c r="U8641" s="9"/>
      <c r="V8641" s="9"/>
      <c r="W8641" s="9"/>
      <c r="X8641" s="9"/>
      <c r="Y8641" s="9"/>
      <c r="Z8641" s="9"/>
      <c r="AA8641" s="9"/>
      <c r="AB8641" s="9"/>
      <c r="AC8641" s="9"/>
      <c r="AD8641" s="9"/>
      <c r="AE8641" s="9"/>
      <c r="AF8641" s="9"/>
      <c r="AG8641" s="9"/>
      <c r="AH8641" s="9"/>
      <c r="AI8641" s="9"/>
      <c r="AJ8641" s="9"/>
      <c r="AK8641" s="9"/>
      <c r="AL8641" s="9"/>
      <c r="AM8641" s="9"/>
      <c r="AN8641" s="9"/>
      <c r="AO8641" s="9"/>
      <c r="AP8641" s="9"/>
      <c r="AQ8641" s="9"/>
      <c r="AR8641" s="9"/>
      <c r="AS8641" s="9"/>
      <c r="AT8641" s="9"/>
      <c r="AU8641" s="9"/>
      <c r="AV8641" s="9"/>
      <c r="AW8641" s="9"/>
      <c r="AX8641" s="9"/>
      <c r="AY8641" s="9"/>
      <c r="AZ8641" s="9"/>
      <c r="BA8641" s="9"/>
      <c r="BB8641" s="9"/>
      <c r="BC8641" s="9"/>
      <c r="BD8641" s="9"/>
      <c r="BE8641" s="9"/>
      <c r="BF8641" s="9"/>
      <c r="BG8641" s="9"/>
      <c r="BH8641" s="9"/>
    </row>
    <row r="8642" ht="18.75" customHeight="1">
      <c r="I8642" s="8"/>
      <c r="J8642" s="8"/>
      <c r="K8642" s="8"/>
      <c r="L8642" s="9"/>
      <c r="M8642" s="9"/>
      <c r="N8642" s="9"/>
      <c r="O8642" s="9"/>
      <c r="P8642" s="9"/>
      <c r="Q8642" s="9"/>
      <c r="R8642" s="9"/>
      <c r="S8642" s="9"/>
      <c r="T8642" s="9"/>
      <c r="U8642" s="9"/>
      <c r="V8642" s="9"/>
      <c r="W8642" s="9"/>
      <c r="X8642" s="9"/>
      <c r="Y8642" s="9"/>
      <c r="Z8642" s="9"/>
      <c r="AA8642" s="9"/>
      <c r="AB8642" s="9"/>
      <c r="AC8642" s="9"/>
      <c r="AD8642" s="9"/>
      <c r="AE8642" s="9"/>
      <c r="AF8642" s="9"/>
      <c r="AG8642" s="9"/>
      <c r="AH8642" s="9"/>
      <c r="AI8642" s="9"/>
      <c r="AJ8642" s="9"/>
      <c r="AK8642" s="9"/>
      <c r="AL8642" s="9"/>
      <c r="AM8642" s="9"/>
      <c r="AN8642" s="9"/>
      <c r="AO8642" s="9"/>
      <c r="AP8642" s="9"/>
      <c r="AQ8642" s="9"/>
      <c r="AR8642" s="9"/>
      <c r="AS8642" s="9"/>
      <c r="AT8642" s="9"/>
      <c r="AU8642" s="9"/>
      <c r="AV8642" s="9"/>
      <c r="AW8642" s="9"/>
      <c r="AX8642" s="9"/>
      <c r="AY8642" s="9"/>
      <c r="AZ8642" s="9"/>
      <c r="BA8642" s="9"/>
      <c r="BB8642" s="9"/>
      <c r="BC8642" s="9"/>
      <c r="BD8642" s="9"/>
      <c r="BE8642" s="9"/>
      <c r="BF8642" s="9"/>
      <c r="BG8642" s="9"/>
      <c r="BH8642" s="9"/>
    </row>
    <row r="8643" ht="18.75" customHeight="1">
      <c r="I8643" s="8"/>
      <c r="J8643" s="8"/>
      <c r="K8643" s="8"/>
      <c r="L8643" s="9"/>
      <c r="M8643" s="9"/>
      <c r="N8643" s="9"/>
      <c r="O8643" s="9"/>
      <c r="P8643" s="9"/>
      <c r="Q8643" s="9"/>
      <c r="R8643" s="9"/>
      <c r="S8643" s="9"/>
      <c r="T8643" s="9"/>
      <c r="U8643" s="9"/>
      <c r="V8643" s="9"/>
      <c r="W8643" s="9"/>
      <c r="X8643" s="9"/>
      <c r="Y8643" s="9"/>
      <c r="Z8643" s="9"/>
      <c r="AA8643" s="9"/>
      <c r="AB8643" s="9"/>
      <c r="AC8643" s="9"/>
      <c r="AD8643" s="9"/>
      <c r="AE8643" s="9"/>
      <c r="AF8643" s="9"/>
      <c r="AG8643" s="9"/>
      <c r="AH8643" s="9"/>
      <c r="AI8643" s="9"/>
      <c r="AJ8643" s="9"/>
      <c r="AK8643" s="9"/>
      <c r="AL8643" s="9"/>
      <c r="AM8643" s="9"/>
      <c r="AN8643" s="9"/>
      <c r="AO8643" s="9"/>
      <c r="AP8643" s="9"/>
      <c r="AQ8643" s="9"/>
      <c r="AR8643" s="9"/>
      <c r="AS8643" s="9"/>
      <c r="AT8643" s="9"/>
      <c r="AU8643" s="9"/>
      <c r="AV8643" s="9"/>
      <c r="AW8643" s="9"/>
      <c r="AX8643" s="9"/>
      <c r="AY8643" s="9"/>
      <c r="AZ8643" s="9"/>
      <c r="BA8643" s="9"/>
      <c r="BB8643" s="9"/>
      <c r="BC8643" s="9"/>
      <c r="BD8643" s="9"/>
      <c r="BE8643" s="9"/>
      <c r="BF8643" s="9"/>
      <c r="BG8643" s="9"/>
      <c r="BH8643" s="9"/>
    </row>
    <row r="8644" ht="18.75" customHeight="1">
      <c r="I8644" s="8"/>
      <c r="J8644" s="8"/>
      <c r="K8644" s="8"/>
      <c r="L8644" s="9"/>
      <c r="M8644" s="9"/>
      <c r="N8644" s="9"/>
      <c r="O8644" s="9"/>
      <c r="P8644" s="9"/>
      <c r="Q8644" s="9"/>
      <c r="R8644" s="9"/>
      <c r="S8644" s="9"/>
      <c r="T8644" s="9"/>
      <c r="U8644" s="9"/>
      <c r="V8644" s="9"/>
      <c r="W8644" s="9"/>
      <c r="X8644" s="9"/>
      <c r="Y8644" s="9"/>
      <c r="Z8644" s="9"/>
      <c r="AA8644" s="9"/>
      <c r="AB8644" s="9"/>
      <c r="AC8644" s="9"/>
      <c r="AD8644" s="9"/>
      <c r="AE8644" s="9"/>
      <c r="AF8644" s="9"/>
      <c r="AG8644" s="9"/>
      <c r="AH8644" s="9"/>
      <c r="AI8644" s="9"/>
      <c r="AJ8644" s="9"/>
      <c r="AK8644" s="9"/>
      <c r="AL8644" s="9"/>
      <c r="AM8644" s="9"/>
      <c r="AN8644" s="9"/>
      <c r="AO8644" s="9"/>
      <c r="AP8644" s="9"/>
      <c r="AQ8644" s="9"/>
      <c r="AR8644" s="9"/>
      <c r="AS8644" s="9"/>
      <c r="AT8644" s="9"/>
      <c r="AU8644" s="9"/>
      <c r="AV8644" s="9"/>
      <c r="AW8644" s="9"/>
      <c r="AX8644" s="9"/>
      <c r="AY8644" s="9"/>
      <c r="AZ8644" s="9"/>
      <c r="BA8644" s="9"/>
      <c r="BB8644" s="9"/>
      <c r="BC8644" s="9"/>
      <c r="BD8644" s="9"/>
      <c r="BE8644" s="9"/>
      <c r="BF8644" s="9"/>
      <c r="BG8644" s="9"/>
      <c r="BH8644" s="9"/>
    </row>
    <row r="8645" ht="18.75" customHeight="1">
      <c r="I8645" s="8"/>
      <c r="J8645" s="8"/>
      <c r="K8645" s="8"/>
      <c r="L8645" s="9"/>
      <c r="M8645" s="9"/>
      <c r="N8645" s="9"/>
      <c r="O8645" s="9"/>
      <c r="P8645" s="9"/>
      <c r="Q8645" s="9"/>
      <c r="R8645" s="9"/>
      <c r="S8645" s="9"/>
      <c r="T8645" s="9"/>
      <c r="U8645" s="9"/>
      <c r="V8645" s="9"/>
      <c r="W8645" s="9"/>
      <c r="X8645" s="9"/>
      <c r="Y8645" s="9"/>
      <c r="Z8645" s="9"/>
      <c r="AA8645" s="9"/>
      <c r="AB8645" s="9"/>
      <c r="AC8645" s="9"/>
      <c r="AD8645" s="9"/>
      <c r="AE8645" s="9"/>
      <c r="AF8645" s="9"/>
      <c r="AG8645" s="9"/>
      <c r="AH8645" s="9"/>
      <c r="AI8645" s="9"/>
      <c r="AJ8645" s="9"/>
      <c r="AK8645" s="9"/>
      <c r="AL8645" s="9"/>
      <c r="AM8645" s="9"/>
      <c r="AN8645" s="9"/>
      <c r="AO8645" s="9"/>
      <c r="AP8645" s="9"/>
      <c r="AQ8645" s="9"/>
      <c r="AR8645" s="9"/>
      <c r="AS8645" s="9"/>
      <c r="AT8645" s="9"/>
      <c r="AU8645" s="9"/>
      <c r="AV8645" s="9"/>
      <c r="AW8645" s="9"/>
      <c r="AX8645" s="9"/>
      <c r="AY8645" s="9"/>
      <c r="AZ8645" s="9"/>
      <c r="BA8645" s="9"/>
      <c r="BB8645" s="9"/>
      <c r="BC8645" s="9"/>
      <c r="BD8645" s="9"/>
      <c r="BE8645" s="9"/>
      <c r="BF8645" s="9"/>
      <c r="BG8645" s="9"/>
      <c r="BH8645" s="9"/>
    </row>
    <row r="8646" ht="18.75" customHeight="1">
      <c r="I8646" s="8"/>
      <c r="J8646" s="8"/>
      <c r="K8646" s="8"/>
      <c r="L8646" s="9"/>
      <c r="M8646" s="9"/>
      <c r="N8646" s="9"/>
      <c r="O8646" s="9"/>
      <c r="P8646" s="9"/>
      <c r="Q8646" s="9"/>
      <c r="R8646" s="9"/>
      <c r="S8646" s="9"/>
      <c r="T8646" s="9"/>
      <c r="U8646" s="9"/>
      <c r="V8646" s="9"/>
      <c r="W8646" s="9"/>
      <c r="X8646" s="9"/>
      <c r="Y8646" s="9"/>
      <c r="Z8646" s="9"/>
      <c r="AA8646" s="9"/>
      <c r="AB8646" s="9"/>
      <c r="AC8646" s="9"/>
      <c r="AD8646" s="9"/>
      <c r="AE8646" s="9"/>
      <c r="AF8646" s="9"/>
      <c r="AG8646" s="9"/>
      <c r="AH8646" s="9"/>
      <c r="AI8646" s="9"/>
      <c r="AJ8646" s="9"/>
      <c r="AK8646" s="9"/>
      <c r="AL8646" s="9"/>
      <c r="AM8646" s="9"/>
      <c r="AN8646" s="9"/>
      <c r="AO8646" s="9"/>
      <c r="AP8646" s="9"/>
      <c r="AQ8646" s="9"/>
      <c r="AR8646" s="9"/>
      <c r="AS8646" s="9"/>
      <c r="AT8646" s="9"/>
      <c r="AU8646" s="9"/>
      <c r="AV8646" s="9"/>
      <c r="AW8646" s="9"/>
      <c r="AX8646" s="9"/>
      <c r="AY8646" s="9"/>
      <c r="AZ8646" s="9"/>
      <c r="BA8646" s="9"/>
      <c r="BB8646" s="9"/>
      <c r="BC8646" s="9"/>
      <c r="BD8646" s="9"/>
      <c r="BE8646" s="9"/>
      <c r="BF8646" s="9"/>
      <c r="BG8646" s="9"/>
      <c r="BH8646" s="9"/>
    </row>
    <row r="8647" ht="18.75" customHeight="1">
      <c r="I8647" s="8"/>
      <c r="J8647" s="8"/>
      <c r="K8647" s="8"/>
      <c r="L8647" s="9"/>
      <c r="M8647" s="9"/>
      <c r="N8647" s="9"/>
      <c r="O8647" s="9"/>
      <c r="P8647" s="9"/>
      <c r="Q8647" s="9"/>
      <c r="R8647" s="9"/>
      <c r="S8647" s="9"/>
      <c r="T8647" s="9"/>
      <c r="U8647" s="9"/>
      <c r="V8647" s="9"/>
      <c r="W8647" s="9"/>
      <c r="X8647" s="9"/>
      <c r="Y8647" s="9"/>
      <c r="Z8647" s="9"/>
      <c r="AA8647" s="9"/>
      <c r="AB8647" s="9"/>
      <c r="AC8647" s="9"/>
      <c r="AD8647" s="9"/>
      <c r="AE8647" s="9"/>
      <c r="AF8647" s="9"/>
      <c r="AG8647" s="9"/>
      <c r="AH8647" s="9"/>
      <c r="AI8647" s="9"/>
      <c r="AJ8647" s="9"/>
      <c r="AK8647" s="9"/>
      <c r="AL8647" s="9"/>
      <c r="AM8647" s="9"/>
      <c r="AN8647" s="9"/>
      <c r="AO8647" s="9"/>
      <c r="AP8647" s="9"/>
      <c r="AQ8647" s="9"/>
      <c r="AR8647" s="9"/>
      <c r="AS8647" s="9"/>
      <c r="AT8647" s="9"/>
      <c r="AU8647" s="9"/>
      <c r="AV8647" s="9"/>
      <c r="AW8647" s="9"/>
      <c r="AX8647" s="9"/>
      <c r="AY8647" s="9"/>
      <c r="AZ8647" s="9"/>
      <c r="BA8647" s="9"/>
      <c r="BB8647" s="9"/>
      <c r="BC8647" s="9"/>
      <c r="BD8647" s="9"/>
      <c r="BE8647" s="9"/>
      <c r="BF8647" s="9"/>
      <c r="BG8647" s="9"/>
      <c r="BH8647" s="9"/>
    </row>
    <row r="8648" ht="18.75" customHeight="1">
      <c r="I8648" s="8"/>
      <c r="J8648" s="8"/>
      <c r="K8648" s="8"/>
      <c r="L8648" s="9"/>
      <c r="M8648" s="9"/>
      <c r="N8648" s="9"/>
      <c r="O8648" s="9"/>
      <c r="P8648" s="9"/>
      <c r="Q8648" s="9"/>
      <c r="R8648" s="9"/>
      <c r="S8648" s="9"/>
      <c r="T8648" s="9"/>
      <c r="U8648" s="9"/>
      <c r="V8648" s="9"/>
      <c r="W8648" s="9"/>
      <c r="X8648" s="9"/>
      <c r="Y8648" s="9"/>
      <c r="Z8648" s="9"/>
      <c r="AA8648" s="9"/>
      <c r="AB8648" s="9"/>
      <c r="AC8648" s="9"/>
      <c r="AD8648" s="9"/>
      <c r="AE8648" s="9"/>
      <c r="AF8648" s="9"/>
      <c r="AG8648" s="9"/>
      <c r="AH8648" s="9"/>
      <c r="AI8648" s="9"/>
      <c r="AJ8648" s="9"/>
      <c r="AK8648" s="9"/>
      <c r="AL8648" s="9"/>
      <c r="AM8648" s="9"/>
      <c r="AN8648" s="9"/>
      <c r="AO8648" s="9"/>
      <c r="AP8648" s="9"/>
      <c r="AQ8648" s="9"/>
      <c r="AR8648" s="9"/>
      <c r="AS8648" s="9"/>
      <c r="AT8648" s="9"/>
      <c r="AU8648" s="9"/>
      <c r="AV8648" s="9"/>
      <c r="AW8648" s="9"/>
      <c r="AX8648" s="9"/>
      <c r="AY8648" s="9"/>
      <c r="AZ8648" s="9"/>
      <c r="BA8648" s="9"/>
      <c r="BB8648" s="9"/>
      <c r="BC8648" s="9"/>
      <c r="BD8648" s="9"/>
      <c r="BE8648" s="9"/>
      <c r="BF8648" s="9"/>
      <c r="BG8648" s="9"/>
      <c r="BH8648" s="9"/>
    </row>
    <row r="8649" ht="18.75" customHeight="1">
      <c r="I8649" s="8"/>
      <c r="J8649" s="8"/>
      <c r="K8649" s="8"/>
      <c r="L8649" s="9"/>
      <c r="M8649" s="9"/>
      <c r="N8649" s="9"/>
      <c r="O8649" s="9"/>
      <c r="P8649" s="9"/>
      <c r="Q8649" s="9"/>
      <c r="R8649" s="9"/>
      <c r="S8649" s="9"/>
      <c r="T8649" s="9"/>
      <c r="U8649" s="9"/>
      <c r="V8649" s="9"/>
      <c r="W8649" s="9"/>
      <c r="X8649" s="9"/>
      <c r="Y8649" s="9"/>
      <c r="Z8649" s="9"/>
      <c r="AA8649" s="9"/>
      <c r="AB8649" s="9"/>
      <c r="AC8649" s="9"/>
      <c r="AD8649" s="9"/>
      <c r="AE8649" s="9"/>
      <c r="AF8649" s="9"/>
      <c r="AG8649" s="9"/>
      <c r="AH8649" s="9"/>
      <c r="AI8649" s="9"/>
      <c r="AJ8649" s="9"/>
      <c r="AK8649" s="9"/>
      <c r="AL8649" s="9"/>
      <c r="AM8649" s="9"/>
      <c r="AN8649" s="9"/>
      <c r="AO8649" s="9"/>
      <c r="AP8649" s="9"/>
      <c r="AQ8649" s="9"/>
      <c r="AR8649" s="9"/>
      <c r="AS8649" s="9"/>
      <c r="AT8649" s="9"/>
      <c r="AU8649" s="9"/>
      <c r="AV8649" s="9"/>
      <c r="AW8649" s="9"/>
      <c r="AX8649" s="9"/>
      <c r="AY8649" s="9"/>
      <c r="AZ8649" s="9"/>
      <c r="BA8649" s="9"/>
      <c r="BB8649" s="9"/>
      <c r="BC8649" s="9"/>
      <c r="BD8649" s="9"/>
      <c r="BE8649" s="9"/>
      <c r="BF8649" s="9"/>
      <c r="BG8649" s="9"/>
      <c r="BH8649" s="9"/>
    </row>
    <row r="8650" ht="18.75" customHeight="1">
      <c r="I8650" s="8"/>
      <c r="J8650" s="8"/>
      <c r="K8650" s="8"/>
      <c r="L8650" s="9"/>
      <c r="M8650" s="9"/>
      <c r="N8650" s="9"/>
      <c r="O8650" s="9"/>
      <c r="P8650" s="9"/>
      <c r="Q8650" s="9"/>
      <c r="R8650" s="9"/>
      <c r="S8650" s="9"/>
      <c r="T8650" s="9"/>
      <c r="U8650" s="9"/>
      <c r="V8650" s="9"/>
      <c r="W8650" s="9"/>
      <c r="X8650" s="9"/>
      <c r="Y8650" s="9"/>
      <c r="Z8650" s="9"/>
      <c r="AA8650" s="9"/>
      <c r="AB8650" s="9"/>
      <c r="AC8650" s="9"/>
      <c r="AD8650" s="9"/>
      <c r="AE8650" s="9"/>
      <c r="AF8650" s="9"/>
      <c r="AG8650" s="9"/>
      <c r="AH8650" s="9"/>
      <c r="AI8650" s="9"/>
      <c r="AJ8650" s="9"/>
      <c r="AK8650" s="9"/>
      <c r="AL8650" s="9"/>
      <c r="AM8650" s="9"/>
      <c r="AN8650" s="9"/>
      <c r="AO8650" s="9"/>
      <c r="AP8650" s="9"/>
      <c r="AQ8650" s="9"/>
      <c r="AR8650" s="9"/>
      <c r="AS8650" s="9"/>
      <c r="AT8650" s="9"/>
      <c r="AU8650" s="9"/>
      <c r="AV8650" s="9"/>
      <c r="AW8650" s="9"/>
      <c r="AX8650" s="9"/>
      <c r="AY8650" s="9"/>
      <c r="AZ8650" s="9"/>
      <c r="BA8650" s="9"/>
      <c r="BB8650" s="9"/>
      <c r="BC8650" s="9"/>
      <c r="BD8650" s="9"/>
      <c r="BE8650" s="9"/>
      <c r="BF8650" s="9"/>
      <c r="BG8650" s="9"/>
      <c r="BH8650" s="9"/>
    </row>
    <row r="8651" ht="18.75" customHeight="1">
      <c r="I8651" s="8"/>
      <c r="J8651" s="8"/>
      <c r="K8651" s="8"/>
      <c r="L8651" s="9"/>
      <c r="M8651" s="9"/>
      <c r="N8651" s="9"/>
      <c r="O8651" s="9"/>
      <c r="P8651" s="9"/>
      <c r="Q8651" s="9"/>
      <c r="R8651" s="9"/>
      <c r="S8651" s="9"/>
      <c r="T8651" s="9"/>
      <c r="U8651" s="9"/>
      <c r="V8651" s="9"/>
      <c r="W8651" s="9"/>
      <c r="X8651" s="9"/>
      <c r="Y8651" s="9"/>
      <c r="Z8651" s="9"/>
      <c r="AA8651" s="9"/>
      <c r="AB8651" s="9"/>
      <c r="AC8651" s="9"/>
      <c r="AD8651" s="9"/>
      <c r="AE8651" s="9"/>
      <c r="AF8651" s="9"/>
      <c r="AG8651" s="9"/>
      <c r="AH8651" s="9"/>
      <c r="AI8651" s="9"/>
      <c r="AJ8651" s="9"/>
      <c r="AK8651" s="9"/>
      <c r="AL8651" s="9"/>
      <c r="AM8651" s="9"/>
      <c r="AN8651" s="9"/>
      <c r="AO8651" s="9"/>
      <c r="AP8651" s="9"/>
      <c r="AQ8651" s="9"/>
      <c r="AR8651" s="9"/>
      <c r="AS8651" s="9"/>
      <c r="AT8651" s="9"/>
      <c r="AU8651" s="9"/>
      <c r="AV8651" s="9"/>
      <c r="AW8651" s="9"/>
      <c r="AX8651" s="9"/>
      <c r="AY8651" s="9"/>
      <c r="AZ8651" s="9"/>
      <c r="BA8651" s="9"/>
      <c r="BB8651" s="9"/>
      <c r="BC8651" s="9"/>
      <c r="BD8651" s="9"/>
      <c r="BE8651" s="9"/>
      <c r="BF8651" s="9"/>
      <c r="BG8651" s="9"/>
      <c r="BH8651" s="9"/>
    </row>
    <row r="8652" ht="18.75" customHeight="1">
      <c r="I8652" s="8"/>
      <c r="J8652" s="8"/>
      <c r="K8652" s="8"/>
      <c r="L8652" s="9"/>
      <c r="M8652" s="9"/>
      <c r="N8652" s="9"/>
      <c r="O8652" s="9"/>
      <c r="P8652" s="9"/>
      <c r="Q8652" s="9"/>
      <c r="R8652" s="9"/>
      <c r="S8652" s="9"/>
      <c r="T8652" s="9"/>
      <c r="U8652" s="9"/>
      <c r="V8652" s="9"/>
      <c r="W8652" s="9"/>
      <c r="X8652" s="9"/>
      <c r="Y8652" s="9"/>
      <c r="Z8652" s="9"/>
      <c r="AA8652" s="9"/>
      <c r="AB8652" s="9"/>
      <c r="AC8652" s="9"/>
      <c r="AD8652" s="9"/>
      <c r="AE8652" s="9"/>
      <c r="AF8652" s="9"/>
      <c r="AG8652" s="9"/>
      <c r="AH8652" s="9"/>
      <c r="AI8652" s="9"/>
      <c r="AJ8652" s="9"/>
      <c r="AK8652" s="9"/>
      <c r="AL8652" s="9"/>
      <c r="AM8652" s="9"/>
      <c r="AN8652" s="9"/>
      <c r="AO8652" s="9"/>
      <c r="AP8652" s="9"/>
      <c r="AQ8652" s="9"/>
      <c r="AR8652" s="9"/>
      <c r="AS8652" s="9"/>
      <c r="AT8652" s="9"/>
      <c r="AU8652" s="9"/>
      <c r="AV8652" s="9"/>
      <c r="AW8652" s="9"/>
      <c r="AX8652" s="9"/>
      <c r="AY8652" s="9"/>
      <c r="AZ8652" s="9"/>
      <c r="BA8652" s="9"/>
      <c r="BB8652" s="9"/>
      <c r="BC8652" s="9"/>
      <c r="BD8652" s="9"/>
      <c r="BE8652" s="9"/>
      <c r="BF8652" s="9"/>
      <c r="BG8652" s="9"/>
      <c r="BH8652" s="9"/>
    </row>
    <row r="8653" ht="18.75" customHeight="1">
      <c r="I8653" s="8"/>
      <c r="J8653" s="8"/>
      <c r="K8653" s="8"/>
      <c r="L8653" s="9"/>
      <c r="M8653" s="9"/>
      <c r="N8653" s="9"/>
      <c r="O8653" s="9"/>
      <c r="P8653" s="9"/>
      <c r="Q8653" s="9"/>
      <c r="R8653" s="9"/>
      <c r="S8653" s="9"/>
      <c r="T8653" s="9"/>
      <c r="U8653" s="9"/>
      <c r="V8653" s="9"/>
      <c r="W8653" s="9"/>
      <c r="X8653" s="9"/>
      <c r="Y8653" s="9"/>
      <c r="Z8653" s="9"/>
      <c r="AA8653" s="9"/>
      <c r="AB8653" s="9"/>
      <c r="AC8653" s="9"/>
      <c r="AD8653" s="9"/>
      <c r="AE8653" s="9"/>
      <c r="AF8653" s="9"/>
      <c r="AG8653" s="9"/>
      <c r="AH8653" s="9"/>
      <c r="AI8653" s="9"/>
      <c r="AJ8653" s="9"/>
      <c r="AK8653" s="9"/>
      <c r="AL8653" s="9"/>
      <c r="AM8653" s="9"/>
      <c r="AN8653" s="9"/>
      <c r="AO8653" s="9"/>
      <c r="AP8653" s="9"/>
      <c r="AQ8653" s="9"/>
      <c r="AR8653" s="9"/>
      <c r="AS8653" s="9"/>
      <c r="AT8653" s="9"/>
      <c r="AU8653" s="9"/>
      <c r="AV8653" s="9"/>
      <c r="AW8653" s="9"/>
      <c r="AX8653" s="9"/>
      <c r="AY8653" s="9"/>
      <c r="AZ8653" s="9"/>
      <c r="BA8653" s="9"/>
      <c r="BB8653" s="9"/>
      <c r="BC8653" s="9"/>
      <c r="BD8653" s="9"/>
      <c r="BE8653" s="9"/>
      <c r="BF8653" s="9"/>
      <c r="BG8653" s="9"/>
      <c r="BH8653" s="9"/>
    </row>
    <row r="8654" ht="18.75" customHeight="1">
      <c r="I8654" s="8"/>
      <c r="J8654" s="8"/>
      <c r="K8654" s="8"/>
      <c r="L8654" s="9"/>
      <c r="M8654" s="9"/>
      <c r="N8654" s="9"/>
      <c r="O8654" s="9"/>
      <c r="P8654" s="9"/>
      <c r="Q8654" s="9"/>
      <c r="R8654" s="9"/>
      <c r="S8654" s="9"/>
      <c r="T8654" s="9"/>
      <c r="U8654" s="9"/>
      <c r="V8654" s="9"/>
      <c r="W8654" s="9"/>
      <c r="X8654" s="9"/>
      <c r="Y8654" s="9"/>
      <c r="Z8654" s="9"/>
      <c r="AA8654" s="9"/>
      <c r="AB8654" s="9"/>
      <c r="AC8654" s="9"/>
      <c r="AD8654" s="9"/>
      <c r="AE8654" s="9"/>
      <c r="AF8654" s="9"/>
      <c r="AG8654" s="9"/>
      <c r="AH8654" s="9"/>
      <c r="AI8654" s="9"/>
      <c r="AJ8654" s="9"/>
      <c r="AK8654" s="9"/>
      <c r="AL8654" s="9"/>
      <c r="AM8654" s="9"/>
      <c r="AN8654" s="9"/>
      <c r="AO8654" s="9"/>
      <c r="AP8654" s="9"/>
      <c r="AQ8654" s="9"/>
      <c r="AR8654" s="9"/>
      <c r="AS8654" s="9"/>
      <c r="AT8654" s="9"/>
      <c r="AU8654" s="9"/>
      <c r="AV8654" s="9"/>
      <c r="AW8654" s="9"/>
      <c r="AX8654" s="9"/>
      <c r="AY8654" s="9"/>
      <c r="AZ8654" s="9"/>
      <c r="BA8654" s="9"/>
      <c r="BB8654" s="9"/>
      <c r="BC8654" s="9"/>
      <c r="BD8654" s="9"/>
      <c r="BE8654" s="9"/>
      <c r="BF8654" s="9"/>
      <c r="BG8654" s="9"/>
      <c r="BH8654" s="9"/>
    </row>
    <row r="8655" ht="18.75" customHeight="1">
      <c r="I8655" s="8"/>
      <c r="J8655" s="8"/>
      <c r="K8655" s="8"/>
      <c r="L8655" s="9"/>
      <c r="M8655" s="9"/>
      <c r="N8655" s="9"/>
      <c r="O8655" s="9"/>
      <c r="P8655" s="9"/>
      <c r="Q8655" s="9"/>
      <c r="R8655" s="9"/>
      <c r="S8655" s="9"/>
      <c r="T8655" s="9"/>
      <c r="U8655" s="9"/>
      <c r="V8655" s="9"/>
      <c r="W8655" s="9"/>
      <c r="X8655" s="9"/>
      <c r="Y8655" s="9"/>
      <c r="Z8655" s="9"/>
      <c r="AA8655" s="9"/>
      <c r="AB8655" s="9"/>
      <c r="AC8655" s="9"/>
      <c r="AD8655" s="9"/>
      <c r="AE8655" s="9"/>
      <c r="AF8655" s="9"/>
      <c r="AG8655" s="9"/>
      <c r="AH8655" s="9"/>
      <c r="AI8655" s="9"/>
      <c r="AJ8655" s="9"/>
      <c r="AK8655" s="9"/>
      <c r="AL8655" s="9"/>
      <c r="AM8655" s="9"/>
      <c r="AN8655" s="9"/>
      <c r="AO8655" s="9"/>
      <c r="AP8655" s="9"/>
      <c r="AQ8655" s="9"/>
      <c r="AR8655" s="9"/>
      <c r="AS8655" s="9"/>
      <c r="AT8655" s="9"/>
      <c r="AU8655" s="9"/>
      <c r="AV8655" s="9"/>
      <c r="AW8655" s="9"/>
      <c r="AX8655" s="9"/>
      <c r="AY8655" s="9"/>
      <c r="AZ8655" s="9"/>
      <c r="BA8655" s="9"/>
      <c r="BB8655" s="9"/>
      <c r="BC8655" s="9"/>
      <c r="BD8655" s="9"/>
      <c r="BE8655" s="9"/>
      <c r="BF8655" s="9"/>
      <c r="BG8655" s="9"/>
      <c r="BH8655" s="9"/>
    </row>
    <row r="8656" ht="18.75" customHeight="1">
      <c r="I8656" s="8"/>
      <c r="J8656" s="8"/>
      <c r="K8656" s="8"/>
      <c r="L8656" s="9"/>
      <c r="M8656" s="9"/>
      <c r="N8656" s="9"/>
      <c r="O8656" s="9"/>
      <c r="P8656" s="9"/>
      <c r="Q8656" s="9"/>
      <c r="R8656" s="9"/>
      <c r="S8656" s="9"/>
      <c r="T8656" s="9"/>
      <c r="U8656" s="9"/>
      <c r="V8656" s="9"/>
      <c r="W8656" s="9"/>
      <c r="X8656" s="9"/>
      <c r="Y8656" s="9"/>
      <c r="Z8656" s="9"/>
      <c r="AA8656" s="9"/>
      <c r="AB8656" s="9"/>
      <c r="AC8656" s="9"/>
      <c r="AD8656" s="9"/>
      <c r="AE8656" s="9"/>
      <c r="AF8656" s="9"/>
      <c r="AG8656" s="9"/>
      <c r="AH8656" s="9"/>
      <c r="AI8656" s="9"/>
      <c r="AJ8656" s="9"/>
      <c r="AK8656" s="9"/>
      <c r="AL8656" s="9"/>
      <c r="AM8656" s="9"/>
      <c r="AN8656" s="9"/>
      <c r="AO8656" s="9"/>
      <c r="AP8656" s="9"/>
      <c r="AQ8656" s="9"/>
      <c r="AR8656" s="9"/>
      <c r="AS8656" s="9"/>
      <c r="AT8656" s="9"/>
      <c r="AU8656" s="9"/>
      <c r="AV8656" s="9"/>
      <c r="AW8656" s="9"/>
      <c r="AX8656" s="9"/>
      <c r="AY8656" s="9"/>
      <c r="AZ8656" s="9"/>
      <c r="BA8656" s="9"/>
      <c r="BB8656" s="9"/>
      <c r="BC8656" s="9"/>
      <c r="BD8656" s="9"/>
      <c r="BE8656" s="9"/>
      <c r="BF8656" s="9"/>
      <c r="BG8656" s="9"/>
      <c r="BH8656" s="9"/>
    </row>
    <row r="8657" ht="18.75" customHeight="1">
      <c r="I8657" s="8"/>
      <c r="J8657" s="8"/>
      <c r="K8657" s="8"/>
      <c r="L8657" s="9"/>
      <c r="M8657" s="9"/>
      <c r="N8657" s="9"/>
      <c r="O8657" s="9"/>
      <c r="P8657" s="9"/>
      <c r="Q8657" s="9"/>
      <c r="R8657" s="9"/>
      <c r="S8657" s="9"/>
      <c r="T8657" s="9"/>
      <c r="U8657" s="9"/>
      <c r="V8657" s="9"/>
      <c r="W8657" s="9"/>
      <c r="X8657" s="9"/>
      <c r="Y8657" s="9"/>
      <c r="Z8657" s="9"/>
      <c r="AA8657" s="9"/>
      <c r="AB8657" s="9"/>
      <c r="AC8657" s="9"/>
      <c r="AD8657" s="9"/>
      <c r="AE8657" s="9"/>
      <c r="AF8657" s="9"/>
      <c r="AG8657" s="9"/>
      <c r="AH8657" s="9"/>
      <c r="AI8657" s="9"/>
      <c r="AJ8657" s="9"/>
      <c r="AK8657" s="9"/>
      <c r="AL8657" s="9"/>
      <c r="AM8657" s="9"/>
      <c r="AN8657" s="9"/>
      <c r="AO8657" s="9"/>
      <c r="AP8657" s="9"/>
      <c r="AQ8657" s="9"/>
      <c r="AR8657" s="9"/>
      <c r="AS8657" s="9"/>
      <c r="AT8657" s="9"/>
      <c r="AU8657" s="9"/>
      <c r="AV8657" s="9"/>
      <c r="AW8657" s="9"/>
      <c r="AX8657" s="9"/>
      <c r="AY8657" s="9"/>
      <c r="AZ8657" s="9"/>
      <c r="BA8657" s="9"/>
      <c r="BB8657" s="9"/>
      <c r="BC8657" s="9"/>
      <c r="BD8657" s="9"/>
      <c r="BE8657" s="9"/>
      <c r="BF8657" s="9"/>
      <c r="BG8657" s="9"/>
      <c r="BH8657" s="9"/>
    </row>
    <row r="8658" ht="18.75" customHeight="1">
      <c r="I8658" s="8"/>
      <c r="J8658" s="8"/>
      <c r="K8658" s="8"/>
      <c r="L8658" s="9"/>
      <c r="M8658" s="9"/>
      <c r="N8658" s="9"/>
      <c r="O8658" s="9"/>
      <c r="P8658" s="9"/>
      <c r="Q8658" s="9"/>
      <c r="R8658" s="9"/>
      <c r="S8658" s="9"/>
      <c r="T8658" s="9"/>
      <c r="U8658" s="9"/>
      <c r="V8658" s="9"/>
      <c r="W8658" s="9"/>
      <c r="X8658" s="9"/>
      <c r="Y8658" s="9"/>
      <c r="Z8658" s="9"/>
      <c r="AA8658" s="9"/>
      <c r="AB8658" s="9"/>
      <c r="AC8658" s="9"/>
      <c r="AD8658" s="9"/>
      <c r="AE8658" s="9"/>
      <c r="AF8658" s="9"/>
      <c r="AG8658" s="9"/>
      <c r="AH8658" s="9"/>
      <c r="AI8658" s="9"/>
      <c r="AJ8658" s="9"/>
      <c r="AK8658" s="9"/>
      <c r="AL8658" s="9"/>
      <c r="AM8658" s="9"/>
      <c r="AN8658" s="9"/>
      <c r="AO8658" s="9"/>
      <c r="AP8658" s="9"/>
      <c r="AQ8658" s="9"/>
      <c r="AR8658" s="9"/>
      <c r="AS8658" s="9"/>
      <c r="AT8658" s="9"/>
      <c r="AU8658" s="9"/>
      <c r="AV8658" s="9"/>
      <c r="AW8658" s="9"/>
      <c r="AX8658" s="9"/>
      <c r="AY8658" s="9"/>
      <c r="AZ8658" s="9"/>
      <c r="BA8658" s="9"/>
      <c r="BB8658" s="9"/>
      <c r="BC8658" s="9"/>
      <c r="BD8658" s="9"/>
      <c r="BE8658" s="9"/>
      <c r="BF8658" s="9"/>
      <c r="BG8658" s="9"/>
      <c r="BH8658" s="9"/>
    </row>
    <row r="8659" ht="18.75" customHeight="1">
      <c r="I8659" s="8"/>
      <c r="J8659" s="8"/>
      <c r="K8659" s="8"/>
      <c r="L8659" s="9"/>
      <c r="M8659" s="9"/>
      <c r="N8659" s="9"/>
      <c r="O8659" s="9"/>
      <c r="P8659" s="9"/>
      <c r="Q8659" s="9"/>
      <c r="R8659" s="9"/>
      <c r="S8659" s="9"/>
      <c r="T8659" s="9"/>
      <c r="U8659" s="9"/>
      <c r="V8659" s="9"/>
      <c r="W8659" s="9"/>
      <c r="X8659" s="9"/>
      <c r="Y8659" s="9"/>
      <c r="Z8659" s="9"/>
      <c r="AA8659" s="9"/>
      <c r="AB8659" s="9"/>
      <c r="AC8659" s="9"/>
      <c r="AD8659" s="9"/>
      <c r="AE8659" s="9"/>
      <c r="AF8659" s="9"/>
      <c r="AG8659" s="9"/>
      <c r="AH8659" s="9"/>
      <c r="AI8659" s="9"/>
      <c r="AJ8659" s="9"/>
      <c r="AK8659" s="9"/>
      <c r="AL8659" s="9"/>
      <c r="AM8659" s="9"/>
      <c r="AN8659" s="9"/>
      <c r="AO8659" s="9"/>
      <c r="AP8659" s="9"/>
      <c r="AQ8659" s="9"/>
      <c r="AR8659" s="9"/>
      <c r="AS8659" s="9"/>
      <c r="AT8659" s="9"/>
      <c r="AU8659" s="9"/>
      <c r="AV8659" s="9"/>
      <c r="AW8659" s="9"/>
      <c r="AX8659" s="9"/>
      <c r="AY8659" s="9"/>
      <c r="AZ8659" s="9"/>
      <c r="BA8659" s="9"/>
      <c r="BB8659" s="9"/>
      <c r="BC8659" s="9"/>
      <c r="BD8659" s="9"/>
      <c r="BE8659" s="9"/>
      <c r="BF8659" s="9"/>
      <c r="BG8659" s="9"/>
      <c r="BH8659" s="9"/>
    </row>
    <row r="8660" ht="18.75" customHeight="1">
      <c r="I8660" s="8"/>
      <c r="J8660" s="8"/>
      <c r="K8660" s="8"/>
      <c r="L8660" s="9"/>
      <c r="M8660" s="9"/>
      <c r="N8660" s="9"/>
      <c r="O8660" s="9"/>
      <c r="P8660" s="9"/>
      <c r="Q8660" s="9"/>
      <c r="R8660" s="9"/>
      <c r="S8660" s="9"/>
      <c r="T8660" s="9"/>
      <c r="U8660" s="9"/>
      <c r="V8660" s="9"/>
      <c r="W8660" s="9"/>
      <c r="X8660" s="9"/>
      <c r="Y8660" s="9"/>
      <c r="Z8660" s="9"/>
      <c r="AA8660" s="9"/>
      <c r="AB8660" s="9"/>
      <c r="AC8660" s="9"/>
      <c r="AD8660" s="9"/>
      <c r="AE8660" s="9"/>
      <c r="AF8660" s="9"/>
      <c r="AG8660" s="9"/>
      <c r="AH8660" s="9"/>
      <c r="AI8660" s="9"/>
      <c r="AJ8660" s="9"/>
      <c r="AK8660" s="9"/>
      <c r="AL8660" s="9"/>
      <c r="AM8660" s="9"/>
      <c r="AN8660" s="9"/>
      <c r="AO8660" s="9"/>
      <c r="AP8660" s="9"/>
      <c r="AQ8660" s="9"/>
      <c r="AR8660" s="9"/>
      <c r="AS8660" s="9"/>
      <c r="AT8660" s="9"/>
      <c r="AU8660" s="9"/>
      <c r="AV8660" s="9"/>
      <c r="AW8660" s="9"/>
      <c r="AX8660" s="9"/>
      <c r="AY8660" s="9"/>
      <c r="AZ8660" s="9"/>
      <c r="BA8660" s="9"/>
      <c r="BB8660" s="9"/>
      <c r="BC8660" s="9"/>
      <c r="BD8660" s="9"/>
      <c r="BE8660" s="9"/>
      <c r="BF8660" s="9"/>
      <c r="BG8660" s="9"/>
      <c r="BH8660" s="9"/>
    </row>
    <row r="8661" ht="18.75" customHeight="1">
      <c r="I8661" s="8"/>
      <c r="J8661" s="8"/>
      <c r="K8661" s="8"/>
      <c r="L8661" s="9"/>
      <c r="M8661" s="9"/>
      <c r="N8661" s="9"/>
      <c r="O8661" s="9"/>
      <c r="P8661" s="9"/>
      <c r="Q8661" s="9"/>
      <c r="R8661" s="9"/>
      <c r="S8661" s="9"/>
      <c r="T8661" s="9"/>
      <c r="U8661" s="9"/>
      <c r="V8661" s="9"/>
      <c r="W8661" s="9"/>
      <c r="X8661" s="9"/>
      <c r="Y8661" s="9"/>
      <c r="Z8661" s="9"/>
      <c r="AA8661" s="9"/>
      <c r="AB8661" s="9"/>
      <c r="AC8661" s="9"/>
      <c r="AD8661" s="9"/>
      <c r="AE8661" s="9"/>
      <c r="AF8661" s="9"/>
      <c r="AG8661" s="9"/>
      <c r="AH8661" s="9"/>
      <c r="AI8661" s="9"/>
      <c r="AJ8661" s="9"/>
      <c r="AK8661" s="9"/>
      <c r="AL8661" s="9"/>
      <c r="AM8661" s="9"/>
      <c r="AN8661" s="9"/>
      <c r="AO8661" s="9"/>
      <c r="AP8661" s="9"/>
      <c r="AQ8661" s="9"/>
      <c r="AR8661" s="9"/>
      <c r="AS8661" s="9"/>
      <c r="AT8661" s="9"/>
      <c r="AU8661" s="9"/>
      <c r="AV8661" s="9"/>
      <c r="AW8661" s="9"/>
      <c r="AX8661" s="9"/>
      <c r="AY8661" s="9"/>
      <c r="AZ8661" s="9"/>
      <c r="BA8661" s="9"/>
      <c r="BB8661" s="9"/>
      <c r="BC8661" s="9"/>
      <c r="BD8661" s="9"/>
      <c r="BE8661" s="9"/>
      <c r="BF8661" s="9"/>
      <c r="BG8661" s="9"/>
      <c r="BH8661" s="9"/>
    </row>
    <row r="8662" ht="18.75" customHeight="1">
      <c r="I8662" s="8"/>
      <c r="J8662" s="8"/>
      <c r="K8662" s="8"/>
      <c r="L8662" s="9"/>
      <c r="M8662" s="9"/>
      <c r="N8662" s="9"/>
      <c r="O8662" s="9"/>
      <c r="P8662" s="9"/>
      <c r="Q8662" s="9"/>
      <c r="R8662" s="9"/>
      <c r="S8662" s="9"/>
      <c r="T8662" s="9"/>
      <c r="U8662" s="9"/>
      <c r="V8662" s="9"/>
      <c r="W8662" s="9"/>
      <c r="X8662" s="9"/>
      <c r="Y8662" s="9"/>
      <c r="Z8662" s="9"/>
      <c r="AA8662" s="9"/>
      <c r="AB8662" s="9"/>
      <c r="AC8662" s="9"/>
      <c r="AD8662" s="9"/>
      <c r="AE8662" s="9"/>
      <c r="AF8662" s="9"/>
      <c r="AG8662" s="9"/>
      <c r="AH8662" s="9"/>
      <c r="AI8662" s="9"/>
      <c r="AJ8662" s="9"/>
      <c r="AK8662" s="9"/>
      <c r="AL8662" s="9"/>
      <c r="AM8662" s="9"/>
      <c r="AN8662" s="9"/>
      <c r="AO8662" s="9"/>
      <c r="AP8662" s="9"/>
      <c r="AQ8662" s="9"/>
      <c r="AR8662" s="9"/>
      <c r="AS8662" s="9"/>
      <c r="AT8662" s="9"/>
      <c r="AU8662" s="9"/>
      <c r="AV8662" s="9"/>
      <c r="AW8662" s="9"/>
      <c r="AX8662" s="9"/>
      <c r="AY8662" s="9"/>
      <c r="AZ8662" s="9"/>
      <c r="BA8662" s="9"/>
      <c r="BB8662" s="9"/>
      <c r="BC8662" s="9"/>
      <c r="BD8662" s="9"/>
      <c r="BE8662" s="9"/>
      <c r="BF8662" s="9"/>
      <c r="BG8662" s="9"/>
      <c r="BH8662" s="9"/>
    </row>
    <row r="8663" ht="18.75" customHeight="1">
      <c r="I8663" s="8"/>
      <c r="J8663" s="8"/>
      <c r="K8663" s="8"/>
      <c r="L8663" s="9"/>
      <c r="M8663" s="9"/>
      <c r="N8663" s="9"/>
      <c r="O8663" s="9"/>
      <c r="P8663" s="9"/>
      <c r="Q8663" s="9"/>
      <c r="R8663" s="9"/>
      <c r="S8663" s="9"/>
      <c r="T8663" s="9"/>
      <c r="U8663" s="9"/>
      <c r="V8663" s="9"/>
      <c r="W8663" s="9"/>
      <c r="X8663" s="9"/>
      <c r="Y8663" s="9"/>
      <c r="Z8663" s="9"/>
      <c r="AA8663" s="9"/>
      <c r="AB8663" s="9"/>
      <c r="AC8663" s="9"/>
      <c r="AD8663" s="9"/>
      <c r="AE8663" s="9"/>
      <c r="AF8663" s="9"/>
      <c r="AG8663" s="9"/>
      <c r="AH8663" s="9"/>
      <c r="AI8663" s="9"/>
      <c r="AJ8663" s="9"/>
      <c r="AK8663" s="9"/>
      <c r="AL8663" s="9"/>
      <c r="AM8663" s="9"/>
      <c r="AN8663" s="9"/>
      <c r="AO8663" s="9"/>
      <c r="AP8663" s="9"/>
      <c r="AQ8663" s="9"/>
      <c r="AR8663" s="9"/>
      <c r="AS8663" s="9"/>
      <c r="AT8663" s="9"/>
      <c r="AU8663" s="9"/>
      <c r="AV8663" s="9"/>
      <c r="AW8663" s="9"/>
      <c r="AX8663" s="9"/>
      <c r="AY8663" s="9"/>
      <c r="AZ8663" s="9"/>
      <c r="BA8663" s="9"/>
      <c r="BB8663" s="9"/>
      <c r="BC8663" s="9"/>
      <c r="BD8663" s="9"/>
      <c r="BE8663" s="9"/>
      <c r="BF8663" s="9"/>
      <c r="BG8663" s="9"/>
      <c r="BH8663" s="9"/>
    </row>
    <row r="8664" ht="18.75" customHeight="1">
      <c r="I8664" s="8"/>
      <c r="J8664" s="8"/>
      <c r="K8664" s="8"/>
      <c r="L8664" s="9"/>
      <c r="M8664" s="9"/>
      <c r="N8664" s="9"/>
      <c r="O8664" s="9"/>
      <c r="P8664" s="9"/>
      <c r="Q8664" s="9"/>
      <c r="R8664" s="9"/>
      <c r="S8664" s="9"/>
      <c r="T8664" s="9"/>
      <c r="U8664" s="9"/>
      <c r="V8664" s="9"/>
      <c r="W8664" s="9"/>
      <c r="X8664" s="9"/>
      <c r="Y8664" s="9"/>
      <c r="Z8664" s="9"/>
      <c r="AA8664" s="9"/>
      <c r="AB8664" s="9"/>
      <c r="AC8664" s="9"/>
      <c r="AD8664" s="9"/>
      <c r="AE8664" s="9"/>
      <c r="AF8664" s="9"/>
      <c r="AG8664" s="9"/>
      <c r="AH8664" s="9"/>
      <c r="AI8664" s="9"/>
      <c r="AJ8664" s="9"/>
      <c r="AK8664" s="9"/>
      <c r="AL8664" s="9"/>
      <c r="AM8664" s="9"/>
      <c r="AN8664" s="9"/>
      <c r="AO8664" s="9"/>
      <c r="AP8664" s="9"/>
      <c r="AQ8664" s="9"/>
      <c r="AR8664" s="9"/>
      <c r="AS8664" s="9"/>
      <c r="AT8664" s="9"/>
      <c r="AU8664" s="9"/>
      <c r="AV8664" s="9"/>
      <c r="AW8664" s="9"/>
      <c r="AX8664" s="9"/>
      <c r="AY8664" s="9"/>
      <c r="AZ8664" s="9"/>
      <c r="BA8664" s="9"/>
      <c r="BB8664" s="9"/>
      <c r="BC8664" s="9"/>
      <c r="BD8664" s="9"/>
      <c r="BE8664" s="9"/>
      <c r="BF8664" s="9"/>
      <c r="BG8664" s="9"/>
      <c r="BH8664" s="9"/>
    </row>
    <row r="8665" ht="18.75" customHeight="1">
      <c r="I8665" s="8"/>
      <c r="J8665" s="8"/>
      <c r="K8665" s="8"/>
      <c r="L8665" s="9"/>
      <c r="M8665" s="9"/>
      <c r="N8665" s="9"/>
      <c r="O8665" s="9"/>
      <c r="P8665" s="9"/>
      <c r="Q8665" s="9"/>
      <c r="R8665" s="9"/>
      <c r="S8665" s="9"/>
      <c r="T8665" s="9"/>
      <c r="U8665" s="9"/>
      <c r="V8665" s="9"/>
      <c r="W8665" s="9"/>
      <c r="X8665" s="9"/>
      <c r="Y8665" s="9"/>
      <c r="Z8665" s="9"/>
      <c r="AA8665" s="9"/>
      <c r="AB8665" s="9"/>
      <c r="AC8665" s="9"/>
      <c r="AD8665" s="9"/>
      <c r="AE8665" s="9"/>
      <c r="AF8665" s="9"/>
      <c r="AG8665" s="9"/>
      <c r="AH8665" s="9"/>
      <c r="AI8665" s="9"/>
      <c r="AJ8665" s="9"/>
      <c r="AK8665" s="9"/>
      <c r="AL8665" s="9"/>
      <c r="AM8665" s="9"/>
      <c r="AN8665" s="9"/>
      <c r="AO8665" s="9"/>
      <c r="AP8665" s="9"/>
      <c r="AQ8665" s="9"/>
      <c r="AR8665" s="9"/>
      <c r="AS8665" s="9"/>
      <c r="AT8665" s="9"/>
      <c r="AU8665" s="9"/>
      <c r="AV8665" s="9"/>
      <c r="AW8665" s="9"/>
      <c r="AX8665" s="9"/>
      <c r="AY8665" s="9"/>
      <c r="AZ8665" s="9"/>
      <c r="BA8665" s="9"/>
      <c r="BB8665" s="9"/>
      <c r="BC8665" s="9"/>
      <c r="BD8665" s="9"/>
      <c r="BE8665" s="9"/>
      <c r="BF8665" s="9"/>
      <c r="BG8665" s="9"/>
      <c r="BH8665" s="9"/>
    </row>
    <row r="8666" ht="18.75" customHeight="1">
      <c r="I8666" s="8"/>
      <c r="J8666" s="8"/>
      <c r="K8666" s="8"/>
      <c r="L8666" s="9"/>
      <c r="M8666" s="9"/>
      <c r="N8666" s="9"/>
      <c r="O8666" s="9"/>
      <c r="P8666" s="9"/>
      <c r="Q8666" s="9"/>
      <c r="R8666" s="9"/>
      <c r="S8666" s="9"/>
      <c r="T8666" s="9"/>
      <c r="U8666" s="9"/>
      <c r="V8666" s="9"/>
      <c r="W8666" s="9"/>
      <c r="X8666" s="9"/>
      <c r="Y8666" s="9"/>
      <c r="Z8666" s="9"/>
      <c r="AA8666" s="9"/>
      <c r="AB8666" s="9"/>
      <c r="AC8666" s="9"/>
      <c r="AD8666" s="9"/>
      <c r="AE8666" s="9"/>
      <c r="AF8666" s="9"/>
      <c r="AG8666" s="9"/>
      <c r="AH8666" s="9"/>
      <c r="AI8666" s="9"/>
      <c r="AJ8666" s="9"/>
      <c r="AK8666" s="9"/>
      <c r="AL8666" s="9"/>
      <c r="AM8666" s="9"/>
      <c r="AN8666" s="9"/>
      <c r="AO8666" s="9"/>
      <c r="AP8666" s="9"/>
      <c r="AQ8666" s="9"/>
      <c r="AR8666" s="9"/>
      <c r="AS8666" s="9"/>
      <c r="AT8666" s="9"/>
      <c r="AU8666" s="9"/>
      <c r="AV8666" s="9"/>
      <c r="AW8666" s="9"/>
      <c r="AX8666" s="9"/>
      <c r="AY8666" s="9"/>
      <c r="AZ8666" s="9"/>
      <c r="BA8666" s="9"/>
      <c r="BB8666" s="9"/>
      <c r="BC8666" s="9"/>
      <c r="BD8666" s="9"/>
      <c r="BE8666" s="9"/>
      <c r="BF8666" s="9"/>
      <c r="BG8666" s="9"/>
      <c r="BH8666" s="9"/>
    </row>
    <row r="8667" ht="18.75" customHeight="1">
      <c r="I8667" s="8"/>
      <c r="J8667" s="8"/>
      <c r="K8667" s="8"/>
      <c r="L8667" s="9"/>
      <c r="M8667" s="9"/>
      <c r="N8667" s="9"/>
      <c r="O8667" s="9"/>
      <c r="P8667" s="9"/>
      <c r="Q8667" s="9"/>
      <c r="R8667" s="9"/>
      <c r="S8667" s="9"/>
      <c r="T8667" s="9"/>
      <c r="U8667" s="9"/>
      <c r="V8667" s="9"/>
      <c r="W8667" s="9"/>
      <c r="X8667" s="9"/>
      <c r="Y8667" s="9"/>
      <c r="Z8667" s="9"/>
      <c r="AA8667" s="9"/>
      <c r="AB8667" s="9"/>
      <c r="AC8667" s="9"/>
      <c r="AD8667" s="9"/>
      <c r="AE8667" s="9"/>
      <c r="AF8667" s="9"/>
      <c r="AG8667" s="9"/>
      <c r="AH8667" s="9"/>
      <c r="AI8667" s="9"/>
      <c r="AJ8667" s="9"/>
      <c r="AK8667" s="9"/>
      <c r="AL8667" s="9"/>
      <c r="AM8667" s="9"/>
      <c r="AN8667" s="9"/>
      <c r="AO8667" s="9"/>
      <c r="AP8667" s="9"/>
      <c r="AQ8667" s="9"/>
      <c r="AR8667" s="9"/>
      <c r="AS8667" s="9"/>
      <c r="AT8667" s="9"/>
      <c r="AU8667" s="9"/>
      <c r="AV8667" s="9"/>
      <c r="AW8667" s="9"/>
      <c r="AX8667" s="9"/>
      <c r="AY8667" s="9"/>
      <c r="AZ8667" s="9"/>
      <c r="BA8667" s="9"/>
      <c r="BB8667" s="9"/>
      <c r="BC8667" s="9"/>
      <c r="BD8667" s="9"/>
      <c r="BE8667" s="9"/>
      <c r="BF8667" s="9"/>
      <c r="BG8667" s="9"/>
      <c r="BH8667" s="9"/>
    </row>
    <row r="8668" ht="18.75" customHeight="1">
      <c r="I8668" s="8"/>
      <c r="J8668" s="8"/>
      <c r="K8668" s="8"/>
      <c r="L8668" s="9"/>
      <c r="M8668" s="9"/>
      <c r="N8668" s="9"/>
      <c r="O8668" s="9"/>
      <c r="P8668" s="9"/>
      <c r="Q8668" s="9"/>
      <c r="R8668" s="9"/>
      <c r="S8668" s="9"/>
      <c r="T8668" s="9"/>
      <c r="U8668" s="9"/>
      <c r="V8668" s="9"/>
      <c r="W8668" s="9"/>
      <c r="X8668" s="9"/>
      <c r="Y8668" s="9"/>
      <c r="Z8668" s="9"/>
      <c r="AA8668" s="9"/>
      <c r="AB8668" s="9"/>
      <c r="AC8668" s="9"/>
      <c r="AD8668" s="9"/>
      <c r="AE8668" s="9"/>
      <c r="AF8668" s="9"/>
      <c r="AG8668" s="9"/>
      <c r="AH8668" s="9"/>
      <c r="AI8668" s="9"/>
      <c r="AJ8668" s="9"/>
      <c r="AK8668" s="9"/>
      <c r="AL8668" s="9"/>
      <c r="AM8668" s="9"/>
      <c r="AN8668" s="9"/>
      <c r="AO8668" s="9"/>
      <c r="AP8668" s="9"/>
      <c r="AQ8668" s="9"/>
      <c r="AR8668" s="9"/>
      <c r="AS8668" s="9"/>
      <c r="AT8668" s="9"/>
      <c r="AU8668" s="9"/>
      <c r="AV8668" s="9"/>
      <c r="AW8668" s="9"/>
      <c r="AX8668" s="9"/>
      <c r="AY8668" s="9"/>
      <c r="AZ8668" s="9"/>
      <c r="BA8668" s="9"/>
      <c r="BB8668" s="9"/>
      <c r="BC8668" s="9"/>
      <c r="BD8668" s="9"/>
      <c r="BE8668" s="9"/>
      <c r="BF8668" s="9"/>
      <c r="BG8668" s="9"/>
      <c r="BH8668" s="9"/>
    </row>
    <row r="8669" ht="18.75" customHeight="1">
      <c r="I8669" s="8"/>
      <c r="J8669" s="8"/>
      <c r="K8669" s="8"/>
      <c r="L8669" s="9"/>
      <c r="M8669" s="9"/>
      <c r="N8669" s="9"/>
      <c r="O8669" s="9"/>
      <c r="P8669" s="9"/>
      <c r="Q8669" s="9"/>
      <c r="R8669" s="9"/>
      <c r="S8669" s="9"/>
      <c r="T8669" s="9"/>
      <c r="U8669" s="9"/>
      <c r="V8669" s="9"/>
      <c r="W8669" s="9"/>
      <c r="X8669" s="9"/>
      <c r="Y8669" s="9"/>
      <c r="Z8669" s="9"/>
      <c r="AA8669" s="9"/>
      <c r="AB8669" s="9"/>
      <c r="AC8669" s="9"/>
      <c r="AD8669" s="9"/>
      <c r="AE8669" s="9"/>
      <c r="AF8669" s="9"/>
      <c r="AG8669" s="9"/>
      <c r="AH8669" s="9"/>
      <c r="AI8669" s="9"/>
      <c r="AJ8669" s="9"/>
      <c r="AK8669" s="9"/>
      <c r="AL8669" s="9"/>
      <c r="AM8669" s="9"/>
      <c r="AN8669" s="9"/>
      <c r="AO8669" s="9"/>
      <c r="AP8669" s="9"/>
      <c r="AQ8669" s="9"/>
      <c r="AR8669" s="9"/>
      <c r="AS8669" s="9"/>
      <c r="AT8669" s="9"/>
      <c r="AU8669" s="9"/>
      <c r="AV8669" s="9"/>
      <c r="AW8669" s="9"/>
      <c r="AX8669" s="9"/>
      <c r="AY8669" s="9"/>
      <c r="AZ8669" s="9"/>
      <c r="BA8669" s="9"/>
      <c r="BB8669" s="9"/>
      <c r="BC8669" s="9"/>
      <c r="BD8669" s="9"/>
      <c r="BE8669" s="9"/>
      <c r="BF8669" s="9"/>
      <c r="BG8669" s="9"/>
      <c r="BH8669" s="9"/>
    </row>
    <row r="8670" ht="18.75" customHeight="1">
      <c r="I8670" s="8"/>
      <c r="J8670" s="8"/>
      <c r="K8670" s="8"/>
      <c r="L8670" s="9"/>
      <c r="M8670" s="9"/>
      <c r="N8670" s="9"/>
      <c r="O8670" s="9"/>
      <c r="P8670" s="9"/>
      <c r="Q8670" s="9"/>
      <c r="R8670" s="9"/>
      <c r="S8670" s="9"/>
      <c r="T8670" s="9"/>
      <c r="U8670" s="9"/>
      <c r="V8670" s="9"/>
      <c r="W8670" s="9"/>
      <c r="X8670" s="9"/>
      <c r="Y8670" s="9"/>
      <c r="Z8670" s="9"/>
      <c r="AA8670" s="9"/>
      <c r="AB8670" s="9"/>
      <c r="AC8670" s="9"/>
      <c r="AD8670" s="9"/>
      <c r="AE8670" s="9"/>
      <c r="AF8670" s="9"/>
      <c r="AG8670" s="9"/>
      <c r="AH8670" s="9"/>
      <c r="AI8670" s="9"/>
      <c r="AJ8670" s="9"/>
      <c r="AK8670" s="9"/>
      <c r="AL8670" s="9"/>
      <c r="AM8670" s="9"/>
      <c r="AN8670" s="9"/>
      <c r="AO8670" s="9"/>
      <c r="AP8670" s="9"/>
      <c r="AQ8670" s="9"/>
      <c r="AR8670" s="9"/>
      <c r="AS8670" s="9"/>
      <c r="AT8670" s="9"/>
      <c r="AU8670" s="9"/>
      <c r="AV8670" s="9"/>
      <c r="AW8670" s="9"/>
      <c r="AX8670" s="9"/>
      <c r="AY8670" s="9"/>
      <c r="AZ8670" s="9"/>
      <c r="BA8670" s="9"/>
      <c r="BB8670" s="9"/>
      <c r="BC8670" s="9"/>
      <c r="BD8670" s="9"/>
      <c r="BE8670" s="9"/>
      <c r="BF8670" s="9"/>
      <c r="BG8670" s="9"/>
      <c r="BH8670" s="9"/>
    </row>
    <row r="8671" ht="18.75" customHeight="1">
      <c r="I8671" s="8"/>
      <c r="J8671" s="8"/>
      <c r="K8671" s="8"/>
      <c r="L8671" s="9"/>
      <c r="M8671" s="9"/>
      <c r="N8671" s="9"/>
      <c r="O8671" s="9"/>
      <c r="P8671" s="9"/>
      <c r="Q8671" s="9"/>
      <c r="R8671" s="9"/>
      <c r="S8671" s="9"/>
      <c r="T8671" s="9"/>
      <c r="U8671" s="9"/>
      <c r="V8671" s="9"/>
      <c r="W8671" s="9"/>
      <c r="X8671" s="9"/>
      <c r="Y8671" s="9"/>
      <c r="Z8671" s="9"/>
      <c r="AA8671" s="9"/>
      <c r="AB8671" s="9"/>
      <c r="AC8671" s="9"/>
      <c r="AD8671" s="9"/>
      <c r="AE8671" s="9"/>
      <c r="AF8671" s="9"/>
      <c r="AG8671" s="9"/>
      <c r="AH8671" s="9"/>
      <c r="AI8671" s="9"/>
      <c r="AJ8671" s="9"/>
      <c r="AK8671" s="9"/>
      <c r="AL8671" s="9"/>
      <c r="AM8671" s="9"/>
      <c r="AN8671" s="9"/>
      <c r="AO8671" s="9"/>
      <c r="AP8671" s="9"/>
      <c r="AQ8671" s="9"/>
      <c r="AR8671" s="9"/>
      <c r="AS8671" s="9"/>
      <c r="AT8671" s="9"/>
      <c r="AU8671" s="9"/>
      <c r="AV8671" s="9"/>
      <c r="AW8671" s="9"/>
      <c r="AX8671" s="9"/>
      <c r="AY8671" s="9"/>
      <c r="AZ8671" s="9"/>
      <c r="BA8671" s="9"/>
      <c r="BB8671" s="9"/>
      <c r="BC8671" s="9"/>
      <c r="BD8671" s="9"/>
      <c r="BE8671" s="9"/>
      <c r="BF8671" s="9"/>
      <c r="BG8671" s="9"/>
      <c r="BH8671" s="9"/>
    </row>
    <row r="8672" ht="18.75" customHeight="1">
      <c r="I8672" s="8"/>
      <c r="J8672" s="8"/>
      <c r="K8672" s="8"/>
      <c r="L8672" s="9"/>
      <c r="M8672" s="9"/>
      <c r="N8672" s="9"/>
      <c r="O8672" s="9"/>
      <c r="P8672" s="9"/>
      <c r="Q8672" s="9"/>
      <c r="R8672" s="9"/>
      <c r="S8672" s="9"/>
      <c r="T8672" s="9"/>
      <c r="U8672" s="9"/>
      <c r="V8672" s="9"/>
      <c r="W8672" s="9"/>
      <c r="X8672" s="9"/>
      <c r="Y8672" s="9"/>
      <c r="Z8672" s="9"/>
      <c r="AA8672" s="9"/>
      <c r="AB8672" s="9"/>
      <c r="AC8672" s="9"/>
      <c r="AD8672" s="9"/>
      <c r="AE8672" s="9"/>
      <c r="AF8672" s="9"/>
      <c r="AG8672" s="9"/>
      <c r="AH8672" s="9"/>
      <c r="AI8672" s="9"/>
      <c r="AJ8672" s="9"/>
      <c r="AK8672" s="9"/>
      <c r="AL8672" s="9"/>
      <c r="AM8672" s="9"/>
      <c r="AN8672" s="9"/>
      <c r="AO8672" s="9"/>
      <c r="AP8672" s="9"/>
      <c r="AQ8672" s="9"/>
      <c r="AR8672" s="9"/>
      <c r="AS8672" s="9"/>
      <c r="AT8672" s="9"/>
      <c r="AU8672" s="9"/>
      <c r="AV8672" s="9"/>
      <c r="AW8672" s="9"/>
      <c r="AX8672" s="9"/>
      <c r="AY8672" s="9"/>
      <c r="AZ8672" s="9"/>
      <c r="BA8672" s="9"/>
      <c r="BB8672" s="9"/>
      <c r="BC8672" s="9"/>
      <c r="BD8672" s="9"/>
      <c r="BE8672" s="9"/>
      <c r="BF8672" s="9"/>
      <c r="BG8672" s="9"/>
      <c r="BH8672" s="9"/>
    </row>
    <row r="8673" ht="18.75" customHeight="1">
      <c r="I8673" s="8"/>
      <c r="J8673" s="8"/>
      <c r="K8673" s="8"/>
      <c r="L8673" s="9"/>
      <c r="M8673" s="9"/>
      <c r="N8673" s="9"/>
      <c r="O8673" s="9"/>
      <c r="P8673" s="9"/>
      <c r="Q8673" s="9"/>
      <c r="R8673" s="9"/>
      <c r="S8673" s="9"/>
      <c r="T8673" s="9"/>
      <c r="U8673" s="9"/>
      <c r="V8673" s="9"/>
      <c r="W8673" s="9"/>
      <c r="X8673" s="9"/>
      <c r="Y8673" s="9"/>
      <c r="Z8673" s="9"/>
      <c r="AA8673" s="9"/>
      <c r="AB8673" s="9"/>
      <c r="AC8673" s="9"/>
      <c r="AD8673" s="9"/>
      <c r="AE8673" s="9"/>
      <c r="AF8673" s="9"/>
      <c r="AG8673" s="9"/>
      <c r="AH8673" s="9"/>
      <c r="AI8673" s="9"/>
      <c r="AJ8673" s="9"/>
      <c r="AK8673" s="9"/>
      <c r="AL8673" s="9"/>
      <c r="AM8673" s="9"/>
      <c r="AN8673" s="9"/>
      <c r="AO8673" s="9"/>
      <c r="AP8673" s="9"/>
      <c r="AQ8673" s="9"/>
      <c r="AR8673" s="9"/>
      <c r="AS8673" s="9"/>
      <c r="AT8673" s="9"/>
      <c r="AU8673" s="9"/>
      <c r="AV8673" s="9"/>
      <c r="AW8673" s="9"/>
      <c r="AX8673" s="9"/>
      <c r="AY8673" s="9"/>
      <c r="AZ8673" s="9"/>
      <c r="BA8673" s="9"/>
      <c r="BB8673" s="9"/>
      <c r="BC8673" s="9"/>
      <c r="BD8673" s="9"/>
      <c r="BE8673" s="9"/>
      <c r="BF8673" s="9"/>
      <c r="BG8673" s="9"/>
      <c r="BH8673" s="9"/>
    </row>
    <row r="8674" ht="18.75" customHeight="1">
      <c r="I8674" s="8"/>
      <c r="J8674" s="8"/>
      <c r="K8674" s="8"/>
      <c r="L8674" s="9"/>
      <c r="M8674" s="9"/>
      <c r="N8674" s="9"/>
      <c r="O8674" s="9"/>
      <c r="P8674" s="9"/>
      <c r="Q8674" s="9"/>
      <c r="R8674" s="9"/>
      <c r="S8674" s="9"/>
      <c r="T8674" s="9"/>
      <c r="U8674" s="9"/>
      <c r="V8674" s="9"/>
      <c r="W8674" s="9"/>
      <c r="X8674" s="9"/>
      <c r="Y8674" s="9"/>
      <c r="Z8674" s="9"/>
      <c r="AA8674" s="9"/>
      <c r="AB8674" s="9"/>
      <c r="AC8674" s="9"/>
      <c r="AD8674" s="9"/>
      <c r="AE8674" s="9"/>
      <c r="AF8674" s="9"/>
      <c r="AG8674" s="9"/>
      <c r="AH8674" s="9"/>
      <c r="AI8674" s="9"/>
      <c r="AJ8674" s="9"/>
      <c r="AK8674" s="9"/>
      <c r="AL8674" s="9"/>
      <c r="AM8674" s="9"/>
      <c r="AN8674" s="9"/>
      <c r="AO8674" s="9"/>
      <c r="AP8674" s="9"/>
      <c r="AQ8674" s="9"/>
      <c r="AR8674" s="9"/>
      <c r="AS8674" s="9"/>
      <c r="AT8674" s="9"/>
      <c r="AU8674" s="9"/>
      <c r="AV8674" s="9"/>
      <c r="AW8674" s="9"/>
      <c r="AX8674" s="9"/>
      <c r="AY8674" s="9"/>
      <c r="AZ8674" s="9"/>
      <c r="BA8674" s="9"/>
      <c r="BB8674" s="9"/>
      <c r="BC8674" s="9"/>
      <c r="BD8674" s="9"/>
      <c r="BE8674" s="9"/>
      <c r="BF8674" s="9"/>
      <c r="BG8674" s="9"/>
      <c r="BH8674" s="9"/>
    </row>
    <row r="8675" ht="18.75" customHeight="1">
      <c r="I8675" s="8"/>
      <c r="J8675" s="8"/>
      <c r="K8675" s="8"/>
      <c r="L8675" s="9"/>
      <c r="M8675" s="9"/>
      <c r="N8675" s="9"/>
      <c r="O8675" s="9"/>
      <c r="P8675" s="9"/>
      <c r="Q8675" s="9"/>
      <c r="R8675" s="9"/>
      <c r="S8675" s="9"/>
      <c r="T8675" s="9"/>
      <c r="U8675" s="9"/>
      <c r="V8675" s="9"/>
      <c r="W8675" s="9"/>
      <c r="X8675" s="9"/>
      <c r="Y8675" s="9"/>
      <c r="Z8675" s="9"/>
      <c r="AA8675" s="9"/>
      <c r="AB8675" s="9"/>
      <c r="AC8675" s="9"/>
      <c r="AD8675" s="9"/>
      <c r="AE8675" s="9"/>
      <c r="AF8675" s="9"/>
      <c r="AG8675" s="9"/>
      <c r="AH8675" s="9"/>
      <c r="AI8675" s="9"/>
      <c r="AJ8675" s="9"/>
      <c r="AK8675" s="9"/>
      <c r="AL8675" s="9"/>
      <c r="AM8675" s="9"/>
      <c r="AN8675" s="9"/>
      <c r="AO8675" s="9"/>
      <c r="AP8675" s="9"/>
      <c r="AQ8675" s="9"/>
      <c r="AR8675" s="9"/>
      <c r="AS8675" s="9"/>
      <c r="AT8675" s="9"/>
      <c r="AU8675" s="9"/>
      <c r="AV8675" s="9"/>
      <c r="AW8675" s="9"/>
      <c r="AX8675" s="9"/>
      <c r="AY8675" s="9"/>
      <c r="AZ8675" s="9"/>
      <c r="BA8675" s="9"/>
      <c r="BB8675" s="9"/>
      <c r="BC8675" s="9"/>
      <c r="BD8675" s="9"/>
      <c r="BE8675" s="9"/>
      <c r="BF8675" s="9"/>
      <c r="BG8675" s="9"/>
      <c r="BH8675" s="9"/>
    </row>
    <row r="8676" ht="18.75" customHeight="1">
      <c r="I8676" s="8"/>
      <c r="J8676" s="8"/>
      <c r="K8676" s="8"/>
      <c r="L8676" s="9"/>
      <c r="M8676" s="9"/>
      <c r="N8676" s="9"/>
      <c r="O8676" s="9"/>
      <c r="P8676" s="9"/>
      <c r="Q8676" s="9"/>
      <c r="R8676" s="9"/>
      <c r="S8676" s="9"/>
      <c r="T8676" s="9"/>
      <c r="U8676" s="9"/>
      <c r="V8676" s="9"/>
      <c r="W8676" s="9"/>
      <c r="X8676" s="9"/>
      <c r="Y8676" s="9"/>
      <c r="Z8676" s="9"/>
      <c r="AA8676" s="9"/>
      <c r="AB8676" s="9"/>
      <c r="AC8676" s="9"/>
      <c r="AD8676" s="9"/>
      <c r="AE8676" s="9"/>
      <c r="AF8676" s="9"/>
      <c r="AG8676" s="9"/>
      <c r="AH8676" s="9"/>
      <c r="AI8676" s="9"/>
      <c r="AJ8676" s="9"/>
      <c r="AK8676" s="9"/>
      <c r="AL8676" s="9"/>
      <c r="AM8676" s="9"/>
      <c r="AN8676" s="9"/>
      <c r="AO8676" s="9"/>
      <c r="AP8676" s="9"/>
      <c r="AQ8676" s="9"/>
      <c r="AR8676" s="9"/>
      <c r="AS8676" s="9"/>
      <c r="AT8676" s="9"/>
      <c r="AU8676" s="9"/>
      <c r="AV8676" s="9"/>
      <c r="AW8676" s="9"/>
      <c r="AX8676" s="9"/>
      <c r="AY8676" s="9"/>
      <c r="AZ8676" s="9"/>
      <c r="BA8676" s="9"/>
      <c r="BB8676" s="9"/>
      <c r="BC8676" s="9"/>
      <c r="BD8676" s="9"/>
      <c r="BE8676" s="9"/>
      <c r="BF8676" s="9"/>
      <c r="BG8676" s="9"/>
      <c r="BH8676" s="9"/>
    </row>
    <row r="8677" ht="18.75" customHeight="1">
      <c r="I8677" s="8"/>
      <c r="J8677" s="8"/>
      <c r="K8677" s="8"/>
      <c r="L8677" s="9"/>
      <c r="M8677" s="9"/>
      <c r="N8677" s="9"/>
      <c r="O8677" s="9"/>
      <c r="P8677" s="9"/>
      <c r="Q8677" s="9"/>
      <c r="R8677" s="9"/>
      <c r="S8677" s="9"/>
      <c r="T8677" s="9"/>
      <c r="U8677" s="9"/>
      <c r="V8677" s="9"/>
      <c r="W8677" s="9"/>
      <c r="X8677" s="9"/>
      <c r="Y8677" s="9"/>
      <c r="Z8677" s="9"/>
      <c r="AA8677" s="9"/>
      <c r="AB8677" s="9"/>
      <c r="AC8677" s="9"/>
      <c r="AD8677" s="9"/>
      <c r="AE8677" s="9"/>
      <c r="AF8677" s="9"/>
      <c r="AG8677" s="9"/>
      <c r="AH8677" s="9"/>
      <c r="AI8677" s="9"/>
      <c r="AJ8677" s="9"/>
      <c r="AK8677" s="9"/>
      <c r="AL8677" s="9"/>
      <c r="AM8677" s="9"/>
      <c r="AN8677" s="9"/>
      <c r="AO8677" s="9"/>
      <c r="AP8677" s="9"/>
      <c r="AQ8677" s="9"/>
      <c r="AR8677" s="9"/>
      <c r="AS8677" s="9"/>
      <c r="AT8677" s="9"/>
      <c r="AU8677" s="9"/>
      <c r="AV8677" s="9"/>
      <c r="AW8677" s="9"/>
      <c r="AX8677" s="9"/>
      <c r="AY8677" s="9"/>
      <c r="AZ8677" s="9"/>
      <c r="BA8677" s="9"/>
      <c r="BB8677" s="9"/>
      <c r="BC8677" s="9"/>
      <c r="BD8677" s="9"/>
      <c r="BE8677" s="9"/>
      <c r="BF8677" s="9"/>
      <c r="BG8677" s="9"/>
      <c r="BH8677" s="9"/>
    </row>
    <row r="8678" ht="18.75" customHeight="1">
      <c r="I8678" s="8"/>
      <c r="J8678" s="8"/>
      <c r="K8678" s="8"/>
      <c r="L8678" s="9"/>
      <c r="M8678" s="9"/>
      <c r="N8678" s="9"/>
      <c r="O8678" s="9"/>
      <c r="P8678" s="9"/>
      <c r="Q8678" s="9"/>
      <c r="R8678" s="9"/>
      <c r="S8678" s="9"/>
      <c r="T8678" s="9"/>
      <c r="U8678" s="9"/>
      <c r="V8678" s="9"/>
      <c r="W8678" s="9"/>
      <c r="X8678" s="9"/>
      <c r="Y8678" s="9"/>
      <c r="Z8678" s="9"/>
      <c r="AA8678" s="9"/>
      <c r="AB8678" s="9"/>
      <c r="AC8678" s="9"/>
      <c r="AD8678" s="9"/>
      <c r="AE8678" s="9"/>
      <c r="AF8678" s="9"/>
      <c r="AG8678" s="9"/>
      <c r="AH8678" s="9"/>
      <c r="AI8678" s="9"/>
      <c r="AJ8678" s="9"/>
      <c r="AK8678" s="9"/>
      <c r="AL8678" s="9"/>
      <c r="AM8678" s="9"/>
      <c r="AN8678" s="9"/>
      <c r="AO8678" s="9"/>
      <c r="AP8678" s="9"/>
      <c r="AQ8678" s="9"/>
      <c r="AR8678" s="9"/>
      <c r="AS8678" s="9"/>
      <c r="AT8678" s="9"/>
      <c r="AU8678" s="9"/>
      <c r="AV8678" s="9"/>
      <c r="AW8678" s="9"/>
      <c r="AX8678" s="9"/>
      <c r="AY8678" s="9"/>
      <c r="AZ8678" s="9"/>
      <c r="BA8678" s="9"/>
      <c r="BB8678" s="9"/>
      <c r="BC8678" s="9"/>
      <c r="BD8678" s="9"/>
      <c r="BE8678" s="9"/>
      <c r="BF8678" s="9"/>
      <c r="BG8678" s="9"/>
      <c r="BH8678" s="9"/>
    </row>
    <row r="8679" ht="18.75" customHeight="1">
      <c r="I8679" s="8"/>
      <c r="J8679" s="8"/>
      <c r="K8679" s="8"/>
      <c r="L8679" s="9"/>
      <c r="M8679" s="9"/>
      <c r="N8679" s="9"/>
      <c r="O8679" s="9"/>
      <c r="P8679" s="9"/>
      <c r="Q8679" s="9"/>
      <c r="R8679" s="9"/>
      <c r="S8679" s="9"/>
      <c r="T8679" s="9"/>
      <c r="U8679" s="9"/>
      <c r="V8679" s="9"/>
      <c r="W8679" s="9"/>
      <c r="X8679" s="9"/>
      <c r="Y8679" s="9"/>
      <c r="Z8679" s="9"/>
      <c r="AA8679" s="9"/>
      <c r="AB8679" s="9"/>
      <c r="AC8679" s="9"/>
      <c r="AD8679" s="9"/>
      <c r="AE8679" s="9"/>
      <c r="AF8679" s="9"/>
      <c r="AG8679" s="9"/>
      <c r="AH8679" s="9"/>
      <c r="AI8679" s="9"/>
      <c r="AJ8679" s="9"/>
      <c r="AK8679" s="9"/>
      <c r="AL8679" s="9"/>
      <c r="AM8679" s="9"/>
      <c r="AN8679" s="9"/>
      <c r="AO8679" s="9"/>
      <c r="AP8679" s="9"/>
      <c r="AQ8679" s="9"/>
      <c r="AR8679" s="9"/>
      <c r="AS8679" s="9"/>
      <c r="AT8679" s="9"/>
      <c r="AU8679" s="9"/>
      <c r="AV8679" s="9"/>
      <c r="AW8679" s="9"/>
      <c r="AX8679" s="9"/>
      <c r="AY8679" s="9"/>
      <c r="AZ8679" s="9"/>
      <c r="BA8679" s="9"/>
      <c r="BB8679" s="9"/>
      <c r="BC8679" s="9"/>
      <c r="BD8679" s="9"/>
      <c r="BE8679" s="9"/>
      <c r="BF8679" s="9"/>
      <c r="BG8679" s="9"/>
      <c r="BH8679" s="9"/>
    </row>
    <row r="8680" ht="18.75" customHeight="1">
      <c r="I8680" s="8"/>
      <c r="J8680" s="8"/>
      <c r="K8680" s="8"/>
      <c r="L8680" s="9"/>
      <c r="M8680" s="9"/>
      <c r="N8680" s="9"/>
      <c r="O8680" s="9"/>
      <c r="P8680" s="9"/>
      <c r="Q8680" s="9"/>
      <c r="R8680" s="9"/>
      <c r="S8680" s="9"/>
      <c r="T8680" s="9"/>
      <c r="U8680" s="9"/>
      <c r="V8680" s="9"/>
      <c r="W8680" s="9"/>
      <c r="X8680" s="9"/>
      <c r="Y8680" s="9"/>
      <c r="Z8680" s="9"/>
      <c r="AA8680" s="9"/>
      <c r="AB8680" s="9"/>
      <c r="AC8680" s="9"/>
      <c r="AD8680" s="9"/>
      <c r="AE8680" s="9"/>
      <c r="AF8680" s="9"/>
      <c r="AG8680" s="9"/>
      <c r="AH8680" s="9"/>
      <c r="AI8680" s="9"/>
      <c r="AJ8680" s="9"/>
      <c r="AK8680" s="9"/>
      <c r="AL8680" s="9"/>
      <c r="AM8680" s="9"/>
      <c r="AN8680" s="9"/>
      <c r="AO8680" s="9"/>
      <c r="AP8680" s="9"/>
      <c r="AQ8680" s="9"/>
      <c r="AR8680" s="9"/>
      <c r="AS8680" s="9"/>
      <c r="AT8680" s="9"/>
      <c r="AU8680" s="9"/>
      <c r="AV8680" s="9"/>
      <c r="AW8680" s="9"/>
      <c r="AX8680" s="9"/>
      <c r="AY8680" s="9"/>
      <c r="AZ8680" s="9"/>
      <c r="BA8680" s="9"/>
      <c r="BB8680" s="9"/>
      <c r="BC8680" s="9"/>
      <c r="BD8680" s="9"/>
      <c r="BE8680" s="9"/>
      <c r="BF8680" s="9"/>
      <c r="BG8680" s="9"/>
      <c r="BH8680" s="9"/>
    </row>
    <row r="8681" ht="18.75" customHeight="1">
      <c r="I8681" s="8"/>
      <c r="J8681" s="8"/>
      <c r="K8681" s="8"/>
      <c r="L8681" s="9"/>
      <c r="M8681" s="9"/>
      <c r="N8681" s="9"/>
      <c r="O8681" s="9"/>
      <c r="P8681" s="9"/>
      <c r="Q8681" s="9"/>
      <c r="R8681" s="9"/>
      <c r="S8681" s="9"/>
      <c r="T8681" s="9"/>
      <c r="U8681" s="9"/>
      <c r="V8681" s="9"/>
      <c r="W8681" s="9"/>
      <c r="X8681" s="9"/>
      <c r="Y8681" s="9"/>
      <c r="Z8681" s="9"/>
      <c r="AA8681" s="9"/>
      <c r="AB8681" s="9"/>
      <c r="AC8681" s="9"/>
      <c r="AD8681" s="9"/>
      <c r="AE8681" s="9"/>
      <c r="AF8681" s="9"/>
      <c r="AG8681" s="9"/>
      <c r="AH8681" s="9"/>
      <c r="AI8681" s="9"/>
      <c r="AJ8681" s="9"/>
      <c r="AK8681" s="9"/>
      <c r="AL8681" s="9"/>
      <c r="AM8681" s="9"/>
      <c r="AN8681" s="9"/>
      <c r="AO8681" s="9"/>
      <c r="AP8681" s="9"/>
      <c r="AQ8681" s="9"/>
      <c r="AR8681" s="9"/>
      <c r="AS8681" s="9"/>
      <c r="AT8681" s="9"/>
      <c r="AU8681" s="9"/>
      <c r="AV8681" s="9"/>
      <c r="AW8681" s="9"/>
      <c r="AX8681" s="9"/>
      <c r="AY8681" s="9"/>
      <c r="AZ8681" s="9"/>
      <c r="BA8681" s="9"/>
      <c r="BB8681" s="9"/>
      <c r="BC8681" s="9"/>
      <c r="BD8681" s="9"/>
      <c r="BE8681" s="9"/>
      <c r="BF8681" s="9"/>
      <c r="BG8681" s="9"/>
      <c r="BH8681" s="9"/>
    </row>
    <row r="8682" ht="18.75" customHeight="1">
      <c r="I8682" s="8"/>
      <c r="J8682" s="8"/>
      <c r="K8682" s="8"/>
      <c r="L8682" s="9"/>
      <c r="M8682" s="9"/>
      <c r="N8682" s="9"/>
      <c r="O8682" s="9"/>
      <c r="P8682" s="9"/>
      <c r="Q8682" s="9"/>
      <c r="R8682" s="9"/>
      <c r="S8682" s="9"/>
      <c r="T8682" s="9"/>
      <c r="U8682" s="9"/>
      <c r="V8682" s="9"/>
      <c r="W8682" s="9"/>
      <c r="X8682" s="9"/>
      <c r="Y8682" s="9"/>
      <c r="Z8682" s="9"/>
      <c r="AA8682" s="9"/>
      <c r="AB8682" s="9"/>
      <c r="AC8682" s="9"/>
      <c r="AD8682" s="9"/>
      <c r="AE8682" s="9"/>
      <c r="AF8682" s="9"/>
      <c r="AG8682" s="9"/>
      <c r="AH8682" s="9"/>
      <c r="AI8682" s="9"/>
      <c r="AJ8682" s="9"/>
      <c r="AK8682" s="9"/>
      <c r="AL8682" s="9"/>
      <c r="AM8682" s="9"/>
      <c r="AN8682" s="9"/>
      <c r="AO8682" s="9"/>
      <c r="AP8682" s="9"/>
      <c r="AQ8682" s="9"/>
      <c r="AR8682" s="9"/>
      <c r="AS8682" s="9"/>
      <c r="AT8682" s="9"/>
      <c r="AU8682" s="9"/>
      <c r="AV8682" s="9"/>
      <c r="AW8682" s="9"/>
      <c r="AX8682" s="9"/>
      <c r="AY8682" s="9"/>
      <c r="AZ8682" s="9"/>
      <c r="BA8682" s="9"/>
      <c r="BB8682" s="9"/>
      <c r="BC8682" s="9"/>
      <c r="BD8682" s="9"/>
      <c r="BE8682" s="9"/>
      <c r="BF8682" s="9"/>
      <c r="BG8682" s="9"/>
      <c r="BH8682" s="9"/>
    </row>
    <row r="8683" ht="18.75" customHeight="1">
      <c r="I8683" s="8"/>
      <c r="J8683" s="8"/>
      <c r="K8683" s="8"/>
      <c r="L8683" s="9"/>
      <c r="M8683" s="9"/>
      <c r="N8683" s="9"/>
      <c r="O8683" s="9"/>
      <c r="P8683" s="9"/>
      <c r="Q8683" s="9"/>
      <c r="R8683" s="9"/>
      <c r="S8683" s="9"/>
      <c r="T8683" s="9"/>
      <c r="U8683" s="9"/>
      <c r="V8683" s="9"/>
      <c r="W8683" s="9"/>
      <c r="X8683" s="9"/>
      <c r="Y8683" s="9"/>
      <c r="Z8683" s="9"/>
      <c r="AA8683" s="9"/>
      <c r="AB8683" s="9"/>
      <c r="AC8683" s="9"/>
      <c r="AD8683" s="9"/>
      <c r="AE8683" s="9"/>
      <c r="AF8683" s="9"/>
      <c r="AG8683" s="9"/>
      <c r="AH8683" s="9"/>
      <c r="AI8683" s="9"/>
      <c r="AJ8683" s="9"/>
      <c r="AK8683" s="9"/>
      <c r="AL8683" s="9"/>
      <c r="AM8683" s="9"/>
      <c r="AN8683" s="9"/>
      <c r="AO8683" s="9"/>
      <c r="AP8683" s="9"/>
      <c r="AQ8683" s="9"/>
      <c r="AR8683" s="9"/>
      <c r="AS8683" s="9"/>
      <c r="AT8683" s="9"/>
      <c r="AU8683" s="9"/>
      <c r="AV8683" s="9"/>
      <c r="AW8683" s="9"/>
      <c r="AX8683" s="9"/>
      <c r="AY8683" s="9"/>
      <c r="AZ8683" s="9"/>
      <c r="BA8683" s="9"/>
      <c r="BB8683" s="9"/>
      <c r="BC8683" s="9"/>
      <c r="BD8683" s="9"/>
      <c r="BE8683" s="9"/>
      <c r="BF8683" s="9"/>
      <c r="BG8683" s="9"/>
      <c r="BH8683" s="9"/>
    </row>
    <row r="8684" ht="18.75" customHeight="1">
      <c r="I8684" s="8"/>
      <c r="J8684" s="8"/>
      <c r="K8684" s="8"/>
      <c r="L8684" s="9"/>
      <c r="M8684" s="9"/>
      <c r="N8684" s="9"/>
      <c r="O8684" s="9"/>
      <c r="P8684" s="9"/>
      <c r="Q8684" s="9"/>
      <c r="R8684" s="9"/>
      <c r="S8684" s="9"/>
      <c r="T8684" s="9"/>
      <c r="U8684" s="9"/>
      <c r="V8684" s="9"/>
      <c r="W8684" s="9"/>
      <c r="X8684" s="9"/>
      <c r="Y8684" s="9"/>
      <c r="Z8684" s="9"/>
      <c r="AA8684" s="9"/>
      <c r="AB8684" s="9"/>
      <c r="AC8684" s="9"/>
      <c r="AD8684" s="9"/>
      <c r="AE8684" s="9"/>
      <c r="AF8684" s="9"/>
      <c r="AG8684" s="9"/>
      <c r="AH8684" s="9"/>
      <c r="AI8684" s="9"/>
      <c r="AJ8684" s="9"/>
      <c r="AK8684" s="9"/>
      <c r="AL8684" s="9"/>
      <c r="AM8684" s="9"/>
      <c r="AN8684" s="9"/>
      <c r="AO8684" s="9"/>
      <c r="AP8684" s="9"/>
      <c r="AQ8684" s="9"/>
      <c r="AR8684" s="9"/>
      <c r="AS8684" s="9"/>
      <c r="AT8684" s="9"/>
      <c r="AU8684" s="9"/>
      <c r="AV8684" s="9"/>
      <c r="AW8684" s="9"/>
      <c r="AX8684" s="9"/>
      <c r="AY8684" s="9"/>
      <c r="AZ8684" s="9"/>
      <c r="BA8684" s="9"/>
      <c r="BB8684" s="9"/>
      <c r="BC8684" s="9"/>
      <c r="BD8684" s="9"/>
      <c r="BE8684" s="9"/>
      <c r="BF8684" s="9"/>
      <c r="BG8684" s="9"/>
      <c r="BH8684" s="9"/>
    </row>
    <row r="8685" ht="18.75" customHeight="1">
      <c r="I8685" s="8"/>
      <c r="J8685" s="8"/>
      <c r="K8685" s="8"/>
      <c r="L8685" s="9"/>
      <c r="M8685" s="9"/>
      <c r="N8685" s="9"/>
      <c r="O8685" s="9"/>
      <c r="P8685" s="9"/>
      <c r="Q8685" s="9"/>
      <c r="R8685" s="9"/>
      <c r="S8685" s="9"/>
      <c r="T8685" s="9"/>
      <c r="U8685" s="9"/>
      <c r="V8685" s="9"/>
      <c r="W8685" s="9"/>
      <c r="X8685" s="9"/>
      <c r="Y8685" s="9"/>
      <c r="Z8685" s="9"/>
      <c r="AA8685" s="9"/>
      <c r="AB8685" s="9"/>
      <c r="AC8685" s="9"/>
      <c r="AD8685" s="9"/>
      <c r="AE8685" s="9"/>
      <c r="AF8685" s="9"/>
      <c r="AG8685" s="9"/>
      <c r="AH8685" s="9"/>
      <c r="AI8685" s="9"/>
      <c r="AJ8685" s="9"/>
      <c r="AK8685" s="9"/>
      <c r="AL8685" s="9"/>
      <c r="AM8685" s="9"/>
      <c r="AN8685" s="9"/>
      <c r="AO8685" s="9"/>
      <c r="AP8685" s="9"/>
      <c r="AQ8685" s="9"/>
      <c r="AR8685" s="9"/>
      <c r="AS8685" s="9"/>
      <c r="AT8685" s="9"/>
      <c r="AU8685" s="9"/>
      <c r="AV8685" s="9"/>
      <c r="AW8685" s="9"/>
      <c r="AX8685" s="9"/>
      <c r="AY8685" s="9"/>
      <c r="AZ8685" s="9"/>
      <c r="BA8685" s="9"/>
      <c r="BB8685" s="9"/>
      <c r="BC8685" s="9"/>
      <c r="BD8685" s="9"/>
      <c r="BE8685" s="9"/>
      <c r="BF8685" s="9"/>
      <c r="BG8685" s="9"/>
      <c r="BH8685" s="9"/>
    </row>
    <row r="8686" ht="18.75" customHeight="1">
      <c r="I8686" s="8"/>
      <c r="J8686" s="8"/>
      <c r="K8686" s="8"/>
      <c r="L8686" s="9"/>
      <c r="M8686" s="9"/>
      <c r="N8686" s="9"/>
      <c r="O8686" s="9"/>
      <c r="P8686" s="9"/>
      <c r="Q8686" s="9"/>
      <c r="R8686" s="9"/>
      <c r="S8686" s="9"/>
      <c r="T8686" s="9"/>
      <c r="U8686" s="9"/>
      <c r="V8686" s="9"/>
      <c r="W8686" s="9"/>
      <c r="X8686" s="9"/>
      <c r="Y8686" s="9"/>
      <c r="Z8686" s="9"/>
      <c r="AA8686" s="9"/>
      <c r="AB8686" s="9"/>
      <c r="AC8686" s="9"/>
      <c r="AD8686" s="9"/>
      <c r="AE8686" s="9"/>
      <c r="AF8686" s="9"/>
      <c r="AG8686" s="9"/>
      <c r="AH8686" s="9"/>
      <c r="AI8686" s="9"/>
      <c r="AJ8686" s="9"/>
      <c r="AK8686" s="9"/>
      <c r="AL8686" s="9"/>
      <c r="AM8686" s="9"/>
      <c r="AN8686" s="9"/>
      <c r="AO8686" s="9"/>
      <c r="AP8686" s="9"/>
      <c r="AQ8686" s="9"/>
      <c r="AR8686" s="9"/>
      <c r="AS8686" s="9"/>
      <c r="AT8686" s="9"/>
      <c r="AU8686" s="9"/>
      <c r="AV8686" s="9"/>
      <c r="AW8686" s="9"/>
      <c r="AX8686" s="9"/>
      <c r="AY8686" s="9"/>
      <c r="AZ8686" s="9"/>
      <c r="BA8686" s="9"/>
      <c r="BB8686" s="9"/>
      <c r="BC8686" s="9"/>
      <c r="BD8686" s="9"/>
      <c r="BE8686" s="9"/>
      <c r="BF8686" s="9"/>
      <c r="BG8686" s="9"/>
      <c r="BH8686" s="9"/>
    </row>
    <row r="8687" ht="18.75" customHeight="1">
      <c r="I8687" s="8"/>
      <c r="J8687" s="8"/>
      <c r="K8687" s="8"/>
      <c r="L8687" s="9"/>
      <c r="M8687" s="9"/>
      <c r="N8687" s="9"/>
      <c r="O8687" s="9"/>
      <c r="P8687" s="9"/>
      <c r="Q8687" s="9"/>
      <c r="R8687" s="9"/>
      <c r="S8687" s="9"/>
      <c r="T8687" s="9"/>
      <c r="U8687" s="9"/>
      <c r="V8687" s="9"/>
      <c r="W8687" s="9"/>
      <c r="X8687" s="9"/>
      <c r="Y8687" s="9"/>
      <c r="Z8687" s="9"/>
      <c r="AA8687" s="9"/>
      <c r="AB8687" s="9"/>
      <c r="AC8687" s="9"/>
      <c r="AD8687" s="9"/>
      <c r="AE8687" s="9"/>
      <c r="AF8687" s="9"/>
      <c r="AG8687" s="9"/>
      <c r="AH8687" s="9"/>
      <c r="AI8687" s="9"/>
      <c r="AJ8687" s="9"/>
      <c r="AK8687" s="9"/>
      <c r="AL8687" s="9"/>
      <c r="AM8687" s="9"/>
      <c r="AN8687" s="9"/>
      <c r="AO8687" s="9"/>
      <c r="AP8687" s="9"/>
      <c r="AQ8687" s="9"/>
      <c r="AR8687" s="9"/>
      <c r="AS8687" s="9"/>
      <c r="AT8687" s="9"/>
      <c r="AU8687" s="9"/>
      <c r="AV8687" s="9"/>
      <c r="AW8687" s="9"/>
      <c r="AX8687" s="9"/>
      <c r="AY8687" s="9"/>
      <c r="AZ8687" s="9"/>
      <c r="BA8687" s="9"/>
      <c r="BB8687" s="9"/>
      <c r="BC8687" s="9"/>
      <c r="BD8687" s="9"/>
      <c r="BE8687" s="9"/>
      <c r="BF8687" s="9"/>
      <c r="BG8687" s="9"/>
      <c r="BH8687" s="9"/>
    </row>
    <row r="8688" ht="18.75" customHeight="1">
      <c r="I8688" s="8"/>
      <c r="J8688" s="8"/>
      <c r="K8688" s="8"/>
      <c r="L8688" s="9"/>
      <c r="M8688" s="9"/>
      <c r="N8688" s="9"/>
      <c r="O8688" s="9"/>
      <c r="P8688" s="9"/>
      <c r="Q8688" s="9"/>
      <c r="R8688" s="9"/>
      <c r="S8688" s="9"/>
      <c r="T8688" s="9"/>
      <c r="U8688" s="9"/>
      <c r="V8688" s="9"/>
      <c r="W8688" s="9"/>
      <c r="X8688" s="9"/>
      <c r="Y8688" s="9"/>
      <c r="Z8688" s="9"/>
      <c r="AA8688" s="9"/>
      <c r="AB8688" s="9"/>
      <c r="AC8688" s="9"/>
      <c r="AD8688" s="9"/>
      <c r="AE8688" s="9"/>
      <c r="AF8688" s="9"/>
      <c r="AG8688" s="9"/>
      <c r="AH8688" s="9"/>
      <c r="AI8688" s="9"/>
      <c r="AJ8688" s="9"/>
      <c r="AK8688" s="9"/>
      <c r="AL8688" s="9"/>
      <c r="AM8688" s="9"/>
      <c r="AN8688" s="9"/>
      <c r="AO8688" s="9"/>
      <c r="AP8688" s="9"/>
      <c r="AQ8688" s="9"/>
      <c r="AR8688" s="9"/>
      <c r="AS8688" s="9"/>
      <c r="AT8688" s="9"/>
      <c r="AU8688" s="9"/>
      <c r="AV8688" s="9"/>
      <c r="AW8688" s="9"/>
      <c r="AX8688" s="9"/>
      <c r="AY8688" s="9"/>
      <c r="AZ8688" s="9"/>
      <c r="BA8688" s="9"/>
      <c r="BB8688" s="9"/>
      <c r="BC8688" s="9"/>
      <c r="BD8688" s="9"/>
      <c r="BE8688" s="9"/>
      <c r="BF8688" s="9"/>
      <c r="BG8688" s="9"/>
      <c r="BH8688" s="9"/>
    </row>
    <row r="8689" ht="18.75" customHeight="1">
      <c r="I8689" s="8"/>
      <c r="J8689" s="8"/>
      <c r="K8689" s="8"/>
      <c r="L8689" s="9"/>
      <c r="M8689" s="9"/>
      <c r="N8689" s="9"/>
      <c r="O8689" s="9"/>
      <c r="P8689" s="9"/>
      <c r="Q8689" s="9"/>
      <c r="R8689" s="9"/>
      <c r="S8689" s="9"/>
      <c r="T8689" s="9"/>
      <c r="U8689" s="9"/>
      <c r="V8689" s="9"/>
      <c r="W8689" s="9"/>
      <c r="X8689" s="9"/>
      <c r="Y8689" s="9"/>
      <c r="Z8689" s="9"/>
      <c r="AA8689" s="9"/>
      <c r="AB8689" s="9"/>
      <c r="AC8689" s="9"/>
      <c r="AD8689" s="9"/>
      <c r="AE8689" s="9"/>
      <c r="AF8689" s="9"/>
      <c r="AG8689" s="9"/>
      <c r="AH8689" s="9"/>
      <c r="AI8689" s="9"/>
      <c r="AJ8689" s="9"/>
      <c r="AK8689" s="9"/>
      <c r="AL8689" s="9"/>
      <c r="AM8689" s="9"/>
      <c r="AN8689" s="9"/>
      <c r="AO8689" s="9"/>
      <c r="AP8689" s="9"/>
      <c r="AQ8689" s="9"/>
      <c r="AR8689" s="9"/>
      <c r="AS8689" s="9"/>
      <c r="AT8689" s="9"/>
      <c r="AU8689" s="9"/>
      <c r="AV8689" s="9"/>
      <c r="AW8689" s="9"/>
      <c r="AX8689" s="9"/>
      <c r="AY8689" s="9"/>
      <c r="AZ8689" s="9"/>
      <c r="BA8689" s="9"/>
      <c r="BB8689" s="9"/>
      <c r="BC8689" s="9"/>
      <c r="BD8689" s="9"/>
      <c r="BE8689" s="9"/>
      <c r="BF8689" s="9"/>
      <c r="BG8689" s="9"/>
      <c r="BH8689" s="9"/>
    </row>
    <row r="8690" ht="18.75" customHeight="1">
      <c r="I8690" s="8"/>
      <c r="J8690" s="8"/>
      <c r="K8690" s="8"/>
      <c r="L8690" s="9"/>
      <c r="M8690" s="9"/>
      <c r="N8690" s="9"/>
      <c r="O8690" s="9"/>
      <c r="P8690" s="9"/>
      <c r="Q8690" s="9"/>
      <c r="R8690" s="9"/>
      <c r="S8690" s="9"/>
      <c r="T8690" s="9"/>
      <c r="U8690" s="9"/>
      <c r="V8690" s="9"/>
      <c r="W8690" s="9"/>
      <c r="X8690" s="9"/>
      <c r="Y8690" s="9"/>
      <c r="Z8690" s="9"/>
      <c r="AA8690" s="9"/>
      <c r="AB8690" s="9"/>
      <c r="AC8690" s="9"/>
      <c r="AD8690" s="9"/>
      <c r="AE8690" s="9"/>
      <c r="AF8690" s="9"/>
      <c r="AG8690" s="9"/>
      <c r="AH8690" s="9"/>
      <c r="AI8690" s="9"/>
      <c r="AJ8690" s="9"/>
      <c r="AK8690" s="9"/>
      <c r="AL8690" s="9"/>
      <c r="AM8690" s="9"/>
      <c r="AN8690" s="9"/>
      <c r="AO8690" s="9"/>
      <c r="AP8690" s="9"/>
      <c r="AQ8690" s="9"/>
      <c r="AR8690" s="9"/>
      <c r="AS8690" s="9"/>
      <c r="AT8690" s="9"/>
      <c r="AU8690" s="9"/>
      <c r="AV8690" s="9"/>
      <c r="AW8690" s="9"/>
      <c r="AX8690" s="9"/>
      <c r="AY8690" s="9"/>
      <c r="AZ8690" s="9"/>
      <c r="BA8690" s="9"/>
      <c r="BB8690" s="9"/>
      <c r="BC8690" s="9"/>
      <c r="BD8690" s="9"/>
      <c r="BE8690" s="9"/>
      <c r="BF8690" s="9"/>
      <c r="BG8690" s="9"/>
      <c r="BH8690" s="9"/>
    </row>
    <row r="8691" ht="18.75" customHeight="1">
      <c r="I8691" s="8"/>
      <c r="J8691" s="8"/>
      <c r="K8691" s="8"/>
      <c r="L8691" s="9"/>
      <c r="M8691" s="9"/>
      <c r="N8691" s="9"/>
      <c r="O8691" s="9"/>
      <c r="P8691" s="9"/>
      <c r="Q8691" s="9"/>
      <c r="R8691" s="9"/>
      <c r="S8691" s="9"/>
      <c r="T8691" s="9"/>
      <c r="U8691" s="9"/>
      <c r="V8691" s="9"/>
      <c r="W8691" s="9"/>
      <c r="X8691" s="9"/>
      <c r="Y8691" s="9"/>
      <c r="Z8691" s="9"/>
      <c r="AA8691" s="9"/>
      <c r="AB8691" s="9"/>
      <c r="AC8691" s="9"/>
      <c r="AD8691" s="9"/>
      <c r="AE8691" s="9"/>
      <c r="AF8691" s="9"/>
      <c r="AG8691" s="9"/>
      <c r="AH8691" s="9"/>
      <c r="AI8691" s="9"/>
      <c r="AJ8691" s="9"/>
      <c r="AK8691" s="9"/>
      <c r="AL8691" s="9"/>
      <c r="AM8691" s="9"/>
      <c r="AN8691" s="9"/>
      <c r="AO8691" s="9"/>
      <c r="AP8691" s="9"/>
      <c r="AQ8691" s="9"/>
      <c r="AR8691" s="9"/>
      <c r="AS8691" s="9"/>
      <c r="AT8691" s="9"/>
      <c r="AU8691" s="9"/>
      <c r="AV8691" s="9"/>
      <c r="AW8691" s="9"/>
      <c r="AX8691" s="9"/>
      <c r="AY8691" s="9"/>
      <c r="AZ8691" s="9"/>
      <c r="BA8691" s="9"/>
      <c r="BB8691" s="9"/>
      <c r="BC8691" s="9"/>
      <c r="BD8691" s="9"/>
      <c r="BE8691" s="9"/>
      <c r="BF8691" s="9"/>
      <c r="BG8691" s="9"/>
      <c r="BH8691" s="9"/>
    </row>
    <row r="8692" ht="18.75" customHeight="1">
      <c r="I8692" s="8"/>
      <c r="J8692" s="8"/>
      <c r="K8692" s="8"/>
      <c r="L8692" s="9"/>
      <c r="M8692" s="9"/>
      <c r="N8692" s="9"/>
      <c r="O8692" s="9"/>
      <c r="P8692" s="9"/>
      <c r="Q8692" s="9"/>
      <c r="R8692" s="9"/>
      <c r="S8692" s="9"/>
      <c r="T8692" s="9"/>
      <c r="U8692" s="9"/>
      <c r="V8692" s="9"/>
      <c r="W8692" s="9"/>
      <c r="X8692" s="9"/>
      <c r="Y8692" s="9"/>
      <c r="Z8692" s="9"/>
      <c r="AA8692" s="9"/>
      <c r="AB8692" s="9"/>
      <c r="AC8692" s="9"/>
      <c r="AD8692" s="9"/>
      <c r="AE8692" s="9"/>
      <c r="AF8692" s="9"/>
      <c r="AG8692" s="9"/>
      <c r="AH8692" s="9"/>
      <c r="AI8692" s="9"/>
      <c r="AJ8692" s="9"/>
      <c r="AK8692" s="9"/>
      <c r="AL8692" s="9"/>
      <c r="AM8692" s="9"/>
      <c r="AN8692" s="9"/>
      <c r="AO8692" s="9"/>
      <c r="AP8692" s="9"/>
      <c r="AQ8692" s="9"/>
      <c r="AR8692" s="9"/>
      <c r="AS8692" s="9"/>
      <c r="AT8692" s="9"/>
      <c r="AU8692" s="9"/>
      <c r="AV8692" s="9"/>
      <c r="AW8692" s="9"/>
      <c r="AX8692" s="9"/>
      <c r="AY8692" s="9"/>
      <c r="AZ8692" s="9"/>
      <c r="BA8692" s="9"/>
      <c r="BB8692" s="9"/>
      <c r="BC8692" s="9"/>
      <c r="BD8692" s="9"/>
      <c r="BE8692" s="9"/>
      <c r="BF8692" s="9"/>
      <c r="BG8692" s="9"/>
      <c r="BH8692" s="9"/>
    </row>
    <row r="8693" ht="18.75" customHeight="1">
      <c r="I8693" s="8"/>
      <c r="J8693" s="8"/>
      <c r="K8693" s="8"/>
      <c r="L8693" s="9"/>
      <c r="M8693" s="9"/>
      <c r="N8693" s="9"/>
      <c r="O8693" s="9"/>
      <c r="P8693" s="9"/>
      <c r="Q8693" s="9"/>
      <c r="R8693" s="9"/>
      <c r="S8693" s="9"/>
      <c r="T8693" s="9"/>
      <c r="U8693" s="9"/>
      <c r="V8693" s="9"/>
      <c r="W8693" s="9"/>
      <c r="X8693" s="9"/>
      <c r="Y8693" s="9"/>
      <c r="Z8693" s="9"/>
      <c r="AA8693" s="9"/>
      <c r="AB8693" s="9"/>
      <c r="AC8693" s="9"/>
      <c r="AD8693" s="9"/>
      <c r="AE8693" s="9"/>
      <c r="AF8693" s="9"/>
      <c r="AG8693" s="9"/>
      <c r="AH8693" s="9"/>
      <c r="AI8693" s="9"/>
      <c r="AJ8693" s="9"/>
      <c r="AK8693" s="9"/>
      <c r="AL8693" s="9"/>
      <c r="AM8693" s="9"/>
      <c r="AN8693" s="9"/>
      <c r="AO8693" s="9"/>
      <c r="AP8693" s="9"/>
      <c r="AQ8693" s="9"/>
      <c r="AR8693" s="9"/>
      <c r="AS8693" s="9"/>
      <c r="AT8693" s="9"/>
      <c r="AU8693" s="9"/>
      <c r="AV8693" s="9"/>
      <c r="AW8693" s="9"/>
      <c r="AX8693" s="9"/>
      <c r="AY8693" s="9"/>
      <c r="AZ8693" s="9"/>
      <c r="BA8693" s="9"/>
      <c r="BB8693" s="9"/>
      <c r="BC8693" s="9"/>
      <c r="BD8693" s="9"/>
      <c r="BE8693" s="9"/>
      <c r="BF8693" s="9"/>
      <c r="BG8693" s="9"/>
      <c r="BH8693" s="9"/>
    </row>
    <row r="8694" ht="18.75" customHeight="1">
      <c r="I8694" s="8"/>
      <c r="J8694" s="8"/>
      <c r="K8694" s="8"/>
      <c r="L8694" s="9"/>
      <c r="M8694" s="9"/>
      <c r="N8694" s="9"/>
      <c r="O8694" s="9"/>
      <c r="P8694" s="9"/>
      <c r="Q8694" s="9"/>
      <c r="R8694" s="9"/>
      <c r="S8694" s="9"/>
      <c r="T8694" s="9"/>
      <c r="U8694" s="9"/>
      <c r="V8694" s="9"/>
      <c r="W8694" s="9"/>
      <c r="X8694" s="9"/>
      <c r="Y8694" s="9"/>
      <c r="Z8694" s="9"/>
      <c r="AA8694" s="9"/>
      <c r="AB8694" s="9"/>
      <c r="AC8694" s="9"/>
      <c r="AD8694" s="9"/>
      <c r="AE8694" s="9"/>
      <c r="AF8694" s="9"/>
      <c r="AG8694" s="9"/>
      <c r="AH8694" s="9"/>
      <c r="AI8694" s="9"/>
      <c r="AJ8694" s="9"/>
      <c r="AK8694" s="9"/>
      <c r="AL8694" s="9"/>
      <c r="AM8694" s="9"/>
      <c r="AN8694" s="9"/>
      <c r="AO8694" s="9"/>
      <c r="AP8694" s="9"/>
      <c r="AQ8694" s="9"/>
      <c r="AR8694" s="9"/>
      <c r="AS8694" s="9"/>
      <c r="AT8694" s="9"/>
      <c r="AU8694" s="9"/>
      <c r="AV8694" s="9"/>
      <c r="AW8694" s="9"/>
      <c r="AX8694" s="9"/>
      <c r="AY8694" s="9"/>
      <c r="AZ8694" s="9"/>
      <c r="BA8694" s="9"/>
      <c r="BB8694" s="9"/>
      <c r="BC8694" s="9"/>
      <c r="BD8694" s="9"/>
      <c r="BE8694" s="9"/>
      <c r="BF8694" s="9"/>
      <c r="BG8694" s="9"/>
      <c r="BH8694" s="9"/>
    </row>
    <row r="8695" ht="18.75" customHeight="1">
      <c r="I8695" s="8"/>
      <c r="J8695" s="8"/>
      <c r="K8695" s="8"/>
      <c r="L8695" s="9"/>
      <c r="M8695" s="9"/>
      <c r="N8695" s="9"/>
      <c r="O8695" s="9"/>
      <c r="P8695" s="9"/>
      <c r="Q8695" s="9"/>
      <c r="R8695" s="9"/>
      <c r="S8695" s="9"/>
      <c r="T8695" s="9"/>
      <c r="U8695" s="9"/>
      <c r="V8695" s="9"/>
      <c r="W8695" s="9"/>
      <c r="X8695" s="9"/>
      <c r="Y8695" s="9"/>
      <c r="Z8695" s="9"/>
      <c r="AA8695" s="9"/>
      <c r="AB8695" s="9"/>
      <c r="AC8695" s="9"/>
      <c r="AD8695" s="9"/>
      <c r="AE8695" s="9"/>
      <c r="AF8695" s="9"/>
      <c r="AG8695" s="9"/>
      <c r="AH8695" s="9"/>
      <c r="AI8695" s="9"/>
      <c r="AJ8695" s="9"/>
      <c r="AK8695" s="9"/>
      <c r="AL8695" s="9"/>
      <c r="AM8695" s="9"/>
      <c r="AN8695" s="9"/>
      <c r="AO8695" s="9"/>
      <c r="AP8695" s="9"/>
      <c r="AQ8695" s="9"/>
      <c r="AR8695" s="9"/>
      <c r="AS8695" s="9"/>
      <c r="AT8695" s="9"/>
      <c r="AU8695" s="9"/>
      <c r="AV8695" s="9"/>
      <c r="AW8695" s="9"/>
      <c r="AX8695" s="9"/>
      <c r="AY8695" s="9"/>
      <c r="AZ8695" s="9"/>
      <c r="BA8695" s="9"/>
      <c r="BB8695" s="9"/>
      <c r="BC8695" s="9"/>
      <c r="BD8695" s="9"/>
      <c r="BE8695" s="9"/>
      <c r="BF8695" s="9"/>
      <c r="BG8695" s="9"/>
      <c r="BH8695" s="9"/>
    </row>
    <row r="8696" ht="18.75" customHeight="1">
      <c r="I8696" s="8"/>
      <c r="J8696" s="8"/>
      <c r="K8696" s="8"/>
      <c r="L8696" s="9"/>
      <c r="M8696" s="9"/>
      <c r="N8696" s="9"/>
      <c r="O8696" s="9"/>
      <c r="P8696" s="9"/>
      <c r="Q8696" s="9"/>
      <c r="R8696" s="9"/>
      <c r="S8696" s="9"/>
      <c r="T8696" s="9"/>
      <c r="U8696" s="9"/>
      <c r="V8696" s="9"/>
      <c r="W8696" s="9"/>
      <c r="X8696" s="9"/>
      <c r="Y8696" s="9"/>
      <c r="Z8696" s="9"/>
      <c r="AA8696" s="9"/>
      <c r="AB8696" s="9"/>
      <c r="AC8696" s="9"/>
      <c r="AD8696" s="9"/>
      <c r="AE8696" s="9"/>
      <c r="AF8696" s="9"/>
      <c r="AG8696" s="9"/>
      <c r="AH8696" s="9"/>
      <c r="AI8696" s="9"/>
      <c r="AJ8696" s="9"/>
      <c r="AK8696" s="9"/>
      <c r="AL8696" s="9"/>
      <c r="AM8696" s="9"/>
      <c r="AN8696" s="9"/>
      <c r="AO8696" s="9"/>
      <c r="AP8696" s="9"/>
      <c r="AQ8696" s="9"/>
      <c r="AR8696" s="9"/>
      <c r="AS8696" s="9"/>
      <c r="AT8696" s="9"/>
      <c r="AU8696" s="9"/>
      <c r="AV8696" s="9"/>
      <c r="AW8696" s="9"/>
      <c r="AX8696" s="9"/>
      <c r="AY8696" s="9"/>
      <c r="AZ8696" s="9"/>
      <c r="BA8696" s="9"/>
      <c r="BB8696" s="9"/>
      <c r="BC8696" s="9"/>
      <c r="BD8696" s="9"/>
      <c r="BE8696" s="9"/>
      <c r="BF8696" s="9"/>
      <c r="BG8696" s="9"/>
      <c r="BH8696" s="9"/>
    </row>
    <row r="8697" ht="18.75" customHeight="1">
      <c r="I8697" s="8"/>
      <c r="J8697" s="8"/>
      <c r="K8697" s="8"/>
      <c r="L8697" s="9"/>
      <c r="M8697" s="9"/>
      <c r="N8697" s="9"/>
      <c r="O8697" s="9"/>
      <c r="P8697" s="9"/>
      <c r="Q8697" s="9"/>
      <c r="R8697" s="9"/>
      <c r="S8697" s="9"/>
      <c r="T8697" s="9"/>
      <c r="U8697" s="9"/>
      <c r="V8697" s="9"/>
      <c r="W8697" s="9"/>
      <c r="X8697" s="9"/>
      <c r="Y8697" s="9"/>
      <c r="Z8697" s="9"/>
      <c r="AA8697" s="9"/>
      <c r="AB8697" s="9"/>
      <c r="AC8697" s="9"/>
      <c r="AD8697" s="9"/>
      <c r="AE8697" s="9"/>
      <c r="AF8697" s="9"/>
      <c r="AG8697" s="9"/>
      <c r="AH8697" s="9"/>
      <c r="AI8697" s="9"/>
      <c r="AJ8697" s="9"/>
      <c r="AK8697" s="9"/>
      <c r="AL8697" s="9"/>
      <c r="AM8697" s="9"/>
      <c r="AN8697" s="9"/>
      <c r="AO8697" s="9"/>
      <c r="AP8697" s="9"/>
      <c r="AQ8697" s="9"/>
      <c r="AR8697" s="9"/>
      <c r="AS8697" s="9"/>
      <c r="AT8697" s="9"/>
      <c r="AU8697" s="9"/>
      <c r="AV8697" s="9"/>
      <c r="AW8697" s="9"/>
      <c r="AX8697" s="9"/>
      <c r="AY8697" s="9"/>
      <c r="AZ8697" s="9"/>
      <c r="BA8697" s="9"/>
      <c r="BB8697" s="9"/>
      <c r="BC8697" s="9"/>
      <c r="BD8697" s="9"/>
      <c r="BE8697" s="9"/>
      <c r="BF8697" s="9"/>
      <c r="BG8697" s="9"/>
      <c r="BH8697" s="9"/>
    </row>
    <row r="8698" ht="18.75" customHeight="1">
      <c r="I8698" s="8"/>
      <c r="J8698" s="8"/>
      <c r="K8698" s="8"/>
      <c r="L8698" s="9"/>
      <c r="M8698" s="9"/>
      <c r="N8698" s="9"/>
      <c r="O8698" s="9"/>
      <c r="P8698" s="9"/>
      <c r="Q8698" s="9"/>
      <c r="R8698" s="9"/>
      <c r="S8698" s="9"/>
      <c r="T8698" s="9"/>
      <c r="U8698" s="9"/>
      <c r="V8698" s="9"/>
      <c r="W8698" s="9"/>
      <c r="X8698" s="9"/>
      <c r="Y8698" s="9"/>
      <c r="Z8698" s="9"/>
      <c r="AA8698" s="9"/>
      <c r="AB8698" s="9"/>
      <c r="AC8698" s="9"/>
      <c r="AD8698" s="9"/>
      <c r="AE8698" s="9"/>
      <c r="AF8698" s="9"/>
      <c r="AG8698" s="9"/>
      <c r="AH8698" s="9"/>
      <c r="AI8698" s="9"/>
      <c r="AJ8698" s="9"/>
      <c r="AK8698" s="9"/>
      <c r="AL8698" s="9"/>
      <c r="AM8698" s="9"/>
      <c r="AN8698" s="9"/>
      <c r="AO8698" s="9"/>
      <c r="AP8698" s="9"/>
      <c r="AQ8698" s="9"/>
      <c r="AR8698" s="9"/>
      <c r="AS8698" s="9"/>
      <c r="AT8698" s="9"/>
      <c r="AU8698" s="9"/>
      <c r="AV8698" s="9"/>
      <c r="AW8698" s="9"/>
      <c r="AX8698" s="9"/>
      <c r="AY8698" s="9"/>
      <c r="AZ8698" s="9"/>
      <c r="BA8698" s="9"/>
      <c r="BB8698" s="9"/>
      <c r="BC8698" s="9"/>
      <c r="BD8698" s="9"/>
      <c r="BE8698" s="9"/>
      <c r="BF8698" s="9"/>
      <c r="BG8698" s="9"/>
      <c r="BH8698" s="9"/>
    </row>
    <row r="8699" ht="18.75" customHeight="1">
      <c r="I8699" s="8"/>
      <c r="J8699" s="8"/>
      <c r="K8699" s="8"/>
      <c r="L8699" s="9"/>
      <c r="M8699" s="9"/>
      <c r="N8699" s="9"/>
      <c r="O8699" s="9"/>
      <c r="P8699" s="9"/>
      <c r="Q8699" s="9"/>
      <c r="R8699" s="9"/>
      <c r="S8699" s="9"/>
      <c r="T8699" s="9"/>
      <c r="U8699" s="9"/>
      <c r="V8699" s="9"/>
      <c r="W8699" s="9"/>
      <c r="X8699" s="9"/>
      <c r="Y8699" s="9"/>
      <c r="Z8699" s="9"/>
      <c r="AA8699" s="9"/>
      <c r="AB8699" s="9"/>
      <c r="AC8699" s="9"/>
      <c r="AD8699" s="9"/>
      <c r="AE8699" s="9"/>
      <c r="AF8699" s="9"/>
      <c r="AG8699" s="9"/>
      <c r="AH8699" s="9"/>
      <c r="AI8699" s="9"/>
      <c r="AJ8699" s="9"/>
      <c r="AK8699" s="9"/>
      <c r="AL8699" s="9"/>
      <c r="AM8699" s="9"/>
      <c r="AN8699" s="9"/>
      <c r="AO8699" s="9"/>
      <c r="AP8699" s="9"/>
      <c r="AQ8699" s="9"/>
      <c r="AR8699" s="9"/>
      <c r="AS8699" s="9"/>
      <c r="AT8699" s="9"/>
      <c r="AU8699" s="9"/>
      <c r="AV8699" s="9"/>
      <c r="AW8699" s="9"/>
      <c r="AX8699" s="9"/>
      <c r="AY8699" s="9"/>
      <c r="AZ8699" s="9"/>
      <c r="BA8699" s="9"/>
      <c r="BB8699" s="9"/>
      <c r="BC8699" s="9"/>
      <c r="BD8699" s="9"/>
      <c r="BE8699" s="9"/>
      <c r="BF8699" s="9"/>
      <c r="BG8699" s="9"/>
      <c r="BH8699" s="9"/>
    </row>
    <row r="8700" ht="18.75" customHeight="1">
      <c r="I8700" s="8"/>
      <c r="J8700" s="8"/>
      <c r="K8700" s="8"/>
      <c r="L8700" s="9"/>
      <c r="M8700" s="9"/>
      <c r="N8700" s="9"/>
      <c r="O8700" s="9"/>
      <c r="P8700" s="9"/>
      <c r="Q8700" s="9"/>
      <c r="R8700" s="9"/>
      <c r="S8700" s="9"/>
      <c r="T8700" s="9"/>
      <c r="U8700" s="9"/>
      <c r="V8700" s="9"/>
      <c r="W8700" s="9"/>
      <c r="X8700" s="9"/>
      <c r="Y8700" s="9"/>
      <c r="Z8700" s="9"/>
      <c r="AA8700" s="9"/>
      <c r="AB8700" s="9"/>
      <c r="AC8700" s="9"/>
      <c r="AD8700" s="9"/>
      <c r="AE8700" s="9"/>
      <c r="AF8700" s="9"/>
      <c r="AG8700" s="9"/>
      <c r="AH8700" s="9"/>
      <c r="AI8700" s="9"/>
      <c r="AJ8700" s="9"/>
      <c r="AK8700" s="9"/>
      <c r="AL8700" s="9"/>
      <c r="AM8700" s="9"/>
      <c r="AN8700" s="9"/>
      <c r="AO8700" s="9"/>
      <c r="AP8700" s="9"/>
      <c r="AQ8700" s="9"/>
      <c r="AR8700" s="9"/>
      <c r="AS8700" s="9"/>
      <c r="AT8700" s="9"/>
      <c r="AU8700" s="9"/>
      <c r="AV8700" s="9"/>
      <c r="AW8700" s="9"/>
      <c r="AX8700" s="9"/>
      <c r="AY8700" s="9"/>
      <c r="AZ8700" s="9"/>
      <c r="BA8700" s="9"/>
      <c r="BB8700" s="9"/>
      <c r="BC8700" s="9"/>
      <c r="BD8700" s="9"/>
      <c r="BE8700" s="9"/>
      <c r="BF8700" s="9"/>
      <c r="BG8700" s="9"/>
      <c r="BH8700" s="9"/>
    </row>
    <row r="8701" ht="18.75" customHeight="1">
      <c r="I8701" s="8"/>
      <c r="J8701" s="8"/>
      <c r="K8701" s="8"/>
      <c r="L8701" s="9"/>
      <c r="M8701" s="9"/>
      <c r="N8701" s="9"/>
      <c r="O8701" s="9"/>
      <c r="P8701" s="9"/>
      <c r="Q8701" s="9"/>
      <c r="R8701" s="9"/>
      <c r="S8701" s="9"/>
      <c r="T8701" s="9"/>
      <c r="U8701" s="9"/>
      <c r="V8701" s="9"/>
      <c r="W8701" s="9"/>
      <c r="X8701" s="9"/>
      <c r="Y8701" s="9"/>
      <c r="Z8701" s="9"/>
      <c r="AA8701" s="9"/>
      <c r="AB8701" s="9"/>
      <c r="AC8701" s="9"/>
      <c r="AD8701" s="9"/>
      <c r="AE8701" s="9"/>
      <c r="AF8701" s="9"/>
      <c r="AG8701" s="9"/>
      <c r="AH8701" s="9"/>
      <c r="AI8701" s="9"/>
      <c r="AJ8701" s="9"/>
      <c r="AK8701" s="9"/>
      <c r="AL8701" s="9"/>
      <c r="AM8701" s="9"/>
      <c r="AN8701" s="9"/>
      <c r="AO8701" s="9"/>
      <c r="AP8701" s="9"/>
      <c r="AQ8701" s="9"/>
      <c r="AR8701" s="9"/>
      <c r="AS8701" s="9"/>
      <c r="AT8701" s="9"/>
      <c r="AU8701" s="9"/>
      <c r="AV8701" s="9"/>
      <c r="AW8701" s="9"/>
      <c r="AX8701" s="9"/>
      <c r="AY8701" s="9"/>
      <c r="AZ8701" s="9"/>
      <c r="BA8701" s="9"/>
      <c r="BB8701" s="9"/>
      <c r="BC8701" s="9"/>
      <c r="BD8701" s="9"/>
      <c r="BE8701" s="9"/>
      <c r="BF8701" s="9"/>
      <c r="BG8701" s="9"/>
      <c r="BH8701" s="9"/>
    </row>
    <row r="8702" ht="18.75" customHeight="1">
      <c r="I8702" s="8"/>
      <c r="J8702" s="8"/>
      <c r="K8702" s="8"/>
      <c r="L8702" s="9"/>
      <c r="M8702" s="9"/>
      <c r="N8702" s="9"/>
      <c r="O8702" s="9"/>
      <c r="P8702" s="9"/>
      <c r="Q8702" s="9"/>
      <c r="R8702" s="9"/>
      <c r="S8702" s="9"/>
      <c r="T8702" s="9"/>
      <c r="U8702" s="9"/>
      <c r="V8702" s="9"/>
      <c r="W8702" s="9"/>
      <c r="X8702" s="9"/>
      <c r="Y8702" s="9"/>
      <c r="Z8702" s="9"/>
      <c r="AA8702" s="9"/>
      <c r="AB8702" s="9"/>
      <c r="AC8702" s="9"/>
      <c r="AD8702" s="9"/>
      <c r="AE8702" s="9"/>
      <c r="AF8702" s="9"/>
      <c r="AG8702" s="9"/>
      <c r="AH8702" s="9"/>
      <c r="AI8702" s="9"/>
      <c r="AJ8702" s="9"/>
      <c r="AK8702" s="9"/>
      <c r="AL8702" s="9"/>
      <c r="AM8702" s="9"/>
      <c r="AN8702" s="9"/>
      <c r="AO8702" s="9"/>
      <c r="AP8702" s="9"/>
      <c r="AQ8702" s="9"/>
      <c r="AR8702" s="9"/>
      <c r="AS8702" s="9"/>
      <c r="AT8702" s="9"/>
      <c r="AU8702" s="9"/>
      <c r="AV8702" s="9"/>
      <c r="AW8702" s="9"/>
      <c r="AX8702" s="9"/>
      <c r="AY8702" s="9"/>
      <c r="AZ8702" s="9"/>
      <c r="BA8702" s="9"/>
      <c r="BB8702" s="9"/>
      <c r="BC8702" s="9"/>
      <c r="BD8702" s="9"/>
      <c r="BE8702" s="9"/>
      <c r="BF8702" s="9"/>
      <c r="BG8702" s="9"/>
      <c r="BH8702" s="9"/>
    </row>
    <row r="8703" ht="18.75" customHeight="1">
      <c r="I8703" s="8"/>
      <c r="J8703" s="8"/>
      <c r="K8703" s="8"/>
      <c r="L8703" s="9"/>
      <c r="M8703" s="9"/>
      <c r="N8703" s="9"/>
      <c r="O8703" s="9"/>
      <c r="P8703" s="9"/>
      <c r="Q8703" s="9"/>
      <c r="R8703" s="9"/>
      <c r="S8703" s="9"/>
      <c r="T8703" s="9"/>
      <c r="U8703" s="9"/>
      <c r="V8703" s="9"/>
      <c r="W8703" s="9"/>
      <c r="X8703" s="9"/>
      <c r="Y8703" s="9"/>
      <c r="Z8703" s="9"/>
      <c r="AA8703" s="9"/>
      <c r="AB8703" s="9"/>
      <c r="AC8703" s="9"/>
      <c r="AD8703" s="9"/>
      <c r="AE8703" s="9"/>
      <c r="AF8703" s="9"/>
      <c r="AG8703" s="9"/>
      <c r="AH8703" s="9"/>
      <c r="AI8703" s="9"/>
      <c r="AJ8703" s="9"/>
      <c r="AK8703" s="9"/>
      <c r="AL8703" s="9"/>
      <c r="AM8703" s="9"/>
      <c r="AN8703" s="9"/>
      <c r="AO8703" s="9"/>
      <c r="AP8703" s="9"/>
      <c r="AQ8703" s="9"/>
      <c r="AR8703" s="9"/>
      <c r="AS8703" s="9"/>
      <c r="AT8703" s="9"/>
      <c r="AU8703" s="9"/>
      <c r="AV8703" s="9"/>
      <c r="AW8703" s="9"/>
      <c r="AX8703" s="9"/>
      <c r="AY8703" s="9"/>
      <c r="AZ8703" s="9"/>
      <c r="BA8703" s="9"/>
      <c r="BB8703" s="9"/>
      <c r="BC8703" s="9"/>
      <c r="BD8703" s="9"/>
      <c r="BE8703" s="9"/>
      <c r="BF8703" s="9"/>
      <c r="BG8703" s="9"/>
      <c r="BH8703" s="9"/>
    </row>
    <row r="8704" ht="18.75" customHeight="1">
      <c r="I8704" s="8"/>
      <c r="J8704" s="8"/>
      <c r="K8704" s="8"/>
      <c r="L8704" s="9"/>
      <c r="M8704" s="9"/>
      <c r="N8704" s="9"/>
      <c r="O8704" s="9"/>
      <c r="P8704" s="9"/>
      <c r="Q8704" s="9"/>
      <c r="R8704" s="9"/>
      <c r="S8704" s="9"/>
      <c r="T8704" s="9"/>
      <c r="U8704" s="9"/>
      <c r="V8704" s="9"/>
      <c r="W8704" s="9"/>
      <c r="X8704" s="9"/>
      <c r="Y8704" s="9"/>
      <c r="Z8704" s="9"/>
      <c r="AA8704" s="9"/>
      <c r="AB8704" s="9"/>
      <c r="AC8704" s="9"/>
      <c r="AD8704" s="9"/>
      <c r="AE8704" s="9"/>
      <c r="AF8704" s="9"/>
      <c r="AG8704" s="9"/>
      <c r="AH8704" s="9"/>
      <c r="AI8704" s="9"/>
      <c r="AJ8704" s="9"/>
      <c r="AK8704" s="9"/>
      <c r="AL8704" s="9"/>
      <c r="AM8704" s="9"/>
      <c r="AN8704" s="9"/>
      <c r="AO8704" s="9"/>
      <c r="AP8704" s="9"/>
      <c r="AQ8704" s="9"/>
      <c r="AR8704" s="9"/>
      <c r="AS8704" s="9"/>
      <c r="AT8704" s="9"/>
      <c r="AU8704" s="9"/>
      <c r="AV8704" s="9"/>
      <c r="AW8704" s="9"/>
      <c r="AX8704" s="9"/>
      <c r="AY8704" s="9"/>
      <c r="AZ8704" s="9"/>
      <c r="BA8704" s="9"/>
      <c r="BB8704" s="9"/>
      <c r="BC8704" s="9"/>
      <c r="BD8704" s="9"/>
      <c r="BE8704" s="9"/>
      <c r="BF8704" s="9"/>
      <c r="BG8704" s="9"/>
      <c r="BH8704" s="9"/>
    </row>
    <row r="8705" ht="18.75" customHeight="1">
      <c r="I8705" s="8"/>
      <c r="J8705" s="8"/>
      <c r="K8705" s="8"/>
      <c r="L8705" s="9"/>
      <c r="M8705" s="9"/>
      <c r="N8705" s="9"/>
      <c r="O8705" s="9"/>
      <c r="P8705" s="9"/>
      <c r="Q8705" s="9"/>
      <c r="R8705" s="9"/>
      <c r="S8705" s="9"/>
      <c r="T8705" s="9"/>
      <c r="U8705" s="9"/>
      <c r="V8705" s="9"/>
      <c r="W8705" s="9"/>
      <c r="X8705" s="9"/>
      <c r="Y8705" s="9"/>
      <c r="Z8705" s="9"/>
      <c r="AA8705" s="9"/>
      <c r="AB8705" s="9"/>
      <c r="AC8705" s="9"/>
      <c r="AD8705" s="9"/>
      <c r="AE8705" s="9"/>
      <c r="AF8705" s="9"/>
      <c r="AG8705" s="9"/>
      <c r="AH8705" s="9"/>
      <c r="AI8705" s="9"/>
      <c r="AJ8705" s="9"/>
      <c r="AK8705" s="9"/>
      <c r="AL8705" s="9"/>
      <c r="AM8705" s="9"/>
      <c r="AN8705" s="9"/>
      <c r="AO8705" s="9"/>
      <c r="AP8705" s="9"/>
      <c r="AQ8705" s="9"/>
      <c r="AR8705" s="9"/>
      <c r="AS8705" s="9"/>
      <c r="AT8705" s="9"/>
      <c r="AU8705" s="9"/>
      <c r="AV8705" s="9"/>
      <c r="AW8705" s="9"/>
      <c r="AX8705" s="9"/>
      <c r="AY8705" s="9"/>
      <c r="AZ8705" s="9"/>
      <c r="BA8705" s="9"/>
      <c r="BB8705" s="9"/>
      <c r="BC8705" s="9"/>
      <c r="BD8705" s="9"/>
      <c r="BE8705" s="9"/>
      <c r="BF8705" s="9"/>
      <c r="BG8705" s="9"/>
      <c r="BH8705" s="9"/>
    </row>
    <row r="8706" ht="18.75" customHeight="1">
      <c r="I8706" s="8"/>
      <c r="J8706" s="8"/>
      <c r="K8706" s="8"/>
      <c r="L8706" s="9"/>
      <c r="M8706" s="9"/>
      <c r="N8706" s="9"/>
      <c r="O8706" s="9"/>
      <c r="P8706" s="9"/>
      <c r="Q8706" s="9"/>
      <c r="R8706" s="9"/>
      <c r="S8706" s="9"/>
      <c r="T8706" s="9"/>
      <c r="U8706" s="9"/>
      <c r="V8706" s="9"/>
      <c r="W8706" s="9"/>
      <c r="X8706" s="9"/>
      <c r="Y8706" s="9"/>
      <c r="Z8706" s="9"/>
      <c r="AA8706" s="9"/>
      <c r="AB8706" s="9"/>
      <c r="AC8706" s="9"/>
      <c r="AD8706" s="9"/>
      <c r="AE8706" s="9"/>
      <c r="AF8706" s="9"/>
      <c r="AG8706" s="9"/>
      <c r="AH8706" s="9"/>
      <c r="AI8706" s="9"/>
      <c r="AJ8706" s="9"/>
      <c r="AK8706" s="9"/>
      <c r="AL8706" s="9"/>
      <c r="AM8706" s="9"/>
      <c r="AN8706" s="9"/>
      <c r="AO8706" s="9"/>
      <c r="AP8706" s="9"/>
      <c r="AQ8706" s="9"/>
      <c r="AR8706" s="9"/>
      <c r="AS8706" s="9"/>
      <c r="AT8706" s="9"/>
      <c r="AU8706" s="9"/>
      <c r="AV8706" s="9"/>
      <c r="AW8706" s="9"/>
      <c r="AX8706" s="9"/>
      <c r="AY8706" s="9"/>
      <c r="AZ8706" s="9"/>
      <c r="BA8706" s="9"/>
      <c r="BB8706" s="9"/>
      <c r="BC8706" s="9"/>
      <c r="BD8706" s="9"/>
      <c r="BE8706" s="9"/>
      <c r="BF8706" s="9"/>
      <c r="BG8706" s="9"/>
      <c r="BH8706" s="9"/>
    </row>
    <row r="8707" ht="18.75" customHeight="1">
      <c r="I8707" s="8"/>
      <c r="J8707" s="8"/>
      <c r="K8707" s="8"/>
      <c r="L8707" s="9"/>
      <c r="M8707" s="9"/>
      <c r="N8707" s="9"/>
      <c r="O8707" s="9"/>
      <c r="P8707" s="9"/>
      <c r="Q8707" s="9"/>
      <c r="R8707" s="9"/>
      <c r="S8707" s="9"/>
      <c r="T8707" s="9"/>
      <c r="U8707" s="9"/>
      <c r="V8707" s="9"/>
      <c r="W8707" s="9"/>
      <c r="X8707" s="9"/>
      <c r="Y8707" s="9"/>
      <c r="Z8707" s="9"/>
      <c r="AA8707" s="9"/>
      <c r="AB8707" s="9"/>
      <c r="AC8707" s="9"/>
      <c r="AD8707" s="9"/>
      <c r="AE8707" s="9"/>
      <c r="AF8707" s="9"/>
      <c r="AG8707" s="9"/>
      <c r="AH8707" s="9"/>
      <c r="AI8707" s="9"/>
      <c r="AJ8707" s="9"/>
      <c r="AK8707" s="9"/>
      <c r="AL8707" s="9"/>
      <c r="AM8707" s="9"/>
      <c r="AN8707" s="9"/>
      <c r="AO8707" s="9"/>
      <c r="AP8707" s="9"/>
      <c r="AQ8707" s="9"/>
      <c r="AR8707" s="9"/>
      <c r="AS8707" s="9"/>
      <c r="AT8707" s="9"/>
      <c r="AU8707" s="9"/>
      <c r="AV8707" s="9"/>
      <c r="AW8707" s="9"/>
      <c r="AX8707" s="9"/>
      <c r="AY8707" s="9"/>
      <c r="AZ8707" s="9"/>
      <c r="BA8707" s="9"/>
      <c r="BB8707" s="9"/>
      <c r="BC8707" s="9"/>
      <c r="BD8707" s="9"/>
      <c r="BE8707" s="9"/>
      <c r="BF8707" s="9"/>
      <c r="BG8707" s="9"/>
      <c r="BH8707" s="9"/>
    </row>
    <row r="8708" ht="18.75" customHeight="1">
      <c r="I8708" s="8"/>
      <c r="J8708" s="8"/>
      <c r="K8708" s="8"/>
      <c r="L8708" s="9"/>
      <c r="M8708" s="9"/>
      <c r="N8708" s="9"/>
      <c r="O8708" s="9"/>
      <c r="P8708" s="9"/>
      <c r="Q8708" s="9"/>
      <c r="R8708" s="9"/>
      <c r="S8708" s="9"/>
      <c r="T8708" s="9"/>
      <c r="U8708" s="9"/>
      <c r="V8708" s="9"/>
      <c r="W8708" s="9"/>
      <c r="X8708" s="9"/>
      <c r="Y8708" s="9"/>
      <c r="Z8708" s="9"/>
      <c r="AA8708" s="9"/>
      <c r="AB8708" s="9"/>
      <c r="AC8708" s="9"/>
      <c r="AD8708" s="9"/>
      <c r="AE8708" s="9"/>
      <c r="AF8708" s="9"/>
      <c r="AG8708" s="9"/>
      <c r="AH8708" s="9"/>
      <c r="AI8708" s="9"/>
      <c r="AJ8708" s="9"/>
      <c r="AK8708" s="9"/>
      <c r="AL8708" s="9"/>
      <c r="AM8708" s="9"/>
      <c r="AN8708" s="9"/>
      <c r="AO8708" s="9"/>
      <c r="AP8708" s="9"/>
      <c r="AQ8708" s="9"/>
      <c r="AR8708" s="9"/>
      <c r="AS8708" s="9"/>
      <c r="AT8708" s="9"/>
      <c r="AU8708" s="9"/>
      <c r="AV8708" s="9"/>
      <c r="AW8708" s="9"/>
      <c r="AX8708" s="9"/>
      <c r="AY8708" s="9"/>
      <c r="AZ8708" s="9"/>
      <c r="BA8708" s="9"/>
      <c r="BB8708" s="9"/>
      <c r="BC8708" s="9"/>
      <c r="BD8708" s="9"/>
      <c r="BE8708" s="9"/>
      <c r="BF8708" s="9"/>
      <c r="BG8708" s="9"/>
      <c r="BH8708" s="9"/>
    </row>
    <row r="8709" ht="18.75" customHeight="1">
      <c r="I8709" s="8"/>
      <c r="J8709" s="8"/>
      <c r="K8709" s="8"/>
      <c r="L8709" s="9"/>
      <c r="M8709" s="9"/>
      <c r="N8709" s="9"/>
      <c r="O8709" s="9"/>
      <c r="P8709" s="9"/>
      <c r="Q8709" s="9"/>
      <c r="R8709" s="9"/>
      <c r="S8709" s="9"/>
      <c r="T8709" s="9"/>
      <c r="U8709" s="9"/>
      <c r="V8709" s="9"/>
      <c r="W8709" s="9"/>
      <c r="X8709" s="9"/>
      <c r="Y8709" s="9"/>
      <c r="Z8709" s="9"/>
      <c r="AA8709" s="9"/>
      <c r="AB8709" s="9"/>
      <c r="AC8709" s="9"/>
      <c r="AD8709" s="9"/>
      <c r="AE8709" s="9"/>
      <c r="AF8709" s="9"/>
      <c r="AG8709" s="9"/>
      <c r="AH8709" s="9"/>
      <c r="AI8709" s="9"/>
      <c r="AJ8709" s="9"/>
      <c r="AK8709" s="9"/>
      <c r="AL8709" s="9"/>
      <c r="AM8709" s="9"/>
      <c r="AN8709" s="9"/>
      <c r="AO8709" s="9"/>
      <c r="AP8709" s="9"/>
      <c r="AQ8709" s="9"/>
      <c r="AR8709" s="9"/>
      <c r="AS8709" s="9"/>
      <c r="AT8709" s="9"/>
      <c r="AU8709" s="9"/>
      <c r="AV8709" s="9"/>
      <c r="AW8709" s="9"/>
      <c r="AX8709" s="9"/>
      <c r="AY8709" s="9"/>
      <c r="AZ8709" s="9"/>
      <c r="BA8709" s="9"/>
      <c r="BB8709" s="9"/>
      <c r="BC8709" s="9"/>
      <c r="BD8709" s="9"/>
      <c r="BE8709" s="9"/>
      <c r="BF8709" s="9"/>
      <c r="BG8709" s="9"/>
      <c r="BH8709" s="9"/>
    </row>
    <row r="8710" ht="18.75" customHeight="1">
      <c r="I8710" s="8"/>
      <c r="J8710" s="8"/>
      <c r="K8710" s="8"/>
      <c r="L8710" s="9"/>
      <c r="M8710" s="9"/>
      <c r="N8710" s="9"/>
      <c r="O8710" s="9"/>
      <c r="P8710" s="9"/>
      <c r="Q8710" s="9"/>
      <c r="R8710" s="9"/>
      <c r="S8710" s="9"/>
      <c r="T8710" s="9"/>
      <c r="U8710" s="9"/>
      <c r="V8710" s="9"/>
      <c r="W8710" s="9"/>
      <c r="X8710" s="9"/>
      <c r="Y8710" s="9"/>
      <c r="Z8710" s="9"/>
      <c r="AA8710" s="9"/>
      <c r="AB8710" s="9"/>
      <c r="AC8710" s="9"/>
      <c r="AD8710" s="9"/>
      <c r="AE8710" s="9"/>
      <c r="AF8710" s="9"/>
      <c r="AG8710" s="9"/>
      <c r="AH8710" s="9"/>
      <c r="AI8710" s="9"/>
      <c r="AJ8710" s="9"/>
      <c r="AK8710" s="9"/>
      <c r="AL8710" s="9"/>
      <c r="AM8710" s="9"/>
      <c r="AN8710" s="9"/>
      <c r="AO8710" s="9"/>
      <c r="AP8710" s="9"/>
      <c r="AQ8710" s="9"/>
      <c r="AR8710" s="9"/>
      <c r="AS8710" s="9"/>
      <c r="AT8710" s="9"/>
      <c r="AU8710" s="9"/>
      <c r="AV8710" s="9"/>
      <c r="AW8710" s="9"/>
      <c r="AX8710" s="9"/>
      <c r="AY8710" s="9"/>
      <c r="AZ8710" s="9"/>
      <c r="BA8710" s="9"/>
      <c r="BB8710" s="9"/>
      <c r="BC8710" s="9"/>
      <c r="BD8710" s="9"/>
      <c r="BE8710" s="9"/>
      <c r="BF8710" s="9"/>
      <c r="BG8710" s="9"/>
      <c r="BH8710" s="9"/>
    </row>
    <row r="8711" ht="18.75" customHeight="1">
      <c r="I8711" s="8"/>
      <c r="J8711" s="8"/>
      <c r="K8711" s="8"/>
      <c r="L8711" s="9"/>
      <c r="M8711" s="9"/>
      <c r="N8711" s="9"/>
      <c r="O8711" s="9"/>
      <c r="P8711" s="9"/>
      <c r="Q8711" s="9"/>
      <c r="R8711" s="9"/>
      <c r="S8711" s="9"/>
      <c r="T8711" s="9"/>
      <c r="U8711" s="9"/>
      <c r="V8711" s="9"/>
      <c r="W8711" s="9"/>
      <c r="X8711" s="9"/>
      <c r="Y8711" s="9"/>
      <c r="Z8711" s="9"/>
      <c r="AA8711" s="9"/>
      <c r="AB8711" s="9"/>
      <c r="AC8711" s="9"/>
      <c r="AD8711" s="9"/>
      <c r="AE8711" s="9"/>
      <c r="AF8711" s="9"/>
      <c r="AG8711" s="9"/>
      <c r="AH8711" s="9"/>
      <c r="AI8711" s="9"/>
      <c r="AJ8711" s="9"/>
      <c r="AK8711" s="9"/>
      <c r="AL8711" s="9"/>
      <c r="AM8711" s="9"/>
      <c r="AN8711" s="9"/>
      <c r="AO8711" s="9"/>
      <c r="AP8711" s="9"/>
      <c r="AQ8711" s="9"/>
      <c r="AR8711" s="9"/>
      <c r="AS8711" s="9"/>
      <c r="AT8711" s="9"/>
      <c r="AU8711" s="9"/>
      <c r="AV8711" s="9"/>
      <c r="AW8711" s="9"/>
      <c r="AX8711" s="9"/>
      <c r="AY8711" s="9"/>
      <c r="AZ8711" s="9"/>
      <c r="BA8711" s="9"/>
      <c r="BB8711" s="9"/>
      <c r="BC8711" s="9"/>
      <c r="BD8711" s="9"/>
      <c r="BE8711" s="9"/>
      <c r="BF8711" s="9"/>
      <c r="BG8711" s="9"/>
      <c r="BH8711" s="9"/>
    </row>
    <row r="8712" ht="18.75" customHeight="1">
      <c r="I8712" s="8"/>
      <c r="J8712" s="8"/>
      <c r="K8712" s="8"/>
      <c r="L8712" s="9"/>
      <c r="M8712" s="9"/>
      <c r="N8712" s="9"/>
      <c r="O8712" s="9"/>
      <c r="P8712" s="9"/>
      <c r="Q8712" s="9"/>
      <c r="R8712" s="9"/>
      <c r="S8712" s="9"/>
      <c r="T8712" s="9"/>
      <c r="U8712" s="9"/>
      <c r="V8712" s="9"/>
      <c r="W8712" s="9"/>
      <c r="X8712" s="9"/>
      <c r="Y8712" s="9"/>
      <c r="Z8712" s="9"/>
      <c r="AA8712" s="9"/>
      <c r="AB8712" s="9"/>
      <c r="AC8712" s="9"/>
      <c r="AD8712" s="9"/>
      <c r="AE8712" s="9"/>
      <c r="AF8712" s="9"/>
      <c r="AG8712" s="9"/>
      <c r="AH8712" s="9"/>
      <c r="AI8712" s="9"/>
      <c r="AJ8712" s="9"/>
      <c r="AK8712" s="9"/>
      <c r="AL8712" s="9"/>
      <c r="AM8712" s="9"/>
      <c r="AN8712" s="9"/>
      <c r="AO8712" s="9"/>
      <c r="AP8712" s="9"/>
      <c r="AQ8712" s="9"/>
      <c r="AR8712" s="9"/>
      <c r="AS8712" s="9"/>
      <c r="AT8712" s="9"/>
      <c r="AU8712" s="9"/>
      <c r="AV8712" s="9"/>
      <c r="AW8712" s="9"/>
      <c r="AX8712" s="9"/>
      <c r="AY8712" s="9"/>
      <c r="AZ8712" s="9"/>
      <c r="BA8712" s="9"/>
      <c r="BB8712" s="9"/>
      <c r="BC8712" s="9"/>
      <c r="BD8712" s="9"/>
      <c r="BE8712" s="9"/>
      <c r="BF8712" s="9"/>
      <c r="BG8712" s="9"/>
      <c r="BH8712" s="9"/>
    </row>
    <row r="8713" ht="18.75" customHeight="1">
      <c r="I8713" s="8"/>
      <c r="J8713" s="8"/>
      <c r="K8713" s="8"/>
      <c r="L8713" s="9"/>
      <c r="M8713" s="9"/>
      <c r="N8713" s="9"/>
      <c r="O8713" s="9"/>
      <c r="P8713" s="9"/>
      <c r="Q8713" s="9"/>
      <c r="R8713" s="9"/>
      <c r="S8713" s="9"/>
      <c r="T8713" s="9"/>
      <c r="U8713" s="9"/>
      <c r="V8713" s="9"/>
      <c r="W8713" s="9"/>
      <c r="X8713" s="9"/>
      <c r="Y8713" s="9"/>
      <c r="Z8713" s="9"/>
      <c r="AA8713" s="9"/>
      <c r="AB8713" s="9"/>
      <c r="AC8713" s="9"/>
      <c r="AD8713" s="9"/>
      <c r="AE8713" s="9"/>
      <c r="AF8713" s="9"/>
      <c r="AG8713" s="9"/>
      <c r="AH8713" s="9"/>
      <c r="AI8713" s="9"/>
      <c r="AJ8713" s="9"/>
      <c r="AK8713" s="9"/>
      <c r="AL8713" s="9"/>
      <c r="AM8713" s="9"/>
      <c r="AN8713" s="9"/>
      <c r="AO8713" s="9"/>
      <c r="AP8713" s="9"/>
      <c r="AQ8713" s="9"/>
      <c r="AR8713" s="9"/>
      <c r="AS8713" s="9"/>
      <c r="AT8713" s="9"/>
      <c r="AU8713" s="9"/>
      <c r="AV8713" s="9"/>
      <c r="AW8713" s="9"/>
      <c r="AX8713" s="9"/>
      <c r="AY8713" s="9"/>
      <c r="AZ8713" s="9"/>
      <c r="BA8713" s="9"/>
      <c r="BB8713" s="9"/>
      <c r="BC8713" s="9"/>
      <c r="BD8713" s="9"/>
      <c r="BE8713" s="9"/>
      <c r="BF8713" s="9"/>
      <c r="BG8713" s="9"/>
      <c r="BH8713" s="9"/>
    </row>
    <row r="8714" ht="18.75" customHeight="1">
      <c r="I8714" s="8"/>
      <c r="J8714" s="8"/>
      <c r="K8714" s="8"/>
      <c r="L8714" s="9"/>
      <c r="M8714" s="9"/>
      <c r="N8714" s="9"/>
      <c r="O8714" s="9"/>
      <c r="P8714" s="9"/>
      <c r="Q8714" s="9"/>
      <c r="R8714" s="9"/>
      <c r="S8714" s="9"/>
      <c r="T8714" s="9"/>
      <c r="U8714" s="9"/>
      <c r="V8714" s="9"/>
      <c r="W8714" s="9"/>
      <c r="X8714" s="9"/>
      <c r="Y8714" s="9"/>
      <c r="Z8714" s="9"/>
      <c r="AA8714" s="9"/>
      <c r="AB8714" s="9"/>
      <c r="AC8714" s="9"/>
      <c r="AD8714" s="9"/>
      <c r="AE8714" s="9"/>
      <c r="AF8714" s="9"/>
      <c r="AG8714" s="9"/>
      <c r="AH8714" s="9"/>
      <c r="AI8714" s="9"/>
      <c r="AJ8714" s="9"/>
      <c r="AK8714" s="9"/>
      <c r="AL8714" s="9"/>
      <c r="AM8714" s="9"/>
      <c r="AN8714" s="9"/>
      <c r="AO8714" s="9"/>
      <c r="AP8714" s="9"/>
      <c r="AQ8714" s="9"/>
      <c r="AR8714" s="9"/>
      <c r="AS8714" s="9"/>
      <c r="AT8714" s="9"/>
      <c r="AU8714" s="9"/>
      <c r="AV8714" s="9"/>
      <c r="AW8714" s="9"/>
      <c r="AX8714" s="9"/>
      <c r="AY8714" s="9"/>
      <c r="AZ8714" s="9"/>
      <c r="BA8714" s="9"/>
      <c r="BB8714" s="9"/>
      <c r="BC8714" s="9"/>
      <c r="BD8714" s="9"/>
      <c r="BE8714" s="9"/>
      <c r="BF8714" s="9"/>
      <c r="BG8714" s="9"/>
      <c r="BH8714" s="9"/>
    </row>
    <row r="8715" ht="18.75" customHeight="1">
      <c r="I8715" s="8"/>
      <c r="J8715" s="8"/>
      <c r="K8715" s="8"/>
      <c r="L8715" s="9"/>
      <c r="M8715" s="9"/>
      <c r="N8715" s="9"/>
      <c r="O8715" s="9"/>
      <c r="P8715" s="9"/>
      <c r="Q8715" s="9"/>
      <c r="R8715" s="9"/>
      <c r="S8715" s="9"/>
      <c r="T8715" s="9"/>
      <c r="U8715" s="9"/>
      <c r="V8715" s="9"/>
      <c r="W8715" s="9"/>
      <c r="X8715" s="9"/>
      <c r="Y8715" s="9"/>
      <c r="Z8715" s="9"/>
      <c r="AA8715" s="9"/>
      <c r="AB8715" s="9"/>
      <c r="AC8715" s="9"/>
      <c r="AD8715" s="9"/>
      <c r="AE8715" s="9"/>
      <c r="AF8715" s="9"/>
      <c r="AG8715" s="9"/>
      <c r="AH8715" s="9"/>
      <c r="AI8715" s="9"/>
      <c r="AJ8715" s="9"/>
      <c r="AK8715" s="9"/>
      <c r="AL8715" s="9"/>
      <c r="AM8715" s="9"/>
      <c r="AN8715" s="9"/>
      <c r="AO8715" s="9"/>
      <c r="AP8715" s="9"/>
      <c r="AQ8715" s="9"/>
      <c r="AR8715" s="9"/>
      <c r="AS8715" s="9"/>
      <c r="AT8715" s="9"/>
      <c r="AU8715" s="9"/>
      <c r="AV8715" s="9"/>
      <c r="AW8715" s="9"/>
      <c r="AX8715" s="9"/>
      <c r="AY8715" s="9"/>
      <c r="AZ8715" s="9"/>
      <c r="BA8715" s="9"/>
      <c r="BB8715" s="9"/>
      <c r="BC8715" s="9"/>
      <c r="BD8715" s="9"/>
      <c r="BE8715" s="9"/>
      <c r="BF8715" s="9"/>
      <c r="BG8715" s="9"/>
      <c r="BH8715" s="9"/>
    </row>
    <row r="8716" ht="18.75" customHeight="1">
      <c r="I8716" s="8"/>
      <c r="J8716" s="8"/>
      <c r="K8716" s="8"/>
      <c r="L8716" s="9"/>
      <c r="M8716" s="9"/>
      <c r="N8716" s="9"/>
      <c r="O8716" s="9"/>
      <c r="P8716" s="9"/>
      <c r="Q8716" s="9"/>
      <c r="R8716" s="9"/>
      <c r="S8716" s="9"/>
      <c r="T8716" s="9"/>
      <c r="U8716" s="9"/>
      <c r="V8716" s="9"/>
      <c r="W8716" s="9"/>
      <c r="X8716" s="9"/>
      <c r="Y8716" s="9"/>
      <c r="Z8716" s="9"/>
      <c r="AA8716" s="9"/>
      <c r="AB8716" s="9"/>
      <c r="AC8716" s="9"/>
      <c r="AD8716" s="9"/>
      <c r="AE8716" s="9"/>
      <c r="AF8716" s="9"/>
      <c r="AG8716" s="9"/>
      <c r="AH8716" s="9"/>
      <c r="AI8716" s="9"/>
      <c r="AJ8716" s="9"/>
      <c r="AK8716" s="9"/>
      <c r="AL8716" s="9"/>
      <c r="AM8716" s="9"/>
      <c r="AN8716" s="9"/>
      <c r="AO8716" s="9"/>
      <c r="AP8716" s="9"/>
      <c r="AQ8716" s="9"/>
      <c r="AR8716" s="9"/>
      <c r="AS8716" s="9"/>
      <c r="AT8716" s="9"/>
      <c r="AU8716" s="9"/>
      <c r="AV8716" s="9"/>
      <c r="AW8716" s="9"/>
      <c r="AX8716" s="9"/>
      <c r="AY8716" s="9"/>
      <c r="AZ8716" s="9"/>
      <c r="BA8716" s="9"/>
      <c r="BB8716" s="9"/>
      <c r="BC8716" s="9"/>
      <c r="BD8716" s="9"/>
      <c r="BE8716" s="9"/>
      <c r="BF8716" s="9"/>
      <c r="BG8716" s="9"/>
      <c r="BH8716" s="9"/>
    </row>
    <row r="8717" ht="18.75" customHeight="1">
      <c r="I8717" s="8"/>
      <c r="J8717" s="8"/>
      <c r="K8717" s="8"/>
      <c r="L8717" s="9"/>
      <c r="M8717" s="9"/>
      <c r="N8717" s="9"/>
      <c r="O8717" s="9"/>
      <c r="P8717" s="9"/>
      <c r="Q8717" s="9"/>
      <c r="R8717" s="9"/>
      <c r="S8717" s="9"/>
      <c r="T8717" s="9"/>
      <c r="U8717" s="9"/>
      <c r="V8717" s="9"/>
      <c r="W8717" s="9"/>
      <c r="X8717" s="9"/>
      <c r="Y8717" s="9"/>
      <c r="Z8717" s="9"/>
      <c r="AA8717" s="9"/>
      <c r="AB8717" s="9"/>
      <c r="AC8717" s="9"/>
      <c r="AD8717" s="9"/>
      <c r="AE8717" s="9"/>
      <c r="AF8717" s="9"/>
      <c r="AG8717" s="9"/>
      <c r="AH8717" s="9"/>
      <c r="AI8717" s="9"/>
      <c r="AJ8717" s="9"/>
      <c r="AK8717" s="9"/>
      <c r="AL8717" s="9"/>
      <c r="AM8717" s="9"/>
      <c r="AN8717" s="9"/>
      <c r="AO8717" s="9"/>
      <c r="AP8717" s="9"/>
      <c r="AQ8717" s="9"/>
      <c r="AR8717" s="9"/>
      <c r="AS8717" s="9"/>
      <c r="AT8717" s="9"/>
      <c r="AU8717" s="9"/>
      <c r="AV8717" s="9"/>
      <c r="AW8717" s="9"/>
      <c r="AX8717" s="9"/>
      <c r="AY8717" s="9"/>
      <c r="AZ8717" s="9"/>
      <c r="BA8717" s="9"/>
      <c r="BB8717" s="9"/>
      <c r="BC8717" s="9"/>
      <c r="BD8717" s="9"/>
      <c r="BE8717" s="9"/>
      <c r="BF8717" s="9"/>
      <c r="BG8717" s="9"/>
      <c r="BH8717" s="9"/>
    </row>
    <row r="8718" ht="18.75" customHeight="1">
      <c r="I8718" s="8"/>
      <c r="J8718" s="8"/>
      <c r="K8718" s="8"/>
      <c r="L8718" s="9"/>
      <c r="M8718" s="9"/>
      <c r="N8718" s="9"/>
      <c r="O8718" s="9"/>
      <c r="P8718" s="9"/>
      <c r="Q8718" s="9"/>
      <c r="R8718" s="9"/>
      <c r="S8718" s="9"/>
      <c r="T8718" s="9"/>
      <c r="U8718" s="9"/>
      <c r="V8718" s="9"/>
      <c r="W8718" s="9"/>
      <c r="X8718" s="9"/>
      <c r="Y8718" s="9"/>
      <c r="Z8718" s="9"/>
      <c r="AA8718" s="9"/>
      <c r="AB8718" s="9"/>
      <c r="AC8718" s="9"/>
      <c r="AD8718" s="9"/>
      <c r="AE8718" s="9"/>
      <c r="AF8718" s="9"/>
      <c r="AG8718" s="9"/>
      <c r="AH8718" s="9"/>
      <c r="AI8718" s="9"/>
      <c r="AJ8718" s="9"/>
      <c r="AK8718" s="9"/>
      <c r="AL8718" s="9"/>
      <c r="AM8718" s="9"/>
      <c r="AN8718" s="9"/>
      <c r="AO8718" s="9"/>
      <c r="AP8718" s="9"/>
      <c r="AQ8718" s="9"/>
      <c r="AR8718" s="9"/>
      <c r="AS8718" s="9"/>
      <c r="AT8718" s="9"/>
      <c r="AU8718" s="9"/>
      <c r="AV8718" s="9"/>
      <c r="AW8718" s="9"/>
      <c r="AX8718" s="9"/>
      <c r="AY8718" s="9"/>
      <c r="AZ8718" s="9"/>
      <c r="BA8718" s="9"/>
      <c r="BB8718" s="9"/>
      <c r="BC8718" s="9"/>
      <c r="BD8718" s="9"/>
      <c r="BE8718" s="9"/>
      <c r="BF8718" s="9"/>
      <c r="BG8718" s="9"/>
      <c r="BH8718" s="9"/>
    </row>
    <row r="8719" ht="18.75" customHeight="1">
      <c r="I8719" s="8"/>
      <c r="J8719" s="8"/>
      <c r="K8719" s="8"/>
      <c r="L8719" s="9"/>
      <c r="M8719" s="9"/>
      <c r="N8719" s="9"/>
      <c r="O8719" s="9"/>
      <c r="P8719" s="9"/>
      <c r="Q8719" s="9"/>
      <c r="R8719" s="9"/>
      <c r="S8719" s="9"/>
      <c r="T8719" s="9"/>
      <c r="U8719" s="9"/>
      <c r="V8719" s="9"/>
      <c r="W8719" s="9"/>
      <c r="X8719" s="9"/>
      <c r="Y8719" s="9"/>
      <c r="Z8719" s="9"/>
      <c r="AA8719" s="9"/>
      <c r="AB8719" s="9"/>
      <c r="AC8719" s="9"/>
      <c r="AD8719" s="9"/>
      <c r="AE8719" s="9"/>
      <c r="AF8719" s="9"/>
      <c r="AG8719" s="9"/>
      <c r="AH8719" s="9"/>
      <c r="AI8719" s="9"/>
      <c r="AJ8719" s="9"/>
      <c r="AK8719" s="9"/>
      <c r="AL8719" s="9"/>
      <c r="AM8719" s="9"/>
      <c r="AN8719" s="9"/>
      <c r="AO8719" s="9"/>
      <c r="AP8719" s="9"/>
      <c r="AQ8719" s="9"/>
      <c r="AR8719" s="9"/>
      <c r="AS8719" s="9"/>
      <c r="AT8719" s="9"/>
      <c r="AU8719" s="9"/>
      <c r="AV8719" s="9"/>
      <c r="AW8719" s="9"/>
      <c r="AX8719" s="9"/>
      <c r="AY8719" s="9"/>
      <c r="AZ8719" s="9"/>
      <c r="BA8719" s="9"/>
      <c r="BB8719" s="9"/>
      <c r="BC8719" s="9"/>
      <c r="BD8719" s="9"/>
      <c r="BE8719" s="9"/>
      <c r="BF8719" s="9"/>
      <c r="BG8719" s="9"/>
      <c r="BH8719" s="9"/>
    </row>
    <row r="8720" ht="18.75" customHeight="1">
      <c r="I8720" s="8"/>
      <c r="J8720" s="8"/>
      <c r="K8720" s="8"/>
      <c r="L8720" s="9"/>
      <c r="M8720" s="9"/>
      <c r="N8720" s="9"/>
      <c r="O8720" s="9"/>
      <c r="P8720" s="9"/>
      <c r="Q8720" s="9"/>
      <c r="R8720" s="9"/>
      <c r="S8720" s="9"/>
      <c r="T8720" s="9"/>
      <c r="U8720" s="9"/>
      <c r="V8720" s="9"/>
      <c r="W8720" s="9"/>
      <c r="X8720" s="9"/>
      <c r="Y8720" s="9"/>
      <c r="Z8720" s="9"/>
      <c r="AA8720" s="9"/>
      <c r="AB8720" s="9"/>
      <c r="AC8720" s="9"/>
      <c r="AD8720" s="9"/>
      <c r="AE8720" s="9"/>
      <c r="AF8720" s="9"/>
      <c r="AG8720" s="9"/>
      <c r="AH8720" s="9"/>
      <c r="AI8720" s="9"/>
      <c r="AJ8720" s="9"/>
      <c r="AK8720" s="9"/>
      <c r="AL8720" s="9"/>
      <c r="AM8720" s="9"/>
      <c r="AN8720" s="9"/>
      <c r="AO8720" s="9"/>
      <c r="AP8720" s="9"/>
      <c r="AQ8720" s="9"/>
      <c r="AR8720" s="9"/>
      <c r="AS8720" s="9"/>
      <c r="AT8720" s="9"/>
      <c r="AU8720" s="9"/>
      <c r="AV8720" s="9"/>
      <c r="AW8720" s="9"/>
      <c r="AX8720" s="9"/>
      <c r="AY8720" s="9"/>
      <c r="AZ8720" s="9"/>
      <c r="BA8720" s="9"/>
      <c r="BB8720" s="9"/>
      <c r="BC8720" s="9"/>
      <c r="BD8720" s="9"/>
      <c r="BE8720" s="9"/>
      <c r="BF8720" s="9"/>
      <c r="BG8720" s="9"/>
      <c r="BH8720" s="9"/>
    </row>
    <row r="8721" ht="18.75" customHeight="1">
      <c r="I8721" s="8"/>
      <c r="J8721" s="8"/>
      <c r="K8721" s="8"/>
      <c r="L8721" s="9"/>
      <c r="M8721" s="9"/>
      <c r="N8721" s="9"/>
      <c r="O8721" s="9"/>
      <c r="P8721" s="9"/>
      <c r="Q8721" s="9"/>
      <c r="R8721" s="9"/>
      <c r="S8721" s="9"/>
      <c r="T8721" s="9"/>
      <c r="U8721" s="9"/>
      <c r="V8721" s="9"/>
      <c r="W8721" s="9"/>
      <c r="X8721" s="9"/>
      <c r="Y8721" s="9"/>
      <c r="Z8721" s="9"/>
      <c r="AA8721" s="9"/>
      <c r="AB8721" s="9"/>
      <c r="AC8721" s="9"/>
      <c r="AD8721" s="9"/>
      <c r="AE8721" s="9"/>
      <c r="AF8721" s="9"/>
      <c r="AG8721" s="9"/>
      <c r="AH8721" s="9"/>
      <c r="AI8721" s="9"/>
      <c r="AJ8721" s="9"/>
      <c r="AK8721" s="9"/>
      <c r="AL8721" s="9"/>
      <c r="AM8721" s="9"/>
      <c r="AN8721" s="9"/>
      <c r="AO8721" s="9"/>
      <c r="AP8721" s="9"/>
      <c r="AQ8721" s="9"/>
      <c r="AR8721" s="9"/>
      <c r="AS8721" s="9"/>
      <c r="AT8721" s="9"/>
      <c r="AU8721" s="9"/>
      <c r="AV8721" s="9"/>
      <c r="AW8721" s="9"/>
      <c r="AX8721" s="9"/>
      <c r="AY8721" s="9"/>
      <c r="AZ8721" s="9"/>
      <c r="BA8721" s="9"/>
      <c r="BB8721" s="9"/>
      <c r="BC8721" s="9"/>
      <c r="BD8721" s="9"/>
      <c r="BE8721" s="9"/>
      <c r="BF8721" s="9"/>
      <c r="BG8721" s="9"/>
      <c r="BH8721" s="9"/>
    </row>
    <row r="8722" ht="18.75" customHeight="1">
      <c r="I8722" s="8"/>
      <c r="J8722" s="8"/>
      <c r="K8722" s="8"/>
      <c r="L8722" s="9"/>
      <c r="M8722" s="9"/>
      <c r="N8722" s="9"/>
      <c r="O8722" s="9"/>
      <c r="P8722" s="9"/>
      <c r="Q8722" s="9"/>
      <c r="R8722" s="9"/>
      <c r="S8722" s="9"/>
      <c r="T8722" s="9"/>
      <c r="U8722" s="9"/>
      <c r="V8722" s="9"/>
      <c r="W8722" s="9"/>
      <c r="X8722" s="9"/>
      <c r="Y8722" s="9"/>
      <c r="Z8722" s="9"/>
      <c r="AA8722" s="9"/>
      <c r="AB8722" s="9"/>
      <c r="AC8722" s="9"/>
      <c r="AD8722" s="9"/>
      <c r="AE8722" s="9"/>
      <c r="AF8722" s="9"/>
      <c r="AG8722" s="9"/>
      <c r="AH8722" s="9"/>
      <c r="AI8722" s="9"/>
      <c r="AJ8722" s="9"/>
      <c r="AK8722" s="9"/>
      <c r="AL8722" s="9"/>
      <c r="AM8722" s="9"/>
      <c r="AN8722" s="9"/>
      <c r="AO8722" s="9"/>
      <c r="AP8722" s="9"/>
      <c r="AQ8722" s="9"/>
      <c r="AR8722" s="9"/>
      <c r="AS8722" s="9"/>
      <c r="AT8722" s="9"/>
      <c r="AU8722" s="9"/>
      <c r="AV8722" s="9"/>
      <c r="AW8722" s="9"/>
      <c r="AX8722" s="9"/>
      <c r="AY8722" s="9"/>
      <c r="AZ8722" s="9"/>
      <c r="BA8722" s="9"/>
      <c r="BB8722" s="9"/>
      <c r="BC8722" s="9"/>
      <c r="BD8722" s="9"/>
      <c r="BE8722" s="9"/>
      <c r="BF8722" s="9"/>
      <c r="BG8722" s="9"/>
      <c r="BH8722" s="9"/>
    </row>
    <row r="8723" ht="18.75" customHeight="1">
      <c r="I8723" s="8"/>
      <c r="J8723" s="8"/>
      <c r="K8723" s="8"/>
      <c r="L8723" s="9"/>
      <c r="M8723" s="9"/>
      <c r="N8723" s="9"/>
      <c r="O8723" s="9"/>
      <c r="P8723" s="9"/>
      <c r="Q8723" s="9"/>
      <c r="R8723" s="9"/>
      <c r="S8723" s="9"/>
      <c r="T8723" s="9"/>
      <c r="U8723" s="9"/>
      <c r="V8723" s="9"/>
      <c r="W8723" s="9"/>
      <c r="X8723" s="9"/>
      <c r="Y8723" s="9"/>
      <c r="Z8723" s="9"/>
      <c r="AA8723" s="9"/>
      <c r="AB8723" s="9"/>
      <c r="AC8723" s="9"/>
      <c r="AD8723" s="9"/>
      <c r="AE8723" s="9"/>
      <c r="AF8723" s="9"/>
      <c r="AG8723" s="9"/>
      <c r="AH8723" s="9"/>
      <c r="AI8723" s="9"/>
      <c r="AJ8723" s="9"/>
      <c r="AK8723" s="9"/>
      <c r="AL8723" s="9"/>
      <c r="AM8723" s="9"/>
      <c r="AN8723" s="9"/>
      <c r="AO8723" s="9"/>
      <c r="AP8723" s="9"/>
      <c r="AQ8723" s="9"/>
      <c r="AR8723" s="9"/>
      <c r="AS8723" s="9"/>
      <c r="AT8723" s="9"/>
      <c r="AU8723" s="9"/>
      <c r="AV8723" s="9"/>
      <c r="AW8723" s="9"/>
      <c r="AX8723" s="9"/>
      <c r="AY8723" s="9"/>
      <c r="AZ8723" s="9"/>
      <c r="BA8723" s="9"/>
      <c r="BB8723" s="9"/>
      <c r="BC8723" s="9"/>
      <c r="BD8723" s="9"/>
      <c r="BE8723" s="9"/>
      <c r="BF8723" s="9"/>
      <c r="BG8723" s="9"/>
      <c r="BH8723" s="9"/>
    </row>
    <row r="8724" ht="18.75" customHeight="1">
      <c r="I8724" s="8"/>
      <c r="J8724" s="8"/>
      <c r="K8724" s="8"/>
      <c r="L8724" s="9"/>
      <c r="M8724" s="9"/>
      <c r="N8724" s="9"/>
      <c r="O8724" s="9"/>
      <c r="P8724" s="9"/>
      <c r="Q8724" s="9"/>
      <c r="R8724" s="9"/>
      <c r="S8724" s="9"/>
      <c r="T8724" s="9"/>
      <c r="U8724" s="9"/>
      <c r="V8724" s="9"/>
      <c r="W8724" s="9"/>
      <c r="X8724" s="9"/>
      <c r="Y8724" s="9"/>
      <c r="Z8724" s="9"/>
      <c r="AA8724" s="9"/>
      <c r="AB8724" s="9"/>
      <c r="AC8724" s="9"/>
      <c r="AD8724" s="9"/>
      <c r="AE8724" s="9"/>
      <c r="AF8724" s="9"/>
      <c r="AG8724" s="9"/>
      <c r="AH8724" s="9"/>
      <c r="AI8724" s="9"/>
      <c r="AJ8724" s="9"/>
      <c r="AK8724" s="9"/>
      <c r="AL8724" s="9"/>
      <c r="AM8724" s="9"/>
      <c r="AN8724" s="9"/>
      <c r="AO8724" s="9"/>
      <c r="AP8724" s="9"/>
      <c r="AQ8724" s="9"/>
      <c r="AR8724" s="9"/>
      <c r="AS8724" s="9"/>
      <c r="AT8724" s="9"/>
      <c r="AU8724" s="9"/>
      <c r="AV8724" s="9"/>
      <c r="AW8724" s="9"/>
      <c r="AX8724" s="9"/>
      <c r="AY8724" s="9"/>
      <c r="AZ8724" s="9"/>
      <c r="BA8724" s="9"/>
      <c r="BB8724" s="9"/>
      <c r="BC8724" s="9"/>
      <c r="BD8724" s="9"/>
      <c r="BE8724" s="9"/>
      <c r="BF8724" s="9"/>
      <c r="BG8724" s="9"/>
      <c r="BH8724" s="9"/>
    </row>
    <row r="8725" ht="18.75" customHeight="1">
      <c r="I8725" s="8"/>
      <c r="J8725" s="8"/>
      <c r="K8725" s="8"/>
      <c r="L8725" s="9"/>
      <c r="M8725" s="9"/>
      <c r="N8725" s="9"/>
      <c r="O8725" s="9"/>
      <c r="P8725" s="9"/>
      <c r="Q8725" s="9"/>
      <c r="R8725" s="9"/>
      <c r="S8725" s="9"/>
      <c r="T8725" s="9"/>
      <c r="U8725" s="9"/>
      <c r="V8725" s="9"/>
      <c r="W8725" s="9"/>
      <c r="X8725" s="9"/>
      <c r="Y8725" s="9"/>
      <c r="Z8725" s="9"/>
      <c r="AA8725" s="9"/>
      <c r="AB8725" s="9"/>
      <c r="AC8725" s="9"/>
      <c r="AD8725" s="9"/>
      <c r="AE8725" s="9"/>
      <c r="AF8725" s="9"/>
      <c r="AG8725" s="9"/>
      <c r="AH8725" s="9"/>
      <c r="AI8725" s="9"/>
      <c r="AJ8725" s="9"/>
      <c r="AK8725" s="9"/>
      <c r="AL8725" s="9"/>
      <c r="AM8725" s="9"/>
      <c r="AN8725" s="9"/>
      <c r="AO8725" s="9"/>
      <c r="AP8725" s="9"/>
      <c r="AQ8725" s="9"/>
      <c r="AR8725" s="9"/>
      <c r="AS8725" s="9"/>
      <c r="AT8725" s="9"/>
      <c r="AU8725" s="9"/>
      <c r="AV8725" s="9"/>
      <c r="AW8725" s="9"/>
      <c r="AX8725" s="9"/>
      <c r="AY8725" s="9"/>
      <c r="AZ8725" s="9"/>
      <c r="BA8725" s="9"/>
      <c r="BB8725" s="9"/>
      <c r="BC8725" s="9"/>
      <c r="BD8725" s="9"/>
      <c r="BE8725" s="9"/>
      <c r="BF8725" s="9"/>
      <c r="BG8725" s="9"/>
      <c r="BH8725" s="9"/>
    </row>
    <row r="8726" ht="18.75" customHeight="1">
      <c r="I8726" s="8"/>
      <c r="J8726" s="8"/>
      <c r="K8726" s="8"/>
      <c r="L8726" s="9"/>
      <c r="M8726" s="9"/>
      <c r="N8726" s="9"/>
      <c r="O8726" s="9"/>
      <c r="P8726" s="9"/>
      <c r="Q8726" s="9"/>
      <c r="R8726" s="9"/>
      <c r="S8726" s="9"/>
      <c r="T8726" s="9"/>
      <c r="U8726" s="9"/>
      <c r="V8726" s="9"/>
      <c r="W8726" s="9"/>
      <c r="X8726" s="9"/>
      <c r="Y8726" s="9"/>
      <c r="Z8726" s="9"/>
      <c r="AA8726" s="9"/>
      <c r="AB8726" s="9"/>
      <c r="AC8726" s="9"/>
      <c r="AD8726" s="9"/>
      <c r="AE8726" s="9"/>
      <c r="AF8726" s="9"/>
      <c r="AG8726" s="9"/>
      <c r="AH8726" s="9"/>
      <c r="AI8726" s="9"/>
      <c r="AJ8726" s="9"/>
      <c r="AK8726" s="9"/>
      <c r="AL8726" s="9"/>
      <c r="AM8726" s="9"/>
      <c r="AN8726" s="9"/>
      <c r="AO8726" s="9"/>
      <c r="AP8726" s="9"/>
      <c r="AQ8726" s="9"/>
      <c r="AR8726" s="9"/>
      <c r="AS8726" s="9"/>
      <c r="AT8726" s="9"/>
      <c r="AU8726" s="9"/>
      <c r="AV8726" s="9"/>
      <c r="AW8726" s="9"/>
      <c r="AX8726" s="9"/>
      <c r="AY8726" s="9"/>
      <c r="AZ8726" s="9"/>
      <c r="BA8726" s="9"/>
      <c r="BB8726" s="9"/>
      <c r="BC8726" s="9"/>
      <c r="BD8726" s="9"/>
      <c r="BE8726" s="9"/>
      <c r="BF8726" s="9"/>
      <c r="BG8726" s="9"/>
      <c r="BH8726" s="9"/>
    </row>
    <row r="8727" ht="18.75" customHeight="1">
      <c r="I8727" s="8"/>
      <c r="J8727" s="8"/>
      <c r="K8727" s="8"/>
      <c r="L8727" s="9"/>
      <c r="M8727" s="9"/>
      <c r="N8727" s="9"/>
      <c r="O8727" s="9"/>
      <c r="P8727" s="9"/>
      <c r="Q8727" s="9"/>
      <c r="R8727" s="9"/>
      <c r="S8727" s="9"/>
      <c r="T8727" s="9"/>
      <c r="U8727" s="9"/>
      <c r="V8727" s="9"/>
      <c r="W8727" s="9"/>
      <c r="X8727" s="9"/>
      <c r="Y8727" s="9"/>
      <c r="Z8727" s="9"/>
      <c r="AA8727" s="9"/>
      <c r="AB8727" s="9"/>
      <c r="AC8727" s="9"/>
      <c r="AD8727" s="9"/>
      <c r="AE8727" s="9"/>
      <c r="AF8727" s="9"/>
      <c r="AG8727" s="9"/>
      <c r="AH8727" s="9"/>
      <c r="AI8727" s="9"/>
      <c r="AJ8727" s="9"/>
      <c r="AK8727" s="9"/>
      <c r="AL8727" s="9"/>
      <c r="AM8727" s="9"/>
      <c r="AN8727" s="9"/>
      <c r="AO8727" s="9"/>
      <c r="AP8727" s="9"/>
      <c r="AQ8727" s="9"/>
      <c r="AR8727" s="9"/>
      <c r="AS8727" s="9"/>
      <c r="AT8727" s="9"/>
      <c r="AU8727" s="9"/>
      <c r="AV8727" s="9"/>
      <c r="AW8727" s="9"/>
      <c r="AX8727" s="9"/>
      <c r="AY8727" s="9"/>
      <c r="AZ8727" s="9"/>
      <c r="BA8727" s="9"/>
      <c r="BB8727" s="9"/>
      <c r="BC8727" s="9"/>
      <c r="BD8727" s="9"/>
      <c r="BE8727" s="9"/>
      <c r="BF8727" s="9"/>
      <c r="BG8727" s="9"/>
      <c r="BH8727" s="9"/>
    </row>
    <row r="8728" ht="18.75" customHeight="1">
      <c r="I8728" s="8"/>
      <c r="J8728" s="8"/>
      <c r="K8728" s="8"/>
      <c r="L8728" s="9"/>
      <c r="M8728" s="9"/>
      <c r="N8728" s="9"/>
      <c r="O8728" s="9"/>
      <c r="P8728" s="9"/>
      <c r="Q8728" s="9"/>
      <c r="R8728" s="9"/>
      <c r="S8728" s="9"/>
      <c r="T8728" s="9"/>
      <c r="U8728" s="9"/>
      <c r="V8728" s="9"/>
      <c r="W8728" s="9"/>
      <c r="X8728" s="9"/>
      <c r="Y8728" s="9"/>
      <c r="Z8728" s="9"/>
      <c r="AA8728" s="9"/>
      <c r="AB8728" s="9"/>
      <c r="AC8728" s="9"/>
      <c r="AD8728" s="9"/>
      <c r="AE8728" s="9"/>
      <c r="AF8728" s="9"/>
      <c r="AG8728" s="9"/>
      <c r="AH8728" s="9"/>
      <c r="AI8728" s="9"/>
      <c r="AJ8728" s="9"/>
      <c r="AK8728" s="9"/>
      <c r="AL8728" s="9"/>
      <c r="AM8728" s="9"/>
      <c r="AN8728" s="9"/>
      <c r="AO8728" s="9"/>
      <c r="AP8728" s="9"/>
      <c r="AQ8728" s="9"/>
      <c r="AR8728" s="9"/>
      <c r="AS8728" s="9"/>
      <c r="AT8728" s="9"/>
      <c r="AU8728" s="9"/>
      <c r="AV8728" s="9"/>
      <c r="AW8728" s="9"/>
      <c r="AX8728" s="9"/>
      <c r="AY8728" s="9"/>
      <c r="AZ8728" s="9"/>
      <c r="BA8728" s="9"/>
      <c r="BB8728" s="9"/>
      <c r="BC8728" s="9"/>
      <c r="BD8728" s="9"/>
      <c r="BE8728" s="9"/>
      <c r="BF8728" s="9"/>
      <c r="BG8728" s="9"/>
      <c r="BH8728" s="9"/>
    </row>
    <row r="8729" ht="18.75" customHeight="1">
      <c r="I8729" s="8"/>
      <c r="J8729" s="8"/>
      <c r="K8729" s="8"/>
      <c r="L8729" s="9"/>
      <c r="M8729" s="9"/>
      <c r="N8729" s="9"/>
      <c r="O8729" s="9"/>
      <c r="P8729" s="9"/>
      <c r="Q8729" s="9"/>
      <c r="R8729" s="9"/>
      <c r="S8729" s="9"/>
      <c r="T8729" s="9"/>
      <c r="U8729" s="9"/>
      <c r="V8729" s="9"/>
      <c r="W8729" s="9"/>
      <c r="X8729" s="9"/>
      <c r="Y8729" s="9"/>
      <c r="Z8729" s="9"/>
      <c r="AA8729" s="9"/>
      <c r="AB8729" s="9"/>
      <c r="AC8729" s="9"/>
      <c r="AD8729" s="9"/>
      <c r="AE8729" s="9"/>
      <c r="AF8729" s="9"/>
      <c r="AG8729" s="9"/>
      <c r="AH8729" s="9"/>
      <c r="AI8729" s="9"/>
      <c r="AJ8729" s="9"/>
      <c r="AK8729" s="9"/>
      <c r="AL8729" s="9"/>
      <c r="AM8729" s="9"/>
      <c r="AN8729" s="9"/>
      <c r="AO8729" s="9"/>
      <c r="AP8729" s="9"/>
      <c r="AQ8729" s="9"/>
      <c r="AR8729" s="9"/>
      <c r="AS8729" s="9"/>
      <c r="AT8729" s="9"/>
      <c r="AU8729" s="9"/>
      <c r="AV8729" s="9"/>
      <c r="AW8729" s="9"/>
      <c r="AX8729" s="9"/>
      <c r="AY8729" s="9"/>
      <c r="AZ8729" s="9"/>
      <c r="BA8729" s="9"/>
      <c r="BB8729" s="9"/>
      <c r="BC8729" s="9"/>
      <c r="BD8729" s="9"/>
      <c r="BE8729" s="9"/>
      <c r="BF8729" s="9"/>
      <c r="BG8729" s="9"/>
      <c r="BH8729" s="9"/>
    </row>
    <row r="8730" ht="18.75" customHeight="1">
      <c r="I8730" s="8"/>
      <c r="J8730" s="8"/>
      <c r="K8730" s="8"/>
      <c r="L8730" s="9"/>
      <c r="M8730" s="9"/>
      <c r="N8730" s="9"/>
      <c r="O8730" s="9"/>
      <c r="P8730" s="9"/>
      <c r="Q8730" s="9"/>
      <c r="R8730" s="9"/>
      <c r="S8730" s="9"/>
      <c r="T8730" s="9"/>
      <c r="U8730" s="9"/>
      <c r="V8730" s="9"/>
      <c r="W8730" s="9"/>
      <c r="X8730" s="9"/>
      <c r="Y8730" s="9"/>
      <c r="Z8730" s="9"/>
      <c r="AA8730" s="9"/>
      <c r="AB8730" s="9"/>
      <c r="AC8730" s="9"/>
      <c r="AD8730" s="9"/>
      <c r="AE8730" s="9"/>
      <c r="AF8730" s="9"/>
      <c r="AG8730" s="9"/>
      <c r="AH8730" s="9"/>
      <c r="AI8730" s="9"/>
      <c r="AJ8730" s="9"/>
      <c r="AK8730" s="9"/>
      <c r="AL8730" s="9"/>
      <c r="AM8730" s="9"/>
      <c r="AN8730" s="9"/>
      <c r="AO8730" s="9"/>
      <c r="AP8730" s="9"/>
      <c r="AQ8730" s="9"/>
      <c r="AR8730" s="9"/>
      <c r="AS8730" s="9"/>
      <c r="AT8730" s="9"/>
      <c r="AU8730" s="9"/>
      <c r="AV8730" s="9"/>
      <c r="AW8730" s="9"/>
      <c r="AX8730" s="9"/>
      <c r="AY8730" s="9"/>
      <c r="AZ8730" s="9"/>
      <c r="BA8730" s="9"/>
      <c r="BB8730" s="9"/>
      <c r="BC8730" s="9"/>
      <c r="BD8730" s="9"/>
      <c r="BE8730" s="9"/>
      <c r="BF8730" s="9"/>
      <c r="BG8730" s="9"/>
      <c r="BH8730" s="9"/>
    </row>
    <row r="8731" ht="18.75" customHeight="1">
      <c r="I8731" s="8"/>
      <c r="J8731" s="8"/>
      <c r="K8731" s="8"/>
      <c r="L8731" s="9"/>
      <c r="M8731" s="9"/>
      <c r="N8731" s="9"/>
      <c r="O8731" s="9"/>
      <c r="P8731" s="9"/>
      <c r="Q8731" s="9"/>
      <c r="R8731" s="9"/>
      <c r="S8731" s="9"/>
      <c r="T8731" s="9"/>
      <c r="U8731" s="9"/>
      <c r="V8731" s="9"/>
      <c r="W8731" s="9"/>
      <c r="X8731" s="9"/>
      <c r="Y8731" s="9"/>
      <c r="Z8731" s="9"/>
      <c r="AA8731" s="9"/>
      <c r="AB8731" s="9"/>
      <c r="AC8731" s="9"/>
      <c r="AD8731" s="9"/>
      <c r="AE8731" s="9"/>
      <c r="AF8731" s="9"/>
      <c r="AG8731" s="9"/>
      <c r="AH8731" s="9"/>
      <c r="AI8731" s="9"/>
      <c r="AJ8731" s="9"/>
      <c r="AK8731" s="9"/>
      <c r="AL8731" s="9"/>
      <c r="AM8731" s="9"/>
      <c r="AN8731" s="9"/>
      <c r="AO8731" s="9"/>
      <c r="AP8731" s="9"/>
      <c r="AQ8731" s="9"/>
      <c r="AR8731" s="9"/>
      <c r="AS8731" s="9"/>
      <c r="AT8731" s="9"/>
      <c r="AU8731" s="9"/>
      <c r="AV8731" s="9"/>
      <c r="AW8731" s="9"/>
      <c r="AX8731" s="9"/>
      <c r="AY8731" s="9"/>
      <c r="AZ8731" s="9"/>
      <c r="BA8731" s="9"/>
      <c r="BB8731" s="9"/>
      <c r="BC8731" s="9"/>
      <c r="BD8731" s="9"/>
      <c r="BE8731" s="9"/>
      <c r="BF8731" s="9"/>
      <c r="BG8731" s="9"/>
      <c r="BH8731" s="9"/>
    </row>
    <row r="8732" ht="18.75" customHeight="1">
      <c r="I8732" s="8"/>
      <c r="J8732" s="8"/>
      <c r="K8732" s="8"/>
      <c r="L8732" s="9"/>
      <c r="M8732" s="9"/>
      <c r="N8732" s="9"/>
      <c r="O8732" s="9"/>
      <c r="P8732" s="9"/>
      <c r="Q8732" s="9"/>
      <c r="R8732" s="9"/>
      <c r="S8732" s="9"/>
      <c r="T8732" s="9"/>
      <c r="U8732" s="9"/>
      <c r="V8732" s="9"/>
      <c r="W8732" s="9"/>
      <c r="X8732" s="9"/>
      <c r="Y8732" s="9"/>
      <c r="Z8732" s="9"/>
      <c r="AA8732" s="9"/>
      <c r="AB8732" s="9"/>
      <c r="AC8732" s="9"/>
      <c r="AD8732" s="9"/>
      <c r="AE8732" s="9"/>
      <c r="AF8732" s="9"/>
      <c r="AG8732" s="9"/>
      <c r="AH8732" s="9"/>
      <c r="AI8732" s="9"/>
      <c r="AJ8732" s="9"/>
      <c r="AK8732" s="9"/>
      <c r="AL8732" s="9"/>
      <c r="AM8732" s="9"/>
      <c r="AN8732" s="9"/>
      <c r="AO8732" s="9"/>
      <c r="AP8732" s="9"/>
      <c r="AQ8732" s="9"/>
      <c r="AR8732" s="9"/>
      <c r="AS8732" s="9"/>
      <c r="AT8732" s="9"/>
      <c r="AU8732" s="9"/>
      <c r="AV8732" s="9"/>
      <c r="AW8732" s="9"/>
      <c r="AX8732" s="9"/>
      <c r="AY8732" s="9"/>
      <c r="AZ8732" s="9"/>
      <c r="BA8732" s="9"/>
      <c r="BB8732" s="9"/>
      <c r="BC8732" s="9"/>
      <c r="BD8732" s="9"/>
      <c r="BE8732" s="9"/>
      <c r="BF8732" s="9"/>
      <c r="BG8732" s="9"/>
      <c r="BH8732" s="9"/>
    </row>
    <row r="8733" ht="18.75" customHeight="1">
      <c r="I8733" s="8"/>
      <c r="J8733" s="8"/>
      <c r="K8733" s="8"/>
      <c r="L8733" s="9"/>
      <c r="M8733" s="9"/>
      <c r="N8733" s="9"/>
      <c r="O8733" s="9"/>
      <c r="P8733" s="9"/>
      <c r="Q8733" s="9"/>
      <c r="R8733" s="9"/>
      <c r="S8733" s="9"/>
      <c r="T8733" s="9"/>
      <c r="U8733" s="9"/>
      <c r="V8733" s="9"/>
      <c r="W8733" s="9"/>
      <c r="X8733" s="9"/>
      <c r="Y8733" s="9"/>
      <c r="Z8733" s="9"/>
      <c r="AA8733" s="9"/>
      <c r="AB8733" s="9"/>
      <c r="AC8733" s="9"/>
      <c r="AD8733" s="9"/>
      <c r="AE8733" s="9"/>
      <c r="AF8733" s="9"/>
      <c r="AG8733" s="9"/>
      <c r="AH8733" s="9"/>
      <c r="AI8733" s="9"/>
      <c r="AJ8733" s="9"/>
      <c r="AK8733" s="9"/>
      <c r="AL8733" s="9"/>
      <c r="AM8733" s="9"/>
      <c r="AN8733" s="9"/>
      <c r="AO8733" s="9"/>
      <c r="AP8733" s="9"/>
      <c r="AQ8733" s="9"/>
      <c r="AR8733" s="9"/>
      <c r="AS8733" s="9"/>
      <c r="AT8733" s="9"/>
      <c r="AU8733" s="9"/>
      <c r="AV8733" s="9"/>
      <c r="AW8733" s="9"/>
      <c r="AX8733" s="9"/>
      <c r="AY8733" s="9"/>
      <c r="AZ8733" s="9"/>
      <c r="BA8733" s="9"/>
      <c r="BB8733" s="9"/>
      <c r="BC8733" s="9"/>
      <c r="BD8733" s="9"/>
      <c r="BE8733" s="9"/>
      <c r="BF8733" s="9"/>
      <c r="BG8733" s="9"/>
      <c r="BH8733" s="9"/>
    </row>
    <row r="8734" ht="18.75" customHeight="1">
      <c r="I8734" s="8"/>
      <c r="J8734" s="8"/>
      <c r="K8734" s="8"/>
      <c r="L8734" s="9"/>
      <c r="M8734" s="9"/>
      <c r="N8734" s="9"/>
      <c r="O8734" s="9"/>
      <c r="P8734" s="9"/>
      <c r="Q8734" s="9"/>
      <c r="R8734" s="9"/>
      <c r="S8734" s="9"/>
      <c r="T8734" s="9"/>
      <c r="U8734" s="9"/>
      <c r="V8734" s="9"/>
      <c r="W8734" s="9"/>
      <c r="X8734" s="9"/>
      <c r="Y8734" s="9"/>
      <c r="Z8734" s="9"/>
      <c r="AA8734" s="9"/>
      <c r="AB8734" s="9"/>
      <c r="AC8734" s="9"/>
      <c r="AD8734" s="9"/>
      <c r="AE8734" s="9"/>
      <c r="AF8734" s="9"/>
      <c r="AG8734" s="9"/>
      <c r="AH8734" s="9"/>
      <c r="AI8734" s="9"/>
      <c r="AJ8734" s="9"/>
      <c r="AK8734" s="9"/>
      <c r="AL8734" s="9"/>
      <c r="AM8734" s="9"/>
      <c r="AN8734" s="9"/>
      <c r="AO8734" s="9"/>
      <c r="AP8734" s="9"/>
      <c r="AQ8734" s="9"/>
      <c r="AR8734" s="9"/>
      <c r="AS8734" s="9"/>
      <c r="AT8734" s="9"/>
      <c r="AU8734" s="9"/>
      <c r="AV8734" s="9"/>
      <c r="AW8734" s="9"/>
      <c r="AX8734" s="9"/>
      <c r="AY8734" s="9"/>
      <c r="AZ8734" s="9"/>
      <c r="BA8734" s="9"/>
      <c r="BB8734" s="9"/>
      <c r="BC8734" s="9"/>
      <c r="BD8734" s="9"/>
      <c r="BE8734" s="9"/>
      <c r="BF8734" s="9"/>
      <c r="BG8734" s="9"/>
      <c r="BH8734" s="9"/>
    </row>
    <row r="8735" ht="18.75" customHeight="1">
      <c r="I8735" s="8"/>
      <c r="J8735" s="8"/>
      <c r="K8735" s="8"/>
      <c r="L8735" s="9"/>
      <c r="M8735" s="9"/>
      <c r="N8735" s="9"/>
      <c r="O8735" s="9"/>
      <c r="P8735" s="9"/>
      <c r="Q8735" s="9"/>
      <c r="R8735" s="9"/>
      <c r="S8735" s="9"/>
      <c r="T8735" s="9"/>
      <c r="U8735" s="9"/>
      <c r="V8735" s="9"/>
      <c r="W8735" s="9"/>
      <c r="X8735" s="9"/>
      <c r="Y8735" s="9"/>
      <c r="Z8735" s="9"/>
      <c r="AA8735" s="9"/>
      <c r="AB8735" s="9"/>
      <c r="AC8735" s="9"/>
      <c r="AD8735" s="9"/>
      <c r="AE8735" s="9"/>
      <c r="AF8735" s="9"/>
      <c r="AG8735" s="9"/>
      <c r="AH8735" s="9"/>
      <c r="AI8735" s="9"/>
      <c r="AJ8735" s="9"/>
      <c r="AK8735" s="9"/>
      <c r="AL8735" s="9"/>
      <c r="AM8735" s="9"/>
      <c r="AN8735" s="9"/>
      <c r="AO8735" s="9"/>
      <c r="AP8735" s="9"/>
      <c r="AQ8735" s="9"/>
      <c r="AR8735" s="9"/>
      <c r="AS8735" s="9"/>
      <c r="AT8735" s="9"/>
      <c r="AU8735" s="9"/>
      <c r="AV8735" s="9"/>
      <c r="AW8735" s="9"/>
      <c r="AX8735" s="9"/>
      <c r="AY8735" s="9"/>
      <c r="AZ8735" s="9"/>
      <c r="BA8735" s="9"/>
      <c r="BB8735" s="9"/>
      <c r="BC8735" s="9"/>
      <c r="BD8735" s="9"/>
      <c r="BE8735" s="9"/>
      <c r="BF8735" s="9"/>
      <c r="BG8735" s="9"/>
      <c r="BH8735" s="9"/>
    </row>
    <row r="8736" ht="18.75" customHeight="1">
      <c r="I8736" s="8"/>
      <c r="J8736" s="8"/>
      <c r="K8736" s="8"/>
      <c r="L8736" s="9"/>
      <c r="M8736" s="9"/>
      <c r="N8736" s="9"/>
      <c r="O8736" s="9"/>
      <c r="P8736" s="9"/>
      <c r="Q8736" s="9"/>
      <c r="R8736" s="9"/>
      <c r="S8736" s="9"/>
      <c r="T8736" s="9"/>
      <c r="U8736" s="9"/>
      <c r="V8736" s="9"/>
      <c r="W8736" s="9"/>
      <c r="X8736" s="9"/>
      <c r="Y8736" s="9"/>
      <c r="Z8736" s="9"/>
      <c r="AA8736" s="9"/>
      <c r="AB8736" s="9"/>
      <c r="AC8736" s="9"/>
      <c r="AD8736" s="9"/>
      <c r="AE8736" s="9"/>
      <c r="AF8736" s="9"/>
      <c r="AG8736" s="9"/>
      <c r="AH8736" s="9"/>
      <c r="AI8736" s="9"/>
      <c r="AJ8736" s="9"/>
      <c r="AK8736" s="9"/>
      <c r="AL8736" s="9"/>
      <c r="AM8736" s="9"/>
      <c r="AN8736" s="9"/>
      <c r="AO8736" s="9"/>
      <c r="AP8736" s="9"/>
      <c r="AQ8736" s="9"/>
      <c r="AR8736" s="9"/>
      <c r="AS8736" s="9"/>
      <c r="AT8736" s="9"/>
      <c r="AU8736" s="9"/>
      <c r="AV8736" s="9"/>
      <c r="AW8736" s="9"/>
      <c r="AX8736" s="9"/>
      <c r="AY8736" s="9"/>
      <c r="AZ8736" s="9"/>
      <c r="BA8736" s="9"/>
      <c r="BB8736" s="9"/>
      <c r="BC8736" s="9"/>
      <c r="BD8736" s="9"/>
      <c r="BE8736" s="9"/>
      <c r="BF8736" s="9"/>
      <c r="BG8736" s="9"/>
      <c r="BH8736" s="9"/>
    </row>
    <row r="8737" ht="18.75" customHeight="1">
      <c r="I8737" s="8"/>
      <c r="J8737" s="8"/>
      <c r="K8737" s="8"/>
      <c r="L8737" s="9"/>
      <c r="M8737" s="9"/>
      <c r="N8737" s="9"/>
      <c r="O8737" s="9"/>
      <c r="P8737" s="9"/>
      <c r="Q8737" s="9"/>
      <c r="R8737" s="9"/>
      <c r="S8737" s="9"/>
      <c r="T8737" s="9"/>
      <c r="U8737" s="9"/>
      <c r="V8737" s="9"/>
      <c r="W8737" s="9"/>
      <c r="X8737" s="9"/>
      <c r="Y8737" s="9"/>
      <c r="Z8737" s="9"/>
      <c r="AA8737" s="9"/>
      <c r="AB8737" s="9"/>
      <c r="AC8737" s="9"/>
      <c r="AD8737" s="9"/>
      <c r="AE8737" s="9"/>
      <c r="AF8737" s="9"/>
      <c r="AG8737" s="9"/>
      <c r="AH8737" s="9"/>
      <c r="AI8737" s="9"/>
      <c r="AJ8737" s="9"/>
      <c r="AK8737" s="9"/>
      <c r="AL8737" s="9"/>
      <c r="AM8737" s="9"/>
      <c r="AN8737" s="9"/>
      <c r="AO8737" s="9"/>
      <c r="AP8737" s="9"/>
      <c r="AQ8737" s="9"/>
      <c r="AR8737" s="9"/>
      <c r="AS8737" s="9"/>
      <c r="AT8737" s="9"/>
      <c r="AU8737" s="9"/>
      <c r="AV8737" s="9"/>
      <c r="AW8737" s="9"/>
      <c r="AX8737" s="9"/>
      <c r="AY8737" s="9"/>
      <c r="AZ8737" s="9"/>
      <c r="BA8737" s="9"/>
      <c r="BB8737" s="9"/>
      <c r="BC8737" s="9"/>
      <c r="BD8737" s="9"/>
      <c r="BE8737" s="9"/>
      <c r="BF8737" s="9"/>
      <c r="BG8737" s="9"/>
      <c r="BH8737" s="9"/>
    </row>
    <row r="8738" ht="18.75" customHeight="1">
      <c r="I8738" s="8"/>
      <c r="J8738" s="8"/>
      <c r="K8738" s="8"/>
      <c r="L8738" s="9"/>
      <c r="M8738" s="9"/>
      <c r="N8738" s="9"/>
      <c r="O8738" s="9"/>
      <c r="P8738" s="9"/>
      <c r="Q8738" s="9"/>
      <c r="R8738" s="9"/>
      <c r="S8738" s="9"/>
      <c r="T8738" s="9"/>
      <c r="U8738" s="9"/>
      <c r="V8738" s="9"/>
      <c r="W8738" s="9"/>
      <c r="X8738" s="9"/>
      <c r="Y8738" s="9"/>
      <c r="Z8738" s="9"/>
      <c r="AA8738" s="9"/>
      <c r="AB8738" s="9"/>
      <c r="AC8738" s="9"/>
      <c r="AD8738" s="9"/>
      <c r="AE8738" s="9"/>
      <c r="AF8738" s="9"/>
      <c r="AG8738" s="9"/>
      <c r="AH8738" s="9"/>
      <c r="AI8738" s="9"/>
      <c r="AJ8738" s="9"/>
      <c r="AK8738" s="9"/>
      <c r="AL8738" s="9"/>
      <c r="AM8738" s="9"/>
      <c r="AN8738" s="9"/>
      <c r="AO8738" s="9"/>
      <c r="AP8738" s="9"/>
      <c r="AQ8738" s="9"/>
      <c r="AR8738" s="9"/>
      <c r="AS8738" s="9"/>
      <c r="AT8738" s="9"/>
      <c r="AU8738" s="9"/>
      <c r="AV8738" s="9"/>
      <c r="AW8738" s="9"/>
      <c r="AX8738" s="9"/>
      <c r="AY8738" s="9"/>
      <c r="AZ8738" s="9"/>
      <c r="BA8738" s="9"/>
      <c r="BB8738" s="9"/>
      <c r="BC8738" s="9"/>
      <c r="BD8738" s="9"/>
      <c r="BE8738" s="9"/>
      <c r="BF8738" s="9"/>
      <c r="BG8738" s="9"/>
      <c r="BH8738" s="9"/>
    </row>
    <row r="8739" ht="18.75" customHeight="1">
      <c r="I8739" s="8"/>
      <c r="J8739" s="8"/>
      <c r="K8739" s="8"/>
      <c r="L8739" s="9"/>
      <c r="M8739" s="9"/>
      <c r="N8739" s="9"/>
      <c r="O8739" s="9"/>
      <c r="P8739" s="9"/>
      <c r="Q8739" s="9"/>
      <c r="R8739" s="9"/>
      <c r="S8739" s="9"/>
      <c r="T8739" s="9"/>
      <c r="U8739" s="9"/>
      <c r="V8739" s="9"/>
      <c r="W8739" s="9"/>
      <c r="X8739" s="9"/>
      <c r="Y8739" s="9"/>
      <c r="Z8739" s="9"/>
      <c r="AA8739" s="9"/>
      <c r="AB8739" s="9"/>
      <c r="AC8739" s="9"/>
      <c r="AD8739" s="9"/>
      <c r="AE8739" s="9"/>
      <c r="AF8739" s="9"/>
      <c r="AG8739" s="9"/>
      <c r="AH8739" s="9"/>
      <c r="AI8739" s="9"/>
      <c r="AJ8739" s="9"/>
      <c r="AK8739" s="9"/>
      <c r="AL8739" s="9"/>
      <c r="AM8739" s="9"/>
      <c r="AN8739" s="9"/>
      <c r="AO8739" s="9"/>
      <c r="AP8739" s="9"/>
      <c r="AQ8739" s="9"/>
      <c r="AR8739" s="9"/>
      <c r="AS8739" s="9"/>
      <c r="AT8739" s="9"/>
      <c r="AU8739" s="9"/>
      <c r="AV8739" s="9"/>
      <c r="AW8739" s="9"/>
      <c r="AX8739" s="9"/>
      <c r="AY8739" s="9"/>
      <c r="AZ8739" s="9"/>
      <c r="BA8739" s="9"/>
      <c r="BB8739" s="9"/>
      <c r="BC8739" s="9"/>
      <c r="BD8739" s="9"/>
      <c r="BE8739" s="9"/>
      <c r="BF8739" s="9"/>
      <c r="BG8739" s="9"/>
      <c r="BH8739" s="9"/>
    </row>
    <row r="8740" ht="18.75" customHeight="1">
      <c r="I8740" s="8"/>
      <c r="J8740" s="8"/>
      <c r="K8740" s="8"/>
      <c r="L8740" s="9"/>
      <c r="M8740" s="9"/>
      <c r="N8740" s="9"/>
      <c r="O8740" s="9"/>
      <c r="P8740" s="9"/>
      <c r="Q8740" s="9"/>
      <c r="R8740" s="9"/>
      <c r="S8740" s="9"/>
      <c r="T8740" s="9"/>
      <c r="U8740" s="9"/>
      <c r="V8740" s="9"/>
      <c r="W8740" s="9"/>
      <c r="X8740" s="9"/>
      <c r="Y8740" s="9"/>
      <c r="Z8740" s="9"/>
      <c r="AA8740" s="9"/>
      <c r="AB8740" s="9"/>
      <c r="AC8740" s="9"/>
      <c r="AD8740" s="9"/>
      <c r="AE8740" s="9"/>
      <c r="AF8740" s="9"/>
      <c r="AG8740" s="9"/>
      <c r="AH8740" s="9"/>
      <c r="AI8740" s="9"/>
      <c r="AJ8740" s="9"/>
      <c r="AK8740" s="9"/>
      <c r="AL8740" s="9"/>
      <c r="AM8740" s="9"/>
      <c r="AN8740" s="9"/>
      <c r="AO8740" s="9"/>
      <c r="AP8740" s="9"/>
      <c r="AQ8740" s="9"/>
      <c r="AR8740" s="9"/>
      <c r="AS8740" s="9"/>
      <c r="AT8740" s="9"/>
      <c r="AU8740" s="9"/>
      <c r="AV8740" s="9"/>
      <c r="AW8740" s="9"/>
      <c r="AX8740" s="9"/>
      <c r="AY8740" s="9"/>
      <c r="AZ8740" s="9"/>
      <c r="BA8740" s="9"/>
      <c r="BB8740" s="9"/>
      <c r="BC8740" s="9"/>
      <c r="BD8740" s="9"/>
      <c r="BE8740" s="9"/>
      <c r="BF8740" s="9"/>
      <c r="BG8740" s="9"/>
      <c r="BH8740" s="9"/>
    </row>
    <row r="8741" ht="18.75" customHeight="1">
      <c r="I8741" s="8"/>
      <c r="J8741" s="8"/>
      <c r="K8741" s="8"/>
      <c r="L8741" s="9"/>
      <c r="M8741" s="9"/>
      <c r="N8741" s="9"/>
      <c r="O8741" s="9"/>
      <c r="P8741" s="9"/>
      <c r="Q8741" s="9"/>
      <c r="R8741" s="9"/>
      <c r="S8741" s="9"/>
      <c r="T8741" s="9"/>
      <c r="U8741" s="9"/>
      <c r="V8741" s="9"/>
      <c r="W8741" s="9"/>
      <c r="X8741" s="9"/>
      <c r="Y8741" s="9"/>
      <c r="Z8741" s="9"/>
      <c r="AA8741" s="9"/>
      <c r="AB8741" s="9"/>
      <c r="AC8741" s="9"/>
      <c r="AD8741" s="9"/>
      <c r="AE8741" s="9"/>
      <c r="AF8741" s="9"/>
      <c r="AG8741" s="9"/>
      <c r="AH8741" s="9"/>
      <c r="AI8741" s="9"/>
      <c r="AJ8741" s="9"/>
      <c r="AK8741" s="9"/>
      <c r="AL8741" s="9"/>
      <c r="AM8741" s="9"/>
      <c r="AN8741" s="9"/>
      <c r="AO8741" s="9"/>
      <c r="AP8741" s="9"/>
      <c r="AQ8741" s="9"/>
      <c r="AR8741" s="9"/>
      <c r="AS8741" s="9"/>
      <c r="AT8741" s="9"/>
      <c r="AU8741" s="9"/>
      <c r="AV8741" s="9"/>
      <c r="AW8741" s="9"/>
      <c r="AX8741" s="9"/>
      <c r="AY8741" s="9"/>
      <c r="AZ8741" s="9"/>
      <c r="BA8741" s="9"/>
      <c r="BB8741" s="9"/>
      <c r="BC8741" s="9"/>
      <c r="BD8741" s="9"/>
      <c r="BE8741" s="9"/>
      <c r="BF8741" s="9"/>
      <c r="BG8741" s="9"/>
      <c r="BH8741" s="9"/>
    </row>
    <row r="8742" ht="18.75" customHeight="1">
      <c r="I8742" s="8"/>
      <c r="J8742" s="8"/>
      <c r="K8742" s="8"/>
      <c r="L8742" s="9"/>
      <c r="M8742" s="9"/>
      <c r="N8742" s="9"/>
      <c r="O8742" s="9"/>
      <c r="P8742" s="9"/>
      <c r="Q8742" s="9"/>
      <c r="R8742" s="9"/>
      <c r="S8742" s="9"/>
      <c r="T8742" s="9"/>
      <c r="U8742" s="9"/>
      <c r="V8742" s="9"/>
      <c r="W8742" s="9"/>
      <c r="X8742" s="9"/>
      <c r="Y8742" s="9"/>
      <c r="Z8742" s="9"/>
      <c r="AA8742" s="9"/>
      <c r="AB8742" s="9"/>
      <c r="AC8742" s="9"/>
      <c r="AD8742" s="9"/>
      <c r="AE8742" s="9"/>
      <c r="AF8742" s="9"/>
      <c r="AG8742" s="9"/>
      <c r="AH8742" s="9"/>
      <c r="AI8742" s="9"/>
      <c r="AJ8742" s="9"/>
      <c r="AK8742" s="9"/>
      <c r="AL8742" s="9"/>
      <c r="AM8742" s="9"/>
      <c r="AN8742" s="9"/>
      <c r="AO8742" s="9"/>
      <c r="AP8742" s="9"/>
      <c r="AQ8742" s="9"/>
      <c r="AR8742" s="9"/>
      <c r="AS8742" s="9"/>
      <c r="AT8742" s="9"/>
      <c r="AU8742" s="9"/>
      <c r="AV8742" s="9"/>
      <c r="AW8742" s="9"/>
      <c r="AX8742" s="9"/>
      <c r="AY8742" s="9"/>
      <c r="AZ8742" s="9"/>
      <c r="BA8742" s="9"/>
      <c r="BB8742" s="9"/>
      <c r="BC8742" s="9"/>
      <c r="BD8742" s="9"/>
      <c r="BE8742" s="9"/>
      <c r="BF8742" s="9"/>
      <c r="BG8742" s="9"/>
      <c r="BH8742" s="9"/>
    </row>
    <row r="8743" ht="18.75" customHeight="1">
      <c r="I8743" s="8"/>
      <c r="J8743" s="8"/>
      <c r="K8743" s="8"/>
      <c r="L8743" s="9"/>
      <c r="M8743" s="9"/>
      <c r="N8743" s="9"/>
      <c r="O8743" s="9"/>
      <c r="P8743" s="9"/>
      <c r="Q8743" s="9"/>
      <c r="R8743" s="9"/>
      <c r="S8743" s="9"/>
      <c r="T8743" s="9"/>
      <c r="U8743" s="9"/>
      <c r="V8743" s="9"/>
      <c r="W8743" s="9"/>
      <c r="X8743" s="9"/>
      <c r="Y8743" s="9"/>
      <c r="Z8743" s="9"/>
      <c r="AA8743" s="9"/>
      <c r="AB8743" s="9"/>
      <c r="AC8743" s="9"/>
      <c r="AD8743" s="9"/>
      <c r="AE8743" s="9"/>
      <c r="AF8743" s="9"/>
      <c r="AG8743" s="9"/>
      <c r="AH8743" s="9"/>
      <c r="AI8743" s="9"/>
      <c r="AJ8743" s="9"/>
      <c r="AK8743" s="9"/>
      <c r="AL8743" s="9"/>
      <c r="AM8743" s="9"/>
      <c r="AN8743" s="9"/>
      <c r="AO8743" s="9"/>
      <c r="AP8743" s="9"/>
      <c r="AQ8743" s="9"/>
      <c r="AR8743" s="9"/>
      <c r="AS8743" s="9"/>
      <c r="AT8743" s="9"/>
      <c r="AU8743" s="9"/>
      <c r="AV8743" s="9"/>
      <c r="AW8743" s="9"/>
      <c r="AX8743" s="9"/>
      <c r="AY8743" s="9"/>
      <c r="AZ8743" s="9"/>
      <c r="BA8743" s="9"/>
      <c r="BB8743" s="9"/>
      <c r="BC8743" s="9"/>
      <c r="BD8743" s="9"/>
      <c r="BE8743" s="9"/>
      <c r="BF8743" s="9"/>
      <c r="BG8743" s="9"/>
      <c r="BH8743" s="9"/>
    </row>
    <row r="8744" ht="18.75" customHeight="1">
      <c r="I8744" s="8"/>
      <c r="J8744" s="8"/>
      <c r="K8744" s="8"/>
      <c r="L8744" s="9"/>
      <c r="M8744" s="9"/>
      <c r="N8744" s="9"/>
      <c r="O8744" s="9"/>
      <c r="P8744" s="9"/>
      <c r="Q8744" s="9"/>
      <c r="R8744" s="9"/>
      <c r="S8744" s="9"/>
      <c r="T8744" s="9"/>
      <c r="U8744" s="9"/>
      <c r="V8744" s="9"/>
      <c r="W8744" s="9"/>
      <c r="X8744" s="9"/>
      <c r="Y8744" s="9"/>
      <c r="Z8744" s="9"/>
      <c r="AA8744" s="9"/>
      <c r="AB8744" s="9"/>
      <c r="AC8744" s="9"/>
      <c r="AD8744" s="9"/>
      <c r="AE8744" s="9"/>
      <c r="AF8744" s="9"/>
      <c r="AG8744" s="9"/>
      <c r="AH8744" s="9"/>
      <c r="AI8744" s="9"/>
      <c r="AJ8744" s="9"/>
      <c r="AK8744" s="9"/>
      <c r="AL8744" s="9"/>
      <c r="AM8744" s="9"/>
      <c r="AN8744" s="9"/>
      <c r="AO8744" s="9"/>
      <c r="AP8744" s="9"/>
      <c r="AQ8744" s="9"/>
      <c r="AR8744" s="9"/>
      <c r="AS8744" s="9"/>
      <c r="AT8744" s="9"/>
      <c r="AU8744" s="9"/>
      <c r="AV8744" s="9"/>
      <c r="AW8744" s="9"/>
      <c r="AX8744" s="9"/>
      <c r="AY8744" s="9"/>
      <c r="AZ8744" s="9"/>
      <c r="BA8744" s="9"/>
      <c r="BB8744" s="9"/>
      <c r="BC8744" s="9"/>
      <c r="BD8744" s="9"/>
      <c r="BE8744" s="9"/>
      <c r="BF8744" s="9"/>
      <c r="BG8744" s="9"/>
      <c r="BH8744" s="9"/>
    </row>
    <row r="8745" ht="18.75" customHeight="1">
      <c r="I8745" s="8"/>
      <c r="J8745" s="8"/>
      <c r="K8745" s="8"/>
      <c r="L8745" s="9"/>
      <c r="M8745" s="9"/>
      <c r="N8745" s="9"/>
      <c r="O8745" s="9"/>
      <c r="P8745" s="9"/>
      <c r="Q8745" s="9"/>
      <c r="R8745" s="9"/>
      <c r="S8745" s="9"/>
      <c r="T8745" s="9"/>
      <c r="U8745" s="9"/>
      <c r="V8745" s="9"/>
      <c r="W8745" s="9"/>
      <c r="X8745" s="9"/>
      <c r="Y8745" s="9"/>
      <c r="Z8745" s="9"/>
      <c r="AA8745" s="9"/>
      <c r="AB8745" s="9"/>
      <c r="AC8745" s="9"/>
      <c r="AD8745" s="9"/>
      <c r="AE8745" s="9"/>
      <c r="AF8745" s="9"/>
      <c r="AG8745" s="9"/>
      <c r="AH8745" s="9"/>
      <c r="AI8745" s="9"/>
      <c r="AJ8745" s="9"/>
      <c r="AK8745" s="9"/>
      <c r="AL8745" s="9"/>
      <c r="AM8745" s="9"/>
      <c r="AN8745" s="9"/>
      <c r="AO8745" s="9"/>
      <c r="AP8745" s="9"/>
      <c r="AQ8745" s="9"/>
      <c r="AR8745" s="9"/>
      <c r="AS8745" s="9"/>
      <c r="AT8745" s="9"/>
      <c r="AU8745" s="9"/>
      <c r="AV8745" s="9"/>
      <c r="AW8745" s="9"/>
      <c r="AX8745" s="9"/>
      <c r="AY8745" s="9"/>
      <c r="AZ8745" s="9"/>
      <c r="BA8745" s="9"/>
      <c r="BB8745" s="9"/>
      <c r="BC8745" s="9"/>
      <c r="BD8745" s="9"/>
      <c r="BE8745" s="9"/>
      <c r="BF8745" s="9"/>
      <c r="BG8745" s="9"/>
      <c r="BH8745" s="9"/>
    </row>
    <row r="8746" ht="18.75" customHeight="1">
      <c r="I8746" s="8"/>
      <c r="J8746" s="8"/>
      <c r="K8746" s="8"/>
      <c r="L8746" s="9"/>
      <c r="M8746" s="9"/>
      <c r="N8746" s="9"/>
      <c r="O8746" s="9"/>
      <c r="P8746" s="9"/>
      <c r="Q8746" s="9"/>
      <c r="R8746" s="9"/>
      <c r="S8746" s="9"/>
      <c r="T8746" s="9"/>
      <c r="U8746" s="9"/>
      <c r="V8746" s="9"/>
      <c r="W8746" s="9"/>
      <c r="X8746" s="9"/>
      <c r="Y8746" s="9"/>
      <c r="Z8746" s="9"/>
      <c r="AA8746" s="9"/>
      <c r="AB8746" s="9"/>
      <c r="AC8746" s="9"/>
      <c r="AD8746" s="9"/>
      <c r="AE8746" s="9"/>
      <c r="AF8746" s="9"/>
      <c r="AG8746" s="9"/>
      <c r="AH8746" s="9"/>
      <c r="AI8746" s="9"/>
      <c r="AJ8746" s="9"/>
      <c r="AK8746" s="9"/>
      <c r="AL8746" s="9"/>
      <c r="AM8746" s="9"/>
      <c r="AN8746" s="9"/>
      <c r="AO8746" s="9"/>
      <c r="AP8746" s="9"/>
      <c r="AQ8746" s="9"/>
      <c r="AR8746" s="9"/>
      <c r="AS8746" s="9"/>
      <c r="AT8746" s="9"/>
      <c r="AU8746" s="9"/>
      <c r="AV8746" s="9"/>
      <c r="AW8746" s="9"/>
      <c r="AX8746" s="9"/>
      <c r="AY8746" s="9"/>
      <c r="AZ8746" s="9"/>
      <c r="BA8746" s="9"/>
      <c r="BB8746" s="9"/>
      <c r="BC8746" s="9"/>
      <c r="BD8746" s="9"/>
      <c r="BE8746" s="9"/>
      <c r="BF8746" s="9"/>
      <c r="BG8746" s="9"/>
      <c r="BH8746" s="9"/>
    </row>
    <row r="8747" ht="18.75" customHeight="1">
      <c r="I8747" s="8"/>
      <c r="J8747" s="8"/>
      <c r="K8747" s="8"/>
      <c r="L8747" s="9"/>
      <c r="M8747" s="9"/>
      <c r="N8747" s="9"/>
      <c r="O8747" s="9"/>
      <c r="P8747" s="9"/>
      <c r="Q8747" s="9"/>
      <c r="R8747" s="9"/>
      <c r="S8747" s="9"/>
      <c r="T8747" s="9"/>
      <c r="U8747" s="9"/>
      <c r="V8747" s="9"/>
      <c r="W8747" s="9"/>
      <c r="X8747" s="9"/>
      <c r="Y8747" s="9"/>
      <c r="Z8747" s="9"/>
      <c r="AA8747" s="9"/>
      <c r="AB8747" s="9"/>
      <c r="AC8747" s="9"/>
      <c r="AD8747" s="9"/>
      <c r="AE8747" s="9"/>
      <c r="AF8747" s="9"/>
      <c r="AG8747" s="9"/>
      <c r="AH8747" s="9"/>
      <c r="AI8747" s="9"/>
      <c r="AJ8747" s="9"/>
      <c r="AK8747" s="9"/>
      <c r="AL8747" s="9"/>
      <c r="AM8747" s="9"/>
      <c r="AN8747" s="9"/>
      <c r="AO8747" s="9"/>
      <c r="AP8747" s="9"/>
      <c r="AQ8747" s="9"/>
      <c r="AR8747" s="9"/>
      <c r="AS8747" s="9"/>
      <c r="AT8747" s="9"/>
      <c r="AU8747" s="9"/>
      <c r="AV8747" s="9"/>
      <c r="AW8747" s="9"/>
      <c r="AX8747" s="9"/>
      <c r="AY8747" s="9"/>
      <c r="AZ8747" s="9"/>
      <c r="BA8747" s="9"/>
      <c r="BB8747" s="9"/>
      <c r="BC8747" s="9"/>
      <c r="BD8747" s="9"/>
      <c r="BE8747" s="9"/>
      <c r="BF8747" s="9"/>
      <c r="BG8747" s="9"/>
      <c r="BH8747" s="9"/>
    </row>
    <row r="8748" ht="18.75" customHeight="1">
      <c r="I8748" s="8"/>
      <c r="J8748" s="8"/>
      <c r="K8748" s="8"/>
      <c r="L8748" s="9"/>
      <c r="M8748" s="9"/>
      <c r="N8748" s="9"/>
      <c r="O8748" s="9"/>
      <c r="P8748" s="9"/>
      <c r="Q8748" s="9"/>
      <c r="R8748" s="9"/>
      <c r="S8748" s="9"/>
      <c r="T8748" s="9"/>
      <c r="U8748" s="9"/>
      <c r="V8748" s="9"/>
      <c r="W8748" s="9"/>
      <c r="X8748" s="9"/>
      <c r="Y8748" s="9"/>
      <c r="Z8748" s="9"/>
      <c r="AA8748" s="9"/>
      <c r="AB8748" s="9"/>
      <c r="AC8748" s="9"/>
      <c r="AD8748" s="9"/>
      <c r="AE8748" s="9"/>
      <c r="AF8748" s="9"/>
      <c r="AG8748" s="9"/>
      <c r="AH8748" s="9"/>
      <c r="AI8748" s="9"/>
      <c r="AJ8748" s="9"/>
      <c r="AK8748" s="9"/>
      <c r="AL8748" s="9"/>
      <c r="AM8748" s="9"/>
      <c r="AN8748" s="9"/>
      <c r="AO8748" s="9"/>
      <c r="AP8748" s="9"/>
      <c r="AQ8748" s="9"/>
      <c r="AR8748" s="9"/>
      <c r="AS8748" s="9"/>
      <c r="AT8748" s="9"/>
      <c r="AU8748" s="9"/>
      <c r="AV8748" s="9"/>
      <c r="AW8748" s="9"/>
      <c r="AX8748" s="9"/>
      <c r="AY8748" s="9"/>
      <c r="AZ8748" s="9"/>
      <c r="BA8748" s="9"/>
      <c r="BB8748" s="9"/>
      <c r="BC8748" s="9"/>
      <c r="BD8748" s="9"/>
      <c r="BE8748" s="9"/>
      <c r="BF8748" s="9"/>
      <c r="BG8748" s="9"/>
      <c r="BH8748" s="9"/>
    </row>
    <row r="8749" ht="18.75" customHeight="1">
      <c r="I8749" s="8"/>
      <c r="J8749" s="8"/>
      <c r="K8749" s="8"/>
      <c r="L8749" s="9"/>
      <c r="M8749" s="9"/>
      <c r="N8749" s="9"/>
      <c r="O8749" s="9"/>
      <c r="P8749" s="9"/>
      <c r="Q8749" s="9"/>
      <c r="R8749" s="9"/>
      <c r="S8749" s="9"/>
      <c r="T8749" s="9"/>
      <c r="U8749" s="9"/>
      <c r="V8749" s="9"/>
      <c r="W8749" s="9"/>
      <c r="X8749" s="9"/>
      <c r="Y8749" s="9"/>
      <c r="Z8749" s="9"/>
      <c r="AA8749" s="9"/>
      <c r="AB8749" s="9"/>
      <c r="AC8749" s="9"/>
      <c r="AD8749" s="9"/>
      <c r="AE8749" s="9"/>
      <c r="AF8749" s="9"/>
      <c r="AG8749" s="9"/>
      <c r="AH8749" s="9"/>
      <c r="AI8749" s="9"/>
      <c r="AJ8749" s="9"/>
      <c r="AK8749" s="9"/>
      <c r="AL8749" s="9"/>
      <c r="AM8749" s="9"/>
      <c r="AN8749" s="9"/>
      <c r="AO8749" s="9"/>
      <c r="AP8749" s="9"/>
      <c r="AQ8749" s="9"/>
      <c r="AR8749" s="9"/>
      <c r="AS8749" s="9"/>
      <c r="AT8749" s="9"/>
      <c r="AU8749" s="9"/>
      <c r="AV8749" s="9"/>
      <c r="AW8749" s="9"/>
      <c r="AX8749" s="9"/>
      <c r="AY8749" s="9"/>
      <c r="AZ8749" s="9"/>
      <c r="BA8749" s="9"/>
      <c r="BB8749" s="9"/>
      <c r="BC8749" s="9"/>
      <c r="BD8749" s="9"/>
      <c r="BE8749" s="9"/>
      <c r="BF8749" s="9"/>
      <c r="BG8749" s="9"/>
      <c r="BH8749" s="9"/>
    </row>
    <row r="8750" ht="18.75" customHeight="1">
      <c r="I8750" s="8"/>
      <c r="J8750" s="8"/>
      <c r="K8750" s="8"/>
      <c r="L8750" s="9"/>
      <c r="M8750" s="9"/>
      <c r="N8750" s="9"/>
      <c r="O8750" s="9"/>
      <c r="P8750" s="9"/>
      <c r="Q8750" s="9"/>
      <c r="R8750" s="9"/>
      <c r="S8750" s="9"/>
      <c r="T8750" s="9"/>
      <c r="U8750" s="9"/>
      <c r="V8750" s="9"/>
      <c r="W8750" s="9"/>
      <c r="X8750" s="9"/>
      <c r="Y8750" s="9"/>
      <c r="Z8750" s="9"/>
      <c r="AA8750" s="9"/>
      <c r="AB8750" s="9"/>
      <c r="AC8750" s="9"/>
      <c r="AD8750" s="9"/>
      <c r="AE8750" s="9"/>
      <c r="AF8750" s="9"/>
      <c r="AG8750" s="9"/>
      <c r="AH8750" s="9"/>
      <c r="AI8750" s="9"/>
      <c r="AJ8750" s="9"/>
      <c r="AK8750" s="9"/>
      <c r="AL8750" s="9"/>
      <c r="AM8750" s="9"/>
      <c r="AN8750" s="9"/>
      <c r="AO8750" s="9"/>
      <c r="AP8750" s="9"/>
      <c r="AQ8750" s="9"/>
      <c r="AR8750" s="9"/>
      <c r="AS8750" s="9"/>
      <c r="AT8750" s="9"/>
      <c r="AU8750" s="9"/>
      <c r="AV8750" s="9"/>
      <c r="AW8750" s="9"/>
      <c r="AX8750" s="9"/>
      <c r="AY8750" s="9"/>
      <c r="AZ8750" s="9"/>
      <c r="BA8750" s="9"/>
      <c r="BB8750" s="9"/>
      <c r="BC8750" s="9"/>
      <c r="BD8750" s="9"/>
      <c r="BE8750" s="9"/>
      <c r="BF8750" s="9"/>
      <c r="BG8750" s="9"/>
      <c r="BH8750" s="9"/>
    </row>
    <row r="8751" ht="18.75" customHeight="1">
      <c r="I8751" s="8"/>
      <c r="J8751" s="8"/>
      <c r="K8751" s="8"/>
      <c r="L8751" s="9"/>
      <c r="M8751" s="9"/>
      <c r="N8751" s="9"/>
      <c r="O8751" s="9"/>
      <c r="P8751" s="9"/>
      <c r="Q8751" s="9"/>
      <c r="R8751" s="9"/>
      <c r="S8751" s="9"/>
      <c r="T8751" s="9"/>
      <c r="U8751" s="9"/>
      <c r="V8751" s="9"/>
      <c r="W8751" s="9"/>
      <c r="X8751" s="9"/>
      <c r="Y8751" s="9"/>
      <c r="Z8751" s="9"/>
      <c r="AA8751" s="9"/>
      <c r="AB8751" s="9"/>
      <c r="AC8751" s="9"/>
      <c r="AD8751" s="9"/>
      <c r="AE8751" s="9"/>
      <c r="AF8751" s="9"/>
      <c r="AG8751" s="9"/>
      <c r="AH8751" s="9"/>
      <c r="AI8751" s="9"/>
      <c r="AJ8751" s="9"/>
      <c r="AK8751" s="9"/>
      <c r="AL8751" s="9"/>
      <c r="AM8751" s="9"/>
      <c r="AN8751" s="9"/>
      <c r="AO8751" s="9"/>
      <c r="AP8751" s="9"/>
      <c r="AQ8751" s="9"/>
      <c r="AR8751" s="9"/>
      <c r="AS8751" s="9"/>
      <c r="AT8751" s="9"/>
      <c r="AU8751" s="9"/>
      <c r="AV8751" s="9"/>
      <c r="AW8751" s="9"/>
      <c r="AX8751" s="9"/>
      <c r="AY8751" s="9"/>
      <c r="AZ8751" s="9"/>
      <c r="BA8751" s="9"/>
      <c r="BB8751" s="9"/>
      <c r="BC8751" s="9"/>
      <c r="BD8751" s="9"/>
      <c r="BE8751" s="9"/>
      <c r="BF8751" s="9"/>
      <c r="BG8751" s="9"/>
      <c r="BH8751" s="9"/>
    </row>
    <row r="8752" ht="18.75" customHeight="1">
      <c r="I8752" s="8"/>
      <c r="J8752" s="8"/>
      <c r="K8752" s="8"/>
      <c r="L8752" s="9"/>
      <c r="M8752" s="9"/>
      <c r="N8752" s="9"/>
      <c r="O8752" s="9"/>
      <c r="P8752" s="9"/>
      <c r="Q8752" s="9"/>
      <c r="R8752" s="9"/>
      <c r="S8752" s="9"/>
      <c r="T8752" s="9"/>
      <c r="U8752" s="9"/>
      <c r="V8752" s="9"/>
      <c r="W8752" s="9"/>
      <c r="X8752" s="9"/>
      <c r="Y8752" s="9"/>
      <c r="Z8752" s="9"/>
      <c r="AA8752" s="9"/>
      <c r="AB8752" s="9"/>
      <c r="AC8752" s="9"/>
      <c r="AD8752" s="9"/>
      <c r="AE8752" s="9"/>
      <c r="AF8752" s="9"/>
      <c r="AG8752" s="9"/>
      <c r="AH8752" s="9"/>
      <c r="AI8752" s="9"/>
      <c r="AJ8752" s="9"/>
      <c r="AK8752" s="9"/>
      <c r="AL8752" s="9"/>
      <c r="AM8752" s="9"/>
      <c r="AN8752" s="9"/>
      <c r="AO8752" s="9"/>
      <c r="AP8752" s="9"/>
      <c r="AQ8752" s="9"/>
      <c r="AR8752" s="9"/>
      <c r="AS8752" s="9"/>
      <c r="AT8752" s="9"/>
      <c r="AU8752" s="9"/>
      <c r="AV8752" s="9"/>
      <c r="AW8752" s="9"/>
      <c r="AX8752" s="9"/>
      <c r="AY8752" s="9"/>
      <c r="AZ8752" s="9"/>
      <c r="BA8752" s="9"/>
      <c r="BB8752" s="9"/>
      <c r="BC8752" s="9"/>
      <c r="BD8752" s="9"/>
      <c r="BE8752" s="9"/>
      <c r="BF8752" s="9"/>
      <c r="BG8752" s="9"/>
      <c r="BH8752" s="9"/>
    </row>
    <row r="8753" ht="18.75" customHeight="1">
      <c r="I8753" s="8"/>
      <c r="J8753" s="8"/>
      <c r="K8753" s="8"/>
      <c r="L8753" s="9"/>
      <c r="M8753" s="9"/>
      <c r="N8753" s="9"/>
      <c r="O8753" s="9"/>
      <c r="P8753" s="9"/>
      <c r="Q8753" s="9"/>
      <c r="R8753" s="9"/>
      <c r="S8753" s="9"/>
      <c r="T8753" s="9"/>
      <c r="U8753" s="9"/>
      <c r="V8753" s="9"/>
      <c r="W8753" s="9"/>
      <c r="X8753" s="9"/>
      <c r="Y8753" s="9"/>
      <c r="Z8753" s="9"/>
      <c r="AA8753" s="9"/>
      <c r="AB8753" s="9"/>
      <c r="AC8753" s="9"/>
      <c r="AD8753" s="9"/>
      <c r="AE8753" s="9"/>
      <c r="AF8753" s="9"/>
      <c r="AG8753" s="9"/>
      <c r="AH8753" s="9"/>
      <c r="AI8753" s="9"/>
      <c r="AJ8753" s="9"/>
      <c r="AK8753" s="9"/>
      <c r="AL8753" s="9"/>
      <c r="AM8753" s="9"/>
      <c r="AN8753" s="9"/>
      <c r="AO8753" s="9"/>
      <c r="AP8753" s="9"/>
      <c r="AQ8753" s="9"/>
      <c r="AR8753" s="9"/>
      <c r="AS8753" s="9"/>
      <c r="AT8753" s="9"/>
      <c r="AU8753" s="9"/>
      <c r="AV8753" s="9"/>
      <c r="AW8753" s="9"/>
      <c r="AX8753" s="9"/>
      <c r="AY8753" s="9"/>
      <c r="AZ8753" s="9"/>
      <c r="BA8753" s="9"/>
      <c r="BB8753" s="9"/>
      <c r="BC8753" s="9"/>
      <c r="BD8753" s="9"/>
      <c r="BE8753" s="9"/>
      <c r="BF8753" s="9"/>
      <c r="BG8753" s="9"/>
      <c r="BH8753" s="9"/>
    </row>
    <row r="8754" ht="18.75" customHeight="1">
      <c r="I8754" s="8"/>
      <c r="J8754" s="8"/>
      <c r="K8754" s="8"/>
      <c r="L8754" s="9"/>
      <c r="M8754" s="9"/>
      <c r="N8754" s="9"/>
      <c r="O8754" s="9"/>
      <c r="P8754" s="9"/>
      <c r="Q8754" s="9"/>
      <c r="R8754" s="9"/>
      <c r="S8754" s="9"/>
      <c r="T8754" s="9"/>
      <c r="U8754" s="9"/>
      <c r="V8754" s="9"/>
      <c r="W8754" s="9"/>
      <c r="X8754" s="9"/>
      <c r="Y8754" s="9"/>
      <c r="Z8754" s="9"/>
      <c r="AA8754" s="9"/>
      <c r="AB8754" s="9"/>
      <c r="AC8754" s="9"/>
      <c r="AD8754" s="9"/>
      <c r="AE8754" s="9"/>
      <c r="AF8754" s="9"/>
      <c r="AG8754" s="9"/>
      <c r="AH8754" s="9"/>
      <c r="AI8754" s="9"/>
      <c r="AJ8754" s="9"/>
      <c r="AK8754" s="9"/>
      <c r="AL8754" s="9"/>
      <c r="AM8754" s="9"/>
      <c r="AN8754" s="9"/>
      <c r="AO8754" s="9"/>
      <c r="AP8754" s="9"/>
      <c r="AQ8754" s="9"/>
      <c r="AR8754" s="9"/>
      <c r="AS8754" s="9"/>
      <c r="AT8754" s="9"/>
      <c r="AU8754" s="9"/>
      <c r="AV8754" s="9"/>
      <c r="AW8754" s="9"/>
      <c r="AX8754" s="9"/>
      <c r="AY8754" s="9"/>
      <c r="AZ8754" s="9"/>
      <c r="BA8754" s="9"/>
      <c r="BB8754" s="9"/>
      <c r="BC8754" s="9"/>
      <c r="BD8754" s="9"/>
      <c r="BE8754" s="9"/>
      <c r="BF8754" s="9"/>
      <c r="BG8754" s="9"/>
      <c r="BH8754" s="9"/>
    </row>
    <row r="8755" ht="18.75" customHeight="1">
      <c r="I8755" s="8"/>
      <c r="J8755" s="8"/>
      <c r="K8755" s="8"/>
      <c r="L8755" s="9"/>
      <c r="M8755" s="9"/>
      <c r="N8755" s="9"/>
      <c r="O8755" s="9"/>
      <c r="P8755" s="9"/>
      <c r="Q8755" s="9"/>
      <c r="R8755" s="9"/>
      <c r="S8755" s="9"/>
      <c r="T8755" s="9"/>
      <c r="U8755" s="9"/>
      <c r="V8755" s="9"/>
      <c r="W8755" s="9"/>
      <c r="X8755" s="9"/>
      <c r="Y8755" s="9"/>
      <c r="Z8755" s="9"/>
      <c r="AA8755" s="9"/>
      <c r="AB8755" s="9"/>
      <c r="AC8755" s="9"/>
      <c r="AD8755" s="9"/>
      <c r="AE8755" s="9"/>
      <c r="AF8755" s="9"/>
      <c r="AG8755" s="9"/>
      <c r="AH8755" s="9"/>
      <c r="AI8755" s="9"/>
      <c r="AJ8755" s="9"/>
      <c r="AK8755" s="9"/>
      <c r="AL8755" s="9"/>
      <c r="AM8755" s="9"/>
      <c r="AN8755" s="9"/>
      <c r="AO8755" s="9"/>
      <c r="AP8755" s="9"/>
      <c r="AQ8755" s="9"/>
      <c r="AR8755" s="9"/>
      <c r="AS8755" s="9"/>
      <c r="AT8755" s="9"/>
      <c r="AU8755" s="9"/>
      <c r="AV8755" s="9"/>
      <c r="AW8755" s="9"/>
      <c r="AX8755" s="9"/>
      <c r="AY8755" s="9"/>
      <c r="AZ8755" s="9"/>
      <c r="BA8755" s="9"/>
      <c r="BB8755" s="9"/>
      <c r="BC8755" s="9"/>
      <c r="BD8755" s="9"/>
      <c r="BE8755" s="9"/>
      <c r="BF8755" s="9"/>
      <c r="BG8755" s="9"/>
      <c r="BH8755" s="9"/>
    </row>
    <row r="8756" ht="18.75" customHeight="1">
      <c r="I8756" s="8"/>
      <c r="J8756" s="8"/>
      <c r="K8756" s="8"/>
      <c r="L8756" s="9"/>
      <c r="M8756" s="9"/>
      <c r="N8756" s="9"/>
      <c r="O8756" s="9"/>
      <c r="P8756" s="9"/>
      <c r="Q8756" s="9"/>
      <c r="R8756" s="9"/>
      <c r="S8756" s="9"/>
      <c r="T8756" s="9"/>
      <c r="U8756" s="9"/>
      <c r="V8756" s="9"/>
      <c r="W8756" s="9"/>
      <c r="X8756" s="9"/>
      <c r="Y8756" s="9"/>
      <c r="Z8756" s="9"/>
      <c r="AA8756" s="9"/>
      <c r="AB8756" s="9"/>
      <c r="AC8756" s="9"/>
      <c r="AD8756" s="9"/>
      <c r="AE8756" s="9"/>
      <c r="AF8756" s="9"/>
      <c r="AG8756" s="9"/>
      <c r="AH8756" s="9"/>
      <c r="AI8756" s="9"/>
      <c r="AJ8756" s="9"/>
      <c r="AK8756" s="9"/>
      <c r="AL8756" s="9"/>
      <c r="AM8756" s="9"/>
      <c r="AN8756" s="9"/>
      <c r="AO8756" s="9"/>
      <c r="AP8756" s="9"/>
      <c r="AQ8756" s="9"/>
      <c r="AR8756" s="9"/>
      <c r="AS8756" s="9"/>
      <c r="AT8756" s="9"/>
      <c r="AU8756" s="9"/>
      <c r="AV8756" s="9"/>
      <c r="AW8756" s="9"/>
      <c r="AX8756" s="9"/>
      <c r="AY8756" s="9"/>
      <c r="AZ8756" s="9"/>
      <c r="BA8756" s="9"/>
      <c r="BB8756" s="9"/>
      <c r="BC8756" s="9"/>
      <c r="BD8756" s="9"/>
      <c r="BE8756" s="9"/>
      <c r="BF8756" s="9"/>
      <c r="BG8756" s="9"/>
      <c r="BH8756" s="9"/>
    </row>
    <row r="8757" ht="18.75" customHeight="1">
      <c r="I8757" s="8"/>
      <c r="J8757" s="8"/>
      <c r="K8757" s="8"/>
      <c r="L8757" s="9"/>
      <c r="M8757" s="9"/>
      <c r="N8757" s="9"/>
      <c r="O8757" s="9"/>
      <c r="P8757" s="9"/>
      <c r="Q8757" s="9"/>
      <c r="R8757" s="9"/>
      <c r="S8757" s="9"/>
      <c r="T8757" s="9"/>
      <c r="U8757" s="9"/>
      <c r="V8757" s="9"/>
      <c r="W8757" s="9"/>
      <c r="X8757" s="9"/>
      <c r="Y8757" s="9"/>
      <c r="Z8757" s="9"/>
      <c r="AA8757" s="9"/>
      <c r="AB8757" s="9"/>
      <c r="AC8757" s="9"/>
      <c r="AD8757" s="9"/>
      <c r="AE8757" s="9"/>
      <c r="AF8757" s="9"/>
      <c r="AG8757" s="9"/>
      <c r="AH8757" s="9"/>
      <c r="AI8757" s="9"/>
      <c r="AJ8757" s="9"/>
      <c r="AK8757" s="9"/>
      <c r="AL8757" s="9"/>
      <c r="AM8757" s="9"/>
      <c r="AN8757" s="9"/>
      <c r="AO8757" s="9"/>
      <c r="AP8757" s="9"/>
      <c r="AQ8757" s="9"/>
      <c r="AR8757" s="9"/>
      <c r="AS8757" s="9"/>
      <c r="AT8757" s="9"/>
      <c r="AU8757" s="9"/>
      <c r="AV8757" s="9"/>
      <c r="AW8757" s="9"/>
      <c r="AX8757" s="9"/>
      <c r="AY8757" s="9"/>
      <c r="AZ8757" s="9"/>
      <c r="BA8757" s="9"/>
      <c r="BB8757" s="9"/>
      <c r="BC8757" s="9"/>
      <c r="BD8757" s="9"/>
      <c r="BE8757" s="9"/>
      <c r="BF8757" s="9"/>
      <c r="BG8757" s="9"/>
      <c r="BH8757" s="9"/>
    </row>
    <row r="8758" ht="18.75" customHeight="1">
      <c r="I8758" s="8"/>
      <c r="J8758" s="8"/>
      <c r="K8758" s="8"/>
      <c r="L8758" s="9"/>
      <c r="M8758" s="9"/>
      <c r="N8758" s="9"/>
      <c r="O8758" s="9"/>
      <c r="P8758" s="9"/>
      <c r="Q8758" s="9"/>
      <c r="R8758" s="9"/>
      <c r="S8758" s="9"/>
      <c r="T8758" s="9"/>
      <c r="U8758" s="9"/>
      <c r="V8758" s="9"/>
      <c r="W8758" s="9"/>
      <c r="X8758" s="9"/>
      <c r="Y8758" s="9"/>
      <c r="Z8758" s="9"/>
      <c r="AA8758" s="9"/>
      <c r="AB8758" s="9"/>
      <c r="AC8758" s="9"/>
      <c r="AD8758" s="9"/>
      <c r="AE8758" s="9"/>
      <c r="AF8758" s="9"/>
      <c r="AG8758" s="9"/>
      <c r="AH8758" s="9"/>
      <c r="AI8758" s="9"/>
      <c r="AJ8758" s="9"/>
      <c r="AK8758" s="9"/>
      <c r="AL8758" s="9"/>
      <c r="AM8758" s="9"/>
      <c r="AN8758" s="9"/>
      <c r="AO8758" s="9"/>
      <c r="AP8758" s="9"/>
      <c r="AQ8758" s="9"/>
      <c r="AR8758" s="9"/>
      <c r="AS8758" s="9"/>
      <c r="AT8758" s="9"/>
      <c r="AU8758" s="9"/>
      <c r="AV8758" s="9"/>
      <c r="AW8758" s="9"/>
      <c r="AX8758" s="9"/>
      <c r="AY8758" s="9"/>
      <c r="AZ8758" s="9"/>
      <c r="BA8758" s="9"/>
      <c r="BB8758" s="9"/>
      <c r="BC8758" s="9"/>
      <c r="BD8758" s="9"/>
      <c r="BE8758" s="9"/>
      <c r="BF8758" s="9"/>
      <c r="BG8758" s="9"/>
      <c r="BH8758" s="9"/>
    </row>
    <row r="8759" ht="18.75" customHeight="1">
      <c r="I8759" s="8"/>
      <c r="J8759" s="8"/>
      <c r="K8759" s="8"/>
      <c r="L8759" s="9"/>
      <c r="M8759" s="9"/>
      <c r="N8759" s="9"/>
      <c r="O8759" s="9"/>
      <c r="P8759" s="9"/>
      <c r="Q8759" s="9"/>
      <c r="R8759" s="9"/>
      <c r="S8759" s="9"/>
      <c r="T8759" s="9"/>
      <c r="U8759" s="9"/>
      <c r="V8759" s="9"/>
      <c r="W8759" s="9"/>
      <c r="X8759" s="9"/>
      <c r="Y8759" s="9"/>
      <c r="Z8759" s="9"/>
      <c r="AA8759" s="9"/>
      <c r="AB8759" s="9"/>
      <c r="AC8759" s="9"/>
      <c r="AD8759" s="9"/>
      <c r="AE8759" s="9"/>
      <c r="AF8759" s="9"/>
      <c r="AG8759" s="9"/>
      <c r="AH8759" s="9"/>
      <c r="AI8759" s="9"/>
      <c r="AJ8759" s="9"/>
      <c r="AK8759" s="9"/>
      <c r="AL8759" s="9"/>
      <c r="AM8759" s="9"/>
      <c r="AN8759" s="9"/>
      <c r="AO8759" s="9"/>
      <c r="AP8759" s="9"/>
      <c r="AQ8759" s="9"/>
      <c r="AR8759" s="9"/>
      <c r="AS8759" s="9"/>
      <c r="AT8759" s="9"/>
      <c r="AU8759" s="9"/>
      <c r="AV8759" s="9"/>
      <c r="AW8759" s="9"/>
      <c r="AX8759" s="9"/>
      <c r="AY8759" s="9"/>
      <c r="AZ8759" s="9"/>
      <c r="BA8759" s="9"/>
      <c r="BB8759" s="9"/>
      <c r="BC8759" s="9"/>
      <c r="BD8759" s="9"/>
      <c r="BE8759" s="9"/>
      <c r="BF8759" s="9"/>
      <c r="BG8759" s="9"/>
      <c r="BH8759" s="9"/>
    </row>
    <row r="8760" ht="18.75" customHeight="1">
      <c r="I8760" s="8"/>
      <c r="J8760" s="8"/>
      <c r="K8760" s="8"/>
      <c r="L8760" s="9"/>
      <c r="M8760" s="9"/>
      <c r="N8760" s="9"/>
      <c r="O8760" s="9"/>
      <c r="P8760" s="9"/>
      <c r="Q8760" s="9"/>
      <c r="R8760" s="9"/>
      <c r="S8760" s="9"/>
      <c r="T8760" s="9"/>
      <c r="U8760" s="9"/>
      <c r="V8760" s="9"/>
      <c r="W8760" s="9"/>
      <c r="X8760" s="9"/>
      <c r="Y8760" s="9"/>
      <c r="Z8760" s="9"/>
      <c r="AA8760" s="9"/>
      <c r="AB8760" s="9"/>
      <c r="AC8760" s="9"/>
      <c r="AD8760" s="9"/>
      <c r="AE8760" s="9"/>
      <c r="AF8760" s="9"/>
      <c r="AG8760" s="9"/>
      <c r="AH8760" s="9"/>
      <c r="AI8760" s="9"/>
      <c r="AJ8760" s="9"/>
      <c r="AK8760" s="9"/>
      <c r="AL8760" s="9"/>
      <c r="AM8760" s="9"/>
      <c r="AN8760" s="9"/>
      <c r="AO8760" s="9"/>
      <c r="AP8760" s="9"/>
      <c r="AQ8760" s="9"/>
      <c r="AR8760" s="9"/>
      <c r="AS8760" s="9"/>
      <c r="AT8760" s="9"/>
      <c r="AU8760" s="9"/>
      <c r="AV8760" s="9"/>
      <c r="AW8760" s="9"/>
      <c r="AX8760" s="9"/>
      <c r="AY8760" s="9"/>
      <c r="AZ8760" s="9"/>
      <c r="BA8760" s="9"/>
      <c r="BB8760" s="9"/>
      <c r="BC8760" s="9"/>
      <c r="BD8760" s="9"/>
      <c r="BE8760" s="9"/>
      <c r="BF8760" s="9"/>
      <c r="BG8760" s="9"/>
      <c r="BH8760" s="9"/>
    </row>
    <row r="8761" ht="18.75" customHeight="1">
      <c r="I8761" s="8"/>
      <c r="J8761" s="8"/>
      <c r="K8761" s="8"/>
      <c r="L8761" s="9"/>
      <c r="M8761" s="9"/>
      <c r="N8761" s="9"/>
      <c r="O8761" s="9"/>
      <c r="P8761" s="9"/>
      <c r="Q8761" s="9"/>
      <c r="R8761" s="9"/>
      <c r="S8761" s="9"/>
      <c r="T8761" s="9"/>
      <c r="U8761" s="9"/>
      <c r="V8761" s="9"/>
      <c r="W8761" s="9"/>
      <c r="X8761" s="9"/>
      <c r="Y8761" s="9"/>
      <c r="Z8761" s="9"/>
      <c r="AA8761" s="9"/>
      <c r="AB8761" s="9"/>
      <c r="AC8761" s="9"/>
      <c r="AD8761" s="9"/>
      <c r="AE8761" s="9"/>
      <c r="AF8761" s="9"/>
      <c r="AG8761" s="9"/>
      <c r="AH8761" s="9"/>
      <c r="AI8761" s="9"/>
      <c r="AJ8761" s="9"/>
      <c r="AK8761" s="9"/>
      <c r="AL8761" s="9"/>
      <c r="AM8761" s="9"/>
      <c r="AN8761" s="9"/>
      <c r="AO8761" s="9"/>
      <c r="AP8761" s="9"/>
      <c r="AQ8761" s="9"/>
      <c r="AR8761" s="9"/>
      <c r="AS8761" s="9"/>
      <c r="AT8761" s="9"/>
      <c r="AU8761" s="9"/>
      <c r="AV8761" s="9"/>
      <c r="AW8761" s="9"/>
      <c r="AX8761" s="9"/>
      <c r="AY8761" s="9"/>
      <c r="AZ8761" s="9"/>
      <c r="BA8761" s="9"/>
      <c r="BB8761" s="9"/>
      <c r="BC8761" s="9"/>
      <c r="BD8761" s="9"/>
      <c r="BE8761" s="9"/>
      <c r="BF8761" s="9"/>
      <c r="BG8761" s="9"/>
      <c r="BH8761" s="9"/>
    </row>
    <row r="8762" ht="18.75" customHeight="1">
      <c r="I8762" s="8"/>
      <c r="J8762" s="8"/>
      <c r="K8762" s="8"/>
      <c r="L8762" s="9"/>
      <c r="M8762" s="9"/>
      <c r="N8762" s="9"/>
      <c r="O8762" s="9"/>
      <c r="P8762" s="9"/>
      <c r="Q8762" s="9"/>
      <c r="R8762" s="9"/>
      <c r="S8762" s="9"/>
      <c r="T8762" s="9"/>
      <c r="U8762" s="9"/>
      <c r="V8762" s="9"/>
      <c r="W8762" s="9"/>
      <c r="X8762" s="9"/>
      <c r="Y8762" s="9"/>
      <c r="Z8762" s="9"/>
      <c r="AA8762" s="9"/>
      <c r="AB8762" s="9"/>
      <c r="AC8762" s="9"/>
      <c r="AD8762" s="9"/>
      <c r="AE8762" s="9"/>
      <c r="AF8762" s="9"/>
      <c r="AG8762" s="9"/>
      <c r="AH8762" s="9"/>
      <c r="AI8762" s="9"/>
      <c r="AJ8762" s="9"/>
      <c r="AK8762" s="9"/>
      <c r="AL8762" s="9"/>
      <c r="AM8762" s="9"/>
      <c r="AN8762" s="9"/>
      <c r="AO8762" s="9"/>
      <c r="AP8762" s="9"/>
      <c r="AQ8762" s="9"/>
      <c r="AR8762" s="9"/>
      <c r="AS8762" s="9"/>
      <c r="AT8762" s="9"/>
      <c r="AU8762" s="9"/>
      <c r="AV8762" s="9"/>
      <c r="AW8762" s="9"/>
      <c r="AX8762" s="9"/>
      <c r="AY8762" s="9"/>
      <c r="AZ8762" s="9"/>
      <c r="BA8762" s="9"/>
      <c r="BB8762" s="9"/>
      <c r="BC8762" s="9"/>
      <c r="BD8762" s="9"/>
      <c r="BE8762" s="9"/>
      <c r="BF8762" s="9"/>
      <c r="BG8762" s="9"/>
      <c r="BH8762" s="9"/>
    </row>
    <row r="8763" ht="18.75" customHeight="1">
      <c r="I8763" s="8"/>
      <c r="J8763" s="8"/>
      <c r="K8763" s="8"/>
      <c r="L8763" s="9"/>
      <c r="M8763" s="9"/>
      <c r="N8763" s="9"/>
      <c r="O8763" s="9"/>
      <c r="P8763" s="9"/>
      <c r="Q8763" s="9"/>
      <c r="R8763" s="9"/>
      <c r="S8763" s="9"/>
      <c r="T8763" s="9"/>
      <c r="U8763" s="9"/>
      <c r="V8763" s="9"/>
      <c r="W8763" s="9"/>
      <c r="X8763" s="9"/>
      <c r="Y8763" s="9"/>
      <c r="Z8763" s="9"/>
      <c r="AA8763" s="9"/>
      <c r="AB8763" s="9"/>
      <c r="AC8763" s="9"/>
      <c r="AD8763" s="9"/>
      <c r="AE8763" s="9"/>
      <c r="AF8763" s="9"/>
      <c r="AG8763" s="9"/>
      <c r="AH8763" s="9"/>
      <c r="AI8763" s="9"/>
      <c r="AJ8763" s="9"/>
      <c r="AK8763" s="9"/>
      <c r="AL8763" s="9"/>
      <c r="AM8763" s="9"/>
      <c r="AN8763" s="9"/>
      <c r="AO8763" s="9"/>
      <c r="AP8763" s="9"/>
      <c r="AQ8763" s="9"/>
      <c r="AR8763" s="9"/>
      <c r="AS8763" s="9"/>
      <c r="AT8763" s="9"/>
      <c r="AU8763" s="9"/>
      <c r="AV8763" s="9"/>
      <c r="AW8763" s="9"/>
      <c r="AX8763" s="9"/>
      <c r="AY8763" s="9"/>
      <c r="AZ8763" s="9"/>
      <c r="BA8763" s="9"/>
      <c r="BB8763" s="9"/>
      <c r="BC8763" s="9"/>
      <c r="BD8763" s="9"/>
      <c r="BE8763" s="9"/>
      <c r="BF8763" s="9"/>
      <c r="BG8763" s="9"/>
      <c r="BH8763" s="9"/>
    </row>
    <row r="8764" ht="18.75" customHeight="1">
      <c r="I8764" s="8"/>
      <c r="J8764" s="8"/>
      <c r="K8764" s="8"/>
      <c r="L8764" s="9"/>
      <c r="M8764" s="9"/>
      <c r="N8764" s="9"/>
      <c r="O8764" s="9"/>
      <c r="P8764" s="9"/>
      <c r="Q8764" s="9"/>
      <c r="R8764" s="9"/>
      <c r="S8764" s="9"/>
      <c r="T8764" s="9"/>
      <c r="U8764" s="9"/>
      <c r="V8764" s="9"/>
      <c r="W8764" s="9"/>
      <c r="X8764" s="9"/>
      <c r="Y8764" s="9"/>
      <c r="Z8764" s="9"/>
      <c r="AA8764" s="9"/>
      <c r="AB8764" s="9"/>
      <c r="AC8764" s="9"/>
      <c r="AD8764" s="9"/>
      <c r="AE8764" s="9"/>
      <c r="AF8764" s="9"/>
      <c r="AG8764" s="9"/>
      <c r="AH8764" s="9"/>
      <c r="AI8764" s="9"/>
      <c r="AJ8764" s="9"/>
      <c r="AK8764" s="9"/>
      <c r="AL8764" s="9"/>
      <c r="AM8764" s="9"/>
      <c r="AN8764" s="9"/>
      <c r="AO8764" s="9"/>
      <c r="AP8764" s="9"/>
      <c r="AQ8764" s="9"/>
      <c r="AR8764" s="9"/>
      <c r="AS8764" s="9"/>
      <c r="AT8764" s="9"/>
      <c r="AU8764" s="9"/>
      <c r="AV8764" s="9"/>
      <c r="AW8764" s="9"/>
      <c r="AX8764" s="9"/>
      <c r="AY8764" s="9"/>
      <c r="AZ8764" s="9"/>
      <c r="BA8764" s="9"/>
      <c r="BB8764" s="9"/>
      <c r="BC8764" s="9"/>
      <c r="BD8764" s="9"/>
      <c r="BE8764" s="9"/>
      <c r="BF8764" s="9"/>
      <c r="BG8764" s="9"/>
      <c r="BH8764" s="9"/>
    </row>
    <row r="8765" ht="18.75" customHeight="1">
      <c r="I8765" s="8"/>
      <c r="J8765" s="8"/>
      <c r="K8765" s="8"/>
      <c r="L8765" s="9"/>
      <c r="M8765" s="9"/>
      <c r="N8765" s="9"/>
      <c r="O8765" s="9"/>
      <c r="P8765" s="9"/>
      <c r="Q8765" s="9"/>
      <c r="R8765" s="9"/>
      <c r="S8765" s="9"/>
      <c r="T8765" s="9"/>
      <c r="U8765" s="9"/>
      <c r="V8765" s="9"/>
      <c r="W8765" s="9"/>
      <c r="X8765" s="9"/>
      <c r="Y8765" s="9"/>
      <c r="Z8765" s="9"/>
      <c r="AA8765" s="9"/>
      <c r="AB8765" s="9"/>
      <c r="AC8765" s="9"/>
      <c r="AD8765" s="9"/>
      <c r="AE8765" s="9"/>
      <c r="AF8765" s="9"/>
      <c r="AG8765" s="9"/>
      <c r="AH8765" s="9"/>
      <c r="AI8765" s="9"/>
      <c r="AJ8765" s="9"/>
      <c r="AK8765" s="9"/>
      <c r="AL8765" s="9"/>
      <c r="AM8765" s="9"/>
      <c r="AN8765" s="9"/>
      <c r="AO8765" s="9"/>
      <c r="AP8765" s="9"/>
      <c r="AQ8765" s="9"/>
      <c r="AR8765" s="9"/>
      <c r="AS8765" s="9"/>
      <c r="AT8765" s="9"/>
      <c r="AU8765" s="9"/>
      <c r="AV8765" s="9"/>
      <c r="AW8765" s="9"/>
      <c r="AX8765" s="9"/>
      <c r="AY8765" s="9"/>
      <c r="AZ8765" s="9"/>
      <c r="BA8765" s="9"/>
      <c r="BB8765" s="9"/>
      <c r="BC8765" s="9"/>
      <c r="BD8765" s="9"/>
      <c r="BE8765" s="9"/>
      <c r="BF8765" s="9"/>
      <c r="BG8765" s="9"/>
      <c r="BH8765" s="9"/>
    </row>
    <row r="8766" ht="18.75" customHeight="1">
      <c r="I8766" s="8"/>
      <c r="J8766" s="8"/>
      <c r="K8766" s="8"/>
      <c r="L8766" s="9"/>
      <c r="M8766" s="9"/>
      <c r="N8766" s="9"/>
      <c r="O8766" s="9"/>
      <c r="P8766" s="9"/>
      <c r="Q8766" s="9"/>
      <c r="R8766" s="9"/>
      <c r="S8766" s="9"/>
      <c r="T8766" s="9"/>
      <c r="U8766" s="9"/>
      <c r="V8766" s="9"/>
      <c r="W8766" s="9"/>
      <c r="X8766" s="9"/>
      <c r="Y8766" s="9"/>
      <c r="Z8766" s="9"/>
      <c r="AA8766" s="9"/>
      <c r="AB8766" s="9"/>
      <c r="AC8766" s="9"/>
      <c r="AD8766" s="9"/>
      <c r="AE8766" s="9"/>
      <c r="AF8766" s="9"/>
      <c r="AG8766" s="9"/>
      <c r="AH8766" s="9"/>
      <c r="AI8766" s="9"/>
      <c r="AJ8766" s="9"/>
      <c r="AK8766" s="9"/>
      <c r="AL8766" s="9"/>
      <c r="AM8766" s="9"/>
      <c r="AN8766" s="9"/>
      <c r="AO8766" s="9"/>
      <c r="AP8766" s="9"/>
      <c r="AQ8766" s="9"/>
      <c r="AR8766" s="9"/>
      <c r="AS8766" s="9"/>
      <c r="AT8766" s="9"/>
      <c r="AU8766" s="9"/>
      <c r="AV8766" s="9"/>
      <c r="AW8766" s="9"/>
      <c r="AX8766" s="9"/>
      <c r="AY8766" s="9"/>
      <c r="AZ8766" s="9"/>
      <c r="BA8766" s="9"/>
      <c r="BB8766" s="9"/>
      <c r="BC8766" s="9"/>
      <c r="BD8766" s="9"/>
      <c r="BE8766" s="9"/>
      <c r="BF8766" s="9"/>
      <c r="BG8766" s="9"/>
      <c r="BH8766" s="9"/>
    </row>
    <row r="8767" ht="18.75" customHeight="1">
      <c r="I8767" s="8"/>
      <c r="J8767" s="8"/>
      <c r="K8767" s="8"/>
      <c r="L8767" s="9"/>
      <c r="M8767" s="9"/>
      <c r="N8767" s="9"/>
      <c r="O8767" s="9"/>
      <c r="P8767" s="9"/>
      <c r="Q8767" s="9"/>
      <c r="R8767" s="9"/>
      <c r="S8767" s="9"/>
      <c r="T8767" s="9"/>
      <c r="U8767" s="9"/>
      <c r="V8767" s="9"/>
      <c r="W8767" s="9"/>
      <c r="X8767" s="9"/>
      <c r="Y8767" s="9"/>
      <c r="Z8767" s="9"/>
      <c r="AA8767" s="9"/>
      <c r="AB8767" s="9"/>
      <c r="AC8767" s="9"/>
      <c r="AD8767" s="9"/>
      <c r="AE8767" s="9"/>
      <c r="AF8767" s="9"/>
      <c r="AG8767" s="9"/>
      <c r="AH8767" s="9"/>
      <c r="AI8767" s="9"/>
      <c r="AJ8767" s="9"/>
      <c r="AK8767" s="9"/>
      <c r="AL8767" s="9"/>
      <c r="AM8767" s="9"/>
      <c r="AN8767" s="9"/>
      <c r="AO8767" s="9"/>
      <c r="AP8767" s="9"/>
      <c r="AQ8767" s="9"/>
      <c r="AR8767" s="9"/>
      <c r="AS8767" s="9"/>
      <c r="AT8767" s="9"/>
      <c r="AU8767" s="9"/>
      <c r="AV8767" s="9"/>
      <c r="AW8767" s="9"/>
      <c r="AX8767" s="9"/>
      <c r="AY8767" s="9"/>
      <c r="AZ8767" s="9"/>
      <c r="BA8767" s="9"/>
      <c r="BB8767" s="9"/>
      <c r="BC8767" s="9"/>
      <c r="BD8767" s="9"/>
      <c r="BE8767" s="9"/>
      <c r="BF8767" s="9"/>
      <c r="BG8767" s="9"/>
      <c r="BH8767" s="9"/>
    </row>
    <row r="8768" ht="18.75" customHeight="1">
      <c r="I8768" s="8"/>
      <c r="J8768" s="8"/>
      <c r="K8768" s="8"/>
      <c r="L8768" s="9"/>
      <c r="M8768" s="9"/>
      <c r="N8768" s="9"/>
      <c r="O8768" s="9"/>
      <c r="P8768" s="9"/>
      <c r="Q8768" s="9"/>
      <c r="R8768" s="9"/>
      <c r="S8768" s="9"/>
      <c r="T8768" s="9"/>
      <c r="U8768" s="9"/>
      <c r="V8768" s="9"/>
      <c r="W8768" s="9"/>
      <c r="X8768" s="9"/>
      <c r="Y8768" s="9"/>
      <c r="Z8768" s="9"/>
      <c r="AA8768" s="9"/>
      <c r="AB8768" s="9"/>
      <c r="AC8768" s="9"/>
      <c r="AD8768" s="9"/>
      <c r="AE8768" s="9"/>
      <c r="AF8768" s="9"/>
      <c r="AG8768" s="9"/>
      <c r="AH8768" s="9"/>
      <c r="AI8768" s="9"/>
      <c r="AJ8768" s="9"/>
      <c r="AK8768" s="9"/>
      <c r="AL8768" s="9"/>
      <c r="AM8768" s="9"/>
      <c r="AN8768" s="9"/>
      <c r="AO8768" s="9"/>
      <c r="AP8768" s="9"/>
      <c r="AQ8768" s="9"/>
      <c r="AR8768" s="9"/>
      <c r="AS8768" s="9"/>
      <c r="AT8768" s="9"/>
      <c r="AU8768" s="9"/>
      <c r="AV8768" s="9"/>
      <c r="AW8768" s="9"/>
      <c r="AX8768" s="9"/>
      <c r="AY8768" s="9"/>
      <c r="AZ8768" s="9"/>
      <c r="BA8768" s="9"/>
      <c r="BB8768" s="9"/>
      <c r="BC8768" s="9"/>
      <c r="BD8768" s="9"/>
      <c r="BE8768" s="9"/>
      <c r="BF8768" s="9"/>
      <c r="BG8768" s="9"/>
      <c r="BH8768" s="9"/>
    </row>
    <row r="8769" ht="18.75" customHeight="1">
      <c r="I8769" s="8"/>
      <c r="J8769" s="8"/>
      <c r="K8769" s="8"/>
      <c r="L8769" s="9"/>
      <c r="M8769" s="9"/>
      <c r="N8769" s="9"/>
      <c r="O8769" s="9"/>
      <c r="P8769" s="9"/>
      <c r="Q8769" s="9"/>
      <c r="R8769" s="9"/>
      <c r="S8769" s="9"/>
      <c r="T8769" s="9"/>
      <c r="U8769" s="9"/>
      <c r="V8769" s="9"/>
      <c r="W8769" s="9"/>
      <c r="X8769" s="9"/>
      <c r="Y8769" s="9"/>
      <c r="Z8769" s="9"/>
      <c r="AA8769" s="9"/>
      <c r="AB8769" s="9"/>
      <c r="AC8769" s="9"/>
      <c r="AD8769" s="9"/>
      <c r="AE8769" s="9"/>
      <c r="AF8769" s="9"/>
      <c r="AG8769" s="9"/>
      <c r="AH8769" s="9"/>
      <c r="AI8769" s="9"/>
      <c r="AJ8769" s="9"/>
      <c r="AK8769" s="9"/>
      <c r="AL8769" s="9"/>
      <c r="AM8769" s="9"/>
      <c r="AN8769" s="9"/>
      <c r="AO8769" s="9"/>
      <c r="AP8769" s="9"/>
      <c r="AQ8769" s="9"/>
      <c r="AR8769" s="9"/>
      <c r="AS8769" s="9"/>
      <c r="AT8769" s="9"/>
      <c r="AU8769" s="9"/>
      <c r="AV8769" s="9"/>
      <c r="AW8769" s="9"/>
      <c r="AX8769" s="9"/>
      <c r="AY8769" s="9"/>
      <c r="AZ8769" s="9"/>
      <c r="BA8769" s="9"/>
      <c r="BB8769" s="9"/>
      <c r="BC8769" s="9"/>
      <c r="BD8769" s="9"/>
      <c r="BE8769" s="9"/>
      <c r="BF8769" s="9"/>
      <c r="BG8769" s="9"/>
      <c r="BH8769" s="9"/>
    </row>
    <row r="8770" ht="18.75" customHeight="1">
      <c r="I8770" s="8"/>
      <c r="J8770" s="8"/>
      <c r="K8770" s="8"/>
      <c r="L8770" s="9"/>
      <c r="M8770" s="9"/>
      <c r="N8770" s="9"/>
      <c r="O8770" s="9"/>
      <c r="P8770" s="9"/>
      <c r="Q8770" s="9"/>
      <c r="R8770" s="9"/>
      <c r="S8770" s="9"/>
      <c r="T8770" s="9"/>
      <c r="U8770" s="9"/>
      <c r="V8770" s="9"/>
      <c r="W8770" s="9"/>
      <c r="X8770" s="9"/>
      <c r="Y8770" s="9"/>
      <c r="Z8770" s="9"/>
      <c r="AA8770" s="9"/>
      <c r="AB8770" s="9"/>
      <c r="AC8770" s="9"/>
      <c r="AD8770" s="9"/>
      <c r="AE8770" s="9"/>
      <c r="AF8770" s="9"/>
      <c r="AG8770" s="9"/>
      <c r="AH8770" s="9"/>
      <c r="AI8770" s="9"/>
      <c r="AJ8770" s="9"/>
      <c r="AK8770" s="9"/>
      <c r="AL8770" s="9"/>
      <c r="AM8770" s="9"/>
      <c r="AN8770" s="9"/>
      <c r="AO8770" s="9"/>
      <c r="AP8770" s="9"/>
      <c r="AQ8770" s="9"/>
      <c r="AR8770" s="9"/>
      <c r="AS8770" s="9"/>
      <c r="AT8770" s="9"/>
      <c r="AU8770" s="9"/>
      <c r="AV8770" s="9"/>
      <c r="AW8770" s="9"/>
      <c r="AX8770" s="9"/>
      <c r="AY8770" s="9"/>
      <c r="AZ8770" s="9"/>
      <c r="BA8770" s="9"/>
      <c r="BB8770" s="9"/>
      <c r="BC8770" s="9"/>
      <c r="BD8770" s="9"/>
      <c r="BE8770" s="9"/>
      <c r="BF8770" s="9"/>
      <c r="BG8770" s="9"/>
      <c r="BH8770" s="9"/>
    </row>
    <row r="8771" ht="18.75" customHeight="1">
      <c r="I8771" s="8"/>
      <c r="J8771" s="8"/>
      <c r="K8771" s="8"/>
      <c r="L8771" s="9"/>
      <c r="M8771" s="9"/>
      <c r="N8771" s="9"/>
      <c r="O8771" s="9"/>
      <c r="P8771" s="9"/>
      <c r="Q8771" s="9"/>
      <c r="R8771" s="9"/>
      <c r="S8771" s="9"/>
      <c r="T8771" s="9"/>
      <c r="U8771" s="9"/>
      <c r="V8771" s="9"/>
      <c r="W8771" s="9"/>
      <c r="X8771" s="9"/>
      <c r="Y8771" s="9"/>
      <c r="Z8771" s="9"/>
      <c r="AA8771" s="9"/>
      <c r="AB8771" s="9"/>
      <c r="AC8771" s="9"/>
      <c r="AD8771" s="9"/>
      <c r="AE8771" s="9"/>
      <c r="AF8771" s="9"/>
      <c r="AG8771" s="9"/>
      <c r="AH8771" s="9"/>
      <c r="AI8771" s="9"/>
      <c r="AJ8771" s="9"/>
      <c r="AK8771" s="9"/>
      <c r="AL8771" s="9"/>
      <c r="AM8771" s="9"/>
      <c r="AN8771" s="9"/>
      <c r="AO8771" s="9"/>
      <c r="AP8771" s="9"/>
      <c r="AQ8771" s="9"/>
      <c r="AR8771" s="9"/>
      <c r="AS8771" s="9"/>
      <c r="AT8771" s="9"/>
      <c r="AU8771" s="9"/>
      <c r="AV8771" s="9"/>
      <c r="AW8771" s="9"/>
      <c r="AX8771" s="9"/>
      <c r="AY8771" s="9"/>
      <c r="AZ8771" s="9"/>
      <c r="BA8771" s="9"/>
      <c r="BB8771" s="9"/>
      <c r="BC8771" s="9"/>
      <c r="BD8771" s="9"/>
      <c r="BE8771" s="9"/>
      <c r="BF8771" s="9"/>
      <c r="BG8771" s="9"/>
      <c r="BH8771" s="9"/>
    </row>
    <row r="8772" ht="18.75" customHeight="1">
      <c r="I8772" s="8"/>
      <c r="J8772" s="8"/>
      <c r="K8772" s="8"/>
      <c r="L8772" s="9"/>
      <c r="M8772" s="9"/>
      <c r="N8772" s="9"/>
      <c r="O8772" s="9"/>
      <c r="P8772" s="9"/>
      <c r="Q8772" s="9"/>
      <c r="R8772" s="9"/>
      <c r="S8772" s="9"/>
      <c r="T8772" s="9"/>
      <c r="U8772" s="9"/>
      <c r="V8772" s="9"/>
      <c r="W8772" s="9"/>
      <c r="X8772" s="9"/>
      <c r="Y8772" s="9"/>
      <c r="Z8772" s="9"/>
      <c r="AA8772" s="9"/>
      <c r="AB8772" s="9"/>
      <c r="AC8772" s="9"/>
      <c r="AD8772" s="9"/>
      <c r="AE8772" s="9"/>
      <c r="AF8772" s="9"/>
      <c r="AG8772" s="9"/>
      <c r="AH8772" s="9"/>
      <c r="AI8772" s="9"/>
      <c r="AJ8772" s="9"/>
      <c r="AK8772" s="9"/>
      <c r="AL8772" s="9"/>
      <c r="AM8772" s="9"/>
      <c r="AN8772" s="9"/>
      <c r="AO8772" s="9"/>
      <c r="AP8772" s="9"/>
      <c r="AQ8772" s="9"/>
      <c r="AR8772" s="9"/>
      <c r="AS8772" s="9"/>
      <c r="AT8772" s="9"/>
      <c r="AU8772" s="9"/>
      <c r="AV8772" s="9"/>
      <c r="AW8772" s="9"/>
      <c r="AX8772" s="9"/>
      <c r="AY8772" s="9"/>
      <c r="AZ8772" s="9"/>
      <c r="BA8772" s="9"/>
      <c r="BB8772" s="9"/>
      <c r="BC8772" s="9"/>
      <c r="BD8772" s="9"/>
      <c r="BE8772" s="9"/>
      <c r="BF8772" s="9"/>
      <c r="BG8772" s="9"/>
      <c r="BH8772" s="9"/>
    </row>
    <row r="8773" ht="18.75" customHeight="1">
      <c r="I8773" s="8"/>
      <c r="J8773" s="8"/>
      <c r="K8773" s="8"/>
      <c r="L8773" s="9"/>
      <c r="M8773" s="9"/>
      <c r="N8773" s="9"/>
      <c r="O8773" s="9"/>
      <c r="P8773" s="9"/>
      <c r="Q8773" s="9"/>
      <c r="R8773" s="9"/>
      <c r="S8773" s="9"/>
      <c r="T8773" s="9"/>
      <c r="U8773" s="9"/>
      <c r="V8773" s="9"/>
      <c r="W8773" s="9"/>
      <c r="X8773" s="9"/>
      <c r="Y8773" s="9"/>
      <c r="Z8773" s="9"/>
      <c r="AA8773" s="9"/>
      <c r="AB8773" s="9"/>
      <c r="AC8773" s="9"/>
      <c r="AD8773" s="9"/>
      <c r="AE8773" s="9"/>
      <c r="AF8773" s="9"/>
      <c r="AG8773" s="9"/>
      <c r="AH8773" s="9"/>
      <c r="AI8773" s="9"/>
      <c r="AJ8773" s="9"/>
      <c r="AK8773" s="9"/>
      <c r="AL8773" s="9"/>
      <c r="AM8773" s="9"/>
      <c r="AN8773" s="9"/>
      <c r="AO8773" s="9"/>
      <c r="AP8773" s="9"/>
      <c r="AQ8773" s="9"/>
      <c r="AR8773" s="9"/>
      <c r="AS8773" s="9"/>
      <c r="AT8773" s="9"/>
      <c r="AU8773" s="9"/>
      <c r="AV8773" s="9"/>
      <c r="AW8773" s="9"/>
      <c r="AX8773" s="9"/>
      <c r="AY8773" s="9"/>
      <c r="AZ8773" s="9"/>
      <c r="BA8773" s="9"/>
      <c r="BB8773" s="9"/>
      <c r="BC8773" s="9"/>
      <c r="BD8773" s="9"/>
      <c r="BE8773" s="9"/>
      <c r="BF8773" s="9"/>
      <c r="BG8773" s="9"/>
      <c r="BH8773" s="9"/>
    </row>
    <row r="8774" ht="18.75" customHeight="1">
      <c r="I8774" s="8"/>
      <c r="J8774" s="8"/>
      <c r="K8774" s="8"/>
      <c r="L8774" s="9"/>
      <c r="M8774" s="9"/>
      <c r="N8774" s="9"/>
      <c r="O8774" s="9"/>
      <c r="P8774" s="9"/>
      <c r="Q8774" s="9"/>
      <c r="R8774" s="9"/>
      <c r="S8774" s="9"/>
      <c r="T8774" s="9"/>
      <c r="U8774" s="9"/>
      <c r="V8774" s="9"/>
      <c r="W8774" s="9"/>
      <c r="X8774" s="9"/>
      <c r="Y8774" s="9"/>
      <c r="Z8774" s="9"/>
      <c r="AA8774" s="9"/>
      <c r="AB8774" s="9"/>
      <c r="AC8774" s="9"/>
      <c r="AD8774" s="9"/>
      <c r="AE8774" s="9"/>
      <c r="AF8774" s="9"/>
      <c r="AG8774" s="9"/>
      <c r="AH8774" s="9"/>
      <c r="AI8774" s="9"/>
      <c r="AJ8774" s="9"/>
      <c r="AK8774" s="9"/>
      <c r="AL8774" s="9"/>
      <c r="AM8774" s="9"/>
      <c r="AN8774" s="9"/>
      <c r="AO8774" s="9"/>
      <c r="AP8774" s="9"/>
      <c r="AQ8774" s="9"/>
      <c r="AR8774" s="9"/>
      <c r="AS8774" s="9"/>
      <c r="AT8774" s="9"/>
      <c r="AU8774" s="9"/>
      <c r="AV8774" s="9"/>
      <c r="AW8774" s="9"/>
      <c r="AX8774" s="9"/>
      <c r="AY8774" s="9"/>
      <c r="AZ8774" s="9"/>
      <c r="BA8774" s="9"/>
      <c r="BB8774" s="9"/>
      <c r="BC8774" s="9"/>
      <c r="BD8774" s="9"/>
      <c r="BE8774" s="9"/>
      <c r="BF8774" s="9"/>
      <c r="BG8774" s="9"/>
      <c r="BH8774" s="9"/>
    </row>
    <row r="8775" ht="18.75" customHeight="1">
      <c r="I8775" s="8"/>
      <c r="J8775" s="8"/>
      <c r="K8775" s="8"/>
      <c r="L8775" s="9"/>
      <c r="M8775" s="9"/>
      <c r="N8775" s="9"/>
      <c r="O8775" s="9"/>
      <c r="P8775" s="9"/>
      <c r="Q8775" s="9"/>
      <c r="R8775" s="9"/>
      <c r="S8775" s="9"/>
      <c r="T8775" s="9"/>
      <c r="U8775" s="9"/>
      <c r="V8775" s="9"/>
      <c r="W8775" s="9"/>
      <c r="X8775" s="9"/>
      <c r="Y8775" s="9"/>
      <c r="Z8775" s="9"/>
      <c r="AA8775" s="9"/>
      <c r="AB8775" s="9"/>
      <c r="AC8775" s="9"/>
      <c r="AD8775" s="9"/>
      <c r="AE8775" s="9"/>
      <c r="AF8775" s="9"/>
      <c r="AG8775" s="9"/>
      <c r="AH8775" s="9"/>
      <c r="AI8775" s="9"/>
      <c r="AJ8775" s="9"/>
      <c r="AK8775" s="9"/>
      <c r="AL8775" s="9"/>
      <c r="AM8775" s="9"/>
      <c r="AN8775" s="9"/>
      <c r="AO8775" s="9"/>
      <c r="AP8775" s="9"/>
      <c r="AQ8775" s="9"/>
      <c r="AR8775" s="9"/>
      <c r="AS8775" s="9"/>
      <c r="AT8775" s="9"/>
      <c r="AU8775" s="9"/>
      <c r="AV8775" s="9"/>
      <c r="AW8775" s="9"/>
      <c r="AX8775" s="9"/>
      <c r="AY8775" s="9"/>
      <c r="AZ8775" s="9"/>
      <c r="BA8775" s="9"/>
      <c r="BB8775" s="9"/>
      <c r="BC8775" s="9"/>
      <c r="BD8775" s="9"/>
      <c r="BE8775" s="9"/>
      <c r="BF8775" s="9"/>
      <c r="BG8775" s="9"/>
      <c r="BH8775" s="9"/>
    </row>
    <row r="8776" ht="18.75" customHeight="1">
      <c r="I8776" s="8"/>
      <c r="J8776" s="8"/>
      <c r="K8776" s="8"/>
      <c r="L8776" s="9"/>
      <c r="M8776" s="9"/>
      <c r="N8776" s="9"/>
      <c r="O8776" s="9"/>
      <c r="P8776" s="9"/>
      <c r="Q8776" s="9"/>
      <c r="R8776" s="9"/>
      <c r="S8776" s="9"/>
      <c r="T8776" s="9"/>
      <c r="U8776" s="9"/>
      <c r="V8776" s="9"/>
      <c r="W8776" s="9"/>
      <c r="X8776" s="9"/>
      <c r="Y8776" s="9"/>
      <c r="Z8776" s="9"/>
      <c r="AA8776" s="9"/>
      <c r="AB8776" s="9"/>
      <c r="AC8776" s="9"/>
      <c r="AD8776" s="9"/>
      <c r="AE8776" s="9"/>
      <c r="AF8776" s="9"/>
      <c r="AG8776" s="9"/>
      <c r="AH8776" s="9"/>
      <c r="AI8776" s="9"/>
      <c r="AJ8776" s="9"/>
      <c r="AK8776" s="9"/>
      <c r="AL8776" s="9"/>
      <c r="AM8776" s="9"/>
      <c r="AN8776" s="9"/>
      <c r="AO8776" s="9"/>
      <c r="AP8776" s="9"/>
      <c r="AQ8776" s="9"/>
      <c r="AR8776" s="9"/>
      <c r="AS8776" s="9"/>
      <c r="AT8776" s="9"/>
      <c r="AU8776" s="9"/>
      <c r="AV8776" s="9"/>
      <c r="AW8776" s="9"/>
      <c r="AX8776" s="9"/>
      <c r="AY8776" s="9"/>
      <c r="AZ8776" s="9"/>
      <c r="BA8776" s="9"/>
      <c r="BB8776" s="9"/>
      <c r="BC8776" s="9"/>
      <c r="BD8776" s="9"/>
      <c r="BE8776" s="9"/>
      <c r="BF8776" s="9"/>
      <c r="BG8776" s="9"/>
      <c r="BH8776" s="9"/>
    </row>
    <row r="8777" ht="18.75" customHeight="1">
      <c r="I8777" s="8"/>
      <c r="J8777" s="8"/>
      <c r="K8777" s="8"/>
      <c r="L8777" s="9"/>
      <c r="M8777" s="9"/>
      <c r="N8777" s="9"/>
      <c r="O8777" s="9"/>
      <c r="P8777" s="9"/>
      <c r="Q8777" s="9"/>
      <c r="R8777" s="9"/>
      <c r="S8777" s="9"/>
      <c r="T8777" s="9"/>
      <c r="U8777" s="9"/>
      <c r="V8777" s="9"/>
      <c r="W8777" s="9"/>
      <c r="X8777" s="9"/>
      <c r="Y8777" s="9"/>
      <c r="Z8777" s="9"/>
      <c r="AA8777" s="9"/>
      <c r="AB8777" s="9"/>
      <c r="AC8777" s="9"/>
      <c r="AD8777" s="9"/>
      <c r="AE8777" s="9"/>
      <c r="AF8777" s="9"/>
      <c r="AG8777" s="9"/>
      <c r="AH8777" s="9"/>
      <c r="AI8777" s="9"/>
      <c r="AJ8777" s="9"/>
      <c r="AK8777" s="9"/>
      <c r="AL8777" s="9"/>
      <c r="AM8777" s="9"/>
      <c r="AN8777" s="9"/>
      <c r="AO8777" s="9"/>
      <c r="AP8777" s="9"/>
      <c r="AQ8777" s="9"/>
      <c r="AR8777" s="9"/>
      <c r="AS8777" s="9"/>
      <c r="AT8777" s="9"/>
      <c r="AU8777" s="9"/>
      <c r="AV8777" s="9"/>
      <c r="AW8777" s="9"/>
      <c r="AX8777" s="9"/>
      <c r="AY8777" s="9"/>
      <c r="AZ8777" s="9"/>
      <c r="BA8777" s="9"/>
      <c r="BB8777" s="9"/>
      <c r="BC8777" s="9"/>
      <c r="BD8777" s="9"/>
      <c r="BE8777" s="9"/>
      <c r="BF8777" s="9"/>
      <c r="BG8777" s="9"/>
      <c r="BH8777" s="9"/>
    </row>
    <row r="8778" ht="18.75" customHeight="1">
      <c r="I8778" s="8"/>
      <c r="J8778" s="8"/>
      <c r="K8778" s="8"/>
      <c r="L8778" s="9"/>
      <c r="M8778" s="9"/>
      <c r="N8778" s="9"/>
      <c r="O8778" s="9"/>
      <c r="P8778" s="9"/>
      <c r="Q8778" s="9"/>
      <c r="R8778" s="9"/>
      <c r="S8778" s="9"/>
      <c r="T8778" s="9"/>
      <c r="U8778" s="9"/>
      <c r="V8778" s="9"/>
      <c r="W8778" s="9"/>
      <c r="X8778" s="9"/>
      <c r="Y8778" s="9"/>
      <c r="Z8778" s="9"/>
      <c r="AA8778" s="9"/>
      <c r="AB8778" s="9"/>
      <c r="AC8778" s="9"/>
      <c r="AD8778" s="9"/>
      <c r="AE8778" s="9"/>
      <c r="AF8778" s="9"/>
      <c r="AG8778" s="9"/>
      <c r="AH8778" s="9"/>
      <c r="AI8778" s="9"/>
      <c r="AJ8778" s="9"/>
      <c r="AK8778" s="9"/>
      <c r="AL8778" s="9"/>
      <c r="AM8778" s="9"/>
      <c r="AN8778" s="9"/>
      <c r="AO8778" s="9"/>
      <c r="AP8778" s="9"/>
      <c r="AQ8778" s="9"/>
      <c r="AR8778" s="9"/>
      <c r="AS8778" s="9"/>
      <c r="AT8778" s="9"/>
      <c r="AU8778" s="9"/>
      <c r="AV8778" s="9"/>
      <c r="AW8778" s="9"/>
      <c r="AX8778" s="9"/>
      <c r="AY8778" s="9"/>
      <c r="AZ8778" s="9"/>
      <c r="BA8778" s="9"/>
      <c r="BB8778" s="9"/>
      <c r="BC8778" s="9"/>
      <c r="BD8778" s="9"/>
      <c r="BE8778" s="9"/>
      <c r="BF8778" s="9"/>
      <c r="BG8778" s="9"/>
      <c r="BH8778" s="9"/>
    </row>
    <row r="8779" ht="18.75" customHeight="1">
      <c r="I8779" s="8"/>
      <c r="J8779" s="8"/>
      <c r="K8779" s="8"/>
      <c r="L8779" s="9"/>
      <c r="M8779" s="9"/>
      <c r="N8779" s="9"/>
      <c r="O8779" s="9"/>
      <c r="P8779" s="9"/>
      <c r="Q8779" s="9"/>
      <c r="R8779" s="9"/>
      <c r="S8779" s="9"/>
      <c r="T8779" s="9"/>
      <c r="U8779" s="9"/>
      <c r="V8779" s="9"/>
      <c r="W8779" s="9"/>
      <c r="X8779" s="9"/>
      <c r="Y8779" s="9"/>
      <c r="Z8779" s="9"/>
      <c r="AA8779" s="9"/>
      <c r="AB8779" s="9"/>
      <c r="AC8779" s="9"/>
      <c r="AD8779" s="9"/>
      <c r="AE8779" s="9"/>
      <c r="AF8779" s="9"/>
      <c r="AG8779" s="9"/>
      <c r="AH8779" s="9"/>
      <c r="AI8779" s="9"/>
      <c r="AJ8779" s="9"/>
      <c r="AK8779" s="9"/>
      <c r="AL8779" s="9"/>
      <c r="AM8779" s="9"/>
      <c r="AN8779" s="9"/>
      <c r="AO8779" s="9"/>
      <c r="AP8779" s="9"/>
      <c r="AQ8779" s="9"/>
      <c r="AR8779" s="9"/>
      <c r="AS8779" s="9"/>
      <c r="AT8779" s="9"/>
      <c r="AU8779" s="9"/>
      <c r="AV8779" s="9"/>
      <c r="AW8779" s="9"/>
      <c r="AX8779" s="9"/>
      <c r="AY8779" s="9"/>
      <c r="AZ8779" s="9"/>
      <c r="BA8779" s="9"/>
      <c r="BB8779" s="9"/>
      <c r="BC8779" s="9"/>
      <c r="BD8779" s="9"/>
      <c r="BE8779" s="9"/>
      <c r="BF8779" s="9"/>
      <c r="BG8779" s="9"/>
      <c r="BH8779" s="9"/>
    </row>
    <row r="8780" ht="18.75" customHeight="1">
      <c r="I8780" s="8"/>
      <c r="J8780" s="8"/>
      <c r="K8780" s="8"/>
      <c r="L8780" s="9"/>
      <c r="M8780" s="9"/>
      <c r="N8780" s="9"/>
      <c r="O8780" s="9"/>
      <c r="P8780" s="9"/>
      <c r="Q8780" s="9"/>
      <c r="R8780" s="9"/>
      <c r="S8780" s="9"/>
      <c r="T8780" s="9"/>
      <c r="U8780" s="9"/>
      <c r="V8780" s="9"/>
      <c r="W8780" s="9"/>
      <c r="X8780" s="9"/>
      <c r="Y8780" s="9"/>
      <c r="Z8780" s="9"/>
      <c r="AA8780" s="9"/>
      <c r="AB8780" s="9"/>
      <c r="AC8780" s="9"/>
      <c r="AD8780" s="9"/>
      <c r="AE8780" s="9"/>
      <c r="AF8780" s="9"/>
      <c r="AG8780" s="9"/>
      <c r="AH8780" s="9"/>
      <c r="AI8780" s="9"/>
      <c r="AJ8780" s="9"/>
      <c r="AK8780" s="9"/>
      <c r="AL8780" s="9"/>
      <c r="AM8780" s="9"/>
      <c r="AN8780" s="9"/>
      <c r="AO8780" s="9"/>
      <c r="AP8780" s="9"/>
      <c r="AQ8780" s="9"/>
      <c r="AR8780" s="9"/>
      <c r="AS8780" s="9"/>
      <c r="AT8780" s="9"/>
      <c r="AU8780" s="9"/>
      <c r="AV8780" s="9"/>
      <c r="AW8780" s="9"/>
      <c r="AX8780" s="9"/>
      <c r="AY8780" s="9"/>
      <c r="AZ8780" s="9"/>
      <c r="BA8780" s="9"/>
      <c r="BB8780" s="9"/>
      <c r="BC8780" s="9"/>
      <c r="BD8780" s="9"/>
      <c r="BE8780" s="9"/>
      <c r="BF8780" s="9"/>
      <c r="BG8780" s="9"/>
      <c r="BH8780" s="9"/>
    </row>
    <row r="8781" ht="18.75" customHeight="1">
      <c r="I8781" s="8"/>
      <c r="J8781" s="8"/>
      <c r="K8781" s="8"/>
      <c r="L8781" s="9"/>
      <c r="M8781" s="9"/>
      <c r="N8781" s="9"/>
      <c r="O8781" s="9"/>
      <c r="P8781" s="9"/>
      <c r="Q8781" s="9"/>
      <c r="R8781" s="9"/>
      <c r="S8781" s="9"/>
      <c r="T8781" s="9"/>
      <c r="U8781" s="9"/>
      <c r="V8781" s="9"/>
      <c r="W8781" s="9"/>
      <c r="X8781" s="9"/>
      <c r="Y8781" s="9"/>
      <c r="Z8781" s="9"/>
      <c r="AA8781" s="9"/>
      <c r="AB8781" s="9"/>
      <c r="AC8781" s="9"/>
      <c r="AD8781" s="9"/>
      <c r="AE8781" s="9"/>
      <c r="AF8781" s="9"/>
      <c r="AG8781" s="9"/>
      <c r="AH8781" s="9"/>
      <c r="AI8781" s="9"/>
      <c r="AJ8781" s="9"/>
      <c r="AK8781" s="9"/>
      <c r="AL8781" s="9"/>
      <c r="AM8781" s="9"/>
      <c r="AN8781" s="9"/>
      <c r="AO8781" s="9"/>
      <c r="AP8781" s="9"/>
      <c r="AQ8781" s="9"/>
      <c r="AR8781" s="9"/>
      <c r="AS8781" s="9"/>
      <c r="AT8781" s="9"/>
      <c r="AU8781" s="9"/>
      <c r="AV8781" s="9"/>
      <c r="AW8781" s="9"/>
      <c r="AX8781" s="9"/>
      <c r="AY8781" s="9"/>
      <c r="AZ8781" s="9"/>
      <c r="BA8781" s="9"/>
      <c r="BB8781" s="9"/>
      <c r="BC8781" s="9"/>
      <c r="BD8781" s="9"/>
      <c r="BE8781" s="9"/>
      <c r="BF8781" s="9"/>
      <c r="BG8781" s="9"/>
      <c r="BH8781" s="9"/>
    </row>
    <row r="8782" ht="18.75" customHeight="1">
      <c r="I8782" s="8"/>
      <c r="J8782" s="8"/>
      <c r="K8782" s="8"/>
      <c r="L8782" s="9"/>
      <c r="M8782" s="9"/>
      <c r="N8782" s="9"/>
      <c r="O8782" s="9"/>
      <c r="P8782" s="9"/>
      <c r="Q8782" s="9"/>
      <c r="R8782" s="9"/>
      <c r="S8782" s="9"/>
      <c r="T8782" s="9"/>
      <c r="U8782" s="9"/>
      <c r="V8782" s="9"/>
      <c r="W8782" s="9"/>
      <c r="X8782" s="9"/>
      <c r="Y8782" s="9"/>
      <c r="Z8782" s="9"/>
      <c r="AA8782" s="9"/>
      <c r="AB8782" s="9"/>
      <c r="AC8782" s="9"/>
      <c r="AD8782" s="9"/>
      <c r="AE8782" s="9"/>
      <c r="AF8782" s="9"/>
      <c r="AG8782" s="9"/>
      <c r="AH8782" s="9"/>
      <c r="AI8782" s="9"/>
      <c r="AJ8782" s="9"/>
      <c r="AK8782" s="9"/>
      <c r="AL8782" s="9"/>
      <c r="AM8782" s="9"/>
      <c r="AN8782" s="9"/>
      <c r="AO8782" s="9"/>
      <c r="AP8782" s="9"/>
      <c r="AQ8782" s="9"/>
      <c r="AR8782" s="9"/>
      <c r="AS8782" s="9"/>
      <c r="AT8782" s="9"/>
      <c r="AU8782" s="9"/>
      <c r="AV8782" s="9"/>
      <c r="AW8782" s="9"/>
      <c r="AX8782" s="9"/>
      <c r="AY8782" s="9"/>
      <c r="AZ8782" s="9"/>
      <c r="BA8782" s="9"/>
      <c r="BB8782" s="9"/>
      <c r="BC8782" s="9"/>
      <c r="BD8782" s="9"/>
      <c r="BE8782" s="9"/>
      <c r="BF8782" s="9"/>
      <c r="BG8782" s="9"/>
      <c r="BH8782" s="9"/>
    </row>
    <row r="8783" ht="18.75" customHeight="1">
      <c r="I8783" s="8"/>
      <c r="J8783" s="8"/>
      <c r="K8783" s="8"/>
      <c r="L8783" s="9"/>
      <c r="M8783" s="9"/>
      <c r="N8783" s="9"/>
      <c r="O8783" s="9"/>
      <c r="P8783" s="9"/>
      <c r="Q8783" s="9"/>
      <c r="R8783" s="9"/>
      <c r="S8783" s="9"/>
      <c r="T8783" s="9"/>
      <c r="U8783" s="9"/>
      <c r="V8783" s="9"/>
      <c r="W8783" s="9"/>
      <c r="X8783" s="9"/>
      <c r="Y8783" s="9"/>
      <c r="Z8783" s="9"/>
      <c r="AA8783" s="9"/>
      <c r="AB8783" s="9"/>
      <c r="AC8783" s="9"/>
      <c r="AD8783" s="9"/>
      <c r="AE8783" s="9"/>
      <c r="AF8783" s="9"/>
      <c r="AG8783" s="9"/>
      <c r="AH8783" s="9"/>
      <c r="AI8783" s="9"/>
      <c r="AJ8783" s="9"/>
      <c r="AK8783" s="9"/>
      <c r="AL8783" s="9"/>
      <c r="AM8783" s="9"/>
      <c r="AN8783" s="9"/>
      <c r="AO8783" s="9"/>
      <c r="AP8783" s="9"/>
      <c r="AQ8783" s="9"/>
      <c r="AR8783" s="9"/>
      <c r="AS8783" s="9"/>
      <c r="AT8783" s="9"/>
      <c r="AU8783" s="9"/>
      <c r="AV8783" s="9"/>
      <c r="AW8783" s="9"/>
      <c r="AX8783" s="9"/>
      <c r="AY8783" s="9"/>
      <c r="AZ8783" s="9"/>
      <c r="BA8783" s="9"/>
      <c r="BB8783" s="9"/>
      <c r="BC8783" s="9"/>
      <c r="BD8783" s="9"/>
      <c r="BE8783" s="9"/>
      <c r="BF8783" s="9"/>
      <c r="BG8783" s="9"/>
      <c r="BH8783" s="9"/>
    </row>
    <row r="8784" ht="18.75" customHeight="1">
      <c r="I8784" s="8"/>
      <c r="J8784" s="8"/>
      <c r="K8784" s="8"/>
      <c r="L8784" s="9"/>
      <c r="M8784" s="9"/>
      <c r="N8784" s="9"/>
      <c r="O8784" s="9"/>
      <c r="P8784" s="9"/>
      <c r="Q8784" s="9"/>
      <c r="R8784" s="9"/>
      <c r="S8784" s="9"/>
      <c r="T8784" s="9"/>
      <c r="U8784" s="9"/>
      <c r="V8784" s="9"/>
      <c r="W8784" s="9"/>
      <c r="X8784" s="9"/>
      <c r="Y8784" s="9"/>
      <c r="Z8784" s="9"/>
      <c r="AA8784" s="9"/>
      <c r="AB8784" s="9"/>
      <c r="AC8784" s="9"/>
      <c r="AD8784" s="9"/>
      <c r="AE8784" s="9"/>
      <c r="AF8784" s="9"/>
      <c r="AG8784" s="9"/>
      <c r="AH8784" s="9"/>
      <c r="AI8784" s="9"/>
      <c r="AJ8784" s="9"/>
      <c r="AK8784" s="9"/>
      <c r="AL8784" s="9"/>
      <c r="AM8784" s="9"/>
      <c r="AN8784" s="9"/>
      <c r="AO8784" s="9"/>
      <c r="AP8784" s="9"/>
      <c r="AQ8784" s="9"/>
      <c r="AR8784" s="9"/>
      <c r="AS8784" s="9"/>
      <c r="AT8784" s="9"/>
      <c r="AU8784" s="9"/>
      <c r="AV8784" s="9"/>
      <c r="AW8784" s="9"/>
      <c r="AX8784" s="9"/>
      <c r="AY8784" s="9"/>
      <c r="AZ8784" s="9"/>
      <c r="BA8784" s="9"/>
      <c r="BB8784" s="9"/>
      <c r="BC8784" s="9"/>
      <c r="BD8784" s="9"/>
      <c r="BE8784" s="9"/>
      <c r="BF8784" s="9"/>
      <c r="BG8784" s="9"/>
      <c r="BH8784" s="9"/>
    </row>
    <row r="8785" ht="18.75" customHeight="1">
      <c r="I8785" s="8"/>
      <c r="J8785" s="8"/>
      <c r="K8785" s="8"/>
      <c r="L8785" s="9"/>
      <c r="M8785" s="9"/>
      <c r="N8785" s="9"/>
      <c r="O8785" s="9"/>
      <c r="P8785" s="9"/>
      <c r="Q8785" s="9"/>
      <c r="R8785" s="9"/>
      <c r="S8785" s="9"/>
      <c r="T8785" s="9"/>
      <c r="U8785" s="9"/>
      <c r="V8785" s="9"/>
      <c r="W8785" s="9"/>
      <c r="X8785" s="9"/>
      <c r="Y8785" s="9"/>
      <c r="Z8785" s="9"/>
      <c r="AA8785" s="9"/>
      <c r="AB8785" s="9"/>
      <c r="AC8785" s="9"/>
      <c r="AD8785" s="9"/>
      <c r="AE8785" s="9"/>
      <c r="AF8785" s="9"/>
      <c r="AG8785" s="9"/>
      <c r="AH8785" s="9"/>
      <c r="AI8785" s="9"/>
      <c r="AJ8785" s="9"/>
      <c r="AK8785" s="9"/>
      <c r="AL8785" s="9"/>
      <c r="AM8785" s="9"/>
      <c r="AN8785" s="9"/>
      <c r="AO8785" s="9"/>
      <c r="AP8785" s="9"/>
      <c r="AQ8785" s="9"/>
      <c r="AR8785" s="9"/>
      <c r="AS8785" s="9"/>
      <c r="AT8785" s="9"/>
      <c r="AU8785" s="9"/>
      <c r="AV8785" s="9"/>
      <c r="AW8785" s="9"/>
      <c r="AX8785" s="9"/>
      <c r="AY8785" s="9"/>
      <c r="AZ8785" s="9"/>
      <c r="BA8785" s="9"/>
      <c r="BB8785" s="9"/>
      <c r="BC8785" s="9"/>
      <c r="BD8785" s="9"/>
      <c r="BE8785" s="9"/>
      <c r="BF8785" s="9"/>
      <c r="BG8785" s="9"/>
      <c r="BH8785" s="9"/>
    </row>
    <row r="8786" ht="18.75" customHeight="1">
      <c r="I8786" s="8"/>
      <c r="J8786" s="8"/>
      <c r="K8786" s="8"/>
      <c r="L8786" s="9"/>
      <c r="M8786" s="9"/>
      <c r="N8786" s="9"/>
      <c r="O8786" s="9"/>
      <c r="P8786" s="9"/>
      <c r="Q8786" s="9"/>
      <c r="R8786" s="9"/>
      <c r="S8786" s="9"/>
      <c r="T8786" s="9"/>
      <c r="U8786" s="9"/>
      <c r="V8786" s="9"/>
      <c r="W8786" s="9"/>
      <c r="X8786" s="9"/>
      <c r="Y8786" s="9"/>
      <c r="Z8786" s="9"/>
      <c r="AA8786" s="9"/>
      <c r="AB8786" s="9"/>
      <c r="AC8786" s="9"/>
      <c r="AD8786" s="9"/>
      <c r="AE8786" s="9"/>
      <c r="AF8786" s="9"/>
      <c r="AG8786" s="9"/>
      <c r="AH8786" s="9"/>
      <c r="AI8786" s="9"/>
      <c r="AJ8786" s="9"/>
      <c r="AK8786" s="9"/>
      <c r="AL8786" s="9"/>
      <c r="AM8786" s="9"/>
      <c r="AN8786" s="9"/>
      <c r="AO8786" s="9"/>
      <c r="AP8786" s="9"/>
      <c r="AQ8786" s="9"/>
      <c r="AR8786" s="9"/>
      <c r="AS8786" s="9"/>
      <c r="AT8786" s="9"/>
      <c r="AU8786" s="9"/>
      <c r="AV8786" s="9"/>
      <c r="AW8786" s="9"/>
      <c r="AX8786" s="9"/>
      <c r="AY8786" s="9"/>
      <c r="AZ8786" s="9"/>
      <c r="BA8786" s="9"/>
      <c r="BB8786" s="9"/>
      <c r="BC8786" s="9"/>
      <c r="BD8786" s="9"/>
      <c r="BE8786" s="9"/>
      <c r="BF8786" s="9"/>
      <c r="BG8786" s="9"/>
      <c r="BH8786" s="9"/>
    </row>
    <row r="8787" ht="18.75" customHeight="1">
      <c r="I8787" s="8"/>
      <c r="J8787" s="8"/>
      <c r="K8787" s="8"/>
      <c r="L8787" s="9"/>
      <c r="M8787" s="9"/>
      <c r="N8787" s="9"/>
      <c r="O8787" s="9"/>
      <c r="P8787" s="9"/>
      <c r="Q8787" s="9"/>
      <c r="R8787" s="9"/>
      <c r="S8787" s="9"/>
      <c r="T8787" s="9"/>
      <c r="U8787" s="9"/>
      <c r="V8787" s="9"/>
      <c r="W8787" s="9"/>
      <c r="X8787" s="9"/>
      <c r="Y8787" s="9"/>
      <c r="Z8787" s="9"/>
      <c r="AA8787" s="9"/>
      <c r="AB8787" s="9"/>
      <c r="AC8787" s="9"/>
      <c r="AD8787" s="9"/>
      <c r="AE8787" s="9"/>
      <c r="AF8787" s="9"/>
      <c r="AG8787" s="9"/>
      <c r="AH8787" s="9"/>
      <c r="AI8787" s="9"/>
      <c r="AJ8787" s="9"/>
      <c r="AK8787" s="9"/>
      <c r="AL8787" s="9"/>
      <c r="AM8787" s="9"/>
      <c r="AN8787" s="9"/>
      <c r="AO8787" s="9"/>
      <c r="AP8787" s="9"/>
      <c r="AQ8787" s="9"/>
      <c r="AR8787" s="9"/>
      <c r="AS8787" s="9"/>
      <c r="AT8787" s="9"/>
      <c r="AU8787" s="9"/>
      <c r="AV8787" s="9"/>
      <c r="AW8787" s="9"/>
      <c r="AX8787" s="9"/>
      <c r="AY8787" s="9"/>
      <c r="AZ8787" s="9"/>
      <c r="BA8787" s="9"/>
      <c r="BB8787" s="9"/>
      <c r="BC8787" s="9"/>
      <c r="BD8787" s="9"/>
      <c r="BE8787" s="9"/>
      <c r="BF8787" s="9"/>
      <c r="BG8787" s="9"/>
      <c r="BH8787" s="9"/>
    </row>
    <row r="8788" ht="18.75" customHeight="1">
      <c r="I8788" s="8"/>
      <c r="J8788" s="8"/>
      <c r="K8788" s="8"/>
      <c r="L8788" s="9"/>
      <c r="M8788" s="9"/>
      <c r="N8788" s="9"/>
      <c r="O8788" s="9"/>
      <c r="P8788" s="9"/>
      <c r="Q8788" s="9"/>
      <c r="R8788" s="9"/>
      <c r="S8788" s="9"/>
      <c r="T8788" s="9"/>
      <c r="U8788" s="9"/>
      <c r="V8788" s="9"/>
      <c r="W8788" s="9"/>
      <c r="X8788" s="9"/>
      <c r="Y8788" s="9"/>
      <c r="Z8788" s="9"/>
      <c r="AA8788" s="9"/>
      <c r="AB8788" s="9"/>
      <c r="AC8788" s="9"/>
      <c r="AD8788" s="9"/>
      <c r="AE8788" s="9"/>
      <c r="AF8788" s="9"/>
      <c r="AG8788" s="9"/>
      <c r="AH8788" s="9"/>
      <c r="AI8788" s="9"/>
      <c r="AJ8788" s="9"/>
      <c r="AK8788" s="9"/>
      <c r="AL8788" s="9"/>
      <c r="AM8788" s="9"/>
      <c r="AN8788" s="9"/>
      <c r="AO8788" s="9"/>
      <c r="AP8788" s="9"/>
      <c r="AQ8788" s="9"/>
      <c r="AR8788" s="9"/>
      <c r="AS8788" s="9"/>
      <c r="AT8788" s="9"/>
      <c r="AU8788" s="9"/>
      <c r="AV8788" s="9"/>
      <c r="AW8788" s="9"/>
      <c r="AX8788" s="9"/>
      <c r="AY8788" s="9"/>
      <c r="AZ8788" s="9"/>
      <c r="BA8788" s="9"/>
      <c r="BB8788" s="9"/>
      <c r="BC8788" s="9"/>
      <c r="BD8788" s="9"/>
      <c r="BE8788" s="9"/>
      <c r="BF8788" s="9"/>
      <c r="BG8788" s="9"/>
      <c r="BH8788" s="9"/>
    </row>
    <row r="8789" ht="18.75" customHeight="1">
      <c r="I8789" s="8"/>
      <c r="J8789" s="8"/>
      <c r="K8789" s="8"/>
      <c r="L8789" s="9"/>
      <c r="M8789" s="9"/>
      <c r="N8789" s="9"/>
      <c r="O8789" s="9"/>
      <c r="P8789" s="9"/>
      <c r="Q8789" s="9"/>
      <c r="R8789" s="9"/>
      <c r="S8789" s="9"/>
      <c r="T8789" s="9"/>
      <c r="U8789" s="9"/>
      <c r="V8789" s="9"/>
      <c r="W8789" s="9"/>
      <c r="X8789" s="9"/>
      <c r="Y8789" s="9"/>
      <c r="Z8789" s="9"/>
      <c r="AA8789" s="9"/>
      <c r="AB8789" s="9"/>
      <c r="AC8789" s="9"/>
      <c r="AD8789" s="9"/>
      <c r="AE8789" s="9"/>
      <c r="AF8789" s="9"/>
      <c r="AG8789" s="9"/>
      <c r="AH8789" s="9"/>
      <c r="AI8789" s="9"/>
      <c r="AJ8789" s="9"/>
      <c r="AK8789" s="9"/>
      <c r="AL8789" s="9"/>
      <c r="AM8789" s="9"/>
      <c r="AN8789" s="9"/>
      <c r="AO8789" s="9"/>
      <c r="AP8789" s="9"/>
      <c r="AQ8789" s="9"/>
      <c r="AR8789" s="9"/>
      <c r="AS8789" s="9"/>
      <c r="AT8789" s="9"/>
      <c r="AU8789" s="9"/>
      <c r="AV8789" s="9"/>
      <c r="AW8789" s="9"/>
      <c r="AX8789" s="9"/>
      <c r="AY8789" s="9"/>
      <c r="AZ8789" s="9"/>
      <c r="BA8789" s="9"/>
      <c r="BB8789" s="9"/>
      <c r="BC8789" s="9"/>
      <c r="BD8789" s="9"/>
      <c r="BE8789" s="9"/>
      <c r="BF8789" s="9"/>
      <c r="BG8789" s="9"/>
      <c r="BH8789" s="9"/>
    </row>
    <row r="8790" ht="18.75" customHeight="1">
      <c r="I8790" s="8"/>
      <c r="J8790" s="8"/>
      <c r="K8790" s="8"/>
      <c r="L8790" s="9"/>
      <c r="M8790" s="9"/>
      <c r="N8790" s="9"/>
      <c r="O8790" s="9"/>
      <c r="P8790" s="9"/>
      <c r="Q8790" s="9"/>
      <c r="R8790" s="9"/>
      <c r="S8790" s="9"/>
      <c r="T8790" s="9"/>
      <c r="U8790" s="9"/>
      <c r="V8790" s="9"/>
      <c r="W8790" s="9"/>
      <c r="X8790" s="9"/>
      <c r="Y8790" s="9"/>
      <c r="Z8790" s="9"/>
      <c r="AA8790" s="9"/>
      <c r="AB8790" s="9"/>
      <c r="AC8790" s="9"/>
      <c r="AD8790" s="9"/>
      <c r="AE8790" s="9"/>
      <c r="AF8790" s="9"/>
      <c r="AG8790" s="9"/>
      <c r="AH8790" s="9"/>
      <c r="AI8790" s="9"/>
      <c r="AJ8790" s="9"/>
      <c r="AK8790" s="9"/>
      <c r="AL8790" s="9"/>
      <c r="AM8790" s="9"/>
      <c r="AN8790" s="9"/>
      <c r="AO8790" s="9"/>
      <c r="AP8790" s="9"/>
      <c r="AQ8790" s="9"/>
      <c r="AR8790" s="9"/>
      <c r="AS8790" s="9"/>
      <c r="AT8790" s="9"/>
      <c r="AU8790" s="9"/>
      <c r="AV8790" s="9"/>
      <c r="AW8790" s="9"/>
      <c r="AX8790" s="9"/>
      <c r="AY8790" s="9"/>
      <c r="AZ8790" s="9"/>
      <c r="BA8790" s="9"/>
      <c r="BB8790" s="9"/>
      <c r="BC8790" s="9"/>
      <c r="BD8790" s="9"/>
      <c r="BE8790" s="9"/>
      <c r="BF8790" s="9"/>
      <c r="BG8790" s="9"/>
      <c r="BH8790" s="9"/>
    </row>
    <row r="8791" ht="18.75" customHeight="1">
      <c r="I8791" s="8"/>
      <c r="J8791" s="8"/>
      <c r="K8791" s="8"/>
      <c r="L8791" s="9"/>
      <c r="M8791" s="9"/>
      <c r="N8791" s="9"/>
      <c r="O8791" s="9"/>
      <c r="P8791" s="9"/>
      <c r="Q8791" s="9"/>
      <c r="R8791" s="9"/>
      <c r="S8791" s="9"/>
      <c r="T8791" s="9"/>
      <c r="U8791" s="9"/>
      <c r="V8791" s="9"/>
      <c r="W8791" s="9"/>
      <c r="X8791" s="9"/>
      <c r="Y8791" s="9"/>
      <c r="Z8791" s="9"/>
      <c r="AA8791" s="9"/>
      <c r="AB8791" s="9"/>
      <c r="AC8791" s="9"/>
      <c r="AD8791" s="9"/>
      <c r="AE8791" s="9"/>
      <c r="AF8791" s="9"/>
      <c r="AG8791" s="9"/>
      <c r="AH8791" s="9"/>
      <c r="AI8791" s="9"/>
      <c r="AJ8791" s="9"/>
      <c r="AK8791" s="9"/>
      <c r="AL8791" s="9"/>
      <c r="AM8791" s="9"/>
      <c r="AN8791" s="9"/>
      <c r="AO8791" s="9"/>
      <c r="AP8791" s="9"/>
      <c r="AQ8791" s="9"/>
      <c r="AR8791" s="9"/>
      <c r="AS8791" s="9"/>
      <c r="AT8791" s="9"/>
      <c r="AU8791" s="9"/>
      <c r="AV8791" s="9"/>
      <c r="AW8791" s="9"/>
      <c r="AX8791" s="9"/>
      <c r="AY8791" s="9"/>
      <c r="AZ8791" s="9"/>
      <c r="BA8791" s="9"/>
      <c r="BB8791" s="9"/>
      <c r="BC8791" s="9"/>
      <c r="BD8791" s="9"/>
      <c r="BE8791" s="9"/>
      <c r="BF8791" s="9"/>
      <c r="BG8791" s="9"/>
      <c r="BH8791" s="9"/>
    </row>
    <row r="8792" ht="18.75" customHeight="1">
      <c r="I8792" s="8"/>
      <c r="J8792" s="8"/>
      <c r="K8792" s="8"/>
      <c r="L8792" s="9"/>
      <c r="M8792" s="9"/>
      <c r="N8792" s="9"/>
      <c r="O8792" s="9"/>
      <c r="P8792" s="9"/>
      <c r="Q8792" s="9"/>
      <c r="R8792" s="9"/>
      <c r="S8792" s="9"/>
      <c r="T8792" s="9"/>
      <c r="U8792" s="9"/>
      <c r="V8792" s="9"/>
      <c r="W8792" s="9"/>
      <c r="X8792" s="9"/>
      <c r="Y8792" s="9"/>
      <c r="Z8792" s="9"/>
      <c r="AA8792" s="9"/>
      <c r="AB8792" s="9"/>
      <c r="AC8792" s="9"/>
      <c r="AD8792" s="9"/>
      <c r="AE8792" s="9"/>
      <c r="AF8792" s="9"/>
      <c r="AG8792" s="9"/>
      <c r="AH8792" s="9"/>
      <c r="AI8792" s="9"/>
      <c r="AJ8792" s="9"/>
      <c r="AK8792" s="9"/>
      <c r="AL8792" s="9"/>
      <c r="AM8792" s="9"/>
      <c r="AN8792" s="9"/>
      <c r="AO8792" s="9"/>
      <c r="AP8792" s="9"/>
      <c r="AQ8792" s="9"/>
      <c r="AR8792" s="9"/>
      <c r="AS8792" s="9"/>
      <c r="AT8792" s="9"/>
      <c r="AU8792" s="9"/>
      <c r="AV8792" s="9"/>
      <c r="AW8792" s="9"/>
      <c r="AX8792" s="9"/>
      <c r="AY8792" s="9"/>
      <c r="AZ8792" s="9"/>
      <c r="BA8792" s="9"/>
      <c r="BB8792" s="9"/>
      <c r="BC8792" s="9"/>
      <c r="BD8792" s="9"/>
      <c r="BE8792" s="9"/>
      <c r="BF8792" s="9"/>
      <c r="BG8792" s="9"/>
      <c r="BH8792" s="9"/>
    </row>
    <row r="8793" ht="18.75" customHeight="1">
      <c r="I8793" s="8"/>
      <c r="J8793" s="8"/>
      <c r="K8793" s="8"/>
      <c r="L8793" s="9"/>
      <c r="M8793" s="9"/>
      <c r="N8793" s="9"/>
      <c r="O8793" s="9"/>
      <c r="P8793" s="9"/>
      <c r="Q8793" s="9"/>
      <c r="R8793" s="9"/>
      <c r="S8793" s="9"/>
      <c r="T8793" s="9"/>
      <c r="U8793" s="9"/>
      <c r="V8793" s="9"/>
      <c r="W8793" s="9"/>
      <c r="X8793" s="9"/>
      <c r="Y8793" s="9"/>
      <c r="Z8793" s="9"/>
      <c r="AA8793" s="9"/>
      <c r="AB8793" s="9"/>
      <c r="AC8793" s="9"/>
      <c r="AD8793" s="9"/>
      <c r="AE8793" s="9"/>
      <c r="AF8793" s="9"/>
      <c r="AG8793" s="9"/>
      <c r="AH8793" s="9"/>
      <c r="AI8793" s="9"/>
      <c r="AJ8793" s="9"/>
      <c r="AK8793" s="9"/>
      <c r="AL8793" s="9"/>
      <c r="AM8793" s="9"/>
      <c r="AN8793" s="9"/>
      <c r="AO8793" s="9"/>
      <c r="AP8793" s="9"/>
      <c r="AQ8793" s="9"/>
      <c r="AR8793" s="9"/>
      <c r="AS8793" s="9"/>
      <c r="AT8793" s="9"/>
      <c r="AU8793" s="9"/>
      <c r="AV8793" s="9"/>
      <c r="AW8793" s="9"/>
      <c r="AX8793" s="9"/>
      <c r="AY8793" s="9"/>
      <c r="AZ8793" s="9"/>
      <c r="BA8793" s="9"/>
      <c r="BB8793" s="9"/>
      <c r="BC8793" s="9"/>
      <c r="BD8793" s="9"/>
      <c r="BE8793" s="9"/>
      <c r="BF8793" s="9"/>
      <c r="BG8793" s="9"/>
      <c r="BH8793" s="9"/>
    </row>
    <row r="8794" ht="18.75" customHeight="1">
      <c r="I8794" s="8"/>
      <c r="J8794" s="8"/>
      <c r="K8794" s="8"/>
      <c r="L8794" s="9"/>
      <c r="M8794" s="9"/>
      <c r="N8794" s="9"/>
      <c r="O8794" s="9"/>
      <c r="P8794" s="9"/>
      <c r="Q8794" s="9"/>
      <c r="R8794" s="9"/>
      <c r="S8794" s="9"/>
      <c r="T8794" s="9"/>
      <c r="U8794" s="9"/>
      <c r="V8794" s="9"/>
      <c r="W8794" s="9"/>
      <c r="X8794" s="9"/>
      <c r="Y8794" s="9"/>
      <c r="Z8794" s="9"/>
      <c r="AA8794" s="9"/>
      <c r="AB8794" s="9"/>
      <c r="AC8794" s="9"/>
      <c r="AD8794" s="9"/>
      <c r="AE8794" s="9"/>
      <c r="AF8794" s="9"/>
      <c r="AG8794" s="9"/>
      <c r="AH8794" s="9"/>
      <c r="AI8794" s="9"/>
      <c r="AJ8794" s="9"/>
      <c r="AK8794" s="9"/>
      <c r="AL8794" s="9"/>
      <c r="AM8794" s="9"/>
      <c r="AN8794" s="9"/>
      <c r="AO8794" s="9"/>
      <c r="AP8794" s="9"/>
      <c r="AQ8794" s="9"/>
      <c r="AR8794" s="9"/>
      <c r="AS8794" s="9"/>
      <c r="AT8794" s="9"/>
      <c r="AU8794" s="9"/>
      <c r="AV8794" s="9"/>
      <c r="AW8794" s="9"/>
      <c r="AX8794" s="9"/>
      <c r="AY8794" s="9"/>
      <c r="AZ8794" s="9"/>
      <c r="BA8794" s="9"/>
      <c r="BB8794" s="9"/>
      <c r="BC8794" s="9"/>
      <c r="BD8794" s="9"/>
      <c r="BE8794" s="9"/>
      <c r="BF8794" s="9"/>
      <c r="BG8794" s="9"/>
      <c r="BH8794" s="9"/>
    </row>
    <row r="8795" ht="18.75" customHeight="1">
      <c r="I8795" s="8"/>
      <c r="J8795" s="8"/>
      <c r="K8795" s="8"/>
      <c r="L8795" s="9"/>
      <c r="M8795" s="9"/>
      <c r="N8795" s="9"/>
      <c r="O8795" s="9"/>
      <c r="P8795" s="9"/>
      <c r="Q8795" s="9"/>
      <c r="R8795" s="9"/>
      <c r="S8795" s="9"/>
      <c r="T8795" s="9"/>
      <c r="U8795" s="9"/>
      <c r="V8795" s="9"/>
      <c r="W8795" s="9"/>
      <c r="X8795" s="9"/>
      <c r="Y8795" s="9"/>
      <c r="Z8795" s="9"/>
      <c r="AA8795" s="9"/>
      <c r="AB8795" s="9"/>
      <c r="AC8795" s="9"/>
      <c r="AD8795" s="9"/>
      <c r="AE8795" s="9"/>
      <c r="AF8795" s="9"/>
      <c r="AG8795" s="9"/>
      <c r="AH8795" s="9"/>
      <c r="AI8795" s="9"/>
      <c r="AJ8795" s="9"/>
      <c r="AK8795" s="9"/>
      <c r="AL8795" s="9"/>
      <c r="AM8795" s="9"/>
      <c r="AN8795" s="9"/>
      <c r="AO8795" s="9"/>
      <c r="AP8795" s="9"/>
      <c r="AQ8795" s="9"/>
      <c r="AR8795" s="9"/>
      <c r="AS8795" s="9"/>
      <c r="AT8795" s="9"/>
      <c r="AU8795" s="9"/>
      <c r="AV8795" s="9"/>
      <c r="AW8795" s="9"/>
      <c r="AX8795" s="9"/>
      <c r="AY8795" s="9"/>
      <c r="AZ8795" s="9"/>
      <c r="BA8795" s="9"/>
      <c r="BB8795" s="9"/>
      <c r="BC8795" s="9"/>
      <c r="BD8795" s="9"/>
      <c r="BE8795" s="9"/>
      <c r="BF8795" s="9"/>
      <c r="BG8795" s="9"/>
      <c r="BH8795" s="9"/>
    </row>
    <row r="8796" ht="18.75" customHeight="1">
      <c r="I8796" s="8"/>
      <c r="J8796" s="8"/>
      <c r="K8796" s="8"/>
      <c r="L8796" s="9"/>
      <c r="M8796" s="9"/>
      <c r="N8796" s="9"/>
      <c r="O8796" s="9"/>
      <c r="P8796" s="9"/>
      <c r="Q8796" s="9"/>
      <c r="R8796" s="9"/>
      <c r="S8796" s="9"/>
      <c r="T8796" s="9"/>
      <c r="U8796" s="9"/>
      <c r="V8796" s="9"/>
      <c r="W8796" s="9"/>
      <c r="X8796" s="9"/>
      <c r="Y8796" s="9"/>
      <c r="Z8796" s="9"/>
      <c r="AA8796" s="9"/>
      <c r="AB8796" s="9"/>
      <c r="AC8796" s="9"/>
      <c r="AD8796" s="9"/>
      <c r="AE8796" s="9"/>
      <c r="AF8796" s="9"/>
      <c r="AG8796" s="9"/>
      <c r="AH8796" s="9"/>
      <c r="AI8796" s="9"/>
      <c r="AJ8796" s="9"/>
      <c r="AK8796" s="9"/>
      <c r="AL8796" s="9"/>
      <c r="AM8796" s="9"/>
      <c r="AN8796" s="9"/>
      <c r="AO8796" s="9"/>
      <c r="AP8796" s="9"/>
      <c r="AQ8796" s="9"/>
      <c r="AR8796" s="9"/>
      <c r="AS8796" s="9"/>
      <c r="AT8796" s="9"/>
      <c r="AU8796" s="9"/>
      <c r="AV8796" s="9"/>
      <c r="AW8796" s="9"/>
      <c r="AX8796" s="9"/>
      <c r="AY8796" s="9"/>
      <c r="AZ8796" s="9"/>
      <c r="BA8796" s="9"/>
      <c r="BB8796" s="9"/>
      <c r="BC8796" s="9"/>
      <c r="BD8796" s="9"/>
      <c r="BE8796" s="9"/>
      <c r="BF8796" s="9"/>
      <c r="BG8796" s="9"/>
      <c r="BH8796" s="9"/>
    </row>
    <row r="8797" ht="18.75" customHeight="1">
      <c r="I8797" s="8"/>
      <c r="J8797" s="8"/>
      <c r="K8797" s="8"/>
      <c r="L8797" s="9"/>
      <c r="M8797" s="9"/>
      <c r="N8797" s="9"/>
      <c r="O8797" s="9"/>
      <c r="P8797" s="9"/>
      <c r="Q8797" s="9"/>
      <c r="R8797" s="9"/>
      <c r="S8797" s="9"/>
      <c r="T8797" s="9"/>
      <c r="U8797" s="9"/>
      <c r="V8797" s="9"/>
      <c r="W8797" s="9"/>
      <c r="X8797" s="9"/>
      <c r="Y8797" s="9"/>
      <c r="Z8797" s="9"/>
      <c r="AA8797" s="9"/>
      <c r="AB8797" s="9"/>
      <c r="AC8797" s="9"/>
      <c r="AD8797" s="9"/>
      <c r="AE8797" s="9"/>
      <c r="AF8797" s="9"/>
      <c r="AG8797" s="9"/>
      <c r="AH8797" s="9"/>
      <c r="AI8797" s="9"/>
      <c r="AJ8797" s="9"/>
      <c r="AK8797" s="9"/>
      <c r="AL8797" s="9"/>
      <c r="AM8797" s="9"/>
      <c r="AN8797" s="9"/>
      <c r="AO8797" s="9"/>
      <c r="AP8797" s="9"/>
      <c r="AQ8797" s="9"/>
      <c r="AR8797" s="9"/>
      <c r="AS8797" s="9"/>
      <c r="AT8797" s="9"/>
      <c r="AU8797" s="9"/>
      <c r="AV8797" s="9"/>
      <c r="AW8797" s="9"/>
      <c r="AX8797" s="9"/>
      <c r="AY8797" s="9"/>
      <c r="AZ8797" s="9"/>
      <c r="BA8797" s="9"/>
      <c r="BB8797" s="9"/>
      <c r="BC8797" s="9"/>
      <c r="BD8797" s="9"/>
      <c r="BE8797" s="9"/>
      <c r="BF8797" s="9"/>
      <c r="BG8797" s="9"/>
      <c r="BH8797" s="9"/>
    </row>
    <row r="8798" ht="18.75" customHeight="1">
      <c r="I8798" s="8"/>
      <c r="J8798" s="8"/>
      <c r="K8798" s="8"/>
      <c r="L8798" s="9"/>
      <c r="M8798" s="9"/>
      <c r="N8798" s="9"/>
      <c r="O8798" s="9"/>
      <c r="P8798" s="9"/>
      <c r="Q8798" s="9"/>
      <c r="R8798" s="9"/>
      <c r="S8798" s="9"/>
      <c r="T8798" s="9"/>
      <c r="U8798" s="9"/>
      <c r="V8798" s="9"/>
      <c r="W8798" s="9"/>
      <c r="X8798" s="9"/>
      <c r="Y8798" s="9"/>
      <c r="Z8798" s="9"/>
      <c r="AA8798" s="9"/>
      <c r="AB8798" s="9"/>
      <c r="AC8798" s="9"/>
      <c r="AD8798" s="9"/>
      <c r="AE8798" s="9"/>
      <c r="AF8798" s="9"/>
      <c r="AG8798" s="9"/>
      <c r="AH8798" s="9"/>
      <c r="AI8798" s="9"/>
      <c r="AJ8798" s="9"/>
      <c r="AK8798" s="9"/>
      <c r="AL8798" s="9"/>
      <c r="AM8798" s="9"/>
      <c r="AN8798" s="9"/>
      <c r="AO8798" s="9"/>
      <c r="AP8798" s="9"/>
      <c r="AQ8798" s="9"/>
      <c r="AR8798" s="9"/>
      <c r="AS8798" s="9"/>
      <c r="AT8798" s="9"/>
      <c r="AU8798" s="9"/>
      <c r="AV8798" s="9"/>
      <c r="AW8798" s="9"/>
      <c r="AX8798" s="9"/>
      <c r="AY8798" s="9"/>
      <c r="AZ8798" s="9"/>
      <c r="BA8798" s="9"/>
      <c r="BB8798" s="9"/>
      <c r="BC8798" s="9"/>
      <c r="BD8798" s="9"/>
      <c r="BE8798" s="9"/>
      <c r="BF8798" s="9"/>
      <c r="BG8798" s="9"/>
      <c r="BH8798" s="9"/>
    </row>
    <row r="8799" ht="18.75" customHeight="1">
      <c r="I8799" s="8"/>
      <c r="J8799" s="8"/>
      <c r="K8799" s="8"/>
      <c r="L8799" s="9"/>
      <c r="M8799" s="9"/>
      <c r="N8799" s="9"/>
      <c r="O8799" s="9"/>
      <c r="P8799" s="9"/>
      <c r="Q8799" s="9"/>
      <c r="R8799" s="9"/>
      <c r="S8799" s="9"/>
      <c r="T8799" s="9"/>
      <c r="U8799" s="9"/>
      <c r="V8799" s="9"/>
      <c r="W8799" s="9"/>
      <c r="X8799" s="9"/>
      <c r="Y8799" s="9"/>
      <c r="Z8799" s="9"/>
      <c r="AA8799" s="9"/>
      <c r="AB8799" s="9"/>
      <c r="AC8799" s="9"/>
      <c r="AD8799" s="9"/>
      <c r="AE8799" s="9"/>
      <c r="AF8799" s="9"/>
      <c r="AG8799" s="9"/>
      <c r="AH8799" s="9"/>
      <c r="AI8799" s="9"/>
      <c r="AJ8799" s="9"/>
      <c r="AK8799" s="9"/>
      <c r="AL8799" s="9"/>
      <c r="AM8799" s="9"/>
      <c r="AN8799" s="9"/>
      <c r="AO8799" s="9"/>
      <c r="AP8799" s="9"/>
      <c r="AQ8799" s="9"/>
      <c r="AR8799" s="9"/>
      <c r="AS8799" s="9"/>
      <c r="AT8799" s="9"/>
      <c r="AU8799" s="9"/>
      <c r="AV8799" s="9"/>
      <c r="AW8799" s="9"/>
      <c r="AX8799" s="9"/>
      <c r="AY8799" s="9"/>
      <c r="AZ8799" s="9"/>
      <c r="BA8799" s="9"/>
      <c r="BB8799" s="9"/>
      <c r="BC8799" s="9"/>
      <c r="BD8799" s="9"/>
      <c r="BE8799" s="9"/>
      <c r="BF8799" s="9"/>
      <c r="BG8799" s="9"/>
      <c r="BH8799" s="9"/>
    </row>
    <row r="8800" ht="18.75" customHeight="1">
      <c r="I8800" s="8"/>
      <c r="J8800" s="8"/>
      <c r="K8800" s="8"/>
      <c r="L8800" s="9"/>
      <c r="M8800" s="9"/>
      <c r="N8800" s="9"/>
      <c r="O8800" s="9"/>
      <c r="P8800" s="9"/>
      <c r="Q8800" s="9"/>
      <c r="R8800" s="9"/>
      <c r="S8800" s="9"/>
      <c r="T8800" s="9"/>
      <c r="U8800" s="9"/>
      <c r="V8800" s="9"/>
      <c r="W8800" s="9"/>
      <c r="X8800" s="9"/>
      <c r="Y8800" s="9"/>
      <c r="Z8800" s="9"/>
      <c r="AA8800" s="9"/>
      <c r="AB8800" s="9"/>
      <c r="AC8800" s="9"/>
      <c r="AD8800" s="9"/>
      <c r="AE8800" s="9"/>
      <c r="AF8800" s="9"/>
      <c r="AG8800" s="9"/>
      <c r="AH8800" s="9"/>
      <c r="AI8800" s="9"/>
      <c r="AJ8800" s="9"/>
      <c r="AK8800" s="9"/>
      <c r="AL8800" s="9"/>
      <c r="AM8800" s="9"/>
      <c r="AN8800" s="9"/>
      <c r="AO8800" s="9"/>
      <c r="AP8800" s="9"/>
      <c r="AQ8800" s="9"/>
      <c r="AR8800" s="9"/>
      <c r="AS8800" s="9"/>
      <c r="AT8800" s="9"/>
      <c r="AU8800" s="9"/>
      <c r="AV8800" s="9"/>
      <c r="AW8800" s="9"/>
      <c r="AX8800" s="9"/>
      <c r="AY8800" s="9"/>
      <c r="AZ8800" s="9"/>
      <c r="BA8800" s="9"/>
      <c r="BB8800" s="9"/>
      <c r="BC8800" s="9"/>
      <c r="BD8800" s="9"/>
      <c r="BE8800" s="9"/>
      <c r="BF8800" s="9"/>
      <c r="BG8800" s="9"/>
      <c r="BH8800" s="9"/>
    </row>
    <row r="8801" ht="18.75" customHeight="1">
      <c r="I8801" s="8"/>
      <c r="J8801" s="8"/>
      <c r="K8801" s="8"/>
      <c r="L8801" s="9"/>
      <c r="M8801" s="9"/>
      <c r="N8801" s="9"/>
      <c r="O8801" s="9"/>
      <c r="P8801" s="9"/>
      <c r="Q8801" s="9"/>
      <c r="R8801" s="9"/>
      <c r="S8801" s="9"/>
      <c r="T8801" s="9"/>
      <c r="U8801" s="9"/>
      <c r="V8801" s="9"/>
      <c r="W8801" s="9"/>
      <c r="X8801" s="9"/>
      <c r="Y8801" s="9"/>
      <c r="Z8801" s="9"/>
      <c r="AA8801" s="9"/>
      <c r="AB8801" s="9"/>
      <c r="AC8801" s="9"/>
      <c r="AD8801" s="9"/>
      <c r="AE8801" s="9"/>
      <c r="AF8801" s="9"/>
      <c r="AG8801" s="9"/>
      <c r="AH8801" s="9"/>
      <c r="AI8801" s="9"/>
      <c r="AJ8801" s="9"/>
      <c r="AK8801" s="9"/>
      <c r="AL8801" s="9"/>
      <c r="AM8801" s="9"/>
      <c r="AN8801" s="9"/>
      <c r="AO8801" s="9"/>
      <c r="AP8801" s="9"/>
      <c r="AQ8801" s="9"/>
      <c r="AR8801" s="9"/>
      <c r="AS8801" s="9"/>
      <c r="AT8801" s="9"/>
      <c r="AU8801" s="9"/>
      <c r="AV8801" s="9"/>
      <c r="AW8801" s="9"/>
      <c r="AX8801" s="9"/>
      <c r="AY8801" s="9"/>
      <c r="AZ8801" s="9"/>
      <c r="BA8801" s="9"/>
      <c r="BB8801" s="9"/>
      <c r="BC8801" s="9"/>
      <c r="BD8801" s="9"/>
      <c r="BE8801" s="9"/>
      <c r="BF8801" s="9"/>
      <c r="BG8801" s="9"/>
      <c r="BH8801" s="9"/>
    </row>
    <row r="8802" ht="18.75" customHeight="1">
      <c r="I8802" s="8"/>
      <c r="J8802" s="8"/>
      <c r="K8802" s="8"/>
      <c r="L8802" s="9"/>
      <c r="M8802" s="9"/>
      <c r="N8802" s="9"/>
      <c r="O8802" s="9"/>
      <c r="P8802" s="9"/>
      <c r="Q8802" s="9"/>
      <c r="R8802" s="9"/>
      <c r="S8802" s="9"/>
      <c r="T8802" s="9"/>
      <c r="U8802" s="9"/>
      <c r="V8802" s="9"/>
      <c r="W8802" s="9"/>
      <c r="X8802" s="9"/>
      <c r="Y8802" s="9"/>
      <c r="Z8802" s="9"/>
      <c r="AA8802" s="9"/>
      <c r="AB8802" s="9"/>
      <c r="AC8802" s="9"/>
      <c r="AD8802" s="9"/>
      <c r="AE8802" s="9"/>
      <c r="AF8802" s="9"/>
      <c r="AG8802" s="9"/>
      <c r="AH8802" s="9"/>
      <c r="AI8802" s="9"/>
      <c r="AJ8802" s="9"/>
      <c r="AK8802" s="9"/>
      <c r="AL8802" s="9"/>
      <c r="AM8802" s="9"/>
      <c r="AN8802" s="9"/>
      <c r="AO8802" s="9"/>
      <c r="AP8802" s="9"/>
      <c r="AQ8802" s="9"/>
      <c r="AR8802" s="9"/>
      <c r="AS8802" s="9"/>
      <c r="AT8802" s="9"/>
      <c r="AU8802" s="9"/>
      <c r="AV8802" s="9"/>
      <c r="AW8802" s="9"/>
      <c r="AX8802" s="9"/>
      <c r="AY8802" s="9"/>
      <c r="AZ8802" s="9"/>
      <c r="BA8802" s="9"/>
      <c r="BB8802" s="9"/>
      <c r="BC8802" s="9"/>
      <c r="BD8802" s="9"/>
      <c r="BE8802" s="9"/>
      <c r="BF8802" s="9"/>
      <c r="BG8802" s="9"/>
      <c r="BH8802" s="9"/>
    </row>
    <row r="8803" ht="18.75" customHeight="1">
      <c r="I8803" s="8"/>
      <c r="J8803" s="8"/>
      <c r="K8803" s="8"/>
      <c r="L8803" s="9"/>
      <c r="M8803" s="9"/>
      <c r="N8803" s="9"/>
      <c r="O8803" s="9"/>
      <c r="P8803" s="9"/>
      <c r="Q8803" s="9"/>
      <c r="R8803" s="9"/>
      <c r="S8803" s="9"/>
      <c r="T8803" s="9"/>
      <c r="U8803" s="9"/>
      <c r="V8803" s="9"/>
      <c r="W8803" s="9"/>
      <c r="X8803" s="9"/>
      <c r="Y8803" s="9"/>
      <c r="Z8803" s="9"/>
      <c r="AA8803" s="9"/>
      <c r="AB8803" s="9"/>
      <c r="AC8803" s="9"/>
      <c r="AD8803" s="9"/>
      <c r="AE8803" s="9"/>
      <c r="AF8803" s="9"/>
      <c r="AG8803" s="9"/>
      <c r="AH8803" s="9"/>
      <c r="AI8803" s="9"/>
      <c r="AJ8803" s="9"/>
      <c r="AK8803" s="9"/>
      <c r="AL8803" s="9"/>
      <c r="AM8803" s="9"/>
      <c r="AN8803" s="9"/>
      <c r="AO8803" s="9"/>
      <c r="AP8803" s="9"/>
      <c r="AQ8803" s="9"/>
      <c r="AR8803" s="9"/>
      <c r="AS8803" s="9"/>
      <c r="AT8803" s="9"/>
      <c r="AU8803" s="9"/>
      <c r="AV8803" s="9"/>
      <c r="AW8803" s="9"/>
      <c r="AX8803" s="9"/>
      <c r="AY8803" s="9"/>
      <c r="AZ8803" s="9"/>
      <c r="BA8803" s="9"/>
      <c r="BB8803" s="9"/>
      <c r="BC8803" s="9"/>
      <c r="BD8803" s="9"/>
      <c r="BE8803" s="9"/>
      <c r="BF8803" s="9"/>
      <c r="BG8803" s="9"/>
      <c r="BH8803" s="9"/>
    </row>
    <row r="8804" ht="18.75" customHeight="1">
      <c r="I8804" s="8"/>
      <c r="J8804" s="8"/>
      <c r="K8804" s="8"/>
      <c r="L8804" s="9"/>
      <c r="M8804" s="9"/>
      <c r="N8804" s="9"/>
      <c r="O8804" s="9"/>
      <c r="P8804" s="9"/>
      <c r="Q8804" s="9"/>
      <c r="R8804" s="9"/>
      <c r="S8804" s="9"/>
      <c r="T8804" s="9"/>
      <c r="U8804" s="9"/>
      <c r="V8804" s="9"/>
      <c r="W8804" s="9"/>
      <c r="X8804" s="9"/>
      <c r="Y8804" s="9"/>
      <c r="Z8804" s="9"/>
      <c r="AA8804" s="9"/>
      <c r="AB8804" s="9"/>
      <c r="AC8804" s="9"/>
      <c r="AD8804" s="9"/>
      <c r="AE8804" s="9"/>
      <c r="AF8804" s="9"/>
      <c r="AG8804" s="9"/>
      <c r="AH8804" s="9"/>
      <c r="AI8804" s="9"/>
      <c r="AJ8804" s="9"/>
      <c r="AK8804" s="9"/>
      <c r="AL8804" s="9"/>
      <c r="AM8804" s="9"/>
      <c r="AN8804" s="9"/>
      <c r="AO8804" s="9"/>
      <c r="AP8804" s="9"/>
      <c r="AQ8804" s="9"/>
      <c r="AR8804" s="9"/>
      <c r="AS8804" s="9"/>
      <c r="AT8804" s="9"/>
      <c r="AU8804" s="9"/>
      <c r="AV8804" s="9"/>
      <c r="AW8804" s="9"/>
      <c r="AX8804" s="9"/>
      <c r="AY8804" s="9"/>
      <c r="AZ8804" s="9"/>
      <c r="BA8804" s="9"/>
      <c r="BB8804" s="9"/>
      <c r="BC8804" s="9"/>
      <c r="BD8804" s="9"/>
      <c r="BE8804" s="9"/>
      <c r="BF8804" s="9"/>
      <c r="BG8804" s="9"/>
      <c r="BH8804" s="9"/>
    </row>
    <row r="8805" ht="18.75" customHeight="1">
      <c r="I8805" s="8"/>
      <c r="J8805" s="8"/>
      <c r="K8805" s="8"/>
      <c r="L8805" s="9"/>
      <c r="M8805" s="9"/>
      <c r="N8805" s="9"/>
      <c r="O8805" s="9"/>
      <c r="P8805" s="9"/>
      <c r="Q8805" s="9"/>
      <c r="R8805" s="9"/>
      <c r="S8805" s="9"/>
      <c r="T8805" s="9"/>
      <c r="U8805" s="9"/>
      <c r="V8805" s="9"/>
      <c r="W8805" s="9"/>
      <c r="X8805" s="9"/>
      <c r="Y8805" s="9"/>
      <c r="Z8805" s="9"/>
      <c r="AA8805" s="9"/>
      <c r="AB8805" s="9"/>
      <c r="AC8805" s="9"/>
      <c r="AD8805" s="9"/>
      <c r="AE8805" s="9"/>
      <c r="AF8805" s="9"/>
      <c r="AG8805" s="9"/>
      <c r="AH8805" s="9"/>
      <c r="AI8805" s="9"/>
      <c r="AJ8805" s="9"/>
      <c r="AK8805" s="9"/>
      <c r="AL8805" s="9"/>
      <c r="AM8805" s="9"/>
      <c r="AN8805" s="9"/>
      <c r="AO8805" s="9"/>
      <c r="AP8805" s="9"/>
      <c r="AQ8805" s="9"/>
      <c r="AR8805" s="9"/>
      <c r="AS8805" s="9"/>
      <c r="AT8805" s="9"/>
      <c r="AU8805" s="9"/>
      <c r="AV8805" s="9"/>
      <c r="AW8805" s="9"/>
      <c r="AX8805" s="9"/>
      <c r="AY8805" s="9"/>
      <c r="AZ8805" s="9"/>
      <c r="BA8805" s="9"/>
      <c r="BB8805" s="9"/>
      <c r="BC8805" s="9"/>
      <c r="BD8805" s="9"/>
      <c r="BE8805" s="9"/>
      <c r="BF8805" s="9"/>
      <c r="BG8805" s="9"/>
      <c r="BH8805" s="9"/>
    </row>
    <row r="8806" ht="18.75" customHeight="1">
      <c r="I8806" s="8"/>
      <c r="J8806" s="8"/>
      <c r="K8806" s="8"/>
      <c r="L8806" s="9"/>
      <c r="M8806" s="9"/>
      <c r="N8806" s="9"/>
      <c r="O8806" s="9"/>
      <c r="P8806" s="9"/>
      <c r="Q8806" s="9"/>
      <c r="R8806" s="9"/>
      <c r="S8806" s="9"/>
      <c r="T8806" s="9"/>
      <c r="U8806" s="9"/>
      <c r="V8806" s="9"/>
      <c r="W8806" s="9"/>
      <c r="X8806" s="9"/>
      <c r="Y8806" s="9"/>
      <c r="Z8806" s="9"/>
      <c r="AA8806" s="9"/>
      <c r="AB8806" s="9"/>
      <c r="AC8806" s="9"/>
      <c r="AD8806" s="9"/>
      <c r="AE8806" s="9"/>
      <c r="AF8806" s="9"/>
      <c r="AG8806" s="9"/>
      <c r="AH8806" s="9"/>
      <c r="AI8806" s="9"/>
      <c r="AJ8806" s="9"/>
      <c r="AK8806" s="9"/>
      <c r="AL8806" s="9"/>
      <c r="AM8806" s="9"/>
      <c r="AN8806" s="9"/>
      <c r="AO8806" s="9"/>
      <c r="AP8806" s="9"/>
      <c r="AQ8806" s="9"/>
      <c r="AR8806" s="9"/>
      <c r="AS8806" s="9"/>
      <c r="AT8806" s="9"/>
      <c r="AU8806" s="9"/>
      <c r="AV8806" s="9"/>
      <c r="AW8806" s="9"/>
      <c r="AX8806" s="9"/>
      <c r="AY8806" s="9"/>
      <c r="AZ8806" s="9"/>
      <c r="BA8806" s="9"/>
      <c r="BB8806" s="9"/>
      <c r="BC8806" s="9"/>
      <c r="BD8806" s="9"/>
      <c r="BE8806" s="9"/>
      <c r="BF8806" s="9"/>
      <c r="BG8806" s="9"/>
      <c r="BH8806" s="9"/>
    </row>
    <row r="8807" ht="18.75" customHeight="1">
      <c r="I8807" s="8"/>
      <c r="J8807" s="8"/>
      <c r="K8807" s="8"/>
      <c r="L8807" s="9"/>
      <c r="M8807" s="9"/>
      <c r="N8807" s="9"/>
      <c r="O8807" s="9"/>
      <c r="P8807" s="9"/>
      <c r="Q8807" s="9"/>
      <c r="R8807" s="9"/>
      <c r="S8807" s="9"/>
      <c r="T8807" s="9"/>
      <c r="U8807" s="9"/>
      <c r="V8807" s="9"/>
      <c r="W8807" s="9"/>
      <c r="X8807" s="9"/>
      <c r="Y8807" s="9"/>
      <c r="Z8807" s="9"/>
      <c r="AA8807" s="9"/>
      <c r="AB8807" s="9"/>
      <c r="AC8807" s="9"/>
      <c r="AD8807" s="9"/>
      <c r="AE8807" s="9"/>
      <c r="AF8807" s="9"/>
      <c r="AG8807" s="9"/>
      <c r="AH8807" s="9"/>
      <c r="AI8807" s="9"/>
      <c r="AJ8807" s="9"/>
      <c r="AK8807" s="9"/>
      <c r="AL8807" s="9"/>
      <c r="AM8807" s="9"/>
      <c r="AN8807" s="9"/>
      <c r="AO8807" s="9"/>
      <c r="AP8807" s="9"/>
      <c r="AQ8807" s="9"/>
      <c r="AR8807" s="9"/>
      <c r="AS8807" s="9"/>
      <c r="AT8807" s="9"/>
      <c r="AU8807" s="9"/>
      <c r="AV8807" s="9"/>
      <c r="AW8807" s="9"/>
      <c r="AX8807" s="9"/>
      <c r="AY8807" s="9"/>
      <c r="AZ8807" s="9"/>
      <c r="BA8807" s="9"/>
      <c r="BB8807" s="9"/>
      <c r="BC8807" s="9"/>
      <c r="BD8807" s="9"/>
      <c r="BE8807" s="9"/>
      <c r="BF8807" s="9"/>
      <c r="BG8807" s="9"/>
      <c r="BH8807" s="9"/>
    </row>
    <row r="8808" ht="18.75" customHeight="1">
      <c r="I8808" s="8"/>
      <c r="J8808" s="8"/>
      <c r="K8808" s="8"/>
      <c r="L8808" s="9"/>
      <c r="M8808" s="9"/>
      <c r="N8808" s="9"/>
      <c r="O8808" s="9"/>
      <c r="P8808" s="9"/>
      <c r="Q8808" s="9"/>
      <c r="R8808" s="9"/>
      <c r="S8808" s="9"/>
      <c r="T8808" s="9"/>
      <c r="U8808" s="9"/>
      <c r="V8808" s="9"/>
      <c r="W8808" s="9"/>
      <c r="X8808" s="9"/>
      <c r="Y8808" s="9"/>
      <c r="Z8808" s="9"/>
      <c r="AA8808" s="9"/>
      <c r="AB8808" s="9"/>
      <c r="AC8808" s="9"/>
      <c r="AD8808" s="9"/>
      <c r="AE8808" s="9"/>
      <c r="AF8808" s="9"/>
      <c r="AG8808" s="9"/>
      <c r="AH8808" s="9"/>
      <c r="AI8808" s="9"/>
      <c r="AJ8808" s="9"/>
      <c r="AK8808" s="9"/>
      <c r="AL8808" s="9"/>
      <c r="AM8808" s="9"/>
      <c r="AN8808" s="9"/>
      <c r="AO8808" s="9"/>
      <c r="AP8808" s="9"/>
      <c r="AQ8808" s="9"/>
      <c r="AR8808" s="9"/>
      <c r="AS8808" s="9"/>
      <c r="AT8808" s="9"/>
      <c r="AU8808" s="9"/>
      <c r="AV8808" s="9"/>
      <c r="AW8808" s="9"/>
      <c r="AX8808" s="9"/>
      <c r="AY8808" s="9"/>
      <c r="AZ8808" s="9"/>
      <c r="BA8808" s="9"/>
      <c r="BB8808" s="9"/>
      <c r="BC8808" s="9"/>
      <c r="BD8808" s="9"/>
      <c r="BE8808" s="9"/>
      <c r="BF8808" s="9"/>
      <c r="BG8808" s="9"/>
      <c r="BH8808" s="9"/>
    </row>
    <row r="8809" ht="18.75" customHeight="1">
      <c r="I8809" s="8"/>
      <c r="J8809" s="8"/>
      <c r="K8809" s="8"/>
      <c r="L8809" s="9"/>
      <c r="M8809" s="9"/>
      <c r="N8809" s="9"/>
      <c r="O8809" s="9"/>
      <c r="P8809" s="9"/>
      <c r="Q8809" s="9"/>
      <c r="R8809" s="9"/>
      <c r="S8809" s="9"/>
      <c r="T8809" s="9"/>
      <c r="U8809" s="9"/>
      <c r="V8809" s="9"/>
      <c r="W8809" s="9"/>
      <c r="X8809" s="9"/>
      <c r="Y8809" s="9"/>
      <c r="Z8809" s="9"/>
      <c r="AA8809" s="9"/>
      <c r="AB8809" s="9"/>
      <c r="AC8809" s="9"/>
      <c r="AD8809" s="9"/>
      <c r="AE8809" s="9"/>
      <c r="AF8809" s="9"/>
      <c r="AG8809" s="9"/>
      <c r="AH8809" s="9"/>
      <c r="AI8809" s="9"/>
      <c r="AJ8809" s="9"/>
      <c r="AK8809" s="9"/>
      <c r="AL8809" s="9"/>
      <c r="AM8809" s="9"/>
      <c r="AN8809" s="9"/>
      <c r="AO8809" s="9"/>
      <c r="AP8809" s="9"/>
      <c r="AQ8809" s="9"/>
      <c r="AR8809" s="9"/>
      <c r="AS8809" s="9"/>
      <c r="AT8809" s="9"/>
      <c r="AU8809" s="9"/>
      <c r="AV8809" s="9"/>
      <c r="AW8809" s="9"/>
      <c r="AX8809" s="9"/>
      <c r="AY8809" s="9"/>
      <c r="AZ8809" s="9"/>
      <c r="BA8809" s="9"/>
      <c r="BB8809" s="9"/>
      <c r="BC8809" s="9"/>
      <c r="BD8809" s="9"/>
      <c r="BE8809" s="9"/>
      <c r="BF8809" s="9"/>
      <c r="BG8809" s="9"/>
      <c r="BH8809" s="9"/>
    </row>
    <row r="8810" ht="18.75" customHeight="1">
      <c r="I8810" s="8"/>
      <c r="J8810" s="8"/>
      <c r="K8810" s="8"/>
      <c r="L8810" s="9"/>
      <c r="M8810" s="9"/>
      <c r="N8810" s="9"/>
      <c r="O8810" s="9"/>
      <c r="P8810" s="9"/>
      <c r="Q8810" s="9"/>
      <c r="R8810" s="9"/>
      <c r="S8810" s="9"/>
      <c r="T8810" s="9"/>
      <c r="U8810" s="9"/>
      <c r="V8810" s="9"/>
      <c r="W8810" s="9"/>
      <c r="X8810" s="9"/>
      <c r="Y8810" s="9"/>
      <c r="Z8810" s="9"/>
      <c r="AA8810" s="9"/>
      <c r="AB8810" s="9"/>
      <c r="AC8810" s="9"/>
      <c r="AD8810" s="9"/>
      <c r="AE8810" s="9"/>
      <c r="AF8810" s="9"/>
      <c r="AG8810" s="9"/>
      <c r="AH8810" s="9"/>
      <c r="AI8810" s="9"/>
      <c r="AJ8810" s="9"/>
      <c r="AK8810" s="9"/>
      <c r="AL8810" s="9"/>
      <c r="AM8810" s="9"/>
      <c r="AN8810" s="9"/>
      <c r="AO8810" s="9"/>
      <c r="AP8810" s="9"/>
      <c r="AQ8810" s="9"/>
      <c r="AR8810" s="9"/>
      <c r="AS8810" s="9"/>
      <c r="AT8810" s="9"/>
      <c r="AU8810" s="9"/>
      <c r="AV8810" s="9"/>
      <c r="AW8810" s="9"/>
      <c r="AX8810" s="9"/>
      <c r="AY8810" s="9"/>
      <c r="AZ8810" s="9"/>
      <c r="BA8810" s="9"/>
      <c r="BB8810" s="9"/>
      <c r="BC8810" s="9"/>
      <c r="BD8810" s="9"/>
      <c r="BE8810" s="9"/>
      <c r="BF8810" s="9"/>
      <c r="BG8810" s="9"/>
      <c r="BH8810" s="9"/>
    </row>
    <row r="8811" ht="18.75" customHeight="1">
      <c r="I8811" s="8"/>
      <c r="J8811" s="8"/>
      <c r="K8811" s="8"/>
      <c r="L8811" s="9"/>
      <c r="M8811" s="9"/>
      <c r="N8811" s="9"/>
      <c r="O8811" s="9"/>
      <c r="P8811" s="9"/>
      <c r="Q8811" s="9"/>
      <c r="R8811" s="9"/>
      <c r="S8811" s="9"/>
      <c r="T8811" s="9"/>
      <c r="U8811" s="9"/>
      <c r="V8811" s="9"/>
      <c r="W8811" s="9"/>
      <c r="X8811" s="9"/>
      <c r="Y8811" s="9"/>
      <c r="Z8811" s="9"/>
      <c r="AA8811" s="9"/>
      <c r="AB8811" s="9"/>
      <c r="AC8811" s="9"/>
      <c r="AD8811" s="9"/>
      <c r="AE8811" s="9"/>
      <c r="AF8811" s="9"/>
      <c r="AG8811" s="9"/>
      <c r="AH8811" s="9"/>
      <c r="AI8811" s="9"/>
      <c r="AJ8811" s="9"/>
      <c r="AK8811" s="9"/>
      <c r="AL8811" s="9"/>
      <c r="AM8811" s="9"/>
      <c r="AN8811" s="9"/>
      <c r="AO8811" s="9"/>
      <c r="AP8811" s="9"/>
      <c r="AQ8811" s="9"/>
      <c r="AR8811" s="9"/>
      <c r="AS8811" s="9"/>
      <c r="AT8811" s="9"/>
      <c r="AU8811" s="9"/>
      <c r="AV8811" s="9"/>
      <c r="AW8811" s="9"/>
      <c r="AX8811" s="9"/>
      <c r="AY8811" s="9"/>
      <c r="AZ8811" s="9"/>
      <c r="BA8811" s="9"/>
      <c r="BB8811" s="9"/>
      <c r="BC8811" s="9"/>
      <c r="BD8811" s="9"/>
      <c r="BE8811" s="9"/>
      <c r="BF8811" s="9"/>
      <c r="BG8811" s="9"/>
      <c r="BH8811" s="9"/>
    </row>
    <row r="8812" ht="18.75" customHeight="1">
      <c r="I8812" s="8"/>
      <c r="J8812" s="8"/>
      <c r="K8812" s="8"/>
      <c r="L8812" s="9"/>
      <c r="M8812" s="9"/>
      <c r="N8812" s="9"/>
      <c r="O8812" s="9"/>
      <c r="P8812" s="9"/>
      <c r="Q8812" s="9"/>
      <c r="R8812" s="9"/>
      <c r="S8812" s="9"/>
      <c r="T8812" s="9"/>
      <c r="U8812" s="9"/>
      <c r="V8812" s="9"/>
      <c r="W8812" s="9"/>
      <c r="X8812" s="9"/>
      <c r="Y8812" s="9"/>
      <c r="Z8812" s="9"/>
      <c r="AA8812" s="9"/>
      <c r="AB8812" s="9"/>
      <c r="AC8812" s="9"/>
      <c r="AD8812" s="9"/>
      <c r="AE8812" s="9"/>
      <c r="AF8812" s="9"/>
      <c r="AG8812" s="9"/>
      <c r="AH8812" s="9"/>
      <c r="AI8812" s="9"/>
      <c r="AJ8812" s="9"/>
      <c r="AK8812" s="9"/>
      <c r="AL8812" s="9"/>
      <c r="AM8812" s="9"/>
      <c r="AN8812" s="9"/>
      <c r="AO8812" s="9"/>
      <c r="AP8812" s="9"/>
      <c r="AQ8812" s="9"/>
      <c r="AR8812" s="9"/>
      <c r="AS8812" s="9"/>
      <c r="AT8812" s="9"/>
      <c r="AU8812" s="9"/>
      <c r="AV8812" s="9"/>
      <c r="AW8812" s="9"/>
      <c r="AX8812" s="9"/>
      <c r="AY8812" s="9"/>
      <c r="AZ8812" s="9"/>
      <c r="BA8812" s="9"/>
      <c r="BB8812" s="9"/>
      <c r="BC8812" s="9"/>
      <c r="BD8812" s="9"/>
      <c r="BE8812" s="9"/>
      <c r="BF8812" s="9"/>
      <c r="BG8812" s="9"/>
      <c r="BH8812" s="9"/>
    </row>
    <row r="8813" ht="18.75" customHeight="1">
      <c r="I8813" s="8"/>
      <c r="J8813" s="8"/>
      <c r="K8813" s="8"/>
      <c r="L8813" s="9"/>
      <c r="M8813" s="9"/>
      <c r="N8813" s="9"/>
      <c r="O8813" s="9"/>
      <c r="P8813" s="9"/>
      <c r="Q8813" s="9"/>
      <c r="R8813" s="9"/>
      <c r="S8813" s="9"/>
      <c r="T8813" s="9"/>
      <c r="U8813" s="9"/>
      <c r="V8813" s="9"/>
      <c r="W8813" s="9"/>
      <c r="X8813" s="9"/>
      <c r="Y8813" s="9"/>
      <c r="Z8813" s="9"/>
      <c r="AA8813" s="9"/>
      <c r="AB8813" s="9"/>
      <c r="AC8813" s="9"/>
      <c r="AD8813" s="9"/>
      <c r="AE8813" s="9"/>
      <c r="AF8813" s="9"/>
      <c r="AG8813" s="9"/>
      <c r="AH8813" s="9"/>
      <c r="AI8813" s="9"/>
      <c r="AJ8813" s="9"/>
      <c r="AK8813" s="9"/>
      <c r="AL8813" s="9"/>
      <c r="AM8813" s="9"/>
      <c r="AN8813" s="9"/>
      <c r="AO8813" s="9"/>
      <c r="AP8813" s="9"/>
      <c r="AQ8813" s="9"/>
      <c r="AR8813" s="9"/>
      <c r="AS8813" s="9"/>
      <c r="AT8813" s="9"/>
      <c r="AU8813" s="9"/>
      <c r="AV8813" s="9"/>
      <c r="AW8813" s="9"/>
      <c r="AX8813" s="9"/>
      <c r="AY8813" s="9"/>
      <c r="AZ8813" s="9"/>
      <c r="BA8813" s="9"/>
      <c r="BB8813" s="9"/>
      <c r="BC8813" s="9"/>
      <c r="BD8813" s="9"/>
      <c r="BE8813" s="9"/>
      <c r="BF8813" s="9"/>
      <c r="BG8813" s="9"/>
      <c r="BH8813" s="9"/>
    </row>
    <row r="8814" ht="18.75" customHeight="1">
      <c r="I8814" s="8"/>
      <c r="J8814" s="8"/>
      <c r="K8814" s="8"/>
      <c r="L8814" s="9"/>
      <c r="M8814" s="9"/>
      <c r="N8814" s="9"/>
      <c r="O8814" s="9"/>
      <c r="P8814" s="9"/>
      <c r="Q8814" s="9"/>
      <c r="R8814" s="9"/>
      <c r="S8814" s="9"/>
      <c r="T8814" s="9"/>
      <c r="U8814" s="9"/>
      <c r="V8814" s="9"/>
      <c r="W8814" s="9"/>
      <c r="X8814" s="9"/>
      <c r="Y8814" s="9"/>
      <c r="Z8814" s="9"/>
      <c r="AA8814" s="9"/>
      <c r="AB8814" s="9"/>
      <c r="AC8814" s="9"/>
      <c r="AD8814" s="9"/>
      <c r="AE8814" s="9"/>
      <c r="AF8814" s="9"/>
      <c r="AG8814" s="9"/>
      <c r="AH8814" s="9"/>
      <c r="AI8814" s="9"/>
      <c r="AJ8814" s="9"/>
      <c r="AK8814" s="9"/>
      <c r="AL8814" s="9"/>
      <c r="AM8814" s="9"/>
      <c r="AN8814" s="9"/>
      <c r="AO8814" s="9"/>
      <c r="AP8814" s="9"/>
      <c r="AQ8814" s="9"/>
      <c r="AR8814" s="9"/>
      <c r="AS8814" s="9"/>
      <c r="AT8814" s="9"/>
      <c r="AU8814" s="9"/>
      <c r="AV8814" s="9"/>
      <c r="AW8814" s="9"/>
      <c r="AX8814" s="9"/>
      <c r="AY8814" s="9"/>
      <c r="AZ8814" s="9"/>
      <c r="BA8814" s="9"/>
      <c r="BB8814" s="9"/>
      <c r="BC8814" s="9"/>
      <c r="BD8814" s="9"/>
      <c r="BE8814" s="9"/>
      <c r="BF8814" s="9"/>
      <c r="BG8814" s="9"/>
      <c r="BH8814" s="9"/>
    </row>
    <row r="8815" ht="18.75" customHeight="1">
      <c r="I8815" s="8"/>
      <c r="J8815" s="8"/>
      <c r="K8815" s="8"/>
      <c r="L8815" s="9"/>
      <c r="M8815" s="9"/>
      <c r="N8815" s="9"/>
      <c r="O8815" s="9"/>
      <c r="P8815" s="9"/>
      <c r="Q8815" s="9"/>
      <c r="R8815" s="9"/>
      <c r="S8815" s="9"/>
      <c r="T8815" s="9"/>
      <c r="U8815" s="9"/>
      <c r="V8815" s="9"/>
      <c r="W8815" s="9"/>
      <c r="X8815" s="9"/>
      <c r="Y8815" s="9"/>
      <c r="Z8815" s="9"/>
      <c r="AA8815" s="9"/>
      <c r="AB8815" s="9"/>
      <c r="AC8815" s="9"/>
      <c r="AD8815" s="9"/>
      <c r="AE8815" s="9"/>
      <c r="AF8815" s="9"/>
      <c r="AG8815" s="9"/>
      <c r="AH8815" s="9"/>
      <c r="AI8815" s="9"/>
      <c r="AJ8815" s="9"/>
      <c r="AK8815" s="9"/>
      <c r="AL8815" s="9"/>
      <c r="AM8815" s="9"/>
      <c r="AN8815" s="9"/>
      <c r="AO8815" s="9"/>
      <c r="AP8815" s="9"/>
      <c r="AQ8815" s="9"/>
      <c r="AR8815" s="9"/>
      <c r="AS8815" s="9"/>
      <c r="AT8815" s="9"/>
      <c r="AU8815" s="9"/>
      <c r="AV8815" s="9"/>
      <c r="AW8815" s="9"/>
      <c r="AX8815" s="9"/>
      <c r="AY8815" s="9"/>
      <c r="AZ8815" s="9"/>
      <c r="BA8815" s="9"/>
      <c r="BB8815" s="9"/>
      <c r="BC8815" s="9"/>
      <c r="BD8815" s="9"/>
      <c r="BE8815" s="9"/>
      <c r="BF8815" s="9"/>
      <c r="BG8815" s="9"/>
      <c r="BH8815" s="9"/>
    </row>
    <row r="8816" ht="18.75" customHeight="1">
      <c r="I8816" s="8"/>
      <c r="J8816" s="8"/>
      <c r="K8816" s="8"/>
      <c r="L8816" s="9"/>
      <c r="M8816" s="9"/>
      <c r="N8816" s="9"/>
      <c r="O8816" s="9"/>
      <c r="P8816" s="9"/>
      <c r="Q8816" s="9"/>
      <c r="R8816" s="9"/>
      <c r="S8816" s="9"/>
      <c r="T8816" s="9"/>
      <c r="U8816" s="9"/>
      <c r="V8816" s="9"/>
      <c r="W8816" s="9"/>
      <c r="X8816" s="9"/>
      <c r="Y8816" s="9"/>
      <c r="Z8816" s="9"/>
      <c r="AA8816" s="9"/>
      <c r="AB8816" s="9"/>
      <c r="AC8816" s="9"/>
      <c r="AD8816" s="9"/>
      <c r="AE8816" s="9"/>
      <c r="AF8816" s="9"/>
      <c r="AG8816" s="9"/>
      <c r="AH8816" s="9"/>
      <c r="AI8816" s="9"/>
      <c r="AJ8816" s="9"/>
      <c r="AK8816" s="9"/>
      <c r="AL8816" s="9"/>
      <c r="AM8816" s="9"/>
      <c r="AN8816" s="9"/>
      <c r="AO8816" s="9"/>
      <c r="AP8816" s="9"/>
      <c r="AQ8816" s="9"/>
      <c r="AR8816" s="9"/>
      <c r="AS8816" s="9"/>
      <c r="AT8816" s="9"/>
      <c r="AU8816" s="9"/>
      <c r="AV8816" s="9"/>
      <c r="AW8816" s="9"/>
      <c r="AX8816" s="9"/>
      <c r="AY8816" s="9"/>
      <c r="AZ8816" s="9"/>
      <c r="BA8816" s="9"/>
      <c r="BB8816" s="9"/>
      <c r="BC8816" s="9"/>
      <c r="BD8816" s="9"/>
      <c r="BE8816" s="9"/>
      <c r="BF8816" s="9"/>
      <c r="BG8816" s="9"/>
      <c r="BH8816" s="9"/>
    </row>
    <row r="8817" ht="18.75" customHeight="1">
      <c r="I8817" s="8"/>
      <c r="J8817" s="8"/>
      <c r="K8817" s="8"/>
      <c r="L8817" s="9"/>
      <c r="M8817" s="9"/>
      <c r="N8817" s="9"/>
      <c r="O8817" s="9"/>
      <c r="P8817" s="9"/>
      <c r="Q8817" s="9"/>
      <c r="R8817" s="9"/>
      <c r="S8817" s="9"/>
      <c r="T8817" s="9"/>
      <c r="U8817" s="9"/>
      <c r="V8817" s="9"/>
      <c r="W8817" s="9"/>
      <c r="X8817" s="9"/>
      <c r="Y8817" s="9"/>
      <c r="Z8817" s="9"/>
      <c r="AA8817" s="9"/>
      <c r="AB8817" s="9"/>
      <c r="AC8817" s="9"/>
      <c r="AD8817" s="9"/>
      <c r="AE8817" s="9"/>
      <c r="AF8817" s="9"/>
      <c r="AG8817" s="9"/>
      <c r="AH8817" s="9"/>
      <c r="AI8817" s="9"/>
      <c r="AJ8817" s="9"/>
      <c r="AK8817" s="9"/>
      <c r="AL8817" s="9"/>
      <c r="AM8817" s="9"/>
      <c r="AN8817" s="9"/>
      <c r="AO8817" s="9"/>
      <c r="AP8817" s="9"/>
      <c r="AQ8817" s="9"/>
      <c r="AR8817" s="9"/>
      <c r="AS8817" s="9"/>
      <c r="AT8817" s="9"/>
      <c r="AU8817" s="9"/>
      <c r="AV8817" s="9"/>
      <c r="AW8817" s="9"/>
      <c r="AX8817" s="9"/>
      <c r="AY8817" s="9"/>
      <c r="AZ8817" s="9"/>
      <c r="BA8817" s="9"/>
      <c r="BB8817" s="9"/>
      <c r="BC8817" s="9"/>
      <c r="BD8817" s="9"/>
      <c r="BE8817" s="9"/>
      <c r="BF8817" s="9"/>
      <c r="BG8817" s="9"/>
      <c r="BH8817" s="9"/>
    </row>
    <row r="8818" ht="18.75" customHeight="1">
      <c r="I8818" s="8"/>
      <c r="J8818" s="8"/>
      <c r="K8818" s="8"/>
      <c r="L8818" s="9"/>
      <c r="M8818" s="9"/>
      <c r="N8818" s="9"/>
      <c r="O8818" s="9"/>
      <c r="P8818" s="9"/>
      <c r="Q8818" s="9"/>
      <c r="R8818" s="9"/>
      <c r="S8818" s="9"/>
      <c r="T8818" s="9"/>
      <c r="U8818" s="9"/>
      <c r="V8818" s="9"/>
      <c r="W8818" s="9"/>
      <c r="X8818" s="9"/>
      <c r="Y8818" s="9"/>
      <c r="Z8818" s="9"/>
      <c r="AA8818" s="9"/>
      <c r="AB8818" s="9"/>
      <c r="AC8818" s="9"/>
      <c r="AD8818" s="9"/>
      <c r="AE8818" s="9"/>
      <c r="AF8818" s="9"/>
      <c r="AG8818" s="9"/>
      <c r="AH8818" s="9"/>
      <c r="AI8818" s="9"/>
      <c r="AJ8818" s="9"/>
      <c r="AK8818" s="9"/>
      <c r="AL8818" s="9"/>
      <c r="AM8818" s="9"/>
      <c r="AN8818" s="9"/>
      <c r="AO8818" s="9"/>
      <c r="AP8818" s="9"/>
      <c r="AQ8818" s="9"/>
      <c r="AR8818" s="9"/>
      <c r="AS8818" s="9"/>
      <c r="AT8818" s="9"/>
      <c r="AU8818" s="9"/>
      <c r="AV8818" s="9"/>
      <c r="AW8818" s="9"/>
      <c r="AX8818" s="9"/>
      <c r="AY8818" s="9"/>
      <c r="AZ8818" s="9"/>
      <c r="BA8818" s="9"/>
      <c r="BB8818" s="9"/>
      <c r="BC8818" s="9"/>
      <c r="BD8818" s="9"/>
      <c r="BE8818" s="9"/>
      <c r="BF8818" s="9"/>
      <c r="BG8818" s="9"/>
      <c r="BH8818" s="9"/>
    </row>
    <row r="8819" ht="18.75" customHeight="1">
      <c r="I8819" s="8"/>
      <c r="J8819" s="8"/>
      <c r="K8819" s="8"/>
      <c r="L8819" s="9"/>
      <c r="M8819" s="9"/>
      <c r="N8819" s="9"/>
      <c r="O8819" s="9"/>
      <c r="P8819" s="9"/>
      <c r="Q8819" s="9"/>
      <c r="R8819" s="9"/>
      <c r="S8819" s="9"/>
      <c r="T8819" s="9"/>
      <c r="U8819" s="9"/>
      <c r="V8819" s="9"/>
      <c r="W8819" s="9"/>
      <c r="X8819" s="9"/>
      <c r="Y8819" s="9"/>
      <c r="Z8819" s="9"/>
      <c r="AA8819" s="9"/>
      <c r="AB8819" s="9"/>
      <c r="AC8819" s="9"/>
      <c r="AD8819" s="9"/>
      <c r="AE8819" s="9"/>
      <c r="AF8819" s="9"/>
      <c r="AG8819" s="9"/>
      <c r="AH8819" s="9"/>
      <c r="AI8819" s="9"/>
      <c r="AJ8819" s="9"/>
      <c r="AK8819" s="9"/>
      <c r="AL8819" s="9"/>
      <c r="AM8819" s="9"/>
      <c r="AN8819" s="9"/>
      <c r="AO8819" s="9"/>
      <c r="AP8819" s="9"/>
      <c r="AQ8819" s="9"/>
      <c r="AR8819" s="9"/>
      <c r="AS8819" s="9"/>
      <c r="AT8819" s="9"/>
      <c r="AU8819" s="9"/>
      <c r="AV8819" s="9"/>
      <c r="AW8819" s="9"/>
      <c r="AX8819" s="9"/>
      <c r="AY8819" s="9"/>
      <c r="AZ8819" s="9"/>
      <c r="BA8819" s="9"/>
      <c r="BB8819" s="9"/>
      <c r="BC8819" s="9"/>
      <c r="BD8819" s="9"/>
      <c r="BE8819" s="9"/>
      <c r="BF8819" s="9"/>
      <c r="BG8819" s="9"/>
      <c r="BH8819" s="9"/>
    </row>
    <row r="8820" ht="18.75" customHeight="1">
      <c r="I8820" s="8"/>
      <c r="J8820" s="8"/>
      <c r="K8820" s="8"/>
      <c r="L8820" s="9"/>
      <c r="M8820" s="9"/>
      <c r="N8820" s="9"/>
      <c r="O8820" s="9"/>
      <c r="P8820" s="9"/>
      <c r="Q8820" s="9"/>
      <c r="R8820" s="9"/>
      <c r="S8820" s="9"/>
      <c r="T8820" s="9"/>
      <c r="U8820" s="9"/>
      <c r="V8820" s="9"/>
      <c r="W8820" s="9"/>
      <c r="X8820" s="9"/>
      <c r="Y8820" s="9"/>
      <c r="Z8820" s="9"/>
      <c r="AA8820" s="9"/>
      <c r="AB8820" s="9"/>
      <c r="AC8820" s="9"/>
      <c r="AD8820" s="9"/>
      <c r="AE8820" s="9"/>
      <c r="AF8820" s="9"/>
      <c r="AG8820" s="9"/>
      <c r="AH8820" s="9"/>
      <c r="AI8820" s="9"/>
      <c r="AJ8820" s="9"/>
      <c r="AK8820" s="9"/>
      <c r="AL8820" s="9"/>
      <c r="AM8820" s="9"/>
      <c r="AN8820" s="9"/>
      <c r="AO8820" s="9"/>
      <c r="AP8820" s="9"/>
      <c r="AQ8820" s="9"/>
      <c r="AR8820" s="9"/>
      <c r="AS8820" s="9"/>
      <c r="AT8820" s="9"/>
      <c r="AU8820" s="9"/>
      <c r="AV8820" s="9"/>
      <c r="AW8820" s="9"/>
      <c r="AX8820" s="9"/>
      <c r="AY8820" s="9"/>
      <c r="AZ8820" s="9"/>
      <c r="BA8820" s="9"/>
      <c r="BB8820" s="9"/>
      <c r="BC8820" s="9"/>
      <c r="BD8820" s="9"/>
      <c r="BE8820" s="9"/>
      <c r="BF8820" s="9"/>
      <c r="BG8820" s="9"/>
      <c r="BH8820" s="9"/>
    </row>
    <row r="8821" ht="18.75" customHeight="1">
      <c r="I8821" s="8"/>
      <c r="J8821" s="8"/>
      <c r="K8821" s="8"/>
      <c r="L8821" s="9"/>
      <c r="M8821" s="9"/>
      <c r="N8821" s="9"/>
      <c r="O8821" s="9"/>
      <c r="P8821" s="9"/>
      <c r="Q8821" s="9"/>
      <c r="R8821" s="9"/>
      <c r="S8821" s="9"/>
      <c r="T8821" s="9"/>
      <c r="U8821" s="9"/>
      <c r="V8821" s="9"/>
      <c r="W8821" s="9"/>
      <c r="X8821" s="9"/>
      <c r="Y8821" s="9"/>
      <c r="Z8821" s="9"/>
      <c r="AA8821" s="9"/>
      <c r="AB8821" s="9"/>
      <c r="AC8821" s="9"/>
      <c r="AD8821" s="9"/>
      <c r="AE8821" s="9"/>
      <c r="AF8821" s="9"/>
      <c r="AG8821" s="9"/>
      <c r="AH8821" s="9"/>
      <c r="AI8821" s="9"/>
      <c r="AJ8821" s="9"/>
      <c r="AK8821" s="9"/>
      <c r="AL8821" s="9"/>
      <c r="AM8821" s="9"/>
      <c r="AN8821" s="9"/>
      <c r="AO8821" s="9"/>
      <c r="AP8821" s="9"/>
      <c r="AQ8821" s="9"/>
      <c r="AR8821" s="9"/>
      <c r="AS8821" s="9"/>
      <c r="AT8821" s="9"/>
      <c r="AU8821" s="9"/>
      <c r="AV8821" s="9"/>
      <c r="AW8821" s="9"/>
      <c r="AX8821" s="9"/>
      <c r="AY8821" s="9"/>
      <c r="AZ8821" s="9"/>
      <c r="BA8821" s="9"/>
      <c r="BB8821" s="9"/>
      <c r="BC8821" s="9"/>
      <c r="BD8821" s="9"/>
      <c r="BE8821" s="9"/>
      <c r="BF8821" s="9"/>
      <c r="BG8821" s="9"/>
      <c r="BH8821" s="9"/>
    </row>
    <row r="8822" ht="18.75" customHeight="1">
      <c r="I8822" s="8"/>
      <c r="J8822" s="8"/>
      <c r="K8822" s="8"/>
      <c r="L8822" s="9"/>
      <c r="M8822" s="9"/>
      <c r="N8822" s="9"/>
      <c r="O8822" s="9"/>
      <c r="P8822" s="9"/>
      <c r="Q8822" s="9"/>
      <c r="R8822" s="9"/>
      <c r="S8822" s="9"/>
      <c r="T8822" s="9"/>
      <c r="U8822" s="9"/>
      <c r="V8822" s="9"/>
      <c r="W8822" s="9"/>
      <c r="X8822" s="9"/>
      <c r="Y8822" s="9"/>
      <c r="Z8822" s="9"/>
      <c r="AA8822" s="9"/>
      <c r="AB8822" s="9"/>
      <c r="AC8822" s="9"/>
      <c r="AD8822" s="9"/>
      <c r="AE8822" s="9"/>
      <c r="AF8822" s="9"/>
      <c r="AG8822" s="9"/>
      <c r="AH8822" s="9"/>
      <c r="AI8822" s="9"/>
      <c r="AJ8822" s="9"/>
      <c r="AK8822" s="9"/>
      <c r="AL8822" s="9"/>
      <c r="AM8822" s="9"/>
      <c r="AN8822" s="9"/>
      <c r="AO8822" s="9"/>
      <c r="AP8822" s="9"/>
      <c r="AQ8822" s="9"/>
      <c r="AR8822" s="9"/>
      <c r="AS8822" s="9"/>
      <c r="AT8822" s="9"/>
      <c r="AU8822" s="9"/>
      <c r="AV8822" s="9"/>
      <c r="AW8822" s="9"/>
      <c r="AX8822" s="9"/>
      <c r="AY8822" s="9"/>
      <c r="AZ8822" s="9"/>
      <c r="BA8822" s="9"/>
      <c r="BB8822" s="9"/>
      <c r="BC8822" s="9"/>
      <c r="BD8822" s="9"/>
      <c r="BE8822" s="9"/>
      <c r="BF8822" s="9"/>
      <c r="BG8822" s="9"/>
      <c r="BH8822" s="9"/>
    </row>
    <row r="8823" ht="18.75" customHeight="1">
      <c r="I8823" s="8"/>
      <c r="J8823" s="8"/>
      <c r="K8823" s="8"/>
      <c r="L8823" s="9"/>
      <c r="M8823" s="9"/>
      <c r="N8823" s="9"/>
      <c r="O8823" s="9"/>
      <c r="P8823" s="9"/>
      <c r="Q8823" s="9"/>
      <c r="R8823" s="9"/>
      <c r="S8823" s="9"/>
      <c r="T8823" s="9"/>
      <c r="U8823" s="9"/>
      <c r="V8823" s="9"/>
      <c r="W8823" s="9"/>
      <c r="X8823" s="9"/>
      <c r="Y8823" s="9"/>
      <c r="Z8823" s="9"/>
      <c r="AA8823" s="9"/>
      <c r="AB8823" s="9"/>
      <c r="AC8823" s="9"/>
      <c r="AD8823" s="9"/>
      <c r="AE8823" s="9"/>
      <c r="AF8823" s="9"/>
      <c r="AG8823" s="9"/>
      <c r="AH8823" s="9"/>
      <c r="AI8823" s="9"/>
      <c r="AJ8823" s="9"/>
      <c r="AK8823" s="9"/>
      <c r="AL8823" s="9"/>
      <c r="AM8823" s="9"/>
      <c r="AN8823" s="9"/>
      <c r="AO8823" s="9"/>
      <c r="AP8823" s="9"/>
      <c r="AQ8823" s="9"/>
      <c r="AR8823" s="9"/>
      <c r="AS8823" s="9"/>
      <c r="AT8823" s="9"/>
      <c r="AU8823" s="9"/>
      <c r="AV8823" s="9"/>
      <c r="AW8823" s="9"/>
      <c r="AX8823" s="9"/>
      <c r="AY8823" s="9"/>
      <c r="AZ8823" s="9"/>
      <c r="BA8823" s="9"/>
      <c r="BB8823" s="9"/>
      <c r="BC8823" s="9"/>
      <c r="BD8823" s="9"/>
      <c r="BE8823" s="9"/>
      <c r="BF8823" s="9"/>
      <c r="BG8823" s="9"/>
      <c r="BH8823" s="9"/>
    </row>
    <row r="8824" ht="18.75" customHeight="1">
      <c r="I8824" s="8"/>
      <c r="J8824" s="8"/>
      <c r="K8824" s="8"/>
      <c r="L8824" s="9"/>
      <c r="M8824" s="9"/>
      <c r="N8824" s="9"/>
      <c r="O8824" s="9"/>
      <c r="P8824" s="9"/>
      <c r="Q8824" s="9"/>
      <c r="R8824" s="9"/>
      <c r="S8824" s="9"/>
      <c r="T8824" s="9"/>
      <c r="U8824" s="9"/>
      <c r="V8824" s="9"/>
      <c r="W8824" s="9"/>
      <c r="X8824" s="9"/>
      <c r="Y8824" s="9"/>
      <c r="Z8824" s="9"/>
      <c r="AA8824" s="9"/>
      <c r="AB8824" s="9"/>
      <c r="AC8824" s="9"/>
      <c r="AD8824" s="9"/>
      <c r="AE8824" s="9"/>
      <c r="AF8824" s="9"/>
      <c r="AG8824" s="9"/>
      <c r="AH8824" s="9"/>
      <c r="AI8824" s="9"/>
      <c r="AJ8824" s="9"/>
      <c r="AK8824" s="9"/>
      <c r="AL8824" s="9"/>
      <c r="AM8824" s="9"/>
      <c r="AN8824" s="9"/>
      <c r="AO8824" s="9"/>
      <c r="AP8824" s="9"/>
      <c r="AQ8824" s="9"/>
      <c r="AR8824" s="9"/>
      <c r="AS8824" s="9"/>
      <c r="AT8824" s="9"/>
      <c r="AU8824" s="9"/>
      <c r="AV8824" s="9"/>
      <c r="AW8824" s="9"/>
      <c r="AX8824" s="9"/>
      <c r="AY8824" s="9"/>
      <c r="AZ8824" s="9"/>
      <c r="BA8824" s="9"/>
      <c r="BB8824" s="9"/>
      <c r="BC8824" s="9"/>
      <c r="BD8824" s="9"/>
      <c r="BE8824" s="9"/>
      <c r="BF8824" s="9"/>
      <c r="BG8824" s="9"/>
      <c r="BH8824" s="9"/>
    </row>
    <row r="8825" ht="18.75" customHeight="1">
      <c r="I8825" s="8"/>
      <c r="J8825" s="8"/>
      <c r="K8825" s="8"/>
      <c r="L8825" s="9"/>
      <c r="M8825" s="9"/>
      <c r="N8825" s="9"/>
      <c r="O8825" s="9"/>
      <c r="P8825" s="9"/>
      <c r="Q8825" s="9"/>
      <c r="R8825" s="9"/>
      <c r="S8825" s="9"/>
      <c r="T8825" s="9"/>
      <c r="U8825" s="9"/>
      <c r="V8825" s="9"/>
      <c r="W8825" s="9"/>
      <c r="X8825" s="9"/>
      <c r="Y8825" s="9"/>
      <c r="Z8825" s="9"/>
      <c r="AA8825" s="9"/>
      <c r="AB8825" s="9"/>
      <c r="AC8825" s="9"/>
      <c r="AD8825" s="9"/>
      <c r="AE8825" s="9"/>
      <c r="AF8825" s="9"/>
      <c r="AG8825" s="9"/>
      <c r="AH8825" s="9"/>
      <c r="AI8825" s="9"/>
      <c r="AJ8825" s="9"/>
      <c r="AK8825" s="9"/>
      <c r="AL8825" s="9"/>
      <c r="AM8825" s="9"/>
      <c r="AN8825" s="9"/>
      <c r="AO8825" s="9"/>
      <c r="AP8825" s="9"/>
      <c r="AQ8825" s="9"/>
      <c r="AR8825" s="9"/>
      <c r="AS8825" s="9"/>
      <c r="AT8825" s="9"/>
      <c r="AU8825" s="9"/>
      <c r="AV8825" s="9"/>
      <c r="AW8825" s="9"/>
      <c r="AX8825" s="9"/>
      <c r="AY8825" s="9"/>
      <c r="AZ8825" s="9"/>
      <c r="BA8825" s="9"/>
      <c r="BB8825" s="9"/>
      <c r="BC8825" s="9"/>
      <c r="BD8825" s="9"/>
      <c r="BE8825" s="9"/>
      <c r="BF8825" s="9"/>
      <c r="BG8825" s="9"/>
      <c r="BH8825" s="9"/>
    </row>
    <row r="8826" ht="18.75" customHeight="1">
      <c r="I8826" s="8"/>
      <c r="J8826" s="8"/>
      <c r="K8826" s="8"/>
      <c r="L8826" s="9"/>
      <c r="M8826" s="9"/>
      <c r="N8826" s="9"/>
      <c r="O8826" s="9"/>
      <c r="P8826" s="9"/>
      <c r="Q8826" s="9"/>
      <c r="R8826" s="9"/>
      <c r="S8826" s="9"/>
      <c r="T8826" s="9"/>
      <c r="U8826" s="9"/>
      <c r="V8826" s="9"/>
      <c r="W8826" s="9"/>
      <c r="X8826" s="9"/>
      <c r="Y8826" s="9"/>
      <c r="Z8826" s="9"/>
      <c r="AA8826" s="9"/>
      <c r="AB8826" s="9"/>
      <c r="AC8826" s="9"/>
      <c r="AD8826" s="9"/>
      <c r="AE8826" s="9"/>
      <c r="AF8826" s="9"/>
      <c r="AG8826" s="9"/>
      <c r="AH8826" s="9"/>
      <c r="AI8826" s="9"/>
      <c r="AJ8826" s="9"/>
      <c r="AK8826" s="9"/>
      <c r="AL8826" s="9"/>
      <c r="AM8826" s="9"/>
      <c r="AN8826" s="9"/>
      <c r="AO8826" s="9"/>
      <c r="AP8826" s="9"/>
      <c r="AQ8826" s="9"/>
      <c r="AR8826" s="9"/>
      <c r="AS8826" s="9"/>
      <c r="AT8826" s="9"/>
      <c r="AU8826" s="9"/>
      <c r="AV8826" s="9"/>
      <c r="AW8826" s="9"/>
      <c r="AX8826" s="9"/>
      <c r="AY8826" s="9"/>
      <c r="AZ8826" s="9"/>
      <c r="BA8826" s="9"/>
      <c r="BB8826" s="9"/>
      <c r="BC8826" s="9"/>
      <c r="BD8826" s="9"/>
      <c r="BE8826" s="9"/>
      <c r="BF8826" s="9"/>
      <c r="BG8826" s="9"/>
      <c r="BH8826" s="9"/>
    </row>
    <row r="8827" ht="18.75" customHeight="1">
      <c r="I8827" s="8"/>
      <c r="J8827" s="8"/>
      <c r="K8827" s="8"/>
      <c r="L8827" s="9"/>
      <c r="M8827" s="9"/>
      <c r="N8827" s="9"/>
      <c r="O8827" s="9"/>
      <c r="P8827" s="9"/>
      <c r="Q8827" s="9"/>
      <c r="R8827" s="9"/>
      <c r="S8827" s="9"/>
      <c r="T8827" s="9"/>
      <c r="U8827" s="9"/>
      <c r="V8827" s="9"/>
      <c r="W8827" s="9"/>
      <c r="X8827" s="9"/>
      <c r="Y8827" s="9"/>
      <c r="Z8827" s="9"/>
      <c r="AA8827" s="9"/>
      <c r="AB8827" s="9"/>
      <c r="AC8827" s="9"/>
      <c r="AD8827" s="9"/>
      <c r="AE8827" s="9"/>
      <c r="AF8827" s="9"/>
      <c r="AG8827" s="9"/>
      <c r="AH8827" s="9"/>
      <c r="AI8827" s="9"/>
      <c r="AJ8827" s="9"/>
      <c r="AK8827" s="9"/>
      <c r="AL8827" s="9"/>
      <c r="AM8827" s="9"/>
      <c r="AN8827" s="9"/>
      <c r="AO8827" s="9"/>
      <c r="AP8827" s="9"/>
      <c r="AQ8827" s="9"/>
      <c r="AR8827" s="9"/>
      <c r="AS8827" s="9"/>
      <c r="AT8827" s="9"/>
      <c r="AU8827" s="9"/>
      <c r="AV8827" s="9"/>
      <c r="AW8827" s="9"/>
      <c r="AX8827" s="9"/>
      <c r="AY8827" s="9"/>
      <c r="AZ8827" s="9"/>
      <c r="BA8827" s="9"/>
      <c r="BB8827" s="9"/>
      <c r="BC8827" s="9"/>
      <c r="BD8827" s="9"/>
      <c r="BE8827" s="9"/>
      <c r="BF8827" s="9"/>
      <c r="BG8827" s="9"/>
      <c r="BH8827" s="9"/>
    </row>
    <row r="8828" ht="18.75" customHeight="1">
      <c r="I8828" s="8"/>
      <c r="J8828" s="8"/>
      <c r="K8828" s="8"/>
      <c r="L8828" s="9"/>
      <c r="M8828" s="9"/>
      <c r="N8828" s="9"/>
      <c r="O8828" s="9"/>
      <c r="P8828" s="9"/>
      <c r="Q8828" s="9"/>
      <c r="R8828" s="9"/>
      <c r="S8828" s="9"/>
      <c r="T8828" s="9"/>
      <c r="U8828" s="9"/>
      <c r="V8828" s="9"/>
      <c r="W8828" s="9"/>
      <c r="X8828" s="9"/>
      <c r="Y8828" s="9"/>
      <c r="Z8828" s="9"/>
      <c r="AA8828" s="9"/>
      <c r="AB8828" s="9"/>
      <c r="AC8828" s="9"/>
      <c r="AD8828" s="9"/>
      <c r="AE8828" s="9"/>
      <c r="AF8828" s="9"/>
      <c r="AG8828" s="9"/>
      <c r="AH8828" s="9"/>
      <c r="AI8828" s="9"/>
      <c r="AJ8828" s="9"/>
      <c r="AK8828" s="9"/>
      <c r="AL8828" s="9"/>
      <c r="AM8828" s="9"/>
      <c r="AN8828" s="9"/>
      <c r="AO8828" s="9"/>
      <c r="AP8828" s="9"/>
      <c r="AQ8828" s="9"/>
      <c r="AR8828" s="9"/>
      <c r="AS8828" s="9"/>
      <c r="AT8828" s="9"/>
      <c r="AU8828" s="9"/>
      <c r="AV8828" s="9"/>
      <c r="AW8828" s="9"/>
      <c r="AX8828" s="9"/>
      <c r="AY8828" s="9"/>
      <c r="AZ8828" s="9"/>
      <c r="BA8828" s="9"/>
      <c r="BB8828" s="9"/>
      <c r="BC8828" s="9"/>
      <c r="BD8828" s="9"/>
      <c r="BE8828" s="9"/>
      <c r="BF8828" s="9"/>
      <c r="BG8828" s="9"/>
      <c r="BH8828" s="9"/>
    </row>
    <row r="8829" ht="18.75" customHeight="1">
      <c r="I8829" s="8"/>
      <c r="J8829" s="8"/>
      <c r="K8829" s="8"/>
      <c r="L8829" s="9"/>
      <c r="M8829" s="9"/>
      <c r="N8829" s="9"/>
      <c r="O8829" s="9"/>
      <c r="P8829" s="9"/>
      <c r="Q8829" s="9"/>
      <c r="R8829" s="9"/>
      <c r="S8829" s="9"/>
      <c r="T8829" s="9"/>
      <c r="U8829" s="9"/>
      <c r="V8829" s="9"/>
      <c r="W8829" s="9"/>
      <c r="X8829" s="9"/>
      <c r="Y8829" s="9"/>
      <c r="Z8829" s="9"/>
      <c r="AA8829" s="9"/>
      <c r="AB8829" s="9"/>
      <c r="AC8829" s="9"/>
      <c r="AD8829" s="9"/>
      <c r="AE8829" s="9"/>
      <c r="AF8829" s="9"/>
      <c r="AG8829" s="9"/>
      <c r="AH8829" s="9"/>
      <c r="AI8829" s="9"/>
      <c r="AJ8829" s="9"/>
      <c r="AK8829" s="9"/>
      <c r="AL8829" s="9"/>
      <c r="AM8829" s="9"/>
      <c r="AN8829" s="9"/>
      <c r="AO8829" s="9"/>
      <c r="AP8829" s="9"/>
      <c r="AQ8829" s="9"/>
      <c r="AR8829" s="9"/>
      <c r="AS8829" s="9"/>
      <c r="AT8829" s="9"/>
      <c r="AU8829" s="9"/>
      <c r="AV8829" s="9"/>
      <c r="AW8829" s="9"/>
      <c r="AX8829" s="9"/>
      <c r="AY8829" s="9"/>
      <c r="AZ8829" s="9"/>
      <c r="BA8829" s="9"/>
      <c r="BB8829" s="9"/>
      <c r="BC8829" s="9"/>
      <c r="BD8829" s="9"/>
      <c r="BE8829" s="9"/>
      <c r="BF8829" s="9"/>
      <c r="BG8829" s="9"/>
      <c r="BH8829" s="9"/>
    </row>
    <row r="8830" ht="18.75" customHeight="1">
      <c r="I8830" s="8"/>
      <c r="J8830" s="8"/>
      <c r="K8830" s="8"/>
      <c r="L8830" s="9"/>
      <c r="M8830" s="9"/>
      <c r="N8830" s="9"/>
      <c r="O8830" s="9"/>
      <c r="P8830" s="9"/>
      <c r="Q8830" s="9"/>
      <c r="R8830" s="9"/>
      <c r="S8830" s="9"/>
      <c r="T8830" s="9"/>
      <c r="U8830" s="9"/>
      <c r="V8830" s="9"/>
      <c r="W8830" s="9"/>
      <c r="X8830" s="9"/>
      <c r="Y8830" s="9"/>
      <c r="Z8830" s="9"/>
      <c r="AA8830" s="9"/>
      <c r="AB8830" s="9"/>
      <c r="AC8830" s="9"/>
      <c r="AD8830" s="9"/>
      <c r="AE8830" s="9"/>
      <c r="AF8830" s="9"/>
      <c r="AG8830" s="9"/>
      <c r="AH8830" s="9"/>
      <c r="AI8830" s="9"/>
      <c r="AJ8830" s="9"/>
      <c r="AK8830" s="9"/>
      <c r="AL8830" s="9"/>
      <c r="AM8830" s="9"/>
      <c r="AN8830" s="9"/>
      <c r="AO8830" s="9"/>
      <c r="AP8830" s="9"/>
      <c r="AQ8830" s="9"/>
      <c r="AR8830" s="9"/>
      <c r="AS8830" s="9"/>
      <c r="AT8830" s="9"/>
      <c r="AU8830" s="9"/>
      <c r="AV8830" s="9"/>
      <c r="AW8830" s="9"/>
      <c r="AX8830" s="9"/>
      <c r="AY8830" s="9"/>
      <c r="AZ8830" s="9"/>
      <c r="BA8830" s="9"/>
      <c r="BB8830" s="9"/>
      <c r="BC8830" s="9"/>
      <c r="BD8830" s="9"/>
      <c r="BE8830" s="9"/>
      <c r="BF8830" s="9"/>
      <c r="BG8830" s="9"/>
      <c r="BH8830" s="9"/>
    </row>
    <row r="8831" ht="18.75" customHeight="1">
      <c r="I8831" s="8"/>
      <c r="J8831" s="8"/>
      <c r="K8831" s="8"/>
      <c r="L8831" s="9"/>
      <c r="M8831" s="9"/>
      <c r="N8831" s="9"/>
      <c r="O8831" s="9"/>
      <c r="P8831" s="9"/>
      <c r="Q8831" s="9"/>
      <c r="R8831" s="9"/>
      <c r="S8831" s="9"/>
      <c r="T8831" s="9"/>
      <c r="U8831" s="9"/>
      <c r="V8831" s="9"/>
      <c r="W8831" s="9"/>
      <c r="X8831" s="9"/>
      <c r="Y8831" s="9"/>
      <c r="Z8831" s="9"/>
      <c r="AA8831" s="9"/>
      <c r="AB8831" s="9"/>
      <c r="AC8831" s="9"/>
      <c r="AD8831" s="9"/>
      <c r="AE8831" s="9"/>
      <c r="AF8831" s="9"/>
      <c r="AG8831" s="9"/>
      <c r="AH8831" s="9"/>
      <c r="AI8831" s="9"/>
      <c r="AJ8831" s="9"/>
      <c r="AK8831" s="9"/>
      <c r="AL8831" s="9"/>
      <c r="AM8831" s="9"/>
      <c r="AN8831" s="9"/>
      <c r="AO8831" s="9"/>
      <c r="AP8831" s="9"/>
      <c r="AQ8831" s="9"/>
      <c r="AR8831" s="9"/>
      <c r="AS8831" s="9"/>
      <c r="AT8831" s="9"/>
      <c r="AU8831" s="9"/>
      <c r="AV8831" s="9"/>
      <c r="AW8831" s="9"/>
      <c r="AX8831" s="9"/>
      <c r="AY8831" s="9"/>
      <c r="AZ8831" s="9"/>
      <c r="BA8831" s="9"/>
      <c r="BB8831" s="9"/>
      <c r="BC8831" s="9"/>
      <c r="BD8831" s="9"/>
      <c r="BE8831" s="9"/>
      <c r="BF8831" s="9"/>
      <c r="BG8831" s="9"/>
      <c r="BH8831" s="9"/>
    </row>
    <row r="8832" ht="18.75" customHeight="1">
      <c r="I8832" s="8"/>
      <c r="J8832" s="8"/>
      <c r="K8832" s="8"/>
      <c r="L8832" s="9"/>
      <c r="M8832" s="9"/>
      <c r="N8832" s="9"/>
      <c r="O8832" s="9"/>
      <c r="P8832" s="9"/>
      <c r="Q8832" s="9"/>
      <c r="R8832" s="9"/>
      <c r="S8832" s="9"/>
      <c r="T8832" s="9"/>
      <c r="U8832" s="9"/>
      <c r="V8832" s="9"/>
      <c r="W8832" s="9"/>
      <c r="X8832" s="9"/>
      <c r="Y8832" s="9"/>
      <c r="Z8832" s="9"/>
      <c r="AA8832" s="9"/>
      <c r="AB8832" s="9"/>
      <c r="AC8832" s="9"/>
      <c r="AD8832" s="9"/>
      <c r="AE8832" s="9"/>
      <c r="AF8832" s="9"/>
      <c r="AG8832" s="9"/>
      <c r="AH8832" s="9"/>
      <c r="AI8832" s="9"/>
      <c r="AJ8832" s="9"/>
      <c r="AK8832" s="9"/>
      <c r="AL8832" s="9"/>
      <c r="AM8832" s="9"/>
      <c r="AN8832" s="9"/>
      <c r="AO8832" s="9"/>
      <c r="AP8832" s="9"/>
      <c r="AQ8832" s="9"/>
      <c r="AR8832" s="9"/>
      <c r="AS8832" s="9"/>
      <c r="AT8832" s="9"/>
      <c r="AU8832" s="9"/>
      <c r="AV8832" s="9"/>
      <c r="AW8832" s="9"/>
      <c r="AX8832" s="9"/>
      <c r="AY8832" s="9"/>
      <c r="AZ8832" s="9"/>
      <c r="BA8832" s="9"/>
      <c r="BB8832" s="9"/>
      <c r="BC8832" s="9"/>
      <c r="BD8832" s="9"/>
      <c r="BE8832" s="9"/>
      <c r="BF8832" s="9"/>
      <c r="BG8832" s="9"/>
      <c r="BH8832" s="9"/>
    </row>
    <row r="8833" ht="18.75" customHeight="1">
      <c r="I8833" s="8"/>
      <c r="J8833" s="8"/>
      <c r="K8833" s="8"/>
      <c r="L8833" s="9"/>
      <c r="M8833" s="9"/>
      <c r="N8833" s="9"/>
      <c r="O8833" s="9"/>
      <c r="P8833" s="9"/>
      <c r="Q8833" s="9"/>
      <c r="R8833" s="9"/>
      <c r="S8833" s="9"/>
      <c r="T8833" s="9"/>
      <c r="U8833" s="9"/>
      <c r="V8833" s="9"/>
      <c r="W8833" s="9"/>
      <c r="X8833" s="9"/>
      <c r="Y8833" s="9"/>
      <c r="Z8833" s="9"/>
      <c r="AA8833" s="9"/>
      <c r="AB8833" s="9"/>
      <c r="AC8833" s="9"/>
      <c r="AD8833" s="9"/>
      <c r="AE8833" s="9"/>
      <c r="AF8833" s="9"/>
      <c r="AG8833" s="9"/>
      <c r="AH8833" s="9"/>
      <c r="AI8833" s="9"/>
      <c r="AJ8833" s="9"/>
      <c r="AK8833" s="9"/>
      <c r="AL8833" s="9"/>
      <c r="AM8833" s="9"/>
      <c r="AN8833" s="9"/>
      <c r="AO8833" s="9"/>
      <c r="AP8833" s="9"/>
      <c r="AQ8833" s="9"/>
      <c r="AR8833" s="9"/>
      <c r="AS8833" s="9"/>
      <c r="AT8833" s="9"/>
      <c r="AU8833" s="9"/>
      <c r="AV8833" s="9"/>
      <c r="AW8833" s="9"/>
      <c r="AX8833" s="9"/>
      <c r="AY8833" s="9"/>
      <c r="AZ8833" s="9"/>
      <c r="BA8833" s="9"/>
      <c r="BB8833" s="9"/>
      <c r="BC8833" s="9"/>
      <c r="BD8833" s="9"/>
      <c r="BE8833" s="9"/>
      <c r="BF8833" s="9"/>
      <c r="BG8833" s="9"/>
      <c r="BH8833" s="9"/>
    </row>
    <row r="8834" ht="18.75" customHeight="1">
      <c r="I8834" s="8"/>
      <c r="J8834" s="8"/>
      <c r="K8834" s="8"/>
      <c r="L8834" s="9"/>
      <c r="M8834" s="9"/>
      <c r="N8834" s="9"/>
      <c r="O8834" s="9"/>
      <c r="P8834" s="9"/>
      <c r="Q8834" s="9"/>
      <c r="R8834" s="9"/>
      <c r="S8834" s="9"/>
      <c r="T8834" s="9"/>
      <c r="U8834" s="9"/>
      <c r="V8834" s="9"/>
      <c r="W8834" s="9"/>
      <c r="X8834" s="9"/>
      <c r="Y8834" s="9"/>
      <c r="Z8834" s="9"/>
      <c r="AA8834" s="9"/>
      <c r="AB8834" s="9"/>
      <c r="AC8834" s="9"/>
      <c r="AD8834" s="9"/>
      <c r="AE8834" s="9"/>
      <c r="AF8834" s="9"/>
      <c r="AG8834" s="9"/>
      <c r="AH8834" s="9"/>
      <c r="AI8834" s="9"/>
      <c r="AJ8834" s="9"/>
      <c r="AK8834" s="9"/>
      <c r="AL8834" s="9"/>
      <c r="AM8834" s="9"/>
      <c r="AN8834" s="9"/>
      <c r="AO8834" s="9"/>
      <c r="AP8834" s="9"/>
      <c r="AQ8834" s="9"/>
      <c r="AR8834" s="9"/>
      <c r="AS8834" s="9"/>
      <c r="AT8834" s="9"/>
      <c r="AU8834" s="9"/>
      <c r="AV8834" s="9"/>
      <c r="AW8834" s="9"/>
      <c r="AX8834" s="9"/>
      <c r="AY8834" s="9"/>
      <c r="AZ8834" s="9"/>
      <c r="BA8834" s="9"/>
      <c r="BB8834" s="9"/>
      <c r="BC8834" s="9"/>
      <c r="BD8834" s="9"/>
      <c r="BE8834" s="9"/>
      <c r="BF8834" s="9"/>
      <c r="BG8834" s="9"/>
      <c r="BH8834" s="9"/>
    </row>
    <row r="8835" ht="18.75" customHeight="1">
      <c r="I8835" s="8"/>
      <c r="J8835" s="8"/>
      <c r="K8835" s="8"/>
      <c r="L8835" s="9"/>
      <c r="M8835" s="9"/>
      <c r="N8835" s="9"/>
      <c r="O8835" s="9"/>
      <c r="P8835" s="9"/>
      <c r="Q8835" s="9"/>
      <c r="R8835" s="9"/>
      <c r="S8835" s="9"/>
      <c r="T8835" s="9"/>
      <c r="U8835" s="9"/>
      <c r="V8835" s="9"/>
      <c r="W8835" s="9"/>
      <c r="X8835" s="9"/>
      <c r="Y8835" s="9"/>
      <c r="Z8835" s="9"/>
      <c r="AA8835" s="9"/>
      <c r="AB8835" s="9"/>
      <c r="AC8835" s="9"/>
      <c r="AD8835" s="9"/>
      <c r="AE8835" s="9"/>
      <c r="AF8835" s="9"/>
      <c r="AG8835" s="9"/>
      <c r="AH8835" s="9"/>
      <c r="AI8835" s="9"/>
      <c r="AJ8835" s="9"/>
      <c r="AK8835" s="9"/>
      <c r="AL8835" s="9"/>
      <c r="AM8835" s="9"/>
      <c r="AN8835" s="9"/>
      <c r="AO8835" s="9"/>
      <c r="AP8835" s="9"/>
      <c r="AQ8835" s="9"/>
      <c r="AR8835" s="9"/>
      <c r="AS8835" s="9"/>
      <c r="AT8835" s="9"/>
      <c r="AU8835" s="9"/>
      <c r="AV8835" s="9"/>
      <c r="AW8835" s="9"/>
      <c r="AX8835" s="9"/>
      <c r="AY8835" s="9"/>
      <c r="AZ8835" s="9"/>
      <c r="BA8835" s="9"/>
      <c r="BB8835" s="9"/>
      <c r="BC8835" s="9"/>
      <c r="BD8835" s="9"/>
      <c r="BE8835" s="9"/>
      <c r="BF8835" s="9"/>
      <c r="BG8835" s="9"/>
      <c r="BH8835" s="9"/>
    </row>
    <row r="8836" ht="18.75" customHeight="1">
      <c r="I8836" s="8"/>
      <c r="J8836" s="8"/>
      <c r="K8836" s="8"/>
      <c r="L8836" s="9"/>
      <c r="M8836" s="9"/>
      <c r="N8836" s="9"/>
      <c r="O8836" s="9"/>
      <c r="P8836" s="9"/>
      <c r="Q8836" s="9"/>
      <c r="R8836" s="9"/>
      <c r="S8836" s="9"/>
      <c r="T8836" s="9"/>
      <c r="U8836" s="9"/>
      <c r="V8836" s="9"/>
      <c r="W8836" s="9"/>
      <c r="X8836" s="9"/>
      <c r="Y8836" s="9"/>
      <c r="Z8836" s="9"/>
      <c r="AA8836" s="9"/>
      <c r="AB8836" s="9"/>
      <c r="AC8836" s="9"/>
      <c r="AD8836" s="9"/>
      <c r="AE8836" s="9"/>
      <c r="AF8836" s="9"/>
      <c r="AG8836" s="9"/>
      <c r="AH8836" s="9"/>
      <c r="AI8836" s="9"/>
      <c r="AJ8836" s="9"/>
      <c r="AK8836" s="9"/>
      <c r="AL8836" s="9"/>
      <c r="AM8836" s="9"/>
      <c r="AN8836" s="9"/>
      <c r="AO8836" s="9"/>
      <c r="AP8836" s="9"/>
      <c r="AQ8836" s="9"/>
      <c r="AR8836" s="9"/>
      <c r="AS8836" s="9"/>
      <c r="AT8836" s="9"/>
      <c r="AU8836" s="9"/>
      <c r="AV8836" s="9"/>
      <c r="AW8836" s="9"/>
      <c r="AX8836" s="9"/>
      <c r="AY8836" s="9"/>
      <c r="AZ8836" s="9"/>
      <c r="BA8836" s="9"/>
      <c r="BB8836" s="9"/>
      <c r="BC8836" s="9"/>
      <c r="BD8836" s="9"/>
      <c r="BE8836" s="9"/>
      <c r="BF8836" s="9"/>
      <c r="BG8836" s="9"/>
      <c r="BH8836" s="9"/>
    </row>
    <row r="8837" ht="18.75" customHeight="1">
      <c r="I8837" s="8"/>
      <c r="J8837" s="8"/>
      <c r="K8837" s="8"/>
      <c r="L8837" s="9"/>
      <c r="M8837" s="9"/>
      <c r="N8837" s="9"/>
      <c r="O8837" s="9"/>
      <c r="P8837" s="9"/>
      <c r="Q8837" s="9"/>
      <c r="R8837" s="9"/>
      <c r="S8837" s="9"/>
      <c r="T8837" s="9"/>
      <c r="U8837" s="9"/>
      <c r="V8837" s="9"/>
      <c r="W8837" s="9"/>
      <c r="X8837" s="9"/>
      <c r="Y8837" s="9"/>
      <c r="Z8837" s="9"/>
      <c r="AA8837" s="9"/>
      <c r="AB8837" s="9"/>
      <c r="AC8837" s="9"/>
      <c r="AD8837" s="9"/>
      <c r="AE8837" s="9"/>
      <c r="AF8837" s="9"/>
      <c r="AG8837" s="9"/>
      <c r="AH8837" s="9"/>
      <c r="AI8837" s="9"/>
      <c r="AJ8837" s="9"/>
      <c r="AK8837" s="9"/>
      <c r="AL8837" s="9"/>
      <c r="AM8837" s="9"/>
      <c r="AN8837" s="9"/>
      <c r="AO8837" s="9"/>
      <c r="AP8837" s="9"/>
      <c r="AQ8837" s="9"/>
      <c r="AR8837" s="9"/>
      <c r="AS8837" s="9"/>
      <c r="AT8837" s="9"/>
      <c r="AU8837" s="9"/>
      <c r="AV8837" s="9"/>
      <c r="AW8837" s="9"/>
      <c r="AX8837" s="9"/>
      <c r="AY8837" s="9"/>
      <c r="AZ8837" s="9"/>
      <c r="BA8837" s="9"/>
      <c r="BB8837" s="9"/>
      <c r="BC8837" s="9"/>
      <c r="BD8837" s="9"/>
      <c r="BE8837" s="9"/>
      <c r="BF8837" s="9"/>
      <c r="BG8837" s="9"/>
      <c r="BH8837" s="9"/>
    </row>
    <row r="8838" ht="18.75" customHeight="1">
      <c r="I8838" s="8"/>
      <c r="J8838" s="8"/>
      <c r="K8838" s="8"/>
      <c r="L8838" s="9"/>
      <c r="M8838" s="9"/>
      <c r="N8838" s="9"/>
      <c r="O8838" s="9"/>
      <c r="P8838" s="9"/>
      <c r="Q8838" s="9"/>
      <c r="R8838" s="9"/>
      <c r="S8838" s="9"/>
      <c r="T8838" s="9"/>
      <c r="U8838" s="9"/>
      <c r="V8838" s="9"/>
      <c r="W8838" s="9"/>
      <c r="X8838" s="9"/>
      <c r="Y8838" s="9"/>
      <c r="Z8838" s="9"/>
      <c r="AA8838" s="9"/>
      <c r="AB8838" s="9"/>
      <c r="AC8838" s="9"/>
      <c r="AD8838" s="9"/>
      <c r="AE8838" s="9"/>
      <c r="AF8838" s="9"/>
      <c r="AG8838" s="9"/>
      <c r="AH8838" s="9"/>
      <c r="AI8838" s="9"/>
      <c r="AJ8838" s="9"/>
      <c r="AK8838" s="9"/>
      <c r="AL8838" s="9"/>
      <c r="AM8838" s="9"/>
      <c r="AN8838" s="9"/>
      <c r="AO8838" s="9"/>
      <c r="AP8838" s="9"/>
      <c r="AQ8838" s="9"/>
      <c r="AR8838" s="9"/>
      <c r="AS8838" s="9"/>
      <c r="AT8838" s="9"/>
      <c r="AU8838" s="9"/>
      <c r="AV8838" s="9"/>
      <c r="AW8838" s="9"/>
      <c r="AX8838" s="9"/>
      <c r="AY8838" s="9"/>
      <c r="AZ8838" s="9"/>
      <c r="BA8838" s="9"/>
      <c r="BB8838" s="9"/>
      <c r="BC8838" s="9"/>
      <c r="BD8838" s="9"/>
      <c r="BE8838" s="9"/>
      <c r="BF8838" s="9"/>
      <c r="BG8838" s="9"/>
      <c r="BH8838" s="9"/>
    </row>
    <row r="8839" ht="18.75" customHeight="1">
      <c r="I8839" s="8"/>
      <c r="J8839" s="8"/>
      <c r="K8839" s="8"/>
      <c r="L8839" s="9"/>
      <c r="M8839" s="9"/>
      <c r="N8839" s="9"/>
      <c r="O8839" s="9"/>
      <c r="P8839" s="9"/>
      <c r="Q8839" s="9"/>
      <c r="R8839" s="9"/>
      <c r="S8839" s="9"/>
      <c r="T8839" s="9"/>
      <c r="U8839" s="9"/>
      <c r="V8839" s="9"/>
      <c r="W8839" s="9"/>
      <c r="X8839" s="9"/>
      <c r="Y8839" s="9"/>
      <c r="Z8839" s="9"/>
      <c r="AA8839" s="9"/>
      <c r="AB8839" s="9"/>
      <c r="AC8839" s="9"/>
      <c r="AD8839" s="9"/>
      <c r="AE8839" s="9"/>
      <c r="AF8839" s="9"/>
      <c r="AG8839" s="9"/>
      <c r="AH8839" s="9"/>
      <c r="AI8839" s="9"/>
      <c r="AJ8839" s="9"/>
      <c r="AK8839" s="9"/>
      <c r="AL8839" s="9"/>
      <c r="AM8839" s="9"/>
      <c r="AN8839" s="9"/>
      <c r="AO8839" s="9"/>
      <c r="AP8839" s="9"/>
      <c r="AQ8839" s="9"/>
      <c r="AR8839" s="9"/>
      <c r="AS8839" s="9"/>
      <c r="AT8839" s="9"/>
      <c r="AU8839" s="9"/>
      <c r="AV8839" s="9"/>
      <c r="AW8839" s="9"/>
      <c r="AX8839" s="9"/>
      <c r="AY8839" s="9"/>
      <c r="AZ8839" s="9"/>
      <c r="BA8839" s="9"/>
      <c r="BB8839" s="9"/>
      <c r="BC8839" s="9"/>
      <c r="BD8839" s="9"/>
      <c r="BE8839" s="9"/>
      <c r="BF8839" s="9"/>
      <c r="BG8839" s="9"/>
      <c r="BH8839" s="9"/>
    </row>
    <row r="8840" ht="18.75" customHeight="1">
      <c r="I8840" s="8"/>
      <c r="J8840" s="8"/>
      <c r="K8840" s="8"/>
      <c r="L8840" s="9"/>
      <c r="M8840" s="9"/>
      <c r="N8840" s="9"/>
      <c r="O8840" s="9"/>
      <c r="P8840" s="9"/>
      <c r="Q8840" s="9"/>
      <c r="R8840" s="9"/>
      <c r="S8840" s="9"/>
      <c r="T8840" s="9"/>
      <c r="U8840" s="9"/>
      <c r="V8840" s="9"/>
      <c r="W8840" s="9"/>
      <c r="X8840" s="9"/>
      <c r="Y8840" s="9"/>
      <c r="Z8840" s="9"/>
      <c r="AA8840" s="9"/>
      <c r="AB8840" s="9"/>
      <c r="AC8840" s="9"/>
      <c r="AD8840" s="9"/>
      <c r="AE8840" s="9"/>
      <c r="AF8840" s="9"/>
      <c r="AG8840" s="9"/>
      <c r="AH8840" s="9"/>
      <c r="AI8840" s="9"/>
      <c r="AJ8840" s="9"/>
      <c r="AK8840" s="9"/>
      <c r="AL8840" s="9"/>
      <c r="AM8840" s="9"/>
      <c r="AN8840" s="9"/>
      <c r="AO8840" s="9"/>
      <c r="AP8840" s="9"/>
      <c r="AQ8840" s="9"/>
      <c r="AR8840" s="9"/>
      <c r="AS8840" s="9"/>
      <c r="AT8840" s="9"/>
      <c r="AU8840" s="9"/>
      <c r="AV8840" s="9"/>
      <c r="AW8840" s="9"/>
      <c r="AX8840" s="9"/>
      <c r="AY8840" s="9"/>
      <c r="AZ8840" s="9"/>
      <c r="BA8840" s="9"/>
      <c r="BB8840" s="9"/>
      <c r="BC8840" s="9"/>
      <c r="BD8840" s="9"/>
      <c r="BE8840" s="9"/>
      <c r="BF8840" s="9"/>
      <c r="BG8840" s="9"/>
      <c r="BH8840" s="9"/>
    </row>
    <row r="8841" ht="18.75" customHeight="1">
      <c r="I8841" s="8"/>
      <c r="J8841" s="8"/>
      <c r="K8841" s="8"/>
      <c r="L8841" s="9"/>
      <c r="M8841" s="9"/>
      <c r="N8841" s="9"/>
      <c r="O8841" s="9"/>
      <c r="P8841" s="9"/>
      <c r="Q8841" s="9"/>
      <c r="R8841" s="9"/>
      <c r="S8841" s="9"/>
      <c r="T8841" s="9"/>
      <c r="U8841" s="9"/>
      <c r="V8841" s="9"/>
      <c r="W8841" s="9"/>
      <c r="X8841" s="9"/>
      <c r="Y8841" s="9"/>
      <c r="Z8841" s="9"/>
      <c r="AA8841" s="9"/>
      <c r="AB8841" s="9"/>
      <c r="AC8841" s="9"/>
      <c r="AD8841" s="9"/>
      <c r="AE8841" s="9"/>
      <c r="AF8841" s="9"/>
      <c r="AG8841" s="9"/>
      <c r="AH8841" s="9"/>
      <c r="AI8841" s="9"/>
      <c r="AJ8841" s="9"/>
      <c r="AK8841" s="9"/>
      <c r="AL8841" s="9"/>
      <c r="AM8841" s="9"/>
      <c r="AN8841" s="9"/>
      <c r="AO8841" s="9"/>
      <c r="AP8841" s="9"/>
      <c r="AQ8841" s="9"/>
      <c r="AR8841" s="9"/>
      <c r="AS8841" s="9"/>
      <c r="AT8841" s="9"/>
      <c r="AU8841" s="9"/>
      <c r="AV8841" s="9"/>
      <c r="AW8841" s="9"/>
      <c r="AX8841" s="9"/>
      <c r="AY8841" s="9"/>
      <c r="AZ8841" s="9"/>
      <c r="BA8841" s="9"/>
      <c r="BB8841" s="9"/>
      <c r="BC8841" s="9"/>
      <c r="BD8841" s="9"/>
      <c r="BE8841" s="9"/>
      <c r="BF8841" s="9"/>
      <c r="BG8841" s="9"/>
      <c r="BH8841" s="9"/>
    </row>
    <row r="8842" ht="18.75" customHeight="1">
      <c r="I8842" s="8"/>
      <c r="J8842" s="8"/>
      <c r="K8842" s="8"/>
      <c r="L8842" s="9"/>
      <c r="M8842" s="9"/>
      <c r="N8842" s="9"/>
      <c r="O8842" s="9"/>
      <c r="P8842" s="9"/>
      <c r="Q8842" s="9"/>
      <c r="R8842" s="9"/>
      <c r="S8842" s="9"/>
      <c r="T8842" s="9"/>
      <c r="U8842" s="9"/>
      <c r="V8842" s="9"/>
      <c r="W8842" s="9"/>
      <c r="X8842" s="9"/>
      <c r="Y8842" s="9"/>
      <c r="Z8842" s="9"/>
      <c r="AA8842" s="9"/>
      <c r="AB8842" s="9"/>
      <c r="AC8842" s="9"/>
      <c r="AD8842" s="9"/>
      <c r="AE8842" s="9"/>
      <c r="AF8842" s="9"/>
      <c r="AG8842" s="9"/>
      <c r="AH8842" s="9"/>
      <c r="AI8842" s="9"/>
      <c r="AJ8842" s="9"/>
      <c r="AK8842" s="9"/>
      <c r="AL8842" s="9"/>
      <c r="AM8842" s="9"/>
      <c r="AN8842" s="9"/>
      <c r="AO8842" s="9"/>
      <c r="AP8842" s="9"/>
      <c r="AQ8842" s="9"/>
      <c r="AR8842" s="9"/>
      <c r="AS8842" s="9"/>
      <c r="AT8842" s="9"/>
      <c r="AU8842" s="9"/>
      <c r="AV8842" s="9"/>
      <c r="AW8842" s="9"/>
      <c r="AX8842" s="9"/>
      <c r="AY8842" s="9"/>
      <c r="AZ8842" s="9"/>
      <c r="BA8842" s="9"/>
      <c r="BB8842" s="9"/>
      <c r="BC8842" s="9"/>
      <c r="BD8842" s="9"/>
      <c r="BE8842" s="9"/>
      <c r="BF8842" s="9"/>
      <c r="BG8842" s="9"/>
      <c r="BH8842" s="9"/>
    </row>
    <row r="8843" ht="18.75" customHeight="1">
      <c r="I8843" s="8"/>
      <c r="J8843" s="8"/>
      <c r="K8843" s="8"/>
      <c r="L8843" s="9"/>
      <c r="M8843" s="9"/>
      <c r="N8843" s="9"/>
      <c r="O8843" s="9"/>
      <c r="P8843" s="9"/>
      <c r="Q8843" s="9"/>
      <c r="R8843" s="9"/>
      <c r="S8843" s="9"/>
      <c r="T8843" s="9"/>
      <c r="U8843" s="9"/>
      <c r="V8843" s="9"/>
      <c r="W8843" s="9"/>
      <c r="X8843" s="9"/>
      <c r="Y8843" s="9"/>
      <c r="Z8843" s="9"/>
      <c r="AA8843" s="9"/>
      <c r="AB8843" s="9"/>
      <c r="AC8843" s="9"/>
      <c r="AD8843" s="9"/>
      <c r="AE8843" s="9"/>
      <c r="AF8843" s="9"/>
      <c r="AG8843" s="9"/>
      <c r="AH8843" s="9"/>
      <c r="AI8843" s="9"/>
      <c r="AJ8843" s="9"/>
      <c r="AK8843" s="9"/>
      <c r="AL8843" s="9"/>
      <c r="AM8843" s="9"/>
      <c r="AN8843" s="9"/>
      <c r="AO8843" s="9"/>
      <c r="AP8843" s="9"/>
      <c r="AQ8843" s="9"/>
      <c r="AR8843" s="9"/>
      <c r="AS8843" s="9"/>
      <c r="AT8843" s="9"/>
      <c r="AU8843" s="9"/>
      <c r="AV8843" s="9"/>
      <c r="AW8843" s="9"/>
      <c r="AX8843" s="9"/>
      <c r="AY8843" s="9"/>
      <c r="AZ8843" s="9"/>
      <c r="BA8843" s="9"/>
      <c r="BB8843" s="9"/>
      <c r="BC8843" s="9"/>
      <c r="BD8843" s="9"/>
      <c r="BE8843" s="9"/>
      <c r="BF8843" s="9"/>
      <c r="BG8843" s="9"/>
      <c r="BH8843" s="9"/>
    </row>
    <row r="8844" ht="18.75" customHeight="1">
      <c r="I8844" s="8"/>
      <c r="J8844" s="8"/>
      <c r="K8844" s="8"/>
      <c r="L8844" s="9"/>
      <c r="M8844" s="9"/>
      <c r="N8844" s="9"/>
      <c r="O8844" s="9"/>
      <c r="P8844" s="9"/>
      <c r="Q8844" s="9"/>
      <c r="R8844" s="9"/>
      <c r="S8844" s="9"/>
      <c r="T8844" s="9"/>
      <c r="U8844" s="9"/>
      <c r="V8844" s="9"/>
      <c r="W8844" s="9"/>
      <c r="X8844" s="9"/>
      <c r="Y8844" s="9"/>
      <c r="Z8844" s="9"/>
      <c r="AA8844" s="9"/>
      <c r="AB8844" s="9"/>
      <c r="AC8844" s="9"/>
      <c r="AD8844" s="9"/>
      <c r="AE8844" s="9"/>
      <c r="AF8844" s="9"/>
      <c r="AG8844" s="9"/>
      <c r="AH8844" s="9"/>
      <c r="AI8844" s="9"/>
      <c r="AJ8844" s="9"/>
      <c r="AK8844" s="9"/>
      <c r="AL8844" s="9"/>
      <c r="AM8844" s="9"/>
      <c r="AN8844" s="9"/>
      <c r="AO8844" s="9"/>
      <c r="AP8844" s="9"/>
      <c r="AQ8844" s="9"/>
      <c r="AR8844" s="9"/>
      <c r="AS8844" s="9"/>
      <c r="AT8844" s="9"/>
      <c r="AU8844" s="9"/>
      <c r="AV8844" s="9"/>
      <c r="AW8844" s="9"/>
      <c r="AX8844" s="9"/>
      <c r="AY8844" s="9"/>
      <c r="AZ8844" s="9"/>
      <c r="BA8844" s="9"/>
      <c r="BB8844" s="9"/>
      <c r="BC8844" s="9"/>
      <c r="BD8844" s="9"/>
      <c r="BE8844" s="9"/>
      <c r="BF8844" s="9"/>
      <c r="BG8844" s="9"/>
      <c r="BH8844" s="9"/>
    </row>
    <row r="8845" ht="18.75" customHeight="1">
      <c r="I8845" s="8"/>
      <c r="J8845" s="8"/>
      <c r="K8845" s="8"/>
      <c r="L8845" s="9"/>
      <c r="M8845" s="9"/>
      <c r="N8845" s="9"/>
      <c r="O8845" s="9"/>
      <c r="P8845" s="9"/>
      <c r="Q8845" s="9"/>
      <c r="R8845" s="9"/>
      <c r="S8845" s="9"/>
      <c r="T8845" s="9"/>
      <c r="U8845" s="9"/>
      <c r="V8845" s="9"/>
      <c r="W8845" s="9"/>
      <c r="X8845" s="9"/>
      <c r="Y8845" s="9"/>
      <c r="Z8845" s="9"/>
      <c r="AA8845" s="9"/>
      <c r="AB8845" s="9"/>
      <c r="AC8845" s="9"/>
      <c r="AD8845" s="9"/>
      <c r="AE8845" s="9"/>
      <c r="AF8845" s="9"/>
      <c r="AG8845" s="9"/>
      <c r="AH8845" s="9"/>
      <c r="AI8845" s="9"/>
      <c r="AJ8845" s="9"/>
      <c r="AK8845" s="9"/>
      <c r="AL8845" s="9"/>
      <c r="AM8845" s="9"/>
      <c r="AN8845" s="9"/>
      <c r="AO8845" s="9"/>
      <c r="AP8845" s="9"/>
      <c r="AQ8845" s="9"/>
      <c r="AR8845" s="9"/>
      <c r="AS8845" s="9"/>
      <c r="AT8845" s="9"/>
      <c r="AU8845" s="9"/>
      <c r="AV8845" s="9"/>
      <c r="AW8845" s="9"/>
      <c r="AX8845" s="9"/>
      <c r="AY8845" s="9"/>
      <c r="AZ8845" s="9"/>
      <c r="BA8845" s="9"/>
      <c r="BB8845" s="9"/>
      <c r="BC8845" s="9"/>
      <c r="BD8845" s="9"/>
      <c r="BE8845" s="9"/>
      <c r="BF8845" s="9"/>
      <c r="BG8845" s="9"/>
      <c r="BH8845" s="9"/>
    </row>
    <row r="8846" ht="18.75" customHeight="1">
      <c r="I8846" s="8"/>
      <c r="J8846" s="8"/>
      <c r="K8846" s="8"/>
      <c r="L8846" s="9"/>
      <c r="M8846" s="9"/>
      <c r="N8846" s="9"/>
      <c r="O8846" s="9"/>
      <c r="P8846" s="9"/>
      <c r="Q8846" s="9"/>
      <c r="R8846" s="9"/>
      <c r="S8846" s="9"/>
      <c r="T8846" s="9"/>
      <c r="U8846" s="9"/>
      <c r="V8846" s="9"/>
      <c r="W8846" s="9"/>
      <c r="X8846" s="9"/>
      <c r="Y8846" s="9"/>
      <c r="Z8846" s="9"/>
      <c r="AA8846" s="9"/>
      <c r="AB8846" s="9"/>
      <c r="AC8846" s="9"/>
      <c r="AD8846" s="9"/>
      <c r="AE8846" s="9"/>
      <c r="AF8846" s="9"/>
      <c r="AG8846" s="9"/>
      <c r="AH8846" s="9"/>
      <c r="AI8846" s="9"/>
      <c r="AJ8846" s="9"/>
      <c r="AK8846" s="9"/>
      <c r="AL8846" s="9"/>
      <c r="AM8846" s="9"/>
      <c r="AN8846" s="9"/>
      <c r="AO8846" s="9"/>
      <c r="AP8846" s="9"/>
      <c r="AQ8846" s="9"/>
      <c r="AR8846" s="9"/>
      <c r="AS8846" s="9"/>
      <c r="AT8846" s="9"/>
      <c r="AU8846" s="9"/>
      <c r="AV8846" s="9"/>
      <c r="AW8846" s="9"/>
      <c r="AX8846" s="9"/>
      <c r="AY8846" s="9"/>
      <c r="AZ8846" s="9"/>
      <c r="BA8846" s="9"/>
      <c r="BB8846" s="9"/>
      <c r="BC8846" s="9"/>
      <c r="BD8846" s="9"/>
      <c r="BE8846" s="9"/>
      <c r="BF8846" s="9"/>
      <c r="BG8846" s="9"/>
      <c r="BH8846" s="9"/>
    </row>
    <row r="8847" ht="18.75" customHeight="1">
      <c r="I8847" s="8"/>
      <c r="J8847" s="8"/>
      <c r="K8847" s="8"/>
      <c r="L8847" s="9"/>
      <c r="M8847" s="9"/>
      <c r="N8847" s="9"/>
      <c r="O8847" s="9"/>
      <c r="P8847" s="9"/>
      <c r="Q8847" s="9"/>
      <c r="R8847" s="9"/>
      <c r="S8847" s="9"/>
      <c r="T8847" s="9"/>
      <c r="U8847" s="9"/>
      <c r="V8847" s="9"/>
      <c r="W8847" s="9"/>
      <c r="X8847" s="9"/>
      <c r="Y8847" s="9"/>
      <c r="Z8847" s="9"/>
      <c r="AA8847" s="9"/>
      <c r="AB8847" s="9"/>
      <c r="AC8847" s="9"/>
      <c r="AD8847" s="9"/>
      <c r="AE8847" s="9"/>
      <c r="AF8847" s="9"/>
      <c r="AG8847" s="9"/>
      <c r="AH8847" s="9"/>
      <c r="AI8847" s="9"/>
      <c r="AJ8847" s="9"/>
      <c r="AK8847" s="9"/>
      <c r="AL8847" s="9"/>
      <c r="AM8847" s="9"/>
      <c r="AN8847" s="9"/>
      <c r="AO8847" s="9"/>
      <c r="AP8847" s="9"/>
      <c r="AQ8847" s="9"/>
      <c r="AR8847" s="9"/>
      <c r="AS8847" s="9"/>
      <c r="AT8847" s="9"/>
      <c r="AU8847" s="9"/>
      <c r="AV8847" s="9"/>
      <c r="AW8847" s="9"/>
      <c r="AX8847" s="9"/>
      <c r="AY8847" s="9"/>
      <c r="AZ8847" s="9"/>
      <c r="BA8847" s="9"/>
      <c r="BB8847" s="9"/>
      <c r="BC8847" s="9"/>
      <c r="BD8847" s="9"/>
      <c r="BE8847" s="9"/>
      <c r="BF8847" s="9"/>
      <c r="BG8847" s="9"/>
      <c r="BH8847" s="9"/>
    </row>
    <row r="8848" ht="18.75" customHeight="1">
      <c r="I8848" s="8"/>
      <c r="J8848" s="8"/>
      <c r="K8848" s="8"/>
      <c r="L8848" s="9"/>
      <c r="M8848" s="9"/>
      <c r="N8848" s="9"/>
      <c r="O8848" s="9"/>
      <c r="P8848" s="9"/>
      <c r="Q8848" s="9"/>
      <c r="R8848" s="9"/>
      <c r="S8848" s="9"/>
      <c r="T8848" s="9"/>
      <c r="U8848" s="9"/>
      <c r="V8848" s="9"/>
      <c r="W8848" s="9"/>
      <c r="X8848" s="9"/>
      <c r="Y8848" s="9"/>
      <c r="Z8848" s="9"/>
      <c r="AA8848" s="9"/>
      <c r="AB8848" s="9"/>
      <c r="AC8848" s="9"/>
      <c r="AD8848" s="9"/>
      <c r="AE8848" s="9"/>
      <c r="AF8848" s="9"/>
      <c r="AG8848" s="9"/>
      <c r="AH8848" s="9"/>
      <c r="AI8848" s="9"/>
      <c r="AJ8848" s="9"/>
      <c r="AK8848" s="9"/>
      <c r="AL8848" s="9"/>
      <c r="AM8848" s="9"/>
      <c r="AN8848" s="9"/>
      <c r="AO8848" s="9"/>
      <c r="AP8848" s="9"/>
      <c r="AQ8848" s="9"/>
      <c r="AR8848" s="9"/>
      <c r="AS8848" s="9"/>
      <c r="AT8848" s="9"/>
      <c r="AU8848" s="9"/>
      <c r="AV8848" s="9"/>
      <c r="AW8848" s="9"/>
      <c r="AX8848" s="9"/>
      <c r="AY8848" s="9"/>
      <c r="AZ8848" s="9"/>
      <c r="BA8848" s="9"/>
      <c r="BB8848" s="9"/>
      <c r="BC8848" s="9"/>
      <c r="BD8848" s="9"/>
      <c r="BE8848" s="9"/>
      <c r="BF8848" s="9"/>
      <c r="BG8848" s="9"/>
      <c r="BH8848" s="9"/>
    </row>
    <row r="8849" ht="18.75" customHeight="1">
      <c r="I8849" s="8"/>
      <c r="J8849" s="8"/>
      <c r="K8849" s="8"/>
      <c r="L8849" s="9"/>
      <c r="M8849" s="9"/>
      <c r="N8849" s="9"/>
      <c r="O8849" s="9"/>
      <c r="P8849" s="9"/>
      <c r="Q8849" s="9"/>
      <c r="R8849" s="9"/>
      <c r="S8849" s="9"/>
      <c r="T8849" s="9"/>
      <c r="U8849" s="9"/>
      <c r="V8849" s="9"/>
      <c r="W8849" s="9"/>
      <c r="X8849" s="9"/>
      <c r="Y8849" s="9"/>
      <c r="Z8849" s="9"/>
      <c r="AA8849" s="9"/>
      <c r="AB8849" s="9"/>
      <c r="AC8849" s="9"/>
      <c r="AD8849" s="9"/>
      <c r="AE8849" s="9"/>
      <c r="AF8849" s="9"/>
      <c r="AG8849" s="9"/>
      <c r="AH8849" s="9"/>
      <c r="AI8849" s="9"/>
      <c r="AJ8849" s="9"/>
      <c r="AK8849" s="9"/>
      <c r="AL8849" s="9"/>
      <c r="AM8849" s="9"/>
      <c r="AN8849" s="9"/>
      <c r="AO8849" s="9"/>
      <c r="AP8849" s="9"/>
      <c r="AQ8849" s="9"/>
      <c r="AR8849" s="9"/>
      <c r="AS8849" s="9"/>
      <c r="AT8849" s="9"/>
      <c r="AU8849" s="9"/>
      <c r="AV8849" s="9"/>
      <c r="AW8849" s="9"/>
      <c r="AX8849" s="9"/>
      <c r="AY8849" s="9"/>
      <c r="AZ8849" s="9"/>
      <c r="BA8849" s="9"/>
      <c r="BB8849" s="9"/>
      <c r="BC8849" s="9"/>
      <c r="BD8849" s="9"/>
      <c r="BE8849" s="9"/>
      <c r="BF8849" s="9"/>
      <c r="BG8849" s="9"/>
      <c r="BH8849" s="9"/>
    </row>
    <row r="8850" ht="18.75" customHeight="1">
      <c r="I8850" s="8"/>
      <c r="J8850" s="8"/>
      <c r="K8850" s="8"/>
      <c r="L8850" s="9"/>
      <c r="M8850" s="9"/>
      <c r="N8850" s="9"/>
      <c r="O8850" s="9"/>
      <c r="P8850" s="9"/>
      <c r="Q8850" s="9"/>
      <c r="R8850" s="9"/>
      <c r="S8850" s="9"/>
      <c r="T8850" s="9"/>
      <c r="U8850" s="9"/>
      <c r="V8850" s="9"/>
      <c r="W8850" s="9"/>
      <c r="X8850" s="9"/>
      <c r="Y8850" s="9"/>
      <c r="Z8850" s="9"/>
      <c r="AA8850" s="9"/>
      <c r="AB8850" s="9"/>
      <c r="AC8850" s="9"/>
      <c r="AD8850" s="9"/>
      <c r="AE8850" s="9"/>
      <c r="AF8850" s="9"/>
      <c r="AG8850" s="9"/>
      <c r="AH8850" s="9"/>
      <c r="AI8850" s="9"/>
      <c r="AJ8850" s="9"/>
      <c r="AK8850" s="9"/>
      <c r="AL8850" s="9"/>
      <c r="AM8850" s="9"/>
      <c r="AN8850" s="9"/>
      <c r="AO8850" s="9"/>
      <c r="AP8850" s="9"/>
      <c r="AQ8850" s="9"/>
      <c r="AR8850" s="9"/>
      <c r="AS8850" s="9"/>
      <c r="AT8850" s="9"/>
      <c r="AU8850" s="9"/>
      <c r="AV8850" s="9"/>
      <c r="AW8850" s="9"/>
      <c r="AX8850" s="9"/>
      <c r="AY8850" s="9"/>
      <c r="AZ8850" s="9"/>
      <c r="BA8850" s="9"/>
      <c r="BB8850" s="9"/>
      <c r="BC8850" s="9"/>
      <c r="BD8850" s="9"/>
      <c r="BE8850" s="9"/>
      <c r="BF8850" s="9"/>
      <c r="BG8850" s="9"/>
      <c r="BH8850" s="9"/>
    </row>
    <row r="8851" ht="18.75" customHeight="1">
      <c r="I8851" s="8"/>
      <c r="J8851" s="8"/>
      <c r="K8851" s="8"/>
      <c r="L8851" s="9"/>
      <c r="M8851" s="9"/>
      <c r="N8851" s="9"/>
      <c r="O8851" s="9"/>
      <c r="P8851" s="9"/>
      <c r="Q8851" s="9"/>
      <c r="R8851" s="9"/>
      <c r="S8851" s="9"/>
      <c r="T8851" s="9"/>
      <c r="U8851" s="9"/>
      <c r="V8851" s="9"/>
      <c r="W8851" s="9"/>
      <c r="X8851" s="9"/>
      <c r="Y8851" s="9"/>
      <c r="Z8851" s="9"/>
      <c r="AA8851" s="9"/>
      <c r="AB8851" s="9"/>
      <c r="AC8851" s="9"/>
      <c r="AD8851" s="9"/>
      <c r="AE8851" s="9"/>
      <c r="AF8851" s="9"/>
      <c r="AG8851" s="9"/>
      <c r="AH8851" s="9"/>
      <c r="AI8851" s="9"/>
      <c r="AJ8851" s="9"/>
      <c r="AK8851" s="9"/>
      <c r="AL8851" s="9"/>
      <c r="AM8851" s="9"/>
      <c r="AN8851" s="9"/>
      <c r="AO8851" s="9"/>
      <c r="AP8851" s="9"/>
      <c r="AQ8851" s="9"/>
      <c r="AR8851" s="9"/>
      <c r="AS8851" s="9"/>
      <c r="AT8851" s="9"/>
      <c r="AU8851" s="9"/>
      <c r="AV8851" s="9"/>
      <c r="AW8851" s="9"/>
      <c r="AX8851" s="9"/>
      <c r="AY8851" s="9"/>
      <c r="AZ8851" s="9"/>
      <c r="BA8851" s="9"/>
      <c r="BB8851" s="9"/>
      <c r="BC8851" s="9"/>
      <c r="BD8851" s="9"/>
      <c r="BE8851" s="9"/>
      <c r="BF8851" s="9"/>
      <c r="BG8851" s="9"/>
      <c r="BH8851" s="9"/>
    </row>
    <row r="8852" ht="18.75" customHeight="1">
      <c r="I8852" s="8"/>
      <c r="J8852" s="8"/>
      <c r="K8852" s="8"/>
      <c r="L8852" s="9"/>
      <c r="M8852" s="9"/>
      <c r="N8852" s="9"/>
      <c r="O8852" s="9"/>
      <c r="P8852" s="9"/>
      <c r="Q8852" s="9"/>
      <c r="R8852" s="9"/>
      <c r="S8852" s="9"/>
      <c r="T8852" s="9"/>
      <c r="U8852" s="9"/>
      <c r="V8852" s="9"/>
      <c r="W8852" s="9"/>
      <c r="X8852" s="9"/>
      <c r="Y8852" s="9"/>
      <c r="Z8852" s="9"/>
      <c r="AA8852" s="9"/>
      <c r="AB8852" s="9"/>
      <c r="AC8852" s="9"/>
      <c r="AD8852" s="9"/>
      <c r="AE8852" s="9"/>
      <c r="AF8852" s="9"/>
      <c r="AG8852" s="9"/>
      <c r="AH8852" s="9"/>
      <c r="AI8852" s="9"/>
      <c r="AJ8852" s="9"/>
      <c r="AK8852" s="9"/>
      <c r="AL8852" s="9"/>
      <c r="AM8852" s="9"/>
      <c r="AN8852" s="9"/>
      <c r="AO8852" s="9"/>
      <c r="AP8852" s="9"/>
      <c r="AQ8852" s="9"/>
      <c r="AR8852" s="9"/>
      <c r="AS8852" s="9"/>
      <c r="AT8852" s="9"/>
      <c r="AU8852" s="9"/>
      <c r="AV8852" s="9"/>
      <c r="AW8852" s="9"/>
      <c r="AX8852" s="9"/>
      <c r="AY8852" s="9"/>
      <c r="AZ8852" s="9"/>
      <c r="BA8852" s="9"/>
      <c r="BB8852" s="9"/>
      <c r="BC8852" s="9"/>
      <c r="BD8852" s="9"/>
      <c r="BE8852" s="9"/>
      <c r="BF8852" s="9"/>
      <c r="BG8852" s="9"/>
      <c r="BH8852" s="9"/>
    </row>
    <row r="8853" ht="18.75" customHeight="1">
      <c r="I8853" s="8"/>
      <c r="J8853" s="8"/>
      <c r="K8853" s="8"/>
      <c r="L8853" s="9"/>
      <c r="M8853" s="9"/>
      <c r="N8853" s="9"/>
      <c r="O8853" s="9"/>
      <c r="P8853" s="9"/>
      <c r="Q8853" s="9"/>
      <c r="R8853" s="9"/>
      <c r="S8853" s="9"/>
      <c r="T8853" s="9"/>
      <c r="U8853" s="9"/>
      <c r="V8853" s="9"/>
      <c r="W8853" s="9"/>
      <c r="X8853" s="9"/>
      <c r="Y8853" s="9"/>
      <c r="Z8853" s="9"/>
      <c r="AA8853" s="9"/>
      <c r="AB8853" s="9"/>
      <c r="AC8853" s="9"/>
      <c r="AD8853" s="9"/>
      <c r="AE8853" s="9"/>
      <c r="AF8853" s="9"/>
      <c r="AG8853" s="9"/>
      <c r="AH8853" s="9"/>
      <c r="AI8853" s="9"/>
      <c r="AJ8853" s="9"/>
      <c r="AK8853" s="9"/>
      <c r="AL8853" s="9"/>
      <c r="AM8853" s="9"/>
      <c r="AN8853" s="9"/>
      <c r="AO8853" s="9"/>
      <c r="AP8853" s="9"/>
      <c r="AQ8853" s="9"/>
      <c r="AR8853" s="9"/>
      <c r="AS8853" s="9"/>
      <c r="AT8853" s="9"/>
      <c r="AU8853" s="9"/>
      <c r="AV8853" s="9"/>
      <c r="AW8853" s="9"/>
      <c r="AX8853" s="9"/>
      <c r="AY8853" s="9"/>
      <c r="AZ8853" s="9"/>
      <c r="BA8853" s="9"/>
      <c r="BB8853" s="9"/>
      <c r="BC8853" s="9"/>
      <c r="BD8853" s="9"/>
      <c r="BE8853" s="9"/>
      <c r="BF8853" s="9"/>
      <c r="BG8853" s="9"/>
      <c r="BH8853" s="9"/>
    </row>
    <row r="8854" ht="18.75" customHeight="1">
      <c r="I8854" s="8"/>
      <c r="J8854" s="8"/>
      <c r="K8854" s="8"/>
      <c r="L8854" s="9"/>
      <c r="M8854" s="9"/>
      <c r="N8854" s="9"/>
      <c r="O8854" s="9"/>
      <c r="P8854" s="9"/>
      <c r="Q8854" s="9"/>
      <c r="R8854" s="9"/>
      <c r="S8854" s="9"/>
      <c r="T8854" s="9"/>
      <c r="U8854" s="9"/>
      <c r="V8854" s="9"/>
      <c r="W8854" s="9"/>
      <c r="X8854" s="9"/>
      <c r="Y8854" s="9"/>
      <c r="Z8854" s="9"/>
      <c r="AA8854" s="9"/>
      <c r="AB8854" s="9"/>
      <c r="AC8854" s="9"/>
      <c r="AD8854" s="9"/>
      <c r="AE8854" s="9"/>
      <c r="AF8854" s="9"/>
      <c r="AG8854" s="9"/>
      <c r="AH8854" s="9"/>
      <c r="AI8854" s="9"/>
      <c r="AJ8854" s="9"/>
      <c r="AK8854" s="9"/>
      <c r="AL8854" s="9"/>
      <c r="AM8854" s="9"/>
      <c r="AN8854" s="9"/>
      <c r="AO8854" s="9"/>
      <c r="AP8854" s="9"/>
      <c r="AQ8854" s="9"/>
      <c r="AR8854" s="9"/>
      <c r="AS8854" s="9"/>
      <c r="AT8854" s="9"/>
      <c r="AU8854" s="9"/>
      <c r="AV8854" s="9"/>
      <c r="AW8854" s="9"/>
      <c r="AX8854" s="9"/>
      <c r="AY8854" s="9"/>
      <c r="AZ8854" s="9"/>
      <c r="BA8854" s="9"/>
      <c r="BB8854" s="9"/>
      <c r="BC8854" s="9"/>
      <c r="BD8854" s="9"/>
      <c r="BE8854" s="9"/>
      <c r="BF8854" s="9"/>
      <c r="BG8854" s="9"/>
      <c r="BH8854" s="9"/>
    </row>
    <row r="8855" ht="18.75" customHeight="1">
      <c r="I8855" s="8"/>
      <c r="J8855" s="8"/>
      <c r="K8855" s="8"/>
      <c r="L8855" s="9"/>
      <c r="M8855" s="9"/>
      <c r="N8855" s="9"/>
      <c r="O8855" s="9"/>
      <c r="P8855" s="9"/>
      <c r="Q8855" s="9"/>
      <c r="R8855" s="9"/>
      <c r="S8855" s="9"/>
      <c r="T8855" s="9"/>
      <c r="U8855" s="9"/>
      <c r="V8855" s="9"/>
      <c r="W8855" s="9"/>
      <c r="X8855" s="9"/>
      <c r="Y8855" s="9"/>
      <c r="Z8855" s="9"/>
      <c r="AA8855" s="9"/>
      <c r="AB8855" s="9"/>
      <c r="AC8855" s="9"/>
      <c r="AD8855" s="9"/>
      <c r="AE8855" s="9"/>
      <c r="AF8855" s="9"/>
      <c r="AG8855" s="9"/>
      <c r="AH8855" s="9"/>
      <c r="AI8855" s="9"/>
      <c r="AJ8855" s="9"/>
      <c r="AK8855" s="9"/>
      <c r="AL8855" s="9"/>
      <c r="AM8855" s="9"/>
      <c r="AN8855" s="9"/>
      <c r="AO8855" s="9"/>
      <c r="AP8855" s="9"/>
      <c r="AQ8855" s="9"/>
      <c r="AR8855" s="9"/>
      <c r="AS8855" s="9"/>
      <c r="AT8855" s="9"/>
      <c r="AU8855" s="9"/>
      <c r="AV8855" s="9"/>
      <c r="AW8855" s="9"/>
      <c r="AX8855" s="9"/>
      <c r="AY8855" s="9"/>
      <c r="AZ8855" s="9"/>
      <c r="BA8855" s="9"/>
      <c r="BB8855" s="9"/>
      <c r="BC8855" s="9"/>
      <c r="BD8855" s="9"/>
      <c r="BE8855" s="9"/>
      <c r="BF8855" s="9"/>
      <c r="BG8855" s="9"/>
      <c r="BH8855" s="9"/>
    </row>
    <row r="8856" ht="18.75" customHeight="1">
      <c r="I8856" s="8"/>
      <c r="J8856" s="8"/>
      <c r="K8856" s="8"/>
      <c r="L8856" s="9"/>
      <c r="M8856" s="9"/>
      <c r="N8856" s="9"/>
      <c r="O8856" s="9"/>
      <c r="P8856" s="9"/>
      <c r="Q8856" s="9"/>
      <c r="R8856" s="9"/>
      <c r="S8856" s="9"/>
      <c r="T8856" s="9"/>
      <c r="U8856" s="9"/>
      <c r="V8856" s="9"/>
      <c r="W8856" s="9"/>
      <c r="X8856" s="9"/>
      <c r="Y8856" s="9"/>
      <c r="Z8856" s="9"/>
      <c r="AA8856" s="9"/>
      <c r="AB8856" s="9"/>
      <c r="AC8856" s="9"/>
      <c r="AD8856" s="9"/>
      <c r="AE8856" s="9"/>
      <c r="AF8856" s="9"/>
      <c r="AG8856" s="9"/>
      <c r="AH8856" s="9"/>
      <c r="AI8856" s="9"/>
      <c r="AJ8856" s="9"/>
      <c r="AK8856" s="9"/>
      <c r="AL8856" s="9"/>
      <c r="AM8856" s="9"/>
      <c r="AN8856" s="9"/>
      <c r="AO8856" s="9"/>
      <c r="AP8856" s="9"/>
      <c r="AQ8856" s="9"/>
      <c r="AR8856" s="9"/>
      <c r="AS8856" s="9"/>
      <c r="AT8856" s="9"/>
      <c r="AU8856" s="9"/>
      <c r="AV8856" s="9"/>
      <c r="AW8856" s="9"/>
      <c r="AX8856" s="9"/>
      <c r="AY8856" s="9"/>
      <c r="AZ8856" s="9"/>
      <c r="BA8856" s="9"/>
      <c r="BB8856" s="9"/>
      <c r="BC8856" s="9"/>
      <c r="BD8856" s="9"/>
      <c r="BE8856" s="9"/>
      <c r="BF8856" s="9"/>
      <c r="BG8856" s="9"/>
      <c r="BH8856" s="9"/>
    </row>
    <row r="8857" ht="18.75" customHeight="1">
      <c r="I8857" s="8"/>
      <c r="J8857" s="8"/>
      <c r="K8857" s="8"/>
      <c r="L8857" s="9"/>
      <c r="M8857" s="9"/>
      <c r="N8857" s="9"/>
      <c r="O8857" s="9"/>
      <c r="P8857" s="9"/>
      <c r="Q8857" s="9"/>
      <c r="R8857" s="9"/>
      <c r="S8857" s="9"/>
      <c r="T8857" s="9"/>
      <c r="U8857" s="9"/>
      <c r="V8857" s="9"/>
      <c r="W8857" s="9"/>
      <c r="X8857" s="9"/>
      <c r="Y8857" s="9"/>
      <c r="Z8857" s="9"/>
      <c r="AA8857" s="9"/>
      <c r="AB8857" s="9"/>
      <c r="AC8857" s="9"/>
      <c r="AD8857" s="9"/>
      <c r="AE8857" s="9"/>
      <c r="AF8857" s="9"/>
      <c r="AG8857" s="9"/>
      <c r="AH8857" s="9"/>
      <c r="AI8857" s="9"/>
      <c r="AJ8857" s="9"/>
      <c r="AK8857" s="9"/>
      <c r="AL8857" s="9"/>
      <c r="AM8857" s="9"/>
      <c r="AN8857" s="9"/>
      <c r="AO8857" s="9"/>
      <c r="AP8857" s="9"/>
      <c r="AQ8857" s="9"/>
      <c r="AR8857" s="9"/>
      <c r="AS8857" s="9"/>
      <c r="AT8857" s="9"/>
      <c r="AU8857" s="9"/>
      <c r="AV8857" s="9"/>
      <c r="AW8857" s="9"/>
      <c r="AX8857" s="9"/>
      <c r="AY8857" s="9"/>
      <c r="AZ8857" s="9"/>
      <c r="BA8857" s="9"/>
      <c r="BB8857" s="9"/>
      <c r="BC8857" s="9"/>
      <c r="BD8857" s="9"/>
      <c r="BE8857" s="9"/>
      <c r="BF8857" s="9"/>
      <c r="BG8857" s="9"/>
      <c r="BH8857" s="9"/>
    </row>
    <row r="8858" ht="18.75" customHeight="1">
      <c r="I8858" s="8"/>
      <c r="J8858" s="8"/>
      <c r="K8858" s="8"/>
      <c r="L8858" s="9"/>
      <c r="M8858" s="9"/>
      <c r="N8858" s="9"/>
      <c r="O8858" s="9"/>
      <c r="P8858" s="9"/>
      <c r="Q8858" s="9"/>
      <c r="R8858" s="9"/>
      <c r="S8858" s="9"/>
      <c r="T8858" s="9"/>
      <c r="U8858" s="9"/>
      <c r="V8858" s="9"/>
      <c r="W8858" s="9"/>
      <c r="X8858" s="9"/>
      <c r="Y8858" s="9"/>
      <c r="Z8858" s="9"/>
      <c r="AA8858" s="9"/>
      <c r="AB8858" s="9"/>
      <c r="AC8858" s="9"/>
      <c r="AD8858" s="9"/>
      <c r="AE8858" s="9"/>
      <c r="AF8858" s="9"/>
      <c r="AG8858" s="9"/>
      <c r="AH8858" s="9"/>
      <c r="AI8858" s="9"/>
      <c r="AJ8858" s="9"/>
      <c r="AK8858" s="9"/>
      <c r="AL8858" s="9"/>
      <c r="AM8858" s="9"/>
      <c r="AN8858" s="9"/>
      <c r="AO8858" s="9"/>
      <c r="AP8858" s="9"/>
      <c r="AQ8858" s="9"/>
      <c r="AR8858" s="9"/>
      <c r="AS8858" s="9"/>
      <c r="AT8858" s="9"/>
      <c r="AU8858" s="9"/>
      <c r="AV8858" s="9"/>
      <c r="AW8858" s="9"/>
      <c r="AX8858" s="9"/>
      <c r="AY8858" s="9"/>
      <c r="AZ8858" s="9"/>
      <c r="BA8858" s="9"/>
      <c r="BB8858" s="9"/>
      <c r="BC8858" s="9"/>
      <c r="BD8858" s="9"/>
      <c r="BE8858" s="9"/>
      <c r="BF8858" s="9"/>
      <c r="BG8858" s="9"/>
      <c r="BH8858" s="9"/>
    </row>
    <row r="8859" ht="18.75" customHeight="1">
      <c r="I8859" s="8"/>
      <c r="J8859" s="8"/>
      <c r="K8859" s="8"/>
      <c r="L8859" s="9"/>
      <c r="M8859" s="9"/>
      <c r="N8859" s="9"/>
      <c r="O8859" s="9"/>
      <c r="P8859" s="9"/>
      <c r="Q8859" s="9"/>
      <c r="R8859" s="9"/>
      <c r="S8859" s="9"/>
      <c r="T8859" s="9"/>
      <c r="U8859" s="9"/>
      <c r="V8859" s="9"/>
      <c r="W8859" s="9"/>
      <c r="X8859" s="9"/>
      <c r="Y8859" s="9"/>
      <c r="Z8859" s="9"/>
      <c r="AA8859" s="9"/>
      <c r="AB8859" s="9"/>
      <c r="AC8859" s="9"/>
      <c r="AD8859" s="9"/>
      <c r="AE8859" s="9"/>
      <c r="AF8859" s="9"/>
      <c r="AG8859" s="9"/>
      <c r="AH8859" s="9"/>
      <c r="AI8859" s="9"/>
      <c r="AJ8859" s="9"/>
      <c r="AK8859" s="9"/>
      <c r="AL8859" s="9"/>
      <c r="AM8859" s="9"/>
      <c r="AN8859" s="9"/>
      <c r="AO8859" s="9"/>
      <c r="AP8859" s="9"/>
      <c r="AQ8859" s="9"/>
      <c r="AR8859" s="9"/>
      <c r="AS8859" s="9"/>
      <c r="AT8859" s="9"/>
      <c r="AU8859" s="9"/>
      <c r="AV8859" s="9"/>
      <c r="AW8859" s="9"/>
      <c r="AX8859" s="9"/>
      <c r="AY8859" s="9"/>
      <c r="AZ8859" s="9"/>
      <c r="BA8859" s="9"/>
      <c r="BB8859" s="9"/>
      <c r="BC8859" s="9"/>
      <c r="BD8859" s="9"/>
      <c r="BE8859" s="9"/>
      <c r="BF8859" s="9"/>
      <c r="BG8859" s="9"/>
      <c r="BH8859" s="9"/>
    </row>
    <row r="8860" ht="18.75" customHeight="1">
      <c r="I8860" s="8"/>
      <c r="J8860" s="8"/>
      <c r="K8860" s="8"/>
      <c r="L8860" s="9"/>
      <c r="M8860" s="9"/>
      <c r="N8860" s="9"/>
      <c r="O8860" s="9"/>
      <c r="P8860" s="9"/>
      <c r="Q8860" s="9"/>
      <c r="R8860" s="9"/>
      <c r="S8860" s="9"/>
      <c r="T8860" s="9"/>
      <c r="U8860" s="9"/>
      <c r="V8860" s="9"/>
      <c r="W8860" s="9"/>
      <c r="X8860" s="9"/>
      <c r="Y8860" s="9"/>
      <c r="Z8860" s="9"/>
      <c r="AA8860" s="9"/>
      <c r="AB8860" s="9"/>
      <c r="AC8860" s="9"/>
      <c r="AD8860" s="9"/>
      <c r="AE8860" s="9"/>
      <c r="AF8860" s="9"/>
      <c r="AG8860" s="9"/>
      <c r="AH8860" s="9"/>
      <c r="AI8860" s="9"/>
      <c r="AJ8860" s="9"/>
      <c r="AK8860" s="9"/>
      <c r="AL8860" s="9"/>
      <c r="AM8860" s="9"/>
      <c r="AN8860" s="9"/>
      <c r="AO8860" s="9"/>
      <c r="AP8860" s="9"/>
      <c r="AQ8860" s="9"/>
      <c r="AR8860" s="9"/>
      <c r="AS8860" s="9"/>
      <c r="AT8860" s="9"/>
      <c r="AU8860" s="9"/>
      <c r="AV8860" s="9"/>
      <c r="AW8860" s="9"/>
      <c r="AX8860" s="9"/>
      <c r="AY8860" s="9"/>
      <c r="AZ8860" s="9"/>
      <c r="BA8860" s="9"/>
      <c r="BB8860" s="9"/>
      <c r="BC8860" s="9"/>
      <c r="BD8860" s="9"/>
      <c r="BE8860" s="9"/>
      <c r="BF8860" s="9"/>
      <c r="BG8860" s="9"/>
      <c r="BH8860" s="9"/>
    </row>
    <row r="8861" ht="18.75" customHeight="1">
      <c r="I8861" s="8"/>
      <c r="J8861" s="8"/>
      <c r="K8861" s="8"/>
      <c r="L8861" s="9"/>
      <c r="M8861" s="9"/>
      <c r="N8861" s="9"/>
      <c r="O8861" s="9"/>
      <c r="P8861" s="9"/>
      <c r="Q8861" s="9"/>
      <c r="R8861" s="9"/>
      <c r="S8861" s="9"/>
      <c r="T8861" s="9"/>
      <c r="U8861" s="9"/>
      <c r="V8861" s="9"/>
      <c r="W8861" s="9"/>
      <c r="X8861" s="9"/>
      <c r="Y8861" s="9"/>
      <c r="Z8861" s="9"/>
      <c r="AA8861" s="9"/>
      <c r="AB8861" s="9"/>
      <c r="AC8861" s="9"/>
      <c r="AD8861" s="9"/>
      <c r="AE8861" s="9"/>
      <c r="AF8861" s="9"/>
      <c r="AG8861" s="9"/>
      <c r="AH8861" s="9"/>
      <c r="AI8861" s="9"/>
      <c r="AJ8861" s="9"/>
      <c r="AK8861" s="9"/>
      <c r="AL8861" s="9"/>
      <c r="AM8861" s="9"/>
      <c r="AN8861" s="9"/>
      <c r="AO8861" s="9"/>
      <c r="AP8861" s="9"/>
      <c r="AQ8861" s="9"/>
      <c r="AR8861" s="9"/>
      <c r="AS8861" s="9"/>
      <c r="AT8861" s="9"/>
      <c r="AU8861" s="9"/>
      <c r="AV8861" s="9"/>
      <c r="AW8861" s="9"/>
      <c r="AX8861" s="9"/>
      <c r="AY8861" s="9"/>
      <c r="AZ8861" s="9"/>
      <c r="BA8861" s="9"/>
      <c r="BB8861" s="9"/>
      <c r="BC8861" s="9"/>
      <c r="BD8861" s="9"/>
      <c r="BE8861" s="9"/>
      <c r="BF8861" s="9"/>
      <c r="BG8861" s="9"/>
      <c r="BH8861" s="9"/>
    </row>
    <row r="8862" ht="18.75" customHeight="1">
      <c r="I8862" s="8"/>
      <c r="J8862" s="8"/>
      <c r="K8862" s="8"/>
      <c r="L8862" s="9"/>
      <c r="M8862" s="9"/>
      <c r="N8862" s="9"/>
      <c r="O8862" s="9"/>
      <c r="P8862" s="9"/>
      <c r="Q8862" s="9"/>
      <c r="R8862" s="9"/>
      <c r="S8862" s="9"/>
      <c r="T8862" s="9"/>
      <c r="U8862" s="9"/>
      <c r="V8862" s="9"/>
      <c r="W8862" s="9"/>
      <c r="X8862" s="9"/>
      <c r="Y8862" s="9"/>
      <c r="Z8862" s="9"/>
      <c r="AA8862" s="9"/>
      <c r="AB8862" s="9"/>
      <c r="AC8862" s="9"/>
      <c r="AD8862" s="9"/>
      <c r="AE8862" s="9"/>
      <c r="AF8862" s="9"/>
      <c r="AG8862" s="9"/>
      <c r="AH8862" s="9"/>
      <c r="AI8862" s="9"/>
      <c r="AJ8862" s="9"/>
      <c r="AK8862" s="9"/>
      <c r="AL8862" s="9"/>
      <c r="AM8862" s="9"/>
      <c r="AN8862" s="9"/>
      <c r="AO8862" s="9"/>
      <c r="AP8862" s="9"/>
      <c r="AQ8862" s="9"/>
      <c r="AR8862" s="9"/>
      <c r="AS8862" s="9"/>
      <c r="AT8862" s="9"/>
      <c r="AU8862" s="9"/>
      <c r="AV8862" s="9"/>
      <c r="AW8862" s="9"/>
      <c r="AX8862" s="9"/>
      <c r="AY8862" s="9"/>
      <c r="AZ8862" s="9"/>
      <c r="BA8862" s="9"/>
      <c r="BB8862" s="9"/>
      <c r="BC8862" s="9"/>
      <c r="BD8862" s="9"/>
      <c r="BE8862" s="9"/>
      <c r="BF8862" s="9"/>
      <c r="BG8862" s="9"/>
      <c r="BH8862" s="9"/>
    </row>
    <row r="8863" ht="18.75" customHeight="1">
      <c r="I8863" s="8"/>
      <c r="J8863" s="8"/>
      <c r="K8863" s="8"/>
      <c r="L8863" s="9"/>
      <c r="M8863" s="9"/>
      <c r="N8863" s="9"/>
      <c r="O8863" s="9"/>
      <c r="P8863" s="9"/>
      <c r="Q8863" s="9"/>
      <c r="R8863" s="9"/>
      <c r="S8863" s="9"/>
      <c r="T8863" s="9"/>
      <c r="U8863" s="9"/>
      <c r="V8863" s="9"/>
      <c r="W8863" s="9"/>
      <c r="X8863" s="9"/>
      <c r="Y8863" s="9"/>
      <c r="Z8863" s="9"/>
      <c r="AA8863" s="9"/>
      <c r="AB8863" s="9"/>
      <c r="AC8863" s="9"/>
      <c r="AD8863" s="9"/>
      <c r="AE8863" s="9"/>
      <c r="AF8863" s="9"/>
      <c r="AG8863" s="9"/>
      <c r="AH8863" s="9"/>
      <c r="AI8863" s="9"/>
      <c r="AJ8863" s="9"/>
      <c r="AK8863" s="9"/>
      <c r="AL8863" s="9"/>
      <c r="AM8863" s="9"/>
      <c r="AN8863" s="9"/>
      <c r="AO8863" s="9"/>
      <c r="AP8863" s="9"/>
      <c r="AQ8863" s="9"/>
      <c r="AR8863" s="9"/>
      <c r="AS8863" s="9"/>
      <c r="AT8863" s="9"/>
      <c r="AU8863" s="9"/>
      <c r="AV8863" s="9"/>
      <c r="AW8863" s="9"/>
      <c r="AX8863" s="9"/>
      <c r="AY8863" s="9"/>
      <c r="AZ8863" s="9"/>
      <c r="BA8863" s="9"/>
      <c r="BB8863" s="9"/>
      <c r="BC8863" s="9"/>
      <c r="BD8863" s="9"/>
      <c r="BE8863" s="9"/>
      <c r="BF8863" s="9"/>
      <c r="BG8863" s="9"/>
      <c r="BH8863" s="9"/>
    </row>
    <row r="8864" ht="18.75" customHeight="1">
      <c r="I8864" s="8"/>
      <c r="J8864" s="8"/>
      <c r="K8864" s="8"/>
      <c r="L8864" s="9"/>
      <c r="M8864" s="9"/>
      <c r="N8864" s="9"/>
      <c r="O8864" s="9"/>
      <c r="P8864" s="9"/>
      <c r="Q8864" s="9"/>
      <c r="R8864" s="9"/>
      <c r="S8864" s="9"/>
      <c r="T8864" s="9"/>
      <c r="U8864" s="9"/>
      <c r="V8864" s="9"/>
      <c r="W8864" s="9"/>
      <c r="X8864" s="9"/>
      <c r="Y8864" s="9"/>
      <c r="Z8864" s="9"/>
      <c r="AA8864" s="9"/>
      <c r="AB8864" s="9"/>
      <c r="AC8864" s="9"/>
      <c r="AD8864" s="9"/>
      <c r="AE8864" s="9"/>
      <c r="AF8864" s="9"/>
      <c r="AG8864" s="9"/>
      <c r="AH8864" s="9"/>
      <c r="AI8864" s="9"/>
      <c r="AJ8864" s="9"/>
      <c r="AK8864" s="9"/>
      <c r="AL8864" s="9"/>
      <c r="AM8864" s="9"/>
      <c r="AN8864" s="9"/>
      <c r="AO8864" s="9"/>
      <c r="AP8864" s="9"/>
      <c r="AQ8864" s="9"/>
      <c r="AR8864" s="9"/>
      <c r="AS8864" s="9"/>
      <c r="AT8864" s="9"/>
      <c r="AU8864" s="9"/>
      <c r="AV8864" s="9"/>
      <c r="AW8864" s="9"/>
      <c r="AX8864" s="9"/>
      <c r="AY8864" s="9"/>
      <c r="AZ8864" s="9"/>
      <c r="BA8864" s="9"/>
      <c r="BB8864" s="9"/>
      <c r="BC8864" s="9"/>
      <c r="BD8864" s="9"/>
      <c r="BE8864" s="9"/>
      <c r="BF8864" s="9"/>
      <c r="BG8864" s="9"/>
      <c r="BH8864" s="9"/>
    </row>
    <row r="8865" ht="18.75" customHeight="1">
      <c r="I8865" s="8"/>
      <c r="J8865" s="8"/>
      <c r="K8865" s="8"/>
      <c r="L8865" s="9"/>
      <c r="M8865" s="9"/>
      <c r="N8865" s="9"/>
      <c r="O8865" s="9"/>
      <c r="P8865" s="9"/>
      <c r="Q8865" s="9"/>
      <c r="R8865" s="9"/>
      <c r="S8865" s="9"/>
      <c r="T8865" s="9"/>
      <c r="U8865" s="9"/>
      <c r="V8865" s="9"/>
      <c r="W8865" s="9"/>
      <c r="X8865" s="9"/>
      <c r="Y8865" s="9"/>
      <c r="Z8865" s="9"/>
      <c r="AA8865" s="9"/>
      <c r="AB8865" s="9"/>
      <c r="AC8865" s="9"/>
      <c r="AD8865" s="9"/>
      <c r="AE8865" s="9"/>
      <c r="AF8865" s="9"/>
      <c r="AG8865" s="9"/>
      <c r="AH8865" s="9"/>
      <c r="AI8865" s="9"/>
      <c r="AJ8865" s="9"/>
      <c r="AK8865" s="9"/>
      <c r="AL8865" s="9"/>
      <c r="AM8865" s="9"/>
      <c r="AN8865" s="9"/>
      <c r="AO8865" s="9"/>
      <c r="AP8865" s="9"/>
      <c r="AQ8865" s="9"/>
      <c r="AR8865" s="9"/>
      <c r="AS8865" s="9"/>
      <c r="AT8865" s="9"/>
      <c r="AU8865" s="9"/>
      <c r="AV8865" s="9"/>
      <c r="AW8865" s="9"/>
      <c r="AX8865" s="9"/>
      <c r="AY8865" s="9"/>
      <c r="AZ8865" s="9"/>
      <c r="BA8865" s="9"/>
      <c r="BB8865" s="9"/>
      <c r="BC8865" s="9"/>
      <c r="BD8865" s="9"/>
      <c r="BE8865" s="9"/>
      <c r="BF8865" s="9"/>
      <c r="BG8865" s="9"/>
      <c r="BH8865" s="9"/>
    </row>
    <row r="8866" ht="18.75" customHeight="1">
      <c r="I8866" s="8"/>
      <c r="J8866" s="8"/>
      <c r="K8866" s="8"/>
      <c r="L8866" s="9"/>
      <c r="M8866" s="9"/>
      <c r="N8866" s="9"/>
      <c r="O8866" s="9"/>
      <c r="P8866" s="9"/>
      <c r="Q8866" s="9"/>
      <c r="R8866" s="9"/>
      <c r="S8866" s="9"/>
      <c r="T8866" s="9"/>
      <c r="U8866" s="9"/>
      <c r="V8866" s="9"/>
      <c r="W8866" s="9"/>
      <c r="X8866" s="9"/>
      <c r="Y8866" s="9"/>
      <c r="Z8866" s="9"/>
      <c r="AA8866" s="9"/>
      <c r="AB8866" s="9"/>
      <c r="AC8866" s="9"/>
      <c r="AD8866" s="9"/>
      <c r="AE8866" s="9"/>
      <c r="AF8866" s="9"/>
      <c r="AG8866" s="9"/>
      <c r="AH8866" s="9"/>
      <c r="AI8866" s="9"/>
      <c r="AJ8866" s="9"/>
      <c r="AK8866" s="9"/>
      <c r="AL8866" s="9"/>
      <c r="AM8866" s="9"/>
      <c r="AN8866" s="9"/>
      <c r="AO8866" s="9"/>
      <c r="AP8866" s="9"/>
      <c r="AQ8866" s="9"/>
      <c r="AR8866" s="9"/>
      <c r="AS8866" s="9"/>
      <c r="AT8866" s="9"/>
      <c r="AU8866" s="9"/>
      <c r="AV8866" s="9"/>
      <c r="AW8866" s="9"/>
      <c r="AX8866" s="9"/>
      <c r="AY8866" s="9"/>
      <c r="AZ8866" s="9"/>
      <c r="BA8866" s="9"/>
      <c r="BB8866" s="9"/>
      <c r="BC8866" s="9"/>
      <c r="BD8866" s="9"/>
      <c r="BE8866" s="9"/>
      <c r="BF8866" s="9"/>
      <c r="BG8866" s="9"/>
      <c r="BH8866" s="9"/>
    </row>
    <row r="8867" ht="18.75" customHeight="1">
      <c r="I8867" s="8"/>
      <c r="J8867" s="8"/>
      <c r="K8867" s="8"/>
      <c r="L8867" s="9"/>
      <c r="M8867" s="9"/>
      <c r="N8867" s="9"/>
      <c r="O8867" s="9"/>
      <c r="P8867" s="9"/>
      <c r="Q8867" s="9"/>
      <c r="R8867" s="9"/>
      <c r="S8867" s="9"/>
      <c r="T8867" s="9"/>
      <c r="U8867" s="9"/>
      <c r="V8867" s="9"/>
      <c r="W8867" s="9"/>
      <c r="X8867" s="9"/>
      <c r="Y8867" s="9"/>
      <c r="Z8867" s="9"/>
      <c r="AA8867" s="9"/>
      <c r="AB8867" s="9"/>
      <c r="AC8867" s="9"/>
      <c r="AD8867" s="9"/>
      <c r="AE8867" s="9"/>
      <c r="AF8867" s="9"/>
      <c r="AG8867" s="9"/>
      <c r="AH8867" s="9"/>
      <c r="AI8867" s="9"/>
      <c r="AJ8867" s="9"/>
      <c r="AK8867" s="9"/>
      <c r="AL8867" s="9"/>
      <c r="AM8867" s="9"/>
      <c r="AN8867" s="9"/>
      <c r="AO8867" s="9"/>
      <c r="AP8867" s="9"/>
      <c r="AQ8867" s="9"/>
      <c r="AR8867" s="9"/>
      <c r="AS8867" s="9"/>
      <c r="AT8867" s="9"/>
      <c r="AU8867" s="9"/>
      <c r="AV8867" s="9"/>
      <c r="AW8867" s="9"/>
      <c r="AX8867" s="9"/>
      <c r="AY8867" s="9"/>
      <c r="AZ8867" s="9"/>
      <c r="BA8867" s="9"/>
      <c r="BB8867" s="9"/>
      <c r="BC8867" s="9"/>
      <c r="BD8867" s="9"/>
      <c r="BE8867" s="9"/>
      <c r="BF8867" s="9"/>
      <c r="BG8867" s="9"/>
      <c r="BH8867" s="9"/>
    </row>
    <row r="8868" ht="18.75" customHeight="1">
      <c r="I8868" s="8"/>
      <c r="J8868" s="8"/>
      <c r="K8868" s="8"/>
      <c r="L8868" s="9"/>
      <c r="M8868" s="9"/>
      <c r="N8868" s="9"/>
      <c r="O8868" s="9"/>
      <c r="P8868" s="9"/>
      <c r="Q8868" s="9"/>
      <c r="R8868" s="9"/>
      <c r="S8868" s="9"/>
      <c r="T8868" s="9"/>
      <c r="U8868" s="9"/>
      <c r="V8868" s="9"/>
      <c r="W8868" s="9"/>
      <c r="X8868" s="9"/>
      <c r="Y8868" s="9"/>
      <c r="Z8868" s="9"/>
      <c r="AA8868" s="9"/>
      <c r="AB8868" s="9"/>
      <c r="AC8868" s="9"/>
      <c r="AD8868" s="9"/>
      <c r="AE8868" s="9"/>
      <c r="AF8868" s="9"/>
      <c r="AG8868" s="9"/>
      <c r="AH8868" s="9"/>
      <c r="AI8868" s="9"/>
      <c r="AJ8868" s="9"/>
      <c r="AK8868" s="9"/>
      <c r="AL8868" s="9"/>
      <c r="AM8868" s="9"/>
      <c r="AN8868" s="9"/>
      <c r="AO8868" s="9"/>
      <c r="AP8868" s="9"/>
      <c r="AQ8868" s="9"/>
      <c r="AR8868" s="9"/>
      <c r="AS8868" s="9"/>
      <c r="AT8868" s="9"/>
      <c r="AU8868" s="9"/>
      <c r="AV8868" s="9"/>
      <c r="AW8868" s="9"/>
      <c r="AX8868" s="9"/>
      <c r="AY8868" s="9"/>
      <c r="AZ8868" s="9"/>
      <c r="BA8868" s="9"/>
      <c r="BB8868" s="9"/>
      <c r="BC8868" s="9"/>
      <c r="BD8868" s="9"/>
      <c r="BE8868" s="9"/>
      <c r="BF8868" s="9"/>
      <c r="BG8868" s="9"/>
      <c r="BH8868" s="9"/>
    </row>
    <row r="8869" ht="18.75" customHeight="1">
      <c r="I8869" s="8"/>
      <c r="J8869" s="8"/>
      <c r="K8869" s="8"/>
      <c r="L8869" s="9"/>
      <c r="M8869" s="9"/>
      <c r="N8869" s="9"/>
      <c r="O8869" s="9"/>
      <c r="P8869" s="9"/>
      <c r="Q8869" s="9"/>
      <c r="R8869" s="9"/>
      <c r="S8869" s="9"/>
      <c r="T8869" s="9"/>
      <c r="U8869" s="9"/>
      <c r="V8869" s="9"/>
      <c r="W8869" s="9"/>
      <c r="X8869" s="9"/>
      <c r="Y8869" s="9"/>
      <c r="Z8869" s="9"/>
      <c r="AA8869" s="9"/>
      <c r="AB8869" s="9"/>
      <c r="AC8869" s="9"/>
      <c r="AD8869" s="9"/>
      <c r="AE8869" s="9"/>
      <c r="AF8869" s="9"/>
      <c r="AG8869" s="9"/>
      <c r="AH8869" s="9"/>
      <c r="AI8869" s="9"/>
      <c r="AJ8869" s="9"/>
      <c r="AK8869" s="9"/>
      <c r="AL8869" s="9"/>
      <c r="AM8869" s="9"/>
      <c r="AN8869" s="9"/>
      <c r="AO8869" s="9"/>
      <c r="AP8869" s="9"/>
      <c r="AQ8869" s="9"/>
      <c r="AR8869" s="9"/>
      <c r="AS8869" s="9"/>
      <c r="AT8869" s="9"/>
      <c r="AU8869" s="9"/>
      <c r="AV8869" s="9"/>
      <c r="AW8869" s="9"/>
      <c r="AX8869" s="9"/>
      <c r="AY8869" s="9"/>
      <c r="AZ8869" s="9"/>
      <c r="BA8869" s="9"/>
      <c r="BB8869" s="9"/>
      <c r="BC8869" s="9"/>
      <c r="BD8869" s="9"/>
      <c r="BE8869" s="9"/>
      <c r="BF8869" s="9"/>
      <c r="BG8869" s="9"/>
      <c r="BH8869" s="9"/>
    </row>
    <row r="8870" ht="18.75" customHeight="1">
      <c r="I8870" s="8"/>
      <c r="J8870" s="8"/>
      <c r="K8870" s="8"/>
      <c r="L8870" s="9"/>
      <c r="M8870" s="9"/>
      <c r="N8870" s="9"/>
      <c r="O8870" s="9"/>
      <c r="P8870" s="9"/>
      <c r="Q8870" s="9"/>
      <c r="R8870" s="9"/>
      <c r="S8870" s="9"/>
      <c r="T8870" s="9"/>
      <c r="U8870" s="9"/>
      <c r="V8870" s="9"/>
      <c r="W8870" s="9"/>
      <c r="X8870" s="9"/>
      <c r="Y8870" s="9"/>
      <c r="Z8870" s="9"/>
      <c r="AA8870" s="9"/>
      <c r="AB8870" s="9"/>
      <c r="AC8870" s="9"/>
      <c r="AD8870" s="9"/>
      <c r="AE8870" s="9"/>
      <c r="AF8870" s="9"/>
      <c r="AG8870" s="9"/>
      <c r="AH8870" s="9"/>
      <c r="AI8870" s="9"/>
      <c r="AJ8870" s="9"/>
      <c r="AK8870" s="9"/>
      <c r="AL8870" s="9"/>
      <c r="AM8870" s="9"/>
      <c r="AN8870" s="9"/>
      <c r="AO8870" s="9"/>
      <c r="AP8870" s="9"/>
      <c r="AQ8870" s="9"/>
      <c r="AR8870" s="9"/>
      <c r="AS8870" s="9"/>
      <c r="AT8870" s="9"/>
      <c r="AU8870" s="9"/>
      <c r="AV8870" s="9"/>
      <c r="AW8870" s="9"/>
      <c r="AX8870" s="9"/>
      <c r="AY8870" s="9"/>
      <c r="AZ8870" s="9"/>
      <c r="BA8870" s="9"/>
      <c r="BB8870" s="9"/>
      <c r="BC8870" s="9"/>
      <c r="BD8870" s="9"/>
      <c r="BE8870" s="9"/>
      <c r="BF8870" s="9"/>
      <c r="BG8870" s="9"/>
      <c r="BH8870" s="9"/>
    </row>
    <row r="8871" ht="18.75" customHeight="1">
      <c r="I8871" s="8"/>
      <c r="J8871" s="8"/>
      <c r="K8871" s="8"/>
      <c r="L8871" s="9"/>
      <c r="M8871" s="9"/>
      <c r="N8871" s="9"/>
      <c r="O8871" s="9"/>
      <c r="P8871" s="9"/>
      <c r="Q8871" s="9"/>
      <c r="R8871" s="9"/>
      <c r="S8871" s="9"/>
      <c r="T8871" s="9"/>
      <c r="U8871" s="9"/>
      <c r="V8871" s="9"/>
      <c r="W8871" s="9"/>
      <c r="X8871" s="9"/>
      <c r="Y8871" s="9"/>
      <c r="Z8871" s="9"/>
      <c r="AA8871" s="9"/>
      <c r="AB8871" s="9"/>
      <c r="AC8871" s="9"/>
      <c r="AD8871" s="9"/>
      <c r="AE8871" s="9"/>
      <c r="AF8871" s="9"/>
      <c r="AG8871" s="9"/>
      <c r="AH8871" s="9"/>
      <c r="AI8871" s="9"/>
      <c r="AJ8871" s="9"/>
      <c r="AK8871" s="9"/>
      <c r="AL8871" s="9"/>
      <c r="AM8871" s="9"/>
      <c r="AN8871" s="9"/>
      <c r="AO8871" s="9"/>
      <c r="AP8871" s="9"/>
      <c r="AQ8871" s="9"/>
      <c r="AR8871" s="9"/>
      <c r="AS8871" s="9"/>
      <c r="AT8871" s="9"/>
      <c r="AU8871" s="9"/>
      <c r="AV8871" s="9"/>
      <c r="AW8871" s="9"/>
      <c r="AX8871" s="9"/>
      <c r="AY8871" s="9"/>
      <c r="AZ8871" s="9"/>
      <c r="BA8871" s="9"/>
      <c r="BB8871" s="9"/>
      <c r="BC8871" s="9"/>
      <c r="BD8871" s="9"/>
      <c r="BE8871" s="9"/>
      <c r="BF8871" s="9"/>
      <c r="BG8871" s="9"/>
      <c r="BH8871" s="9"/>
    </row>
    <row r="8872" ht="18.75" customHeight="1">
      <c r="I8872" s="8"/>
      <c r="J8872" s="8"/>
      <c r="K8872" s="8"/>
      <c r="L8872" s="9"/>
      <c r="M8872" s="9"/>
      <c r="N8872" s="9"/>
      <c r="O8872" s="9"/>
      <c r="P8872" s="9"/>
      <c r="Q8872" s="9"/>
      <c r="R8872" s="9"/>
      <c r="S8872" s="9"/>
      <c r="T8872" s="9"/>
      <c r="U8872" s="9"/>
      <c r="V8872" s="9"/>
      <c r="W8872" s="9"/>
      <c r="X8872" s="9"/>
      <c r="Y8872" s="9"/>
      <c r="Z8872" s="9"/>
      <c r="AA8872" s="9"/>
      <c r="AB8872" s="9"/>
      <c r="AC8872" s="9"/>
      <c r="AD8872" s="9"/>
      <c r="AE8872" s="9"/>
      <c r="AF8872" s="9"/>
      <c r="AG8872" s="9"/>
      <c r="AH8872" s="9"/>
      <c r="AI8872" s="9"/>
      <c r="AJ8872" s="9"/>
      <c r="AK8872" s="9"/>
      <c r="AL8872" s="9"/>
      <c r="AM8872" s="9"/>
      <c r="AN8872" s="9"/>
      <c r="AO8872" s="9"/>
      <c r="AP8872" s="9"/>
      <c r="AQ8872" s="9"/>
      <c r="AR8872" s="9"/>
      <c r="AS8872" s="9"/>
      <c r="AT8872" s="9"/>
      <c r="AU8872" s="9"/>
      <c r="AV8872" s="9"/>
      <c r="AW8872" s="9"/>
      <c r="AX8872" s="9"/>
      <c r="AY8872" s="9"/>
      <c r="AZ8872" s="9"/>
      <c r="BA8872" s="9"/>
      <c r="BB8872" s="9"/>
      <c r="BC8872" s="9"/>
      <c r="BD8872" s="9"/>
      <c r="BE8872" s="9"/>
      <c r="BF8872" s="9"/>
      <c r="BG8872" s="9"/>
      <c r="BH8872" s="9"/>
    </row>
    <row r="8873" ht="18.75" customHeight="1">
      <c r="I8873" s="8"/>
      <c r="J8873" s="8"/>
      <c r="K8873" s="8"/>
      <c r="L8873" s="9"/>
      <c r="M8873" s="9"/>
      <c r="N8873" s="9"/>
      <c r="O8873" s="9"/>
      <c r="P8873" s="9"/>
      <c r="Q8873" s="9"/>
      <c r="R8873" s="9"/>
      <c r="S8873" s="9"/>
      <c r="T8873" s="9"/>
      <c r="U8873" s="9"/>
      <c r="V8873" s="9"/>
      <c r="W8873" s="9"/>
      <c r="X8873" s="9"/>
      <c r="Y8873" s="9"/>
      <c r="Z8873" s="9"/>
      <c r="AA8873" s="9"/>
      <c r="AB8873" s="9"/>
      <c r="AC8873" s="9"/>
      <c r="AD8873" s="9"/>
      <c r="AE8873" s="9"/>
      <c r="AF8873" s="9"/>
      <c r="AG8873" s="9"/>
      <c r="AH8873" s="9"/>
      <c r="AI8873" s="9"/>
      <c r="AJ8873" s="9"/>
      <c r="AK8873" s="9"/>
      <c r="AL8873" s="9"/>
      <c r="AM8873" s="9"/>
      <c r="AN8873" s="9"/>
      <c r="AO8873" s="9"/>
      <c r="AP8873" s="9"/>
      <c r="AQ8873" s="9"/>
      <c r="AR8873" s="9"/>
      <c r="AS8873" s="9"/>
      <c r="AT8873" s="9"/>
      <c r="AU8873" s="9"/>
      <c r="AV8873" s="9"/>
      <c r="AW8873" s="9"/>
      <c r="AX8873" s="9"/>
      <c r="AY8873" s="9"/>
      <c r="AZ8873" s="9"/>
      <c r="BA8873" s="9"/>
      <c r="BB8873" s="9"/>
      <c r="BC8873" s="9"/>
      <c r="BD8873" s="9"/>
      <c r="BE8873" s="9"/>
      <c r="BF8873" s="9"/>
      <c r="BG8873" s="9"/>
      <c r="BH8873" s="9"/>
    </row>
    <row r="8874" ht="18.75" customHeight="1">
      <c r="I8874" s="8"/>
      <c r="J8874" s="8"/>
      <c r="K8874" s="8"/>
      <c r="L8874" s="9"/>
      <c r="M8874" s="9"/>
      <c r="N8874" s="9"/>
      <c r="O8874" s="9"/>
      <c r="P8874" s="9"/>
      <c r="Q8874" s="9"/>
      <c r="R8874" s="9"/>
      <c r="S8874" s="9"/>
      <c r="T8874" s="9"/>
      <c r="U8874" s="9"/>
      <c r="V8874" s="9"/>
      <c r="W8874" s="9"/>
      <c r="X8874" s="9"/>
      <c r="Y8874" s="9"/>
      <c r="Z8874" s="9"/>
      <c r="AA8874" s="9"/>
      <c r="AB8874" s="9"/>
      <c r="AC8874" s="9"/>
      <c r="AD8874" s="9"/>
      <c r="AE8874" s="9"/>
      <c r="AF8874" s="9"/>
      <c r="AG8874" s="9"/>
      <c r="AH8874" s="9"/>
      <c r="AI8874" s="9"/>
      <c r="AJ8874" s="9"/>
      <c r="AK8874" s="9"/>
      <c r="AL8874" s="9"/>
      <c r="AM8874" s="9"/>
      <c r="AN8874" s="9"/>
      <c r="AO8874" s="9"/>
      <c r="AP8874" s="9"/>
      <c r="AQ8874" s="9"/>
      <c r="AR8874" s="9"/>
      <c r="AS8874" s="9"/>
      <c r="AT8874" s="9"/>
      <c r="AU8874" s="9"/>
      <c r="AV8874" s="9"/>
      <c r="AW8874" s="9"/>
      <c r="AX8874" s="9"/>
      <c r="AY8874" s="9"/>
      <c r="AZ8874" s="9"/>
      <c r="BA8874" s="9"/>
      <c r="BB8874" s="9"/>
      <c r="BC8874" s="9"/>
      <c r="BD8874" s="9"/>
      <c r="BE8874" s="9"/>
      <c r="BF8874" s="9"/>
      <c r="BG8874" s="9"/>
      <c r="BH8874" s="9"/>
    </row>
    <row r="8875" ht="18.75" customHeight="1">
      <c r="I8875" s="8"/>
      <c r="J8875" s="8"/>
      <c r="K8875" s="8"/>
      <c r="L8875" s="9"/>
      <c r="M8875" s="9"/>
      <c r="N8875" s="9"/>
      <c r="O8875" s="9"/>
      <c r="P8875" s="9"/>
      <c r="Q8875" s="9"/>
      <c r="R8875" s="9"/>
      <c r="S8875" s="9"/>
      <c r="T8875" s="9"/>
      <c r="U8875" s="9"/>
      <c r="V8875" s="9"/>
      <c r="W8875" s="9"/>
      <c r="X8875" s="9"/>
      <c r="Y8875" s="9"/>
      <c r="Z8875" s="9"/>
      <c r="AA8875" s="9"/>
      <c r="AB8875" s="9"/>
      <c r="AC8875" s="9"/>
      <c r="AD8875" s="9"/>
      <c r="AE8875" s="9"/>
      <c r="AF8875" s="9"/>
      <c r="AG8875" s="9"/>
      <c r="AH8875" s="9"/>
      <c r="AI8875" s="9"/>
      <c r="AJ8875" s="9"/>
      <c r="AK8875" s="9"/>
      <c r="AL8875" s="9"/>
      <c r="AM8875" s="9"/>
      <c r="AN8875" s="9"/>
      <c r="AO8875" s="9"/>
      <c r="AP8875" s="9"/>
      <c r="AQ8875" s="9"/>
      <c r="AR8875" s="9"/>
      <c r="AS8875" s="9"/>
      <c r="AT8875" s="9"/>
      <c r="AU8875" s="9"/>
      <c r="AV8875" s="9"/>
      <c r="AW8875" s="9"/>
      <c r="AX8875" s="9"/>
      <c r="AY8875" s="9"/>
      <c r="AZ8875" s="9"/>
      <c r="BA8875" s="9"/>
      <c r="BB8875" s="9"/>
      <c r="BC8875" s="9"/>
      <c r="BD8875" s="9"/>
      <c r="BE8875" s="9"/>
      <c r="BF8875" s="9"/>
      <c r="BG8875" s="9"/>
      <c r="BH8875" s="9"/>
    </row>
    <row r="8876" ht="18.75" customHeight="1">
      <c r="I8876" s="8"/>
      <c r="J8876" s="8"/>
      <c r="K8876" s="8"/>
      <c r="L8876" s="9"/>
      <c r="M8876" s="9"/>
      <c r="N8876" s="9"/>
      <c r="O8876" s="9"/>
      <c r="P8876" s="9"/>
      <c r="Q8876" s="9"/>
      <c r="R8876" s="9"/>
      <c r="S8876" s="9"/>
      <c r="T8876" s="9"/>
      <c r="U8876" s="9"/>
      <c r="V8876" s="9"/>
      <c r="W8876" s="9"/>
      <c r="X8876" s="9"/>
      <c r="Y8876" s="9"/>
      <c r="Z8876" s="9"/>
      <c r="AA8876" s="9"/>
      <c r="AB8876" s="9"/>
      <c r="AC8876" s="9"/>
      <c r="AD8876" s="9"/>
      <c r="AE8876" s="9"/>
      <c r="AF8876" s="9"/>
      <c r="AG8876" s="9"/>
      <c r="AH8876" s="9"/>
      <c r="AI8876" s="9"/>
      <c r="AJ8876" s="9"/>
      <c r="AK8876" s="9"/>
      <c r="AL8876" s="9"/>
      <c r="AM8876" s="9"/>
      <c r="AN8876" s="9"/>
      <c r="AO8876" s="9"/>
      <c r="AP8876" s="9"/>
      <c r="AQ8876" s="9"/>
      <c r="AR8876" s="9"/>
      <c r="AS8876" s="9"/>
      <c r="AT8876" s="9"/>
      <c r="AU8876" s="9"/>
      <c r="AV8876" s="9"/>
      <c r="AW8876" s="9"/>
      <c r="AX8876" s="9"/>
      <c r="AY8876" s="9"/>
      <c r="AZ8876" s="9"/>
      <c r="BA8876" s="9"/>
      <c r="BB8876" s="9"/>
      <c r="BC8876" s="9"/>
      <c r="BD8876" s="9"/>
      <c r="BE8876" s="9"/>
      <c r="BF8876" s="9"/>
      <c r="BG8876" s="9"/>
      <c r="BH8876" s="9"/>
    </row>
    <row r="8877" ht="18.75" customHeight="1">
      <c r="I8877" s="8"/>
      <c r="J8877" s="8"/>
      <c r="K8877" s="8"/>
      <c r="L8877" s="9"/>
      <c r="M8877" s="9"/>
      <c r="N8877" s="9"/>
      <c r="O8877" s="9"/>
      <c r="P8877" s="9"/>
      <c r="Q8877" s="9"/>
      <c r="R8877" s="9"/>
      <c r="S8877" s="9"/>
      <c r="T8877" s="9"/>
      <c r="U8877" s="9"/>
      <c r="V8877" s="9"/>
      <c r="W8877" s="9"/>
      <c r="X8877" s="9"/>
      <c r="Y8877" s="9"/>
      <c r="Z8877" s="9"/>
      <c r="AA8877" s="9"/>
      <c r="AB8877" s="9"/>
      <c r="AC8877" s="9"/>
      <c r="AD8877" s="9"/>
      <c r="AE8877" s="9"/>
      <c r="AF8877" s="9"/>
      <c r="AG8877" s="9"/>
      <c r="AH8877" s="9"/>
      <c r="AI8877" s="9"/>
      <c r="AJ8877" s="9"/>
      <c r="AK8877" s="9"/>
      <c r="AL8877" s="9"/>
      <c r="AM8877" s="9"/>
      <c r="AN8877" s="9"/>
      <c r="AO8877" s="9"/>
      <c r="AP8877" s="9"/>
      <c r="AQ8877" s="9"/>
      <c r="AR8877" s="9"/>
      <c r="AS8877" s="9"/>
      <c r="AT8877" s="9"/>
      <c r="AU8877" s="9"/>
      <c r="AV8877" s="9"/>
      <c r="AW8877" s="9"/>
      <c r="AX8877" s="9"/>
      <c r="AY8877" s="9"/>
      <c r="AZ8877" s="9"/>
      <c r="BA8877" s="9"/>
      <c r="BB8877" s="9"/>
      <c r="BC8877" s="9"/>
      <c r="BD8877" s="9"/>
      <c r="BE8877" s="9"/>
      <c r="BF8877" s="9"/>
      <c r="BG8877" s="9"/>
      <c r="BH8877" s="9"/>
    </row>
    <row r="8878" ht="18.75" customHeight="1">
      <c r="I8878" s="8"/>
      <c r="J8878" s="8"/>
      <c r="K8878" s="8"/>
      <c r="L8878" s="9"/>
      <c r="M8878" s="9"/>
      <c r="N8878" s="9"/>
      <c r="O8878" s="9"/>
      <c r="P8878" s="9"/>
      <c r="Q8878" s="9"/>
      <c r="R8878" s="9"/>
      <c r="S8878" s="9"/>
      <c r="T8878" s="9"/>
      <c r="U8878" s="9"/>
      <c r="V8878" s="9"/>
      <c r="W8878" s="9"/>
      <c r="X8878" s="9"/>
      <c r="Y8878" s="9"/>
      <c r="Z8878" s="9"/>
      <c r="AA8878" s="9"/>
      <c r="AB8878" s="9"/>
      <c r="AC8878" s="9"/>
      <c r="AD8878" s="9"/>
      <c r="AE8878" s="9"/>
      <c r="AF8878" s="9"/>
      <c r="AG8878" s="9"/>
      <c r="AH8878" s="9"/>
      <c r="AI8878" s="9"/>
      <c r="AJ8878" s="9"/>
      <c r="AK8878" s="9"/>
      <c r="AL8878" s="9"/>
      <c r="AM8878" s="9"/>
      <c r="AN8878" s="9"/>
      <c r="AO8878" s="9"/>
      <c r="AP8878" s="9"/>
      <c r="AQ8878" s="9"/>
      <c r="AR8878" s="9"/>
      <c r="AS8878" s="9"/>
      <c r="AT8878" s="9"/>
      <c r="AU8878" s="9"/>
      <c r="AV8878" s="9"/>
      <c r="AW8878" s="9"/>
      <c r="AX8878" s="9"/>
      <c r="AY8878" s="9"/>
      <c r="AZ8878" s="9"/>
      <c r="BA8878" s="9"/>
      <c r="BB8878" s="9"/>
      <c r="BC8878" s="9"/>
      <c r="BD8878" s="9"/>
      <c r="BE8878" s="9"/>
      <c r="BF8878" s="9"/>
      <c r="BG8878" s="9"/>
      <c r="BH8878" s="9"/>
    </row>
    <row r="8879" ht="18.75" customHeight="1">
      <c r="I8879" s="8"/>
      <c r="J8879" s="8"/>
      <c r="K8879" s="8"/>
      <c r="L8879" s="9"/>
      <c r="M8879" s="9"/>
      <c r="N8879" s="9"/>
      <c r="O8879" s="9"/>
      <c r="P8879" s="9"/>
      <c r="Q8879" s="9"/>
      <c r="R8879" s="9"/>
      <c r="S8879" s="9"/>
      <c r="T8879" s="9"/>
      <c r="U8879" s="9"/>
      <c r="V8879" s="9"/>
      <c r="W8879" s="9"/>
      <c r="X8879" s="9"/>
      <c r="Y8879" s="9"/>
      <c r="Z8879" s="9"/>
      <c r="AA8879" s="9"/>
      <c r="AB8879" s="9"/>
      <c r="AC8879" s="9"/>
      <c r="AD8879" s="9"/>
      <c r="AE8879" s="9"/>
      <c r="AF8879" s="9"/>
      <c r="AG8879" s="9"/>
      <c r="AH8879" s="9"/>
      <c r="AI8879" s="9"/>
      <c r="AJ8879" s="9"/>
      <c r="AK8879" s="9"/>
      <c r="AL8879" s="9"/>
      <c r="AM8879" s="9"/>
      <c r="AN8879" s="9"/>
      <c r="AO8879" s="9"/>
      <c r="AP8879" s="9"/>
      <c r="AQ8879" s="9"/>
      <c r="AR8879" s="9"/>
      <c r="AS8879" s="9"/>
      <c r="AT8879" s="9"/>
      <c r="AU8879" s="9"/>
      <c r="AV8879" s="9"/>
      <c r="AW8879" s="9"/>
      <c r="AX8879" s="9"/>
      <c r="AY8879" s="9"/>
      <c r="AZ8879" s="9"/>
      <c r="BA8879" s="9"/>
      <c r="BB8879" s="9"/>
      <c r="BC8879" s="9"/>
      <c r="BD8879" s="9"/>
      <c r="BE8879" s="9"/>
      <c r="BF8879" s="9"/>
      <c r="BG8879" s="9"/>
      <c r="BH8879" s="9"/>
    </row>
    <row r="8880" ht="18.75" customHeight="1">
      <c r="I8880" s="8"/>
      <c r="J8880" s="8"/>
      <c r="K8880" s="8"/>
      <c r="L8880" s="9"/>
      <c r="M8880" s="9"/>
      <c r="N8880" s="9"/>
      <c r="O8880" s="9"/>
      <c r="P8880" s="9"/>
      <c r="Q8880" s="9"/>
      <c r="R8880" s="9"/>
      <c r="S8880" s="9"/>
      <c r="T8880" s="9"/>
      <c r="U8880" s="9"/>
      <c r="V8880" s="9"/>
      <c r="W8880" s="9"/>
      <c r="X8880" s="9"/>
      <c r="Y8880" s="9"/>
      <c r="Z8880" s="9"/>
      <c r="AA8880" s="9"/>
      <c r="AB8880" s="9"/>
      <c r="AC8880" s="9"/>
      <c r="AD8880" s="9"/>
      <c r="AE8880" s="9"/>
      <c r="AF8880" s="9"/>
      <c r="AG8880" s="9"/>
      <c r="AH8880" s="9"/>
      <c r="AI8880" s="9"/>
      <c r="AJ8880" s="9"/>
      <c r="AK8880" s="9"/>
      <c r="AL8880" s="9"/>
      <c r="AM8880" s="9"/>
      <c r="AN8880" s="9"/>
      <c r="AO8880" s="9"/>
      <c r="AP8880" s="9"/>
      <c r="AQ8880" s="9"/>
      <c r="AR8880" s="9"/>
      <c r="AS8880" s="9"/>
      <c r="AT8880" s="9"/>
      <c r="AU8880" s="9"/>
      <c r="AV8880" s="9"/>
      <c r="AW8880" s="9"/>
      <c r="AX8880" s="9"/>
      <c r="AY8880" s="9"/>
      <c r="AZ8880" s="9"/>
      <c r="BA8880" s="9"/>
      <c r="BB8880" s="9"/>
      <c r="BC8880" s="9"/>
      <c r="BD8880" s="9"/>
      <c r="BE8880" s="9"/>
      <c r="BF8880" s="9"/>
      <c r="BG8880" s="9"/>
      <c r="BH8880" s="9"/>
    </row>
    <row r="8881" ht="18.75" customHeight="1">
      <c r="I8881" s="8"/>
      <c r="J8881" s="8"/>
      <c r="K8881" s="8"/>
      <c r="L8881" s="9"/>
      <c r="M8881" s="9"/>
      <c r="N8881" s="9"/>
      <c r="O8881" s="9"/>
      <c r="P8881" s="9"/>
      <c r="Q8881" s="9"/>
      <c r="R8881" s="9"/>
      <c r="S8881" s="9"/>
      <c r="T8881" s="9"/>
      <c r="U8881" s="9"/>
      <c r="V8881" s="9"/>
      <c r="W8881" s="9"/>
      <c r="X8881" s="9"/>
      <c r="Y8881" s="9"/>
      <c r="Z8881" s="9"/>
      <c r="AA8881" s="9"/>
      <c r="AB8881" s="9"/>
      <c r="AC8881" s="9"/>
      <c r="AD8881" s="9"/>
      <c r="AE8881" s="9"/>
      <c r="AF8881" s="9"/>
      <c r="AG8881" s="9"/>
      <c r="AH8881" s="9"/>
      <c r="AI8881" s="9"/>
      <c r="AJ8881" s="9"/>
      <c r="AK8881" s="9"/>
      <c r="AL8881" s="9"/>
      <c r="AM8881" s="9"/>
      <c r="AN8881" s="9"/>
      <c r="AO8881" s="9"/>
      <c r="AP8881" s="9"/>
      <c r="AQ8881" s="9"/>
      <c r="AR8881" s="9"/>
      <c r="AS8881" s="9"/>
      <c r="AT8881" s="9"/>
      <c r="AU8881" s="9"/>
      <c r="AV8881" s="9"/>
      <c r="AW8881" s="9"/>
      <c r="AX8881" s="9"/>
      <c r="AY8881" s="9"/>
      <c r="AZ8881" s="9"/>
      <c r="BA8881" s="9"/>
      <c r="BB8881" s="9"/>
      <c r="BC8881" s="9"/>
      <c r="BD8881" s="9"/>
      <c r="BE8881" s="9"/>
      <c r="BF8881" s="9"/>
      <c r="BG8881" s="9"/>
      <c r="BH8881" s="9"/>
    </row>
    <row r="8882" ht="18.75" customHeight="1">
      <c r="I8882" s="8"/>
      <c r="J8882" s="8"/>
      <c r="K8882" s="8"/>
      <c r="L8882" s="9"/>
      <c r="M8882" s="9"/>
      <c r="N8882" s="9"/>
      <c r="O8882" s="9"/>
      <c r="P8882" s="9"/>
      <c r="Q8882" s="9"/>
      <c r="R8882" s="9"/>
      <c r="S8882" s="9"/>
      <c r="T8882" s="9"/>
      <c r="U8882" s="9"/>
      <c r="V8882" s="9"/>
      <c r="W8882" s="9"/>
      <c r="X8882" s="9"/>
      <c r="Y8882" s="9"/>
      <c r="Z8882" s="9"/>
      <c r="AA8882" s="9"/>
      <c r="AB8882" s="9"/>
      <c r="AC8882" s="9"/>
      <c r="AD8882" s="9"/>
      <c r="AE8882" s="9"/>
      <c r="AF8882" s="9"/>
      <c r="AG8882" s="9"/>
      <c r="AH8882" s="9"/>
      <c r="AI8882" s="9"/>
      <c r="AJ8882" s="9"/>
      <c r="AK8882" s="9"/>
      <c r="AL8882" s="9"/>
      <c r="AM8882" s="9"/>
      <c r="AN8882" s="9"/>
      <c r="AO8882" s="9"/>
      <c r="AP8882" s="9"/>
      <c r="AQ8882" s="9"/>
      <c r="AR8882" s="9"/>
      <c r="AS8882" s="9"/>
      <c r="AT8882" s="9"/>
      <c r="AU8882" s="9"/>
      <c r="AV8882" s="9"/>
      <c r="AW8882" s="9"/>
      <c r="AX8882" s="9"/>
      <c r="AY8882" s="9"/>
      <c r="AZ8882" s="9"/>
      <c r="BA8882" s="9"/>
      <c r="BB8882" s="9"/>
      <c r="BC8882" s="9"/>
      <c r="BD8882" s="9"/>
      <c r="BE8882" s="9"/>
      <c r="BF8882" s="9"/>
      <c r="BG8882" s="9"/>
      <c r="BH8882" s="9"/>
    </row>
    <row r="8883" ht="18.75" customHeight="1">
      <c r="I8883" s="8"/>
      <c r="J8883" s="8"/>
      <c r="K8883" s="8"/>
      <c r="L8883" s="9"/>
      <c r="M8883" s="9"/>
      <c r="N8883" s="9"/>
      <c r="O8883" s="9"/>
      <c r="P8883" s="9"/>
      <c r="Q8883" s="9"/>
      <c r="R8883" s="9"/>
      <c r="S8883" s="9"/>
      <c r="T8883" s="9"/>
      <c r="U8883" s="9"/>
      <c r="V8883" s="9"/>
      <c r="W8883" s="9"/>
      <c r="X8883" s="9"/>
      <c r="Y8883" s="9"/>
      <c r="Z8883" s="9"/>
      <c r="AA8883" s="9"/>
      <c r="AB8883" s="9"/>
      <c r="AC8883" s="9"/>
      <c r="AD8883" s="9"/>
      <c r="AE8883" s="9"/>
      <c r="AF8883" s="9"/>
      <c r="AG8883" s="9"/>
      <c r="AH8883" s="9"/>
      <c r="AI8883" s="9"/>
      <c r="AJ8883" s="9"/>
      <c r="AK8883" s="9"/>
      <c r="AL8883" s="9"/>
      <c r="AM8883" s="9"/>
      <c r="AN8883" s="9"/>
      <c r="AO8883" s="9"/>
      <c r="AP8883" s="9"/>
      <c r="AQ8883" s="9"/>
      <c r="AR8883" s="9"/>
      <c r="AS8883" s="9"/>
      <c r="AT8883" s="9"/>
      <c r="AU8883" s="9"/>
      <c r="AV8883" s="9"/>
      <c r="AW8883" s="9"/>
      <c r="AX8883" s="9"/>
      <c r="AY8883" s="9"/>
      <c r="AZ8883" s="9"/>
      <c r="BA8883" s="9"/>
      <c r="BB8883" s="9"/>
      <c r="BC8883" s="9"/>
      <c r="BD8883" s="9"/>
      <c r="BE8883" s="9"/>
      <c r="BF8883" s="9"/>
      <c r="BG8883" s="9"/>
      <c r="BH8883" s="9"/>
    </row>
    <row r="8884" ht="18.75" customHeight="1">
      <c r="I8884" s="8"/>
      <c r="J8884" s="8"/>
      <c r="K8884" s="8"/>
      <c r="L8884" s="9"/>
      <c r="M8884" s="9"/>
      <c r="N8884" s="9"/>
      <c r="O8884" s="9"/>
      <c r="P8884" s="9"/>
      <c r="Q8884" s="9"/>
      <c r="R8884" s="9"/>
      <c r="S8884" s="9"/>
      <c r="T8884" s="9"/>
      <c r="U8884" s="9"/>
      <c r="V8884" s="9"/>
      <c r="W8884" s="9"/>
      <c r="X8884" s="9"/>
      <c r="Y8884" s="9"/>
      <c r="Z8884" s="9"/>
      <c r="AA8884" s="9"/>
      <c r="AB8884" s="9"/>
      <c r="AC8884" s="9"/>
      <c r="AD8884" s="9"/>
      <c r="AE8884" s="9"/>
      <c r="AF8884" s="9"/>
      <c r="AG8884" s="9"/>
      <c r="AH8884" s="9"/>
      <c r="AI8884" s="9"/>
      <c r="AJ8884" s="9"/>
      <c r="AK8884" s="9"/>
      <c r="AL8884" s="9"/>
      <c r="AM8884" s="9"/>
      <c r="AN8884" s="9"/>
      <c r="AO8884" s="9"/>
      <c r="AP8884" s="9"/>
      <c r="AQ8884" s="9"/>
      <c r="AR8884" s="9"/>
      <c r="AS8884" s="9"/>
      <c r="AT8884" s="9"/>
      <c r="AU8884" s="9"/>
      <c r="AV8884" s="9"/>
      <c r="AW8884" s="9"/>
      <c r="AX8884" s="9"/>
      <c r="AY8884" s="9"/>
      <c r="AZ8884" s="9"/>
      <c r="BA8884" s="9"/>
      <c r="BB8884" s="9"/>
      <c r="BC8884" s="9"/>
      <c r="BD8884" s="9"/>
      <c r="BE8884" s="9"/>
      <c r="BF8884" s="9"/>
      <c r="BG8884" s="9"/>
      <c r="BH8884" s="9"/>
    </row>
    <row r="8885" ht="18.75" customHeight="1">
      <c r="I8885" s="8"/>
      <c r="J8885" s="8"/>
      <c r="K8885" s="8"/>
      <c r="L8885" s="9"/>
      <c r="M8885" s="9"/>
      <c r="N8885" s="9"/>
      <c r="O8885" s="9"/>
      <c r="P8885" s="9"/>
      <c r="Q8885" s="9"/>
      <c r="R8885" s="9"/>
      <c r="S8885" s="9"/>
      <c r="T8885" s="9"/>
      <c r="U8885" s="9"/>
      <c r="V8885" s="9"/>
      <c r="W8885" s="9"/>
      <c r="X8885" s="9"/>
      <c r="Y8885" s="9"/>
      <c r="Z8885" s="9"/>
      <c r="AA8885" s="9"/>
      <c r="AB8885" s="9"/>
      <c r="AC8885" s="9"/>
      <c r="AD8885" s="9"/>
      <c r="AE8885" s="9"/>
      <c r="AF8885" s="9"/>
      <c r="AG8885" s="9"/>
      <c r="AH8885" s="9"/>
      <c r="AI8885" s="9"/>
      <c r="AJ8885" s="9"/>
      <c r="AK8885" s="9"/>
      <c r="AL8885" s="9"/>
      <c r="AM8885" s="9"/>
      <c r="AN8885" s="9"/>
      <c r="AO8885" s="9"/>
      <c r="AP8885" s="9"/>
      <c r="AQ8885" s="9"/>
      <c r="AR8885" s="9"/>
      <c r="AS8885" s="9"/>
      <c r="AT8885" s="9"/>
      <c r="AU8885" s="9"/>
      <c r="AV8885" s="9"/>
      <c r="AW8885" s="9"/>
      <c r="AX8885" s="9"/>
      <c r="AY8885" s="9"/>
      <c r="AZ8885" s="9"/>
      <c r="BA8885" s="9"/>
      <c r="BB8885" s="9"/>
      <c r="BC8885" s="9"/>
      <c r="BD8885" s="9"/>
      <c r="BE8885" s="9"/>
      <c r="BF8885" s="9"/>
      <c r="BG8885" s="9"/>
      <c r="BH8885" s="9"/>
    </row>
    <row r="8886" ht="18.75" customHeight="1">
      <c r="I8886" s="8"/>
      <c r="J8886" s="8"/>
      <c r="K8886" s="8"/>
      <c r="L8886" s="9"/>
      <c r="M8886" s="9"/>
      <c r="N8886" s="9"/>
      <c r="O8886" s="9"/>
      <c r="P8886" s="9"/>
      <c r="Q8886" s="9"/>
      <c r="R8886" s="9"/>
      <c r="S8886" s="9"/>
      <c r="T8886" s="9"/>
      <c r="U8886" s="9"/>
      <c r="V8886" s="9"/>
      <c r="W8886" s="9"/>
      <c r="X8886" s="9"/>
      <c r="Y8886" s="9"/>
      <c r="Z8886" s="9"/>
      <c r="AA8886" s="9"/>
      <c r="AB8886" s="9"/>
      <c r="AC8886" s="9"/>
      <c r="AD8886" s="9"/>
      <c r="AE8886" s="9"/>
      <c r="AF8886" s="9"/>
      <c r="AG8886" s="9"/>
      <c r="AH8886" s="9"/>
      <c r="AI8886" s="9"/>
      <c r="AJ8886" s="9"/>
      <c r="AK8886" s="9"/>
      <c r="AL8886" s="9"/>
      <c r="AM8886" s="9"/>
      <c r="AN8886" s="9"/>
      <c r="AO8886" s="9"/>
      <c r="AP8886" s="9"/>
      <c r="AQ8886" s="9"/>
      <c r="AR8886" s="9"/>
      <c r="AS8886" s="9"/>
      <c r="AT8886" s="9"/>
      <c r="AU8886" s="9"/>
      <c r="AV8886" s="9"/>
      <c r="AW8886" s="9"/>
      <c r="AX8886" s="9"/>
      <c r="AY8886" s="9"/>
      <c r="AZ8886" s="9"/>
      <c r="BA8886" s="9"/>
      <c r="BB8886" s="9"/>
      <c r="BC8886" s="9"/>
      <c r="BD8886" s="9"/>
      <c r="BE8886" s="9"/>
      <c r="BF8886" s="9"/>
      <c r="BG8886" s="9"/>
      <c r="BH8886" s="9"/>
    </row>
    <row r="8887" ht="18.75" customHeight="1">
      <c r="I8887" s="8"/>
      <c r="J8887" s="8"/>
      <c r="K8887" s="8"/>
      <c r="L8887" s="9"/>
      <c r="M8887" s="9"/>
      <c r="N8887" s="9"/>
      <c r="O8887" s="9"/>
      <c r="P8887" s="9"/>
      <c r="Q8887" s="9"/>
      <c r="R8887" s="9"/>
      <c r="S8887" s="9"/>
      <c r="T8887" s="9"/>
      <c r="U8887" s="9"/>
      <c r="V8887" s="9"/>
      <c r="W8887" s="9"/>
      <c r="X8887" s="9"/>
      <c r="Y8887" s="9"/>
      <c r="Z8887" s="9"/>
      <c r="AA8887" s="9"/>
      <c r="AB8887" s="9"/>
      <c r="AC8887" s="9"/>
      <c r="AD8887" s="9"/>
      <c r="AE8887" s="9"/>
      <c r="AF8887" s="9"/>
      <c r="AG8887" s="9"/>
      <c r="AH8887" s="9"/>
      <c r="AI8887" s="9"/>
      <c r="AJ8887" s="9"/>
      <c r="AK8887" s="9"/>
      <c r="AL8887" s="9"/>
      <c r="AM8887" s="9"/>
      <c r="AN8887" s="9"/>
      <c r="AO8887" s="9"/>
      <c r="AP8887" s="9"/>
      <c r="AQ8887" s="9"/>
      <c r="AR8887" s="9"/>
      <c r="AS8887" s="9"/>
      <c r="AT8887" s="9"/>
      <c r="AU8887" s="9"/>
      <c r="AV8887" s="9"/>
      <c r="AW8887" s="9"/>
      <c r="AX8887" s="9"/>
      <c r="AY8887" s="9"/>
      <c r="AZ8887" s="9"/>
      <c r="BA8887" s="9"/>
      <c r="BB8887" s="9"/>
      <c r="BC8887" s="9"/>
      <c r="BD8887" s="9"/>
      <c r="BE8887" s="9"/>
      <c r="BF8887" s="9"/>
      <c r="BG8887" s="9"/>
      <c r="BH8887" s="9"/>
    </row>
    <row r="8888" ht="18.75" customHeight="1">
      <c r="I8888" s="8"/>
      <c r="J8888" s="8"/>
      <c r="K8888" s="8"/>
      <c r="L8888" s="9"/>
      <c r="M8888" s="9"/>
      <c r="N8888" s="9"/>
      <c r="O8888" s="9"/>
      <c r="P8888" s="9"/>
      <c r="Q8888" s="9"/>
      <c r="R8888" s="9"/>
      <c r="S8888" s="9"/>
      <c r="T8888" s="9"/>
      <c r="U8888" s="9"/>
      <c r="V8888" s="9"/>
      <c r="W8888" s="9"/>
      <c r="X8888" s="9"/>
      <c r="Y8888" s="9"/>
      <c r="Z8888" s="9"/>
      <c r="AA8888" s="9"/>
      <c r="AB8888" s="9"/>
      <c r="AC8888" s="9"/>
      <c r="AD8888" s="9"/>
      <c r="AE8888" s="9"/>
      <c r="AF8888" s="9"/>
      <c r="AG8888" s="9"/>
      <c r="AH8888" s="9"/>
      <c r="AI8888" s="9"/>
      <c r="AJ8888" s="9"/>
      <c r="AK8888" s="9"/>
      <c r="AL8888" s="9"/>
      <c r="AM8888" s="9"/>
      <c r="AN8888" s="9"/>
      <c r="AO8888" s="9"/>
      <c r="AP8888" s="9"/>
      <c r="AQ8888" s="9"/>
      <c r="AR8888" s="9"/>
      <c r="AS8888" s="9"/>
      <c r="AT8888" s="9"/>
      <c r="AU8888" s="9"/>
      <c r="AV8888" s="9"/>
      <c r="AW8888" s="9"/>
      <c r="AX8888" s="9"/>
      <c r="AY8888" s="9"/>
      <c r="AZ8888" s="9"/>
      <c r="BA8888" s="9"/>
      <c r="BB8888" s="9"/>
      <c r="BC8888" s="9"/>
      <c r="BD8888" s="9"/>
      <c r="BE8888" s="9"/>
      <c r="BF8888" s="9"/>
      <c r="BG8888" s="9"/>
      <c r="BH8888" s="9"/>
    </row>
    <row r="8889" ht="18.75" customHeight="1">
      <c r="I8889" s="8"/>
      <c r="J8889" s="8"/>
      <c r="K8889" s="8"/>
      <c r="L8889" s="9"/>
      <c r="M8889" s="9"/>
      <c r="N8889" s="9"/>
      <c r="O8889" s="9"/>
      <c r="P8889" s="9"/>
      <c r="Q8889" s="9"/>
      <c r="R8889" s="9"/>
      <c r="S8889" s="9"/>
      <c r="T8889" s="9"/>
      <c r="U8889" s="9"/>
      <c r="V8889" s="9"/>
      <c r="W8889" s="9"/>
      <c r="X8889" s="9"/>
      <c r="Y8889" s="9"/>
      <c r="Z8889" s="9"/>
      <c r="AA8889" s="9"/>
      <c r="AB8889" s="9"/>
      <c r="AC8889" s="9"/>
      <c r="AD8889" s="9"/>
      <c r="AE8889" s="9"/>
      <c r="AF8889" s="9"/>
      <c r="AG8889" s="9"/>
      <c r="AH8889" s="9"/>
      <c r="AI8889" s="9"/>
      <c r="AJ8889" s="9"/>
      <c r="AK8889" s="9"/>
      <c r="AL8889" s="9"/>
      <c r="AM8889" s="9"/>
      <c r="AN8889" s="9"/>
      <c r="AO8889" s="9"/>
      <c r="AP8889" s="9"/>
      <c r="AQ8889" s="9"/>
      <c r="AR8889" s="9"/>
      <c r="AS8889" s="9"/>
      <c r="AT8889" s="9"/>
      <c r="AU8889" s="9"/>
      <c r="AV8889" s="9"/>
      <c r="AW8889" s="9"/>
      <c r="AX8889" s="9"/>
      <c r="AY8889" s="9"/>
      <c r="AZ8889" s="9"/>
      <c r="BA8889" s="9"/>
      <c r="BB8889" s="9"/>
      <c r="BC8889" s="9"/>
      <c r="BD8889" s="9"/>
      <c r="BE8889" s="9"/>
      <c r="BF8889" s="9"/>
      <c r="BG8889" s="9"/>
      <c r="BH8889" s="9"/>
    </row>
    <row r="8890" ht="18.75" customHeight="1">
      <c r="I8890" s="8"/>
      <c r="J8890" s="8"/>
      <c r="K8890" s="8"/>
      <c r="L8890" s="9"/>
      <c r="M8890" s="9"/>
      <c r="N8890" s="9"/>
      <c r="O8890" s="9"/>
      <c r="P8890" s="9"/>
      <c r="Q8890" s="9"/>
      <c r="R8890" s="9"/>
      <c r="S8890" s="9"/>
      <c r="T8890" s="9"/>
      <c r="U8890" s="9"/>
      <c r="V8890" s="9"/>
      <c r="W8890" s="9"/>
      <c r="X8890" s="9"/>
      <c r="Y8890" s="9"/>
      <c r="Z8890" s="9"/>
      <c r="AA8890" s="9"/>
      <c r="AB8890" s="9"/>
      <c r="AC8890" s="9"/>
      <c r="AD8890" s="9"/>
      <c r="AE8890" s="9"/>
      <c r="AF8890" s="9"/>
      <c r="AG8890" s="9"/>
      <c r="AH8890" s="9"/>
      <c r="AI8890" s="9"/>
      <c r="AJ8890" s="9"/>
      <c r="AK8890" s="9"/>
      <c r="AL8890" s="9"/>
      <c r="AM8890" s="9"/>
      <c r="AN8890" s="9"/>
      <c r="AO8890" s="9"/>
      <c r="AP8890" s="9"/>
      <c r="AQ8890" s="9"/>
      <c r="AR8890" s="9"/>
      <c r="AS8890" s="9"/>
      <c r="AT8890" s="9"/>
      <c r="AU8890" s="9"/>
      <c r="AV8890" s="9"/>
      <c r="AW8890" s="9"/>
      <c r="AX8890" s="9"/>
      <c r="AY8890" s="9"/>
      <c r="AZ8890" s="9"/>
      <c r="BA8890" s="9"/>
      <c r="BB8890" s="9"/>
      <c r="BC8890" s="9"/>
      <c r="BD8890" s="9"/>
      <c r="BE8890" s="9"/>
      <c r="BF8890" s="9"/>
      <c r="BG8890" s="9"/>
      <c r="BH8890" s="9"/>
    </row>
    <row r="8891" ht="18.75" customHeight="1">
      <c r="I8891" s="8"/>
      <c r="J8891" s="8"/>
      <c r="K8891" s="8"/>
      <c r="L8891" s="9"/>
      <c r="M8891" s="9"/>
      <c r="N8891" s="9"/>
      <c r="O8891" s="9"/>
      <c r="P8891" s="9"/>
      <c r="Q8891" s="9"/>
      <c r="R8891" s="9"/>
      <c r="S8891" s="9"/>
      <c r="T8891" s="9"/>
      <c r="U8891" s="9"/>
      <c r="V8891" s="9"/>
      <c r="W8891" s="9"/>
      <c r="X8891" s="9"/>
      <c r="Y8891" s="9"/>
      <c r="Z8891" s="9"/>
      <c r="AA8891" s="9"/>
      <c r="AB8891" s="9"/>
      <c r="AC8891" s="9"/>
      <c r="AD8891" s="9"/>
      <c r="AE8891" s="9"/>
      <c r="AF8891" s="9"/>
      <c r="AG8891" s="9"/>
      <c r="AH8891" s="9"/>
      <c r="AI8891" s="9"/>
      <c r="AJ8891" s="9"/>
      <c r="AK8891" s="9"/>
      <c r="AL8891" s="9"/>
      <c r="AM8891" s="9"/>
      <c r="AN8891" s="9"/>
      <c r="AO8891" s="9"/>
      <c r="AP8891" s="9"/>
      <c r="AQ8891" s="9"/>
      <c r="AR8891" s="9"/>
      <c r="AS8891" s="9"/>
      <c r="AT8891" s="9"/>
      <c r="AU8891" s="9"/>
      <c r="AV8891" s="9"/>
      <c r="AW8891" s="9"/>
      <c r="AX8891" s="9"/>
      <c r="AY8891" s="9"/>
      <c r="AZ8891" s="9"/>
      <c r="BA8891" s="9"/>
      <c r="BB8891" s="9"/>
      <c r="BC8891" s="9"/>
      <c r="BD8891" s="9"/>
      <c r="BE8891" s="9"/>
      <c r="BF8891" s="9"/>
      <c r="BG8891" s="9"/>
      <c r="BH8891" s="9"/>
    </row>
    <row r="8892" ht="18.75" customHeight="1">
      <c r="I8892" s="8"/>
      <c r="J8892" s="8"/>
      <c r="K8892" s="8"/>
      <c r="L8892" s="9"/>
      <c r="M8892" s="9"/>
      <c r="N8892" s="9"/>
      <c r="O8892" s="9"/>
      <c r="P8892" s="9"/>
      <c r="Q8892" s="9"/>
      <c r="R8892" s="9"/>
      <c r="S8892" s="9"/>
      <c r="T8892" s="9"/>
      <c r="U8892" s="9"/>
      <c r="V8892" s="9"/>
      <c r="W8892" s="9"/>
      <c r="X8892" s="9"/>
      <c r="Y8892" s="9"/>
      <c r="Z8892" s="9"/>
      <c r="AA8892" s="9"/>
      <c r="AB8892" s="9"/>
      <c r="AC8892" s="9"/>
      <c r="AD8892" s="9"/>
      <c r="AE8892" s="9"/>
      <c r="AF8892" s="9"/>
      <c r="AG8892" s="9"/>
      <c r="AH8892" s="9"/>
      <c r="AI8892" s="9"/>
      <c r="AJ8892" s="9"/>
      <c r="AK8892" s="9"/>
      <c r="AL8892" s="9"/>
      <c r="AM8892" s="9"/>
      <c r="AN8892" s="9"/>
      <c r="AO8892" s="9"/>
      <c r="AP8892" s="9"/>
      <c r="AQ8892" s="9"/>
      <c r="AR8892" s="9"/>
      <c r="AS8892" s="9"/>
      <c r="AT8892" s="9"/>
      <c r="AU8892" s="9"/>
      <c r="AV8892" s="9"/>
      <c r="AW8892" s="9"/>
      <c r="AX8892" s="9"/>
      <c r="AY8892" s="9"/>
      <c r="AZ8892" s="9"/>
      <c r="BA8892" s="9"/>
      <c r="BB8892" s="9"/>
      <c r="BC8892" s="9"/>
      <c r="BD8892" s="9"/>
      <c r="BE8892" s="9"/>
      <c r="BF8892" s="9"/>
      <c r="BG8892" s="9"/>
      <c r="BH8892" s="9"/>
    </row>
    <row r="8893" ht="18.75" customHeight="1">
      <c r="I8893" s="8"/>
      <c r="J8893" s="8"/>
      <c r="K8893" s="8"/>
      <c r="L8893" s="9"/>
      <c r="M8893" s="9"/>
      <c r="N8893" s="9"/>
      <c r="O8893" s="9"/>
      <c r="P8893" s="9"/>
      <c r="Q8893" s="9"/>
      <c r="R8893" s="9"/>
      <c r="S8893" s="9"/>
      <c r="T8893" s="9"/>
      <c r="U8893" s="9"/>
      <c r="V8893" s="9"/>
      <c r="W8893" s="9"/>
      <c r="X8893" s="9"/>
      <c r="Y8893" s="9"/>
      <c r="Z8893" s="9"/>
      <c r="AA8893" s="9"/>
      <c r="AB8893" s="9"/>
      <c r="AC8893" s="9"/>
      <c r="AD8893" s="9"/>
      <c r="AE8893" s="9"/>
      <c r="AF8893" s="9"/>
      <c r="AG8893" s="9"/>
      <c r="AH8893" s="9"/>
      <c r="AI8893" s="9"/>
      <c r="AJ8893" s="9"/>
      <c r="AK8893" s="9"/>
      <c r="AL8893" s="9"/>
      <c r="AM8893" s="9"/>
      <c r="AN8893" s="9"/>
      <c r="AO8893" s="9"/>
      <c r="AP8893" s="9"/>
      <c r="AQ8893" s="9"/>
      <c r="AR8893" s="9"/>
      <c r="AS8893" s="9"/>
      <c r="AT8893" s="9"/>
      <c r="AU8893" s="9"/>
      <c r="AV8893" s="9"/>
      <c r="AW8893" s="9"/>
      <c r="AX8893" s="9"/>
      <c r="AY8893" s="9"/>
      <c r="AZ8893" s="9"/>
      <c r="BA8893" s="9"/>
      <c r="BB8893" s="9"/>
      <c r="BC8893" s="9"/>
      <c r="BD8893" s="9"/>
      <c r="BE8893" s="9"/>
      <c r="BF8893" s="9"/>
      <c r="BG8893" s="9"/>
      <c r="BH8893" s="9"/>
    </row>
    <row r="8894" ht="18.75" customHeight="1">
      <c r="I8894" s="8"/>
      <c r="J8894" s="8"/>
      <c r="K8894" s="8"/>
      <c r="L8894" s="9"/>
      <c r="M8894" s="9"/>
      <c r="N8894" s="9"/>
      <c r="O8894" s="9"/>
      <c r="P8894" s="9"/>
      <c r="Q8894" s="9"/>
      <c r="R8894" s="9"/>
      <c r="S8894" s="9"/>
      <c r="T8894" s="9"/>
      <c r="U8894" s="9"/>
      <c r="V8894" s="9"/>
      <c r="W8894" s="9"/>
      <c r="X8894" s="9"/>
      <c r="Y8894" s="9"/>
      <c r="Z8894" s="9"/>
      <c r="AA8894" s="9"/>
      <c r="AB8894" s="9"/>
      <c r="AC8894" s="9"/>
      <c r="AD8894" s="9"/>
      <c r="AE8894" s="9"/>
      <c r="AF8894" s="9"/>
      <c r="AG8894" s="9"/>
      <c r="AH8894" s="9"/>
      <c r="AI8894" s="9"/>
      <c r="AJ8894" s="9"/>
      <c r="AK8894" s="9"/>
      <c r="AL8894" s="9"/>
      <c r="AM8894" s="9"/>
      <c r="AN8894" s="9"/>
      <c r="AO8894" s="9"/>
      <c r="AP8894" s="9"/>
      <c r="AQ8894" s="9"/>
      <c r="AR8894" s="9"/>
      <c r="AS8894" s="9"/>
      <c r="AT8894" s="9"/>
      <c r="AU8894" s="9"/>
      <c r="AV8894" s="9"/>
      <c r="AW8894" s="9"/>
      <c r="AX8894" s="9"/>
      <c r="AY8894" s="9"/>
      <c r="AZ8894" s="9"/>
      <c r="BA8894" s="9"/>
      <c r="BB8894" s="9"/>
      <c r="BC8894" s="9"/>
      <c r="BD8894" s="9"/>
      <c r="BE8894" s="9"/>
      <c r="BF8894" s="9"/>
      <c r="BG8894" s="9"/>
      <c r="BH8894" s="9"/>
    </row>
    <row r="8895" ht="18.75" customHeight="1">
      <c r="I8895" s="8"/>
      <c r="J8895" s="8"/>
      <c r="K8895" s="8"/>
      <c r="L8895" s="9"/>
      <c r="M8895" s="9"/>
      <c r="N8895" s="9"/>
      <c r="O8895" s="9"/>
      <c r="P8895" s="9"/>
      <c r="Q8895" s="9"/>
      <c r="R8895" s="9"/>
      <c r="S8895" s="9"/>
      <c r="T8895" s="9"/>
      <c r="U8895" s="9"/>
      <c r="V8895" s="9"/>
      <c r="W8895" s="9"/>
      <c r="X8895" s="9"/>
      <c r="Y8895" s="9"/>
      <c r="Z8895" s="9"/>
      <c r="AA8895" s="9"/>
      <c r="AB8895" s="9"/>
      <c r="AC8895" s="9"/>
      <c r="AD8895" s="9"/>
      <c r="AE8895" s="9"/>
      <c r="AF8895" s="9"/>
      <c r="AG8895" s="9"/>
      <c r="AH8895" s="9"/>
      <c r="AI8895" s="9"/>
      <c r="AJ8895" s="9"/>
      <c r="AK8895" s="9"/>
      <c r="AL8895" s="9"/>
      <c r="AM8895" s="9"/>
      <c r="AN8895" s="9"/>
      <c r="AO8895" s="9"/>
      <c r="AP8895" s="9"/>
      <c r="AQ8895" s="9"/>
      <c r="AR8895" s="9"/>
      <c r="AS8895" s="9"/>
      <c r="AT8895" s="9"/>
      <c r="AU8895" s="9"/>
      <c r="AV8895" s="9"/>
      <c r="AW8895" s="9"/>
      <c r="AX8895" s="9"/>
      <c r="AY8895" s="9"/>
      <c r="AZ8895" s="9"/>
      <c r="BA8895" s="9"/>
      <c r="BB8895" s="9"/>
      <c r="BC8895" s="9"/>
      <c r="BD8895" s="9"/>
      <c r="BE8895" s="9"/>
      <c r="BF8895" s="9"/>
      <c r="BG8895" s="9"/>
      <c r="BH8895" s="9"/>
    </row>
    <row r="8896" ht="18.75" customHeight="1">
      <c r="I8896" s="8"/>
      <c r="J8896" s="8"/>
      <c r="K8896" s="8"/>
      <c r="L8896" s="9"/>
      <c r="M8896" s="9"/>
      <c r="N8896" s="9"/>
      <c r="O8896" s="9"/>
      <c r="P8896" s="9"/>
      <c r="Q8896" s="9"/>
      <c r="R8896" s="9"/>
      <c r="S8896" s="9"/>
      <c r="T8896" s="9"/>
      <c r="U8896" s="9"/>
      <c r="V8896" s="9"/>
      <c r="W8896" s="9"/>
      <c r="X8896" s="9"/>
      <c r="Y8896" s="9"/>
      <c r="Z8896" s="9"/>
      <c r="AA8896" s="9"/>
      <c r="AB8896" s="9"/>
      <c r="AC8896" s="9"/>
      <c r="AD8896" s="9"/>
      <c r="AE8896" s="9"/>
      <c r="AF8896" s="9"/>
      <c r="AG8896" s="9"/>
      <c r="AH8896" s="9"/>
      <c r="AI8896" s="9"/>
      <c r="AJ8896" s="9"/>
      <c r="AK8896" s="9"/>
      <c r="AL8896" s="9"/>
      <c r="AM8896" s="9"/>
      <c r="AN8896" s="9"/>
      <c r="AO8896" s="9"/>
      <c r="AP8896" s="9"/>
      <c r="AQ8896" s="9"/>
      <c r="AR8896" s="9"/>
      <c r="AS8896" s="9"/>
      <c r="AT8896" s="9"/>
      <c r="AU8896" s="9"/>
      <c r="AV8896" s="9"/>
      <c r="AW8896" s="9"/>
      <c r="AX8896" s="9"/>
      <c r="AY8896" s="9"/>
      <c r="AZ8896" s="9"/>
      <c r="BA8896" s="9"/>
      <c r="BB8896" s="9"/>
      <c r="BC8896" s="9"/>
      <c r="BD8896" s="9"/>
      <c r="BE8896" s="9"/>
      <c r="BF8896" s="9"/>
      <c r="BG8896" s="9"/>
      <c r="BH8896" s="9"/>
    </row>
    <row r="8897" ht="18.75" customHeight="1">
      <c r="I8897" s="8"/>
      <c r="J8897" s="8"/>
      <c r="K8897" s="8"/>
      <c r="L8897" s="9"/>
      <c r="M8897" s="9"/>
      <c r="N8897" s="9"/>
      <c r="O8897" s="9"/>
      <c r="P8897" s="9"/>
      <c r="Q8897" s="9"/>
      <c r="R8897" s="9"/>
      <c r="S8897" s="9"/>
      <c r="T8897" s="9"/>
      <c r="U8897" s="9"/>
      <c r="V8897" s="9"/>
      <c r="W8897" s="9"/>
      <c r="X8897" s="9"/>
      <c r="Y8897" s="9"/>
      <c r="Z8897" s="9"/>
      <c r="AA8897" s="9"/>
      <c r="AB8897" s="9"/>
      <c r="AC8897" s="9"/>
      <c r="AD8897" s="9"/>
      <c r="AE8897" s="9"/>
      <c r="AF8897" s="9"/>
      <c r="AG8897" s="9"/>
      <c r="AH8897" s="9"/>
      <c r="AI8897" s="9"/>
      <c r="AJ8897" s="9"/>
      <c r="AK8897" s="9"/>
      <c r="AL8897" s="9"/>
      <c r="AM8897" s="9"/>
      <c r="AN8897" s="9"/>
      <c r="AO8897" s="9"/>
      <c r="AP8897" s="9"/>
      <c r="AQ8897" s="9"/>
      <c r="AR8897" s="9"/>
      <c r="AS8897" s="9"/>
      <c r="AT8897" s="9"/>
      <c r="AU8897" s="9"/>
      <c r="AV8897" s="9"/>
      <c r="AW8897" s="9"/>
      <c r="AX8897" s="9"/>
      <c r="AY8897" s="9"/>
      <c r="AZ8897" s="9"/>
      <c r="BA8897" s="9"/>
      <c r="BB8897" s="9"/>
      <c r="BC8897" s="9"/>
      <c r="BD8897" s="9"/>
      <c r="BE8897" s="9"/>
      <c r="BF8897" s="9"/>
      <c r="BG8897" s="9"/>
      <c r="BH8897" s="9"/>
    </row>
    <row r="8898" ht="18.75" customHeight="1">
      <c r="I8898" s="8"/>
      <c r="J8898" s="8"/>
      <c r="K8898" s="8"/>
      <c r="L8898" s="9"/>
      <c r="M8898" s="9"/>
      <c r="N8898" s="9"/>
      <c r="O8898" s="9"/>
      <c r="P8898" s="9"/>
      <c r="Q8898" s="9"/>
      <c r="R8898" s="9"/>
      <c r="S8898" s="9"/>
      <c r="T8898" s="9"/>
      <c r="U8898" s="9"/>
      <c r="V8898" s="9"/>
      <c r="W8898" s="9"/>
      <c r="X8898" s="9"/>
      <c r="Y8898" s="9"/>
      <c r="Z8898" s="9"/>
      <c r="AA8898" s="9"/>
      <c r="AB8898" s="9"/>
      <c r="AC8898" s="9"/>
      <c r="AD8898" s="9"/>
      <c r="AE8898" s="9"/>
      <c r="AF8898" s="9"/>
      <c r="AG8898" s="9"/>
      <c r="AH8898" s="9"/>
      <c r="AI8898" s="9"/>
      <c r="AJ8898" s="9"/>
      <c r="AK8898" s="9"/>
      <c r="AL8898" s="9"/>
      <c r="AM8898" s="9"/>
      <c r="AN8898" s="9"/>
      <c r="AO8898" s="9"/>
      <c r="AP8898" s="9"/>
      <c r="AQ8898" s="9"/>
      <c r="AR8898" s="9"/>
      <c r="AS8898" s="9"/>
      <c r="AT8898" s="9"/>
      <c r="AU8898" s="9"/>
      <c r="AV8898" s="9"/>
      <c r="AW8898" s="9"/>
      <c r="AX8898" s="9"/>
      <c r="AY8898" s="9"/>
      <c r="AZ8898" s="9"/>
      <c r="BA8898" s="9"/>
      <c r="BB8898" s="9"/>
      <c r="BC8898" s="9"/>
      <c r="BD8898" s="9"/>
      <c r="BE8898" s="9"/>
      <c r="BF8898" s="9"/>
      <c r="BG8898" s="9"/>
      <c r="BH8898" s="9"/>
    </row>
    <row r="8899" ht="18.75" customHeight="1">
      <c r="I8899" s="8"/>
      <c r="J8899" s="8"/>
      <c r="K8899" s="8"/>
      <c r="L8899" s="9"/>
      <c r="M8899" s="9"/>
      <c r="N8899" s="9"/>
      <c r="O8899" s="9"/>
      <c r="P8899" s="9"/>
      <c r="Q8899" s="9"/>
      <c r="R8899" s="9"/>
      <c r="S8899" s="9"/>
      <c r="T8899" s="9"/>
      <c r="U8899" s="9"/>
      <c r="V8899" s="9"/>
      <c r="W8899" s="9"/>
      <c r="X8899" s="9"/>
      <c r="Y8899" s="9"/>
      <c r="Z8899" s="9"/>
      <c r="AA8899" s="9"/>
      <c r="AB8899" s="9"/>
      <c r="AC8899" s="9"/>
      <c r="AD8899" s="9"/>
      <c r="AE8899" s="9"/>
      <c r="AF8899" s="9"/>
      <c r="AG8899" s="9"/>
      <c r="AH8899" s="9"/>
      <c r="AI8899" s="9"/>
      <c r="AJ8899" s="9"/>
      <c r="AK8899" s="9"/>
      <c r="AL8899" s="9"/>
      <c r="AM8899" s="9"/>
      <c r="AN8899" s="9"/>
      <c r="AO8899" s="9"/>
      <c r="AP8899" s="9"/>
      <c r="AQ8899" s="9"/>
      <c r="AR8899" s="9"/>
      <c r="AS8899" s="9"/>
      <c r="AT8899" s="9"/>
      <c r="AU8899" s="9"/>
      <c r="AV8899" s="9"/>
      <c r="AW8899" s="9"/>
      <c r="AX8899" s="9"/>
      <c r="AY8899" s="9"/>
      <c r="AZ8899" s="9"/>
      <c r="BA8899" s="9"/>
      <c r="BB8899" s="9"/>
      <c r="BC8899" s="9"/>
      <c r="BD8899" s="9"/>
      <c r="BE8899" s="9"/>
      <c r="BF8899" s="9"/>
      <c r="BG8899" s="9"/>
      <c r="BH8899" s="9"/>
    </row>
    <row r="8900" ht="18.75" customHeight="1">
      <c r="I8900" s="8"/>
      <c r="J8900" s="8"/>
      <c r="K8900" s="8"/>
      <c r="L8900" s="9"/>
      <c r="M8900" s="9"/>
      <c r="N8900" s="9"/>
      <c r="O8900" s="9"/>
      <c r="P8900" s="9"/>
      <c r="Q8900" s="9"/>
      <c r="R8900" s="9"/>
      <c r="S8900" s="9"/>
      <c r="T8900" s="9"/>
      <c r="U8900" s="9"/>
      <c r="V8900" s="9"/>
      <c r="W8900" s="9"/>
      <c r="X8900" s="9"/>
      <c r="Y8900" s="9"/>
      <c r="Z8900" s="9"/>
      <c r="AA8900" s="9"/>
      <c r="AB8900" s="9"/>
      <c r="AC8900" s="9"/>
      <c r="AD8900" s="9"/>
      <c r="AE8900" s="9"/>
      <c r="AF8900" s="9"/>
      <c r="AG8900" s="9"/>
      <c r="AH8900" s="9"/>
      <c r="AI8900" s="9"/>
      <c r="AJ8900" s="9"/>
      <c r="AK8900" s="9"/>
      <c r="AL8900" s="9"/>
      <c r="AM8900" s="9"/>
      <c r="AN8900" s="9"/>
      <c r="AO8900" s="9"/>
      <c r="AP8900" s="9"/>
      <c r="AQ8900" s="9"/>
      <c r="AR8900" s="9"/>
      <c r="AS8900" s="9"/>
      <c r="AT8900" s="9"/>
      <c r="AU8900" s="9"/>
      <c r="AV8900" s="9"/>
      <c r="AW8900" s="9"/>
      <c r="AX8900" s="9"/>
      <c r="AY8900" s="9"/>
      <c r="AZ8900" s="9"/>
      <c r="BA8900" s="9"/>
      <c r="BB8900" s="9"/>
      <c r="BC8900" s="9"/>
      <c r="BD8900" s="9"/>
      <c r="BE8900" s="9"/>
      <c r="BF8900" s="9"/>
      <c r="BG8900" s="9"/>
      <c r="BH8900" s="9"/>
    </row>
    <row r="8901" ht="18.75" customHeight="1">
      <c r="I8901" s="8"/>
      <c r="J8901" s="8"/>
      <c r="K8901" s="8"/>
      <c r="L8901" s="9"/>
      <c r="M8901" s="9"/>
      <c r="N8901" s="9"/>
      <c r="O8901" s="9"/>
      <c r="P8901" s="9"/>
      <c r="Q8901" s="9"/>
      <c r="R8901" s="9"/>
      <c r="S8901" s="9"/>
      <c r="T8901" s="9"/>
      <c r="U8901" s="9"/>
      <c r="V8901" s="9"/>
      <c r="W8901" s="9"/>
      <c r="X8901" s="9"/>
      <c r="Y8901" s="9"/>
      <c r="Z8901" s="9"/>
      <c r="AA8901" s="9"/>
      <c r="AB8901" s="9"/>
      <c r="AC8901" s="9"/>
      <c r="AD8901" s="9"/>
      <c r="AE8901" s="9"/>
      <c r="AF8901" s="9"/>
      <c r="AG8901" s="9"/>
      <c r="AH8901" s="9"/>
      <c r="AI8901" s="9"/>
      <c r="AJ8901" s="9"/>
      <c r="AK8901" s="9"/>
      <c r="AL8901" s="9"/>
      <c r="AM8901" s="9"/>
      <c r="AN8901" s="9"/>
      <c r="AO8901" s="9"/>
      <c r="AP8901" s="9"/>
      <c r="AQ8901" s="9"/>
      <c r="AR8901" s="9"/>
      <c r="AS8901" s="9"/>
      <c r="AT8901" s="9"/>
      <c r="AU8901" s="9"/>
      <c r="AV8901" s="9"/>
      <c r="AW8901" s="9"/>
      <c r="AX8901" s="9"/>
      <c r="AY8901" s="9"/>
      <c r="AZ8901" s="9"/>
      <c r="BA8901" s="9"/>
      <c r="BB8901" s="9"/>
      <c r="BC8901" s="9"/>
      <c r="BD8901" s="9"/>
      <c r="BE8901" s="9"/>
      <c r="BF8901" s="9"/>
      <c r="BG8901" s="9"/>
      <c r="BH8901" s="9"/>
    </row>
    <row r="8902" ht="18.75" customHeight="1">
      <c r="I8902" s="8"/>
      <c r="J8902" s="8"/>
      <c r="K8902" s="8"/>
      <c r="L8902" s="9"/>
      <c r="M8902" s="9"/>
      <c r="N8902" s="9"/>
      <c r="O8902" s="9"/>
      <c r="P8902" s="9"/>
      <c r="Q8902" s="9"/>
      <c r="R8902" s="9"/>
      <c r="S8902" s="9"/>
      <c r="T8902" s="9"/>
      <c r="U8902" s="9"/>
      <c r="V8902" s="9"/>
      <c r="W8902" s="9"/>
      <c r="X8902" s="9"/>
      <c r="Y8902" s="9"/>
      <c r="Z8902" s="9"/>
      <c r="AA8902" s="9"/>
      <c r="AB8902" s="9"/>
      <c r="AC8902" s="9"/>
      <c r="AD8902" s="9"/>
      <c r="AE8902" s="9"/>
      <c r="AF8902" s="9"/>
      <c r="AG8902" s="9"/>
      <c r="AH8902" s="9"/>
      <c r="AI8902" s="9"/>
      <c r="AJ8902" s="9"/>
      <c r="AK8902" s="9"/>
      <c r="AL8902" s="9"/>
      <c r="AM8902" s="9"/>
      <c r="AN8902" s="9"/>
      <c r="AO8902" s="9"/>
      <c r="AP8902" s="9"/>
      <c r="AQ8902" s="9"/>
      <c r="AR8902" s="9"/>
      <c r="AS8902" s="9"/>
      <c r="AT8902" s="9"/>
      <c r="AU8902" s="9"/>
      <c r="AV8902" s="9"/>
      <c r="AW8902" s="9"/>
      <c r="AX8902" s="9"/>
      <c r="AY8902" s="9"/>
      <c r="AZ8902" s="9"/>
      <c r="BA8902" s="9"/>
      <c r="BB8902" s="9"/>
      <c r="BC8902" s="9"/>
      <c r="BD8902" s="9"/>
      <c r="BE8902" s="9"/>
      <c r="BF8902" s="9"/>
      <c r="BG8902" s="9"/>
      <c r="BH8902" s="9"/>
    </row>
    <row r="8903" ht="18.75" customHeight="1">
      <c r="I8903" s="8"/>
      <c r="J8903" s="8"/>
      <c r="K8903" s="8"/>
      <c r="L8903" s="9"/>
      <c r="M8903" s="9"/>
      <c r="N8903" s="9"/>
      <c r="O8903" s="9"/>
      <c r="P8903" s="9"/>
      <c r="Q8903" s="9"/>
      <c r="R8903" s="9"/>
      <c r="S8903" s="9"/>
      <c r="T8903" s="9"/>
      <c r="U8903" s="9"/>
      <c r="V8903" s="9"/>
      <c r="W8903" s="9"/>
      <c r="X8903" s="9"/>
      <c r="Y8903" s="9"/>
      <c r="Z8903" s="9"/>
      <c r="AA8903" s="9"/>
      <c r="AB8903" s="9"/>
      <c r="AC8903" s="9"/>
      <c r="AD8903" s="9"/>
      <c r="AE8903" s="9"/>
      <c r="AF8903" s="9"/>
      <c r="AG8903" s="9"/>
      <c r="AH8903" s="9"/>
      <c r="AI8903" s="9"/>
      <c r="AJ8903" s="9"/>
      <c r="AK8903" s="9"/>
      <c r="AL8903" s="9"/>
      <c r="AM8903" s="9"/>
      <c r="AN8903" s="9"/>
      <c r="AO8903" s="9"/>
      <c r="AP8903" s="9"/>
      <c r="AQ8903" s="9"/>
      <c r="AR8903" s="9"/>
      <c r="AS8903" s="9"/>
      <c r="AT8903" s="9"/>
      <c r="AU8903" s="9"/>
      <c r="AV8903" s="9"/>
      <c r="AW8903" s="9"/>
      <c r="AX8903" s="9"/>
      <c r="AY8903" s="9"/>
      <c r="AZ8903" s="9"/>
      <c r="BA8903" s="9"/>
      <c r="BB8903" s="9"/>
      <c r="BC8903" s="9"/>
      <c r="BD8903" s="9"/>
      <c r="BE8903" s="9"/>
      <c r="BF8903" s="9"/>
      <c r="BG8903" s="9"/>
      <c r="BH8903" s="9"/>
    </row>
    <row r="8904" ht="18.75" customHeight="1">
      <c r="I8904" s="8"/>
      <c r="J8904" s="8"/>
      <c r="K8904" s="8"/>
      <c r="L8904" s="9"/>
      <c r="M8904" s="9"/>
      <c r="N8904" s="9"/>
      <c r="O8904" s="9"/>
      <c r="P8904" s="9"/>
      <c r="Q8904" s="9"/>
      <c r="R8904" s="9"/>
      <c r="S8904" s="9"/>
      <c r="T8904" s="9"/>
      <c r="U8904" s="9"/>
      <c r="V8904" s="9"/>
      <c r="W8904" s="9"/>
      <c r="X8904" s="9"/>
      <c r="Y8904" s="9"/>
      <c r="Z8904" s="9"/>
      <c r="AA8904" s="9"/>
      <c r="AB8904" s="9"/>
      <c r="AC8904" s="9"/>
      <c r="AD8904" s="9"/>
      <c r="AE8904" s="9"/>
      <c r="AF8904" s="9"/>
      <c r="AG8904" s="9"/>
      <c r="AH8904" s="9"/>
      <c r="AI8904" s="9"/>
      <c r="AJ8904" s="9"/>
      <c r="AK8904" s="9"/>
      <c r="AL8904" s="9"/>
      <c r="AM8904" s="9"/>
      <c r="AN8904" s="9"/>
      <c r="AO8904" s="9"/>
      <c r="AP8904" s="9"/>
      <c r="AQ8904" s="9"/>
      <c r="AR8904" s="9"/>
      <c r="AS8904" s="9"/>
      <c r="AT8904" s="9"/>
      <c r="AU8904" s="9"/>
      <c r="AV8904" s="9"/>
      <c r="AW8904" s="9"/>
      <c r="AX8904" s="9"/>
      <c r="AY8904" s="9"/>
      <c r="AZ8904" s="9"/>
      <c r="BA8904" s="9"/>
      <c r="BB8904" s="9"/>
      <c r="BC8904" s="9"/>
      <c r="BD8904" s="9"/>
      <c r="BE8904" s="9"/>
      <c r="BF8904" s="9"/>
      <c r="BG8904" s="9"/>
      <c r="BH8904" s="9"/>
    </row>
    <row r="8905" ht="18.75" customHeight="1">
      <c r="I8905" s="8"/>
      <c r="J8905" s="8"/>
      <c r="K8905" s="8"/>
      <c r="L8905" s="9"/>
      <c r="M8905" s="9"/>
      <c r="N8905" s="9"/>
      <c r="O8905" s="9"/>
      <c r="P8905" s="9"/>
      <c r="Q8905" s="9"/>
      <c r="R8905" s="9"/>
      <c r="S8905" s="9"/>
      <c r="T8905" s="9"/>
      <c r="U8905" s="9"/>
      <c r="V8905" s="9"/>
      <c r="W8905" s="9"/>
      <c r="X8905" s="9"/>
      <c r="Y8905" s="9"/>
      <c r="Z8905" s="9"/>
      <c r="AA8905" s="9"/>
      <c r="AB8905" s="9"/>
      <c r="AC8905" s="9"/>
      <c r="AD8905" s="9"/>
      <c r="AE8905" s="9"/>
      <c r="AF8905" s="9"/>
      <c r="AG8905" s="9"/>
      <c r="AH8905" s="9"/>
      <c r="AI8905" s="9"/>
      <c r="AJ8905" s="9"/>
      <c r="AK8905" s="9"/>
      <c r="AL8905" s="9"/>
      <c r="AM8905" s="9"/>
      <c r="AN8905" s="9"/>
      <c r="AO8905" s="9"/>
      <c r="AP8905" s="9"/>
      <c r="AQ8905" s="9"/>
      <c r="AR8905" s="9"/>
      <c r="AS8905" s="9"/>
      <c r="AT8905" s="9"/>
      <c r="AU8905" s="9"/>
      <c r="AV8905" s="9"/>
      <c r="AW8905" s="9"/>
      <c r="AX8905" s="9"/>
      <c r="AY8905" s="9"/>
      <c r="AZ8905" s="9"/>
      <c r="BA8905" s="9"/>
      <c r="BB8905" s="9"/>
      <c r="BC8905" s="9"/>
      <c r="BD8905" s="9"/>
      <c r="BE8905" s="9"/>
      <c r="BF8905" s="9"/>
      <c r="BG8905" s="9"/>
      <c r="BH8905" s="9"/>
    </row>
    <row r="8906" ht="18.75" customHeight="1">
      <c r="I8906" s="8"/>
      <c r="J8906" s="8"/>
      <c r="K8906" s="8"/>
      <c r="L8906" s="9"/>
      <c r="M8906" s="9"/>
      <c r="N8906" s="9"/>
      <c r="O8906" s="9"/>
      <c r="P8906" s="9"/>
      <c r="Q8906" s="9"/>
      <c r="R8906" s="9"/>
      <c r="S8906" s="9"/>
      <c r="T8906" s="9"/>
      <c r="U8906" s="9"/>
      <c r="V8906" s="9"/>
      <c r="W8906" s="9"/>
      <c r="X8906" s="9"/>
      <c r="Y8906" s="9"/>
      <c r="Z8906" s="9"/>
      <c r="AA8906" s="9"/>
      <c r="AB8906" s="9"/>
      <c r="AC8906" s="9"/>
      <c r="AD8906" s="9"/>
      <c r="AE8906" s="9"/>
      <c r="AF8906" s="9"/>
      <c r="AG8906" s="9"/>
      <c r="AH8906" s="9"/>
      <c r="AI8906" s="9"/>
      <c r="AJ8906" s="9"/>
      <c r="AK8906" s="9"/>
      <c r="AL8906" s="9"/>
      <c r="AM8906" s="9"/>
      <c r="AN8906" s="9"/>
      <c r="AO8906" s="9"/>
      <c r="AP8906" s="9"/>
      <c r="AQ8906" s="9"/>
      <c r="AR8906" s="9"/>
      <c r="AS8906" s="9"/>
      <c r="AT8906" s="9"/>
      <c r="AU8906" s="9"/>
      <c r="AV8906" s="9"/>
      <c r="AW8906" s="9"/>
      <c r="AX8906" s="9"/>
      <c r="AY8906" s="9"/>
      <c r="AZ8906" s="9"/>
      <c r="BA8906" s="9"/>
      <c r="BB8906" s="9"/>
      <c r="BC8906" s="9"/>
      <c r="BD8906" s="9"/>
      <c r="BE8906" s="9"/>
      <c r="BF8906" s="9"/>
      <c r="BG8906" s="9"/>
      <c r="BH8906" s="9"/>
    </row>
    <row r="8907" ht="18.75" customHeight="1">
      <c r="I8907" s="8"/>
      <c r="J8907" s="8"/>
      <c r="K8907" s="8"/>
      <c r="L8907" s="9"/>
      <c r="M8907" s="9"/>
      <c r="N8907" s="9"/>
      <c r="O8907" s="9"/>
      <c r="P8907" s="9"/>
      <c r="Q8907" s="9"/>
      <c r="R8907" s="9"/>
      <c r="S8907" s="9"/>
      <c r="T8907" s="9"/>
      <c r="U8907" s="9"/>
      <c r="V8907" s="9"/>
      <c r="W8907" s="9"/>
      <c r="X8907" s="9"/>
      <c r="Y8907" s="9"/>
      <c r="Z8907" s="9"/>
      <c r="AA8907" s="9"/>
      <c r="AB8907" s="9"/>
      <c r="AC8907" s="9"/>
      <c r="AD8907" s="9"/>
      <c r="AE8907" s="9"/>
      <c r="AF8907" s="9"/>
      <c r="AG8907" s="9"/>
      <c r="AH8907" s="9"/>
      <c r="AI8907" s="9"/>
      <c r="AJ8907" s="9"/>
      <c r="AK8907" s="9"/>
      <c r="AL8907" s="9"/>
      <c r="AM8907" s="9"/>
      <c r="AN8907" s="9"/>
      <c r="AO8907" s="9"/>
      <c r="AP8907" s="9"/>
      <c r="AQ8907" s="9"/>
      <c r="AR8907" s="9"/>
      <c r="AS8907" s="9"/>
      <c r="AT8907" s="9"/>
      <c r="AU8907" s="9"/>
      <c r="AV8907" s="9"/>
      <c r="AW8907" s="9"/>
      <c r="AX8907" s="9"/>
      <c r="AY8907" s="9"/>
      <c r="AZ8907" s="9"/>
      <c r="BA8907" s="9"/>
      <c r="BB8907" s="9"/>
      <c r="BC8907" s="9"/>
      <c r="BD8907" s="9"/>
      <c r="BE8907" s="9"/>
      <c r="BF8907" s="9"/>
      <c r="BG8907" s="9"/>
      <c r="BH8907" s="9"/>
    </row>
    <row r="8908" ht="18.75" customHeight="1">
      <c r="I8908" s="8"/>
      <c r="J8908" s="8"/>
      <c r="K8908" s="8"/>
      <c r="L8908" s="9"/>
      <c r="M8908" s="9"/>
      <c r="N8908" s="9"/>
      <c r="O8908" s="9"/>
      <c r="P8908" s="9"/>
      <c r="Q8908" s="9"/>
      <c r="R8908" s="9"/>
      <c r="S8908" s="9"/>
      <c r="T8908" s="9"/>
      <c r="U8908" s="9"/>
      <c r="V8908" s="9"/>
      <c r="W8908" s="9"/>
      <c r="X8908" s="9"/>
      <c r="Y8908" s="9"/>
      <c r="Z8908" s="9"/>
      <c r="AA8908" s="9"/>
      <c r="AB8908" s="9"/>
      <c r="AC8908" s="9"/>
      <c r="AD8908" s="9"/>
      <c r="AE8908" s="9"/>
      <c r="AF8908" s="9"/>
      <c r="AG8908" s="9"/>
      <c r="AH8908" s="9"/>
      <c r="AI8908" s="9"/>
      <c r="AJ8908" s="9"/>
      <c r="AK8908" s="9"/>
      <c r="AL8908" s="9"/>
      <c r="AM8908" s="9"/>
      <c r="AN8908" s="9"/>
      <c r="AO8908" s="9"/>
      <c r="AP8908" s="9"/>
      <c r="AQ8908" s="9"/>
      <c r="AR8908" s="9"/>
      <c r="AS8908" s="9"/>
      <c r="AT8908" s="9"/>
      <c r="AU8908" s="9"/>
      <c r="AV8908" s="9"/>
      <c r="AW8908" s="9"/>
      <c r="AX8908" s="9"/>
      <c r="AY8908" s="9"/>
      <c r="AZ8908" s="9"/>
      <c r="BA8908" s="9"/>
      <c r="BB8908" s="9"/>
      <c r="BC8908" s="9"/>
      <c r="BD8908" s="9"/>
      <c r="BE8908" s="9"/>
      <c r="BF8908" s="9"/>
      <c r="BG8908" s="9"/>
      <c r="BH8908" s="9"/>
    </row>
    <row r="8909" ht="18.75" customHeight="1">
      <c r="I8909" s="8"/>
      <c r="J8909" s="8"/>
      <c r="K8909" s="8"/>
      <c r="L8909" s="9"/>
      <c r="M8909" s="9"/>
      <c r="N8909" s="9"/>
      <c r="O8909" s="9"/>
      <c r="P8909" s="9"/>
      <c r="Q8909" s="9"/>
      <c r="R8909" s="9"/>
      <c r="S8909" s="9"/>
      <c r="T8909" s="9"/>
      <c r="U8909" s="9"/>
      <c r="V8909" s="9"/>
      <c r="W8909" s="9"/>
      <c r="X8909" s="9"/>
      <c r="Y8909" s="9"/>
      <c r="Z8909" s="9"/>
      <c r="AA8909" s="9"/>
      <c r="AB8909" s="9"/>
      <c r="AC8909" s="9"/>
      <c r="AD8909" s="9"/>
      <c r="AE8909" s="9"/>
      <c r="AF8909" s="9"/>
      <c r="AG8909" s="9"/>
      <c r="AH8909" s="9"/>
      <c r="AI8909" s="9"/>
      <c r="AJ8909" s="9"/>
      <c r="AK8909" s="9"/>
      <c r="AL8909" s="9"/>
      <c r="AM8909" s="9"/>
      <c r="AN8909" s="9"/>
      <c r="AO8909" s="9"/>
      <c r="AP8909" s="9"/>
      <c r="AQ8909" s="9"/>
      <c r="AR8909" s="9"/>
      <c r="AS8909" s="9"/>
      <c r="AT8909" s="9"/>
      <c r="AU8909" s="9"/>
      <c r="AV8909" s="9"/>
      <c r="AW8909" s="9"/>
      <c r="AX8909" s="9"/>
      <c r="AY8909" s="9"/>
      <c r="AZ8909" s="9"/>
      <c r="BA8909" s="9"/>
      <c r="BB8909" s="9"/>
      <c r="BC8909" s="9"/>
      <c r="BD8909" s="9"/>
      <c r="BE8909" s="9"/>
      <c r="BF8909" s="9"/>
      <c r="BG8909" s="9"/>
      <c r="BH8909" s="9"/>
    </row>
    <row r="8910" ht="18.75" customHeight="1">
      <c r="I8910" s="8"/>
      <c r="J8910" s="8"/>
      <c r="K8910" s="8"/>
      <c r="L8910" s="9"/>
      <c r="M8910" s="9"/>
      <c r="N8910" s="9"/>
      <c r="O8910" s="9"/>
      <c r="P8910" s="9"/>
      <c r="Q8910" s="9"/>
      <c r="R8910" s="9"/>
      <c r="S8910" s="9"/>
      <c r="T8910" s="9"/>
      <c r="U8910" s="9"/>
      <c r="V8910" s="9"/>
      <c r="W8910" s="9"/>
      <c r="X8910" s="9"/>
      <c r="Y8910" s="9"/>
      <c r="Z8910" s="9"/>
      <c r="AA8910" s="9"/>
      <c r="AB8910" s="9"/>
      <c r="AC8910" s="9"/>
      <c r="AD8910" s="9"/>
      <c r="AE8910" s="9"/>
      <c r="AF8910" s="9"/>
      <c r="AG8910" s="9"/>
      <c r="AH8910" s="9"/>
      <c r="AI8910" s="9"/>
      <c r="AJ8910" s="9"/>
      <c r="AK8910" s="9"/>
      <c r="AL8910" s="9"/>
      <c r="AM8910" s="9"/>
      <c r="AN8910" s="9"/>
      <c r="AO8910" s="9"/>
      <c r="AP8910" s="9"/>
      <c r="AQ8910" s="9"/>
      <c r="AR8910" s="9"/>
      <c r="AS8910" s="9"/>
      <c r="AT8910" s="9"/>
      <c r="AU8910" s="9"/>
      <c r="AV8910" s="9"/>
      <c r="AW8910" s="9"/>
      <c r="AX8910" s="9"/>
      <c r="AY8910" s="9"/>
      <c r="AZ8910" s="9"/>
      <c r="BA8910" s="9"/>
      <c r="BB8910" s="9"/>
      <c r="BC8910" s="9"/>
      <c r="BD8910" s="9"/>
      <c r="BE8910" s="9"/>
      <c r="BF8910" s="9"/>
      <c r="BG8910" s="9"/>
      <c r="BH8910" s="9"/>
    </row>
    <row r="8911" ht="18.75" customHeight="1">
      <c r="I8911" s="8"/>
      <c r="J8911" s="8"/>
      <c r="K8911" s="8"/>
      <c r="L8911" s="9"/>
      <c r="M8911" s="9"/>
      <c r="N8911" s="9"/>
      <c r="O8911" s="9"/>
      <c r="P8911" s="9"/>
      <c r="Q8911" s="9"/>
      <c r="R8911" s="9"/>
      <c r="S8911" s="9"/>
      <c r="T8911" s="9"/>
      <c r="U8911" s="9"/>
      <c r="V8911" s="9"/>
      <c r="W8911" s="9"/>
      <c r="X8911" s="9"/>
      <c r="Y8911" s="9"/>
      <c r="Z8911" s="9"/>
      <c r="AA8911" s="9"/>
      <c r="AB8911" s="9"/>
      <c r="AC8911" s="9"/>
      <c r="AD8911" s="9"/>
      <c r="AE8911" s="9"/>
      <c r="AF8911" s="9"/>
      <c r="AG8911" s="9"/>
      <c r="AH8911" s="9"/>
      <c r="AI8911" s="9"/>
      <c r="AJ8911" s="9"/>
      <c r="AK8911" s="9"/>
      <c r="AL8911" s="9"/>
      <c r="AM8911" s="9"/>
      <c r="AN8911" s="9"/>
      <c r="AO8911" s="9"/>
      <c r="AP8911" s="9"/>
      <c r="AQ8911" s="9"/>
      <c r="AR8911" s="9"/>
      <c r="AS8911" s="9"/>
      <c r="AT8911" s="9"/>
      <c r="AU8911" s="9"/>
      <c r="AV8911" s="9"/>
      <c r="AW8911" s="9"/>
      <c r="AX8911" s="9"/>
      <c r="AY8911" s="9"/>
      <c r="AZ8911" s="9"/>
      <c r="BA8911" s="9"/>
      <c r="BB8911" s="9"/>
      <c r="BC8911" s="9"/>
      <c r="BD8911" s="9"/>
      <c r="BE8911" s="9"/>
      <c r="BF8911" s="9"/>
      <c r="BG8911" s="9"/>
      <c r="BH8911" s="9"/>
    </row>
    <row r="8912" ht="18.75" customHeight="1">
      <c r="I8912" s="8"/>
      <c r="J8912" s="8"/>
      <c r="K8912" s="8"/>
      <c r="L8912" s="9"/>
      <c r="M8912" s="9"/>
      <c r="N8912" s="9"/>
      <c r="O8912" s="9"/>
      <c r="P8912" s="9"/>
      <c r="Q8912" s="9"/>
      <c r="R8912" s="9"/>
      <c r="S8912" s="9"/>
      <c r="T8912" s="9"/>
      <c r="U8912" s="9"/>
      <c r="V8912" s="9"/>
      <c r="W8912" s="9"/>
      <c r="X8912" s="9"/>
      <c r="Y8912" s="9"/>
      <c r="Z8912" s="9"/>
      <c r="AA8912" s="9"/>
      <c r="AB8912" s="9"/>
      <c r="AC8912" s="9"/>
      <c r="AD8912" s="9"/>
      <c r="AE8912" s="9"/>
      <c r="AF8912" s="9"/>
      <c r="AG8912" s="9"/>
      <c r="AH8912" s="9"/>
      <c r="AI8912" s="9"/>
      <c r="AJ8912" s="9"/>
      <c r="AK8912" s="9"/>
      <c r="AL8912" s="9"/>
      <c r="AM8912" s="9"/>
      <c r="AN8912" s="9"/>
      <c r="AO8912" s="9"/>
      <c r="AP8912" s="9"/>
      <c r="AQ8912" s="9"/>
      <c r="AR8912" s="9"/>
      <c r="AS8912" s="9"/>
      <c r="AT8912" s="9"/>
      <c r="AU8912" s="9"/>
      <c r="AV8912" s="9"/>
      <c r="AW8912" s="9"/>
      <c r="AX8912" s="9"/>
      <c r="AY8912" s="9"/>
      <c r="AZ8912" s="9"/>
      <c r="BA8912" s="9"/>
      <c r="BB8912" s="9"/>
      <c r="BC8912" s="9"/>
      <c r="BD8912" s="9"/>
      <c r="BE8912" s="9"/>
      <c r="BF8912" s="9"/>
      <c r="BG8912" s="9"/>
      <c r="BH8912" s="9"/>
    </row>
    <row r="8913" ht="18.75" customHeight="1">
      <c r="I8913" s="8"/>
      <c r="J8913" s="8"/>
      <c r="K8913" s="8"/>
      <c r="L8913" s="9"/>
      <c r="M8913" s="9"/>
      <c r="N8913" s="9"/>
      <c r="O8913" s="9"/>
      <c r="P8913" s="9"/>
      <c r="Q8913" s="9"/>
      <c r="R8913" s="9"/>
      <c r="S8913" s="9"/>
      <c r="T8913" s="9"/>
      <c r="U8913" s="9"/>
      <c r="V8913" s="9"/>
      <c r="W8913" s="9"/>
      <c r="X8913" s="9"/>
      <c r="Y8913" s="9"/>
      <c r="Z8913" s="9"/>
      <c r="AA8913" s="9"/>
      <c r="AB8913" s="9"/>
      <c r="AC8913" s="9"/>
      <c r="AD8913" s="9"/>
      <c r="AE8913" s="9"/>
      <c r="AF8913" s="9"/>
      <c r="AG8913" s="9"/>
      <c r="AH8913" s="9"/>
      <c r="AI8913" s="9"/>
      <c r="AJ8913" s="9"/>
      <c r="AK8913" s="9"/>
      <c r="AL8913" s="9"/>
      <c r="AM8913" s="9"/>
      <c r="AN8913" s="9"/>
      <c r="AO8913" s="9"/>
      <c r="AP8913" s="9"/>
      <c r="AQ8913" s="9"/>
      <c r="AR8913" s="9"/>
      <c r="AS8913" s="9"/>
      <c r="AT8913" s="9"/>
      <c r="AU8913" s="9"/>
      <c r="AV8913" s="9"/>
      <c r="AW8913" s="9"/>
      <c r="AX8913" s="9"/>
      <c r="AY8913" s="9"/>
      <c r="AZ8913" s="9"/>
      <c r="BA8913" s="9"/>
      <c r="BB8913" s="9"/>
      <c r="BC8913" s="9"/>
      <c r="BD8913" s="9"/>
      <c r="BE8913" s="9"/>
      <c r="BF8913" s="9"/>
      <c r="BG8913" s="9"/>
      <c r="BH8913" s="9"/>
    </row>
    <row r="8914" ht="18.75" customHeight="1">
      <c r="I8914" s="8"/>
      <c r="J8914" s="8"/>
      <c r="K8914" s="8"/>
      <c r="L8914" s="9"/>
      <c r="M8914" s="9"/>
      <c r="N8914" s="9"/>
      <c r="O8914" s="9"/>
      <c r="P8914" s="9"/>
      <c r="Q8914" s="9"/>
      <c r="R8914" s="9"/>
      <c r="S8914" s="9"/>
      <c r="T8914" s="9"/>
      <c r="U8914" s="9"/>
      <c r="V8914" s="9"/>
      <c r="W8914" s="9"/>
      <c r="X8914" s="9"/>
      <c r="Y8914" s="9"/>
      <c r="Z8914" s="9"/>
      <c r="AA8914" s="9"/>
      <c r="AB8914" s="9"/>
      <c r="AC8914" s="9"/>
      <c r="AD8914" s="9"/>
      <c r="AE8914" s="9"/>
      <c r="AF8914" s="9"/>
      <c r="AG8914" s="9"/>
      <c r="AH8914" s="9"/>
      <c r="AI8914" s="9"/>
      <c r="AJ8914" s="9"/>
      <c r="AK8914" s="9"/>
      <c r="AL8914" s="9"/>
      <c r="AM8914" s="9"/>
      <c r="AN8914" s="9"/>
      <c r="AO8914" s="9"/>
      <c r="AP8914" s="9"/>
      <c r="AQ8914" s="9"/>
      <c r="AR8914" s="9"/>
      <c r="AS8914" s="9"/>
      <c r="AT8914" s="9"/>
      <c r="AU8914" s="9"/>
      <c r="AV8914" s="9"/>
      <c r="AW8914" s="9"/>
      <c r="AX8914" s="9"/>
      <c r="AY8914" s="9"/>
      <c r="AZ8914" s="9"/>
      <c r="BA8914" s="9"/>
      <c r="BB8914" s="9"/>
      <c r="BC8914" s="9"/>
      <c r="BD8914" s="9"/>
      <c r="BE8914" s="9"/>
      <c r="BF8914" s="9"/>
      <c r="BG8914" s="9"/>
      <c r="BH8914" s="9"/>
    </row>
    <row r="8915" ht="18.75" customHeight="1">
      <c r="I8915" s="8"/>
      <c r="J8915" s="8"/>
      <c r="K8915" s="8"/>
      <c r="L8915" s="9"/>
      <c r="M8915" s="9"/>
      <c r="N8915" s="9"/>
      <c r="O8915" s="9"/>
      <c r="P8915" s="9"/>
      <c r="Q8915" s="9"/>
      <c r="R8915" s="9"/>
      <c r="S8915" s="9"/>
      <c r="T8915" s="9"/>
      <c r="U8915" s="9"/>
      <c r="V8915" s="9"/>
      <c r="W8915" s="9"/>
      <c r="X8915" s="9"/>
      <c r="Y8915" s="9"/>
      <c r="Z8915" s="9"/>
      <c r="AA8915" s="9"/>
      <c r="AB8915" s="9"/>
      <c r="AC8915" s="9"/>
      <c r="AD8915" s="9"/>
      <c r="AE8915" s="9"/>
      <c r="AF8915" s="9"/>
      <c r="AG8915" s="9"/>
      <c r="AH8915" s="9"/>
      <c r="AI8915" s="9"/>
      <c r="AJ8915" s="9"/>
      <c r="AK8915" s="9"/>
      <c r="AL8915" s="9"/>
      <c r="AM8915" s="9"/>
      <c r="AN8915" s="9"/>
      <c r="AO8915" s="9"/>
      <c r="AP8915" s="9"/>
      <c r="AQ8915" s="9"/>
      <c r="AR8915" s="9"/>
      <c r="AS8915" s="9"/>
      <c r="AT8915" s="9"/>
      <c r="AU8915" s="9"/>
      <c r="AV8915" s="9"/>
      <c r="AW8915" s="9"/>
      <c r="AX8915" s="9"/>
      <c r="AY8915" s="9"/>
      <c r="AZ8915" s="9"/>
      <c r="BA8915" s="9"/>
      <c r="BB8915" s="9"/>
      <c r="BC8915" s="9"/>
      <c r="BD8915" s="9"/>
      <c r="BE8915" s="9"/>
      <c r="BF8915" s="9"/>
      <c r="BG8915" s="9"/>
      <c r="BH8915" s="9"/>
    </row>
    <row r="8916" ht="18.75" customHeight="1">
      <c r="I8916" s="8"/>
      <c r="J8916" s="8"/>
      <c r="K8916" s="8"/>
      <c r="L8916" s="9"/>
      <c r="M8916" s="9"/>
      <c r="N8916" s="9"/>
      <c r="O8916" s="9"/>
      <c r="P8916" s="9"/>
      <c r="Q8916" s="9"/>
      <c r="R8916" s="9"/>
      <c r="S8916" s="9"/>
      <c r="T8916" s="9"/>
      <c r="U8916" s="9"/>
      <c r="V8916" s="9"/>
      <c r="W8916" s="9"/>
      <c r="X8916" s="9"/>
      <c r="Y8916" s="9"/>
      <c r="Z8916" s="9"/>
      <c r="AA8916" s="9"/>
      <c r="AB8916" s="9"/>
      <c r="AC8916" s="9"/>
      <c r="AD8916" s="9"/>
      <c r="AE8916" s="9"/>
      <c r="AF8916" s="9"/>
      <c r="AG8916" s="9"/>
      <c r="AH8916" s="9"/>
      <c r="AI8916" s="9"/>
      <c r="AJ8916" s="9"/>
      <c r="AK8916" s="9"/>
      <c r="AL8916" s="9"/>
      <c r="AM8916" s="9"/>
      <c r="AN8916" s="9"/>
      <c r="AO8916" s="9"/>
      <c r="AP8916" s="9"/>
      <c r="AQ8916" s="9"/>
      <c r="AR8916" s="9"/>
      <c r="AS8916" s="9"/>
      <c r="AT8916" s="9"/>
      <c r="AU8916" s="9"/>
      <c r="AV8916" s="9"/>
      <c r="AW8916" s="9"/>
      <c r="AX8916" s="9"/>
      <c r="AY8916" s="9"/>
      <c r="AZ8916" s="9"/>
      <c r="BA8916" s="9"/>
      <c r="BB8916" s="9"/>
      <c r="BC8916" s="9"/>
      <c r="BD8916" s="9"/>
      <c r="BE8916" s="9"/>
      <c r="BF8916" s="9"/>
      <c r="BG8916" s="9"/>
      <c r="BH8916" s="9"/>
    </row>
    <row r="8917" ht="18.75" customHeight="1">
      <c r="I8917" s="8"/>
      <c r="J8917" s="8"/>
      <c r="K8917" s="8"/>
      <c r="L8917" s="9"/>
      <c r="M8917" s="9"/>
      <c r="N8917" s="9"/>
      <c r="O8917" s="9"/>
      <c r="P8917" s="9"/>
      <c r="Q8917" s="9"/>
      <c r="R8917" s="9"/>
      <c r="S8917" s="9"/>
      <c r="T8917" s="9"/>
      <c r="U8917" s="9"/>
      <c r="V8917" s="9"/>
      <c r="W8917" s="9"/>
      <c r="X8917" s="9"/>
      <c r="Y8917" s="9"/>
      <c r="Z8917" s="9"/>
      <c r="AA8917" s="9"/>
      <c r="AB8917" s="9"/>
      <c r="AC8917" s="9"/>
      <c r="AD8917" s="9"/>
      <c r="AE8917" s="9"/>
      <c r="AF8917" s="9"/>
      <c r="AG8917" s="9"/>
      <c r="AH8917" s="9"/>
      <c r="AI8917" s="9"/>
      <c r="AJ8917" s="9"/>
      <c r="AK8917" s="9"/>
      <c r="AL8917" s="9"/>
      <c r="AM8917" s="9"/>
      <c r="AN8917" s="9"/>
      <c r="AO8917" s="9"/>
      <c r="AP8917" s="9"/>
      <c r="AQ8917" s="9"/>
      <c r="AR8917" s="9"/>
      <c r="AS8917" s="9"/>
      <c r="AT8917" s="9"/>
      <c r="AU8917" s="9"/>
      <c r="AV8917" s="9"/>
      <c r="AW8917" s="9"/>
      <c r="AX8917" s="9"/>
      <c r="AY8917" s="9"/>
      <c r="AZ8917" s="9"/>
      <c r="BA8917" s="9"/>
      <c r="BB8917" s="9"/>
      <c r="BC8917" s="9"/>
      <c r="BD8917" s="9"/>
      <c r="BE8917" s="9"/>
      <c r="BF8917" s="9"/>
      <c r="BG8917" s="9"/>
      <c r="BH8917" s="9"/>
    </row>
    <row r="8918" ht="18.75" customHeight="1">
      <c r="I8918" s="8"/>
      <c r="J8918" s="8"/>
      <c r="K8918" s="8"/>
      <c r="L8918" s="9"/>
      <c r="M8918" s="9"/>
      <c r="N8918" s="9"/>
      <c r="O8918" s="9"/>
      <c r="P8918" s="9"/>
      <c r="Q8918" s="9"/>
      <c r="R8918" s="9"/>
      <c r="S8918" s="9"/>
      <c r="T8918" s="9"/>
      <c r="U8918" s="9"/>
      <c r="V8918" s="9"/>
      <c r="W8918" s="9"/>
      <c r="X8918" s="9"/>
      <c r="Y8918" s="9"/>
      <c r="Z8918" s="9"/>
      <c r="AA8918" s="9"/>
      <c r="AB8918" s="9"/>
      <c r="AC8918" s="9"/>
      <c r="AD8918" s="9"/>
      <c r="AE8918" s="9"/>
      <c r="AF8918" s="9"/>
      <c r="AG8918" s="9"/>
      <c r="AH8918" s="9"/>
      <c r="AI8918" s="9"/>
      <c r="AJ8918" s="9"/>
      <c r="AK8918" s="9"/>
      <c r="AL8918" s="9"/>
      <c r="AM8918" s="9"/>
      <c r="AN8918" s="9"/>
      <c r="AO8918" s="9"/>
      <c r="AP8918" s="9"/>
      <c r="AQ8918" s="9"/>
      <c r="AR8918" s="9"/>
      <c r="AS8918" s="9"/>
      <c r="AT8918" s="9"/>
      <c r="AU8918" s="9"/>
      <c r="AV8918" s="9"/>
      <c r="AW8918" s="9"/>
      <c r="AX8918" s="9"/>
      <c r="AY8918" s="9"/>
      <c r="AZ8918" s="9"/>
      <c r="BA8918" s="9"/>
      <c r="BB8918" s="9"/>
      <c r="BC8918" s="9"/>
      <c r="BD8918" s="9"/>
      <c r="BE8918" s="9"/>
      <c r="BF8918" s="9"/>
      <c r="BG8918" s="9"/>
      <c r="BH8918" s="9"/>
    </row>
    <row r="8919" ht="18.75" customHeight="1">
      <c r="I8919" s="8"/>
      <c r="J8919" s="8"/>
      <c r="K8919" s="8"/>
      <c r="L8919" s="9"/>
      <c r="M8919" s="9"/>
      <c r="N8919" s="9"/>
      <c r="O8919" s="9"/>
      <c r="P8919" s="9"/>
      <c r="Q8919" s="9"/>
      <c r="R8919" s="9"/>
      <c r="S8919" s="9"/>
      <c r="T8919" s="9"/>
      <c r="U8919" s="9"/>
      <c r="V8919" s="9"/>
      <c r="W8919" s="9"/>
      <c r="X8919" s="9"/>
      <c r="Y8919" s="9"/>
      <c r="Z8919" s="9"/>
      <c r="AA8919" s="9"/>
      <c r="AB8919" s="9"/>
      <c r="AC8919" s="9"/>
      <c r="AD8919" s="9"/>
      <c r="AE8919" s="9"/>
      <c r="AF8919" s="9"/>
      <c r="AG8919" s="9"/>
      <c r="AH8919" s="9"/>
      <c r="AI8919" s="9"/>
      <c r="AJ8919" s="9"/>
      <c r="AK8919" s="9"/>
      <c r="AL8919" s="9"/>
      <c r="AM8919" s="9"/>
      <c r="AN8919" s="9"/>
      <c r="AO8919" s="9"/>
      <c r="AP8919" s="9"/>
      <c r="AQ8919" s="9"/>
      <c r="AR8919" s="9"/>
      <c r="AS8919" s="9"/>
      <c r="AT8919" s="9"/>
      <c r="AU8919" s="9"/>
      <c r="AV8919" s="9"/>
      <c r="AW8919" s="9"/>
      <c r="AX8919" s="9"/>
      <c r="AY8919" s="9"/>
      <c r="AZ8919" s="9"/>
      <c r="BA8919" s="9"/>
      <c r="BB8919" s="9"/>
      <c r="BC8919" s="9"/>
      <c r="BD8919" s="9"/>
      <c r="BE8919" s="9"/>
      <c r="BF8919" s="9"/>
      <c r="BG8919" s="9"/>
      <c r="BH8919" s="9"/>
    </row>
    <row r="8920" ht="18.75" customHeight="1">
      <c r="I8920" s="8"/>
      <c r="J8920" s="8"/>
      <c r="K8920" s="8"/>
      <c r="L8920" s="9"/>
      <c r="M8920" s="9"/>
      <c r="N8920" s="9"/>
      <c r="O8920" s="9"/>
      <c r="P8920" s="9"/>
      <c r="Q8920" s="9"/>
      <c r="R8920" s="9"/>
      <c r="S8920" s="9"/>
      <c r="T8920" s="9"/>
      <c r="U8920" s="9"/>
      <c r="V8920" s="9"/>
      <c r="W8920" s="9"/>
      <c r="X8920" s="9"/>
      <c r="Y8920" s="9"/>
      <c r="Z8920" s="9"/>
      <c r="AA8920" s="9"/>
      <c r="AB8920" s="9"/>
      <c r="AC8920" s="9"/>
      <c r="AD8920" s="9"/>
      <c r="AE8920" s="9"/>
      <c r="AF8920" s="9"/>
      <c r="AG8920" s="9"/>
      <c r="AH8920" s="9"/>
      <c r="AI8920" s="9"/>
      <c r="AJ8920" s="9"/>
      <c r="AK8920" s="9"/>
      <c r="AL8920" s="9"/>
      <c r="AM8920" s="9"/>
      <c r="AN8920" s="9"/>
      <c r="AO8920" s="9"/>
      <c r="AP8920" s="9"/>
      <c r="AQ8920" s="9"/>
      <c r="AR8920" s="9"/>
      <c r="AS8920" s="9"/>
      <c r="AT8920" s="9"/>
      <c r="AU8920" s="9"/>
      <c r="AV8920" s="9"/>
      <c r="AW8920" s="9"/>
      <c r="AX8920" s="9"/>
      <c r="AY8920" s="9"/>
      <c r="AZ8920" s="9"/>
      <c r="BA8920" s="9"/>
      <c r="BB8920" s="9"/>
      <c r="BC8920" s="9"/>
      <c r="BD8920" s="9"/>
      <c r="BE8920" s="9"/>
      <c r="BF8920" s="9"/>
      <c r="BG8920" s="9"/>
      <c r="BH8920" s="9"/>
    </row>
    <row r="8921" ht="18.75" customHeight="1">
      <c r="I8921" s="8"/>
      <c r="J8921" s="8"/>
      <c r="K8921" s="8"/>
      <c r="L8921" s="9"/>
      <c r="M8921" s="9"/>
      <c r="N8921" s="9"/>
      <c r="O8921" s="9"/>
      <c r="P8921" s="9"/>
      <c r="Q8921" s="9"/>
      <c r="R8921" s="9"/>
      <c r="S8921" s="9"/>
      <c r="T8921" s="9"/>
      <c r="U8921" s="9"/>
      <c r="V8921" s="9"/>
      <c r="W8921" s="9"/>
      <c r="X8921" s="9"/>
      <c r="Y8921" s="9"/>
      <c r="Z8921" s="9"/>
      <c r="AA8921" s="9"/>
      <c r="AB8921" s="9"/>
      <c r="AC8921" s="9"/>
      <c r="AD8921" s="9"/>
      <c r="AE8921" s="9"/>
      <c r="AF8921" s="9"/>
      <c r="AG8921" s="9"/>
      <c r="AH8921" s="9"/>
      <c r="AI8921" s="9"/>
      <c r="AJ8921" s="9"/>
      <c r="AK8921" s="9"/>
      <c r="AL8921" s="9"/>
      <c r="AM8921" s="9"/>
      <c r="AN8921" s="9"/>
      <c r="AO8921" s="9"/>
      <c r="AP8921" s="9"/>
      <c r="AQ8921" s="9"/>
      <c r="AR8921" s="9"/>
      <c r="AS8921" s="9"/>
      <c r="AT8921" s="9"/>
      <c r="AU8921" s="9"/>
      <c r="AV8921" s="9"/>
      <c r="AW8921" s="9"/>
      <c r="AX8921" s="9"/>
      <c r="AY8921" s="9"/>
      <c r="AZ8921" s="9"/>
      <c r="BA8921" s="9"/>
      <c r="BB8921" s="9"/>
      <c r="BC8921" s="9"/>
      <c r="BD8921" s="9"/>
      <c r="BE8921" s="9"/>
      <c r="BF8921" s="9"/>
      <c r="BG8921" s="9"/>
      <c r="BH8921" s="9"/>
    </row>
    <row r="8922" ht="18.75" customHeight="1">
      <c r="I8922" s="8"/>
      <c r="J8922" s="8"/>
      <c r="K8922" s="8"/>
      <c r="L8922" s="9"/>
      <c r="M8922" s="9"/>
      <c r="N8922" s="9"/>
      <c r="O8922" s="9"/>
      <c r="P8922" s="9"/>
      <c r="Q8922" s="9"/>
      <c r="R8922" s="9"/>
      <c r="S8922" s="9"/>
      <c r="T8922" s="9"/>
      <c r="U8922" s="9"/>
      <c r="V8922" s="9"/>
      <c r="W8922" s="9"/>
      <c r="X8922" s="9"/>
      <c r="Y8922" s="9"/>
      <c r="Z8922" s="9"/>
      <c r="AA8922" s="9"/>
      <c r="AB8922" s="9"/>
      <c r="AC8922" s="9"/>
      <c r="AD8922" s="9"/>
      <c r="AE8922" s="9"/>
      <c r="AF8922" s="9"/>
      <c r="AG8922" s="9"/>
      <c r="AH8922" s="9"/>
      <c r="AI8922" s="9"/>
      <c r="AJ8922" s="9"/>
      <c r="AK8922" s="9"/>
      <c r="AL8922" s="9"/>
      <c r="AM8922" s="9"/>
      <c r="AN8922" s="9"/>
      <c r="AO8922" s="9"/>
      <c r="AP8922" s="9"/>
      <c r="AQ8922" s="9"/>
      <c r="AR8922" s="9"/>
      <c r="AS8922" s="9"/>
      <c r="AT8922" s="9"/>
      <c r="AU8922" s="9"/>
      <c r="AV8922" s="9"/>
      <c r="AW8922" s="9"/>
      <c r="AX8922" s="9"/>
      <c r="AY8922" s="9"/>
      <c r="AZ8922" s="9"/>
      <c r="BA8922" s="9"/>
      <c r="BB8922" s="9"/>
      <c r="BC8922" s="9"/>
      <c r="BD8922" s="9"/>
      <c r="BE8922" s="9"/>
      <c r="BF8922" s="9"/>
      <c r="BG8922" s="9"/>
      <c r="BH8922" s="9"/>
    </row>
    <row r="8923" ht="18.75" customHeight="1">
      <c r="I8923" s="8"/>
      <c r="J8923" s="8"/>
      <c r="K8923" s="8"/>
      <c r="L8923" s="9"/>
      <c r="M8923" s="9"/>
      <c r="N8923" s="9"/>
      <c r="O8923" s="9"/>
      <c r="P8923" s="9"/>
      <c r="Q8923" s="9"/>
      <c r="R8923" s="9"/>
      <c r="S8923" s="9"/>
      <c r="T8923" s="9"/>
      <c r="U8923" s="9"/>
      <c r="V8923" s="9"/>
      <c r="W8923" s="9"/>
      <c r="X8923" s="9"/>
      <c r="Y8923" s="9"/>
      <c r="Z8923" s="9"/>
      <c r="AA8923" s="9"/>
      <c r="AB8923" s="9"/>
      <c r="AC8923" s="9"/>
      <c r="AD8923" s="9"/>
      <c r="AE8923" s="9"/>
      <c r="AF8923" s="9"/>
      <c r="AG8923" s="9"/>
      <c r="AH8923" s="9"/>
      <c r="AI8923" s="9"/>
      <c r="AJ8923" s="9"/>
      <c r="AK8923" s="9"/>
      <c r="AL8923" s="9"/>
      <c r="AM8923" s="9"/>
      <c r="AN8923" s="9"/>
      <c r="AO8923" s="9"/>
      <c r="AP8923" s="9"/>
      <c r="AQ8923" s="9"/>
      <c r="AR8923" s="9"/>
      <c r="AS8923" s="9"/>
      <c r="AT8923" s="9"/>
      <c r="AU8923" s="9"/>
      <c r="AV8923" s="9"/>
      <c r="AW8923" s="9"/>
      <c r="AX8923" s="9"/>
      <c r="AY8923" s="9"/>
      <c r="AZ8923" s="9"/>
      <c r="BA8923" s="9"/>
      <c r="BB8923" s="9"/>
      <c r="BC8923" s="9"/>
      <c r="BD8923" s="9"/>
      <c r="BE8923" s="9"/>
      <c r="BF8923" s="9"/>
      <c r="BG8923" s="9"/>
      <c r="BH8923" s="9"/>
    </row>
    <row r="8924" ht="18.75" customHeight="1">
      <c r="I8924" s="8"/>
      <c r="J8924" s="8"/>
      <c r="K8924" s="8"/>
      <c r="L8924" s="9"/>
      <c r="M8924" s="9"/>
      <c r="N8924" s="9"/>
      <c r="O8924" s="9"/>
      <c r="P8924" s="9"/>
      <c r="Q8924" s="9"/>
      <c r="R8924" s="9"/>
      <c r="S8924" s="9"/>
      <c r="T8924" s="9"/>
      <c r="U8924" s="9"/>
      <c r="V8924" s="9"/>
      <c r="W8924" s="9"/>
      <c r="X8924" s="9"/>
      <c r="Y8924" s="9"/>
      <c r="Z8924" s="9"/>
      <c r="AA8924" s="9"/>
      <c r="AB8924" s="9"/>
      <c r="AC8924" s="9"/>
      <c r="AD8924" s="9"/>
      <c r="AE8924" s="9"/>
      <c r="AF8924" s="9"/>
      <c r="AG8924" s="9"/>
      <c r="AH8924" s="9"/>
      <c r="AI8924" s="9"/>
      <c r="AJ8924" s="9"/>
      <c r="AK8924" s="9"/>
      <c r="AL8924" s="9"/>
      <c r="AM8924" s="9"/>
      <c r="AN8924" s="9"/>
      <c r="AO8924" s="9"/>
      <c r="AP8924" s="9"/>
      <c r="AQ8924" s="9"/>
      <c r="AR8924" s="9"/>
      <c r="AS8924" s="9"/>
      <c r="AT8924" s="9"/>
      <c r="AU8924" s="9"/>
      <c r="AV8924" s="9"/>
      <c r="AW8924" s="9"/>
      <c r="AX8924" s="9"/>
      <c r="AY8924" s="9"/>
      <c r="AZ8924" s="9"/>
      <c r="BA8924" s="9"/>
      <c r="BB8924" s="9"/>
      <c r="BC8924" s="9"/>
      <c r="BD8924" s="9"/>
      <c r="BE8924" s="9"/>
      <c r="BF8924" s="9"/>
      <c r="BG8924" s="9"/>
      <c r="BH8924" s="9"/>
    </row>
    <row r="8925" ht="18.75" customHeight="1">
      <c r="I8925" s="8"/>
      <c r="J8925" s="8"/>
      <c r="K8925" s="8"/>
      <c r="L8925" s="9"/>
      <c r="M8925" s="9"/>
      <c r="N8925" s="9"/>
      <c r="O8925" s="9"/>
      <c r="P8925" s="9"/>
      <c r="Q8925" s="9"/>
      <c r="R8925" s="9"/>
      <c r="S8925" s="9"/>
      <c r="T8925" s="9"/>
      <c r="U8925" s="9"/>
      <c r="V8925" s="9"/>
      <c r="W8925" s="9"/>
      <c r="X8925" s="9"/>
      <c r="Y8925" s="9"/>
      <c r="Z8925" s="9"/>
      <c r="AA8925" s="9"/>
      <c r="AB8925" s="9"/>
      <c r="AC8925" s="9"/>
      <c r="AD8925" s="9"/>
      <c r="AE8925" s="9"/>
      <c r="AF8925" s="9"/>
      <c r="AG8925" s="9"/>
      <c r="AH8925" s="9"/>
      <c r="AI8925" s="9"/>
      <c r="AJ8925" s="9"/>
      <c r="AK8925" s="9"/>
      <c r="AL8925" s="9"/>
      <c r="AM8925" s="9"/>
      <c r="AN8925" s="9"/>
      <c r="AO8925" s="9"/>
      <c r="AP8925" s="9"/>
      <c r="AQ8925" s="9"/>
      <c r="AR8925" s="9"/>
      <c r="AS8925" s="9"/>
      <c r="AT8925" s="9"/>
      <c r="AU8925" s="9"/>
      <c r="AV8925" s="9"/>
      <c r="AW8925" s="9"/>
      <c r="AX8925" s="9"/>
      <c r="AY8925" s="9"/>
      <c r="AZ8925" s="9"/>
      <c r="BA8925" s="9"/>
      <c r="BB8925" s="9"/>
      <c r="BC8925" s="9"/>
      <c r="BD8925" s="9"/>
      <c r="BE8925" s="9"/>
      <c r="BF8925" s="9"/>
      <c r="BG8925" s="9"/>
      <c r="BH8925" s="9"/>
    </row>
    <row r="8926" ht="18.75" customHeight="1">
      <c r="I8926" s="8"/>
      <c r="J8926" s="8"/>
      <c r="K8926" s="8"/>
      <c r="L8926" s="9"/>
      <c r="M8926" s="9"/>
      <c r="N8926" s="9"/>
      <c r="O8926" s="9"/>
      <c r="P8926" s="9"/>
      <c r="Q8926" s="9"/>
      <c r="R8926" s="9"/>
      <c r="S8926" s="9"/>
      <c r="T8926" s="9"/>
      <c r="U8926" s="9"/>
      <c r="V8926" s="9"/>
      <c r="W8926" s="9"/>
      <c r="X8926" s="9"/>
      <c r="Y8926" s="9"/>
      <c r="Z8926" s="9"/>
      <c r="AA8926" s="9"/>
      <c r="AB8926" s="9"/>
      <c r="AC8926" s="9"/>
      <c r="AD8926" s="9"/>
      <c r="AE8926" s="9"/>
      <c r="AF8926" s="9"/>
      <c r="AG8926" s="9"/>
      <c r="AH8926" s="9"/>
      <c r="AI8926" s="9"/>
      <c r="AJ8926" s="9"/>
      <c r="AK8926" s="9"/>
      <c r="AL8926" s="9"/>
      <c r="AM8926" s="9"/>
      <c r="AN8926" s="9"/>
      <c r="AO8926" s="9"/>
      <c r="AP8926" s="9"/>
      <c r="AQ8926" s="9"/>
      <c r="AR8926" s="9"/>
      <c r="AS8926" s="9"/>
      <c r="AT8926" s="9"/>
      <c r="AU8926" s="9"/>
      <c r="AV8926" s="9"/>
      <c r="AW8926" s="9"/>
      <c r="AX8926" s="9"/>
      <c r="AY8926" s="9"/>
      <c r="AZ8926" s="9"/>
      <c r="BA8926" s="9"/>
      <c r="BB8926" s="9"/>
      <c r="BC8926" s="9"/>
      <c r="BD8926" s="9"/>
      <c r="BE8926" s="9"/>
      <c r="BF8926" s="9"/>
      <c r="BG8926" s="9"/>
      <c r="BH8926" s="9"/>
    </row>
    <row r="8927" ht="18.75" customHeight="1">
      <c r="I8927" s="8"/>
      <c r="J8927" s="8"/>
      <c r="K8927" s="8"/>
      <c r="L8927" s="9"/>
      <c r="M8927" s="9"/>
      <c r="N8927" s="9"/>
      <c r="O8927" s="9"/>
      <c r="P8927" s="9"/>
      <c r="Q8927" s="9"/>
      <c r="R8927" s="9"/>
      <c r="S8927" s="9"/>
      <c r="T8927" s="9"/>
      <c r="U8927" s="9"/>
      <c r="V8927" s="9"/>
      <c r="W8927" s="9"/>
      <c r="X8927" s="9"/>
      <c r="Y8927" s="9"/>
      <c r="Z8927" s="9"/>
      <c r="AA8927" s="9"/>
      <c r="AB8927" s="9"/>
      <c r="AC8927" s="9"/>
      <c r="AD8927" s="9"/>
      <c r="AE8927" s="9"/>
      <c r="AF8927" s="9"/>
      <c r="AG8927" s="9"/>
      <c r="AH8927" s="9"/>
      <c r="AI8927" s="9"/>
      <c r="AJ8927" s="9"/>
      <c r="AK8927" s="9"/>
      <c r="AL8927" s="9"/>
      <c r="AM8927" s="9"/>
      <c r="AN8927" s="9"/>
      <c r="AO8927" s="9"/>
      <c r="AP8927" s="9"/>
      <c r="AQ8927" s="9"/>
      <c r="AR8927" s="9"/>
      <c r="AS8927" s="9"/>
      <c r="AT8927" s="9"/>
      <c r="AU8927" s="9"/>
      <c r="AV8927" s="9"/>
      <c r="AW8927" s="9"/>
      <c r="AX8927" s="9"/>
      <c r="AY8927" s="9"/>
      <c r="AZ8927" s="9"/>
      <c r="BA8927" s="9"/>
      <c r="BB8927" s="9"/>
      <c r="BC8927" s="9"/>
      <c r="BD8927" s="9"/>
      <c r="BE8927" s="9"/>
      <c r="BF8927" s="9"/>
      <c r="BG8927" s="9"/>
      <c r="BH8927" s="9"/>
    </row>
    <row r="8928" ht="18.75" customHeight="1">
      <c r="I8928" s="8"/>
      <c r="J8928" s="8"/>
      <c r="K8928" s="8"/>
      <c r="L8928" s="9"/>
      <c r="M8928" s="9"/>
      <c r="N8928" s="9"/>
      <c r="O8928" s="9"/>
      <c r="P8928" s="9"/>
      <c r="Q8928" s="9"/>
      <c r="R8928" s="9"/>
      <c r="S8928" s="9"/>
      <c r="T8928" s="9"/>
      <c r="U8928" s="9"/>
      <c r="V8928" s="9"/>
      <c r="W8928" s="9"/>
      <c r="X8928" s="9"/>
      <c r="Y8928" s="9"/>
      <c r="Z8928" s="9"/>
      <c r="AA8928" s="9"/>
      <c r="AB8928" s="9"/>
      <c r="AC8928" s="9"/>
      <c r="AD8928" s="9"/>
      <c r="AE8928" s="9"/>
      <c r="AF8928" s="9"/>
      <c r="AG8928" s="9"/>
      <c r="AH8928" s="9"/>
      <c r="AI8928" s="9"/>
      <c r="AJ8928" s="9"/>
      <c r="AK8928" s="9"/>
      <c r="AL8928" s="9"/>
      <c r="AM8928" s="9"/>
      <c r="AN8928" s="9"/>
      <c r="AO8928" s="9"/>
      <c r="AP8928" s="9"/>
      <c r="AQ8928" s="9"/>
      <c r="AR8928" s="9"/>
      <c r="AS8928" s="9"/>
      <c r="AT8928" s="9"/>
      <c r="AU8928" s="9"/>
      <c r="AV8928" s="9"/>
      <c r="AW8928" s="9"/>
      <c r="AX8928" s="9"/>
      <c r="AY8928" s="9"/>
      <c r="AZ8928" s="9"/>
      <c r="BA8928" s="9"/>
      <c r="BB8928" s="9"/>
      <c r="BC8928" s="9"/>
      <c r="BD8928" s="9"/>
      <c r="BE8928" s="9"/>
      <c r="BF8928" s="9"/>
      <c r="BG8928" s="9"/>
      <c r="BH8928" s="9"/>
    </row>
    <row r="8929" ht="18.75" customHeight="1">
      <c r="I8929" s="8"/>
      <c r="J8929" s="8"/>
      <c r="K8929" s="8"/>
      <c r="L8929" s="9"/>
      <c r="M8929" s="9"/>
      <c r="N8929" s="9"/>
      <c r="O8929" s="9"/>
      <c r="P8929" s="9"/>
      <c r="Q8929" s="9"/>
      <c r="R8929" s="9"/>
      <c r="S8929" s="9"/>
      <c r="T8929" s="9"/>
      <c r="U8929" s="9"/>
      <c r="V8929" s="9"/>
      <c r="W8929" s="9"/>
      <c r="X8929" s="9"/>
      <c r="Y8929" s="9"/>
      <c r="Z8929" s="9"/>
      <c r="AA8929" s="9"/>
      <c r="AB8929" s="9"/>
      <c r="AC8929" s="9"/>
      <c r="AD8929" s="9"/>
      <c r="AE8929" s="9"/>
      <c r="AF8929" s="9"/>
      <c r="AG8929" s="9"/>
      <c r="AH8929" s="9"/>
      <c r="AI8929" s="9"/>
      <c r="AJ8929" s="9"/>
      <c r="AK8929" s="9"/>
      <c r="AL8929" s="9"/>
      <c r="AM8929" s="9"/>
      <c r="AN8929" s="9"/>
      <c r="AO8929" s="9"/>
      <c r="AP8929" s="9"/>
      <c r="AQ8929" s="9"/>
      <c r="AR8929" s="9"/>
      <c r="AS8929" s="9"/>
      <c r="AT8929" s="9"/>
      <c r="AU8929" s="9"/>
      <c r="AV8929" s="9"/>
      <c r="AW8929" s="9"/>
      <c r="AX8929" s="9"/>
      <c r="AY8929" s="9"/>
      <c r="AZ8929" s="9"/>
      <c r="BA8929" s="9"/>
      <c r="BB8929" s="9"/>
      <c r="BC8929" s="9"/>
      <c r="BD8929" s="9"/>
      <c r="BE8929" s="9"/>
      <c r="BF8929" s="9"/>
      <c r="BG8929" s="9"/>
      <c r="BH8929" s="9"/>
    </row>
    <row r="8930" ht="18.75" customHeight="1">
      <c r="I8930" s="8"/>
      <c r="J8930" s="8"/>
      <c r="K8930" s="8"/>
      <c r="L8930" s="9"/>
      <c r="M8930" s="9"/>
      <c r="N8930" s="9"/>
      <c r="O8930" s="9"/>
      <c r="P8930" s="9"/>
      <c r="Q8930" s="9"/>
      <c r="R8930" s="9"/>
      <c r="S8930" s="9"/>
      <c r="T8930" s="9"/>
      <c r="U8930" s="9"/>
      <c r="V8930" s="9"/>
      <c r="W8930" s="9"/>
      <c r="X8930" s="9"/>
      <c r="Y8930" s="9"/>
      <c r="Z8930" s="9"/>
      <c r="AA8930" s="9"/>
      <c r="AB8930" s="9"/>
      <c r="AC8930" s="9"/>
      <c r="AD8930" s="9"/>
      <c r="AE8930" s="9"/>
      <c r="AF8930" s="9"/>
      <c r="AG8930" s="9"/>
      <c r="AH8930" s="9"/>
      <c r="AI8930" s="9"/>
      <c r="AJ8930" s="9"/>
      <c r="AK8930" s="9"/>
      <c r="AL8930" s="9"/>
      <c r="AM8930" s="9"/>
      <c r="AN8930" s="9"/>
      <c r="AO8930" s="9"/>
      <c r="AP8930" s="9"/>
      <c r="AQ8930" s="9"/>
      <c r="AR8930" s="9"/>
      <c r="AS8930" s="9"/>
      <c r="AT8930" s="9"/>
      <c r="AU8930" s="9"/>
      <c r="AV8930" s="9"/>
      <c r="AW8930" s="9"/>
      <c r="AX8930" s="9"/>
      <c r="AY8930" s="9"/>
      <c r="AZ8930" s="9"/>
      <c r="BA8930" s="9"/>
      <c r="BB8930" s="9"/>
      <c r="BC8930" s="9"/>
      <c r="BD8930" s="9"/>
      <c r="BE8930" s="9"/>
      <c r="BF8930" s="9"/>
      <c r="BG8930" s="9"/>
      <c r="BH8930" s="9"/>
    </row>
    <row r="8931" ht="18.75" customHeight="1">
      <c r="I8931" s="8"/>
      <c r="J8931" s="8"/>
      <c r="K8931" s="8"/>
      <c r="L8931" s="9"/>
      <c r="M8931" s="9"/>
      <c r="N8931" s="9"/>
      <c r="O8931" s="9"/>
      <c r="P8931" s="9"/>
      <c r="Q8931" s="9"/>
      <c r="R8931" s="9"/>
      <c r="S8931" s="9"/>
      <c r="T8931" s="9"/>
      <c r="U8931" s="9"/>
      <c r="V8931" s="9"/>
      <c r="W8931" s="9"/>
      <c r="X8931" s="9"/>
      <c r="Y8931" s="9"/>
      <c r="Z8931" s="9"/>
      <c r="AA8931" s="9"/>
      <c r="AB8931" s="9"/>
      <c r="AC8931" s="9"/>
      <c r="AD8931" s="9"/>
      <c r="AE8931" s="9"/>
      <c r="AF8931" s="9"/>
      <c r="AG8931" s="9"/>
      <c r="AH8931" s="9"/>
      <c r="AI8931" s="9"/>
      <c r="AJ8931" s="9"/>
      <c r="AK8931" s="9"/>
      <c r="AL8931" s="9"/>
      <c r="AM8931" s="9"/>
      <c r="AN8931" s="9"/>
      <c r="AO8931" s="9"/>
      <c r="AP8931" s="9"/>
      <c r="AQ8931" s="9"/>
      <c r="AR8931" s="9"/>
      <c r="AS8931" s="9"/>
      <c r="AT8931" s="9"/>
      <c r="AU8931" s="9"/>
      <c r="AV8931" s="9"/>
      <c r="AW8931" s="9"/>
      <c r="AX8931" s="9"/>
      <c r="AY8931" s="9"/>
      <c r="AZ8931" s="9"/>
      <c r="BA8931" s="9"/>
      <c r="BB8931" s="9"/>
      <c r="BC8931" s="9"/>
      <c r="BD8931" s="9"/>
      <c r="BE8931" s="9"/>
      <c r="BF8931" s="9"/>
      <c r="BG8931" s="9"/>
      <c r="BH8931" s="9"/>
    </row>
    <row r="8932" ht="18.75" customHeight="1">
      <c r="I8932" s="8"/>
      <c r="J8932" s="8"/>
      <c r="K8932" s="8"/>
      <c r="L8932" s="9"/>
      <c r="M8932" s="9"/>
      <c r="N8932" s="9"/>
      <c r="O8932" s="9"/>
      <c r="P8932" s="9"/>
      <c r="Q8932" s="9"/>
      <c r="R8932" s="9"/>
      <c r="S8932" s="9"/>
      <c r="T8932" s="9"/>
      <c r="U8932" s="9"/>
      <c r="V8932" s="9"/>
      <c r="W8932" s="9"/>
      <c r="X8932" s="9"/>
      <c r="Y8932" s="9"/>
      <c r="Z8932" s="9"/>
      <c r="AA8932" s="9"/>
      <c r="AB8932" s="9"/>
      <c r="AC8932" s="9"/>
      <c r="AD8932" s="9"/>
      <c r="AE8932" s="9"/>
      <c r="AF8932" s="9"/>
      <c r="AG8932" s="9"/>
      <c r="AH8932" s="9"/>
      <c r="AI8932" s="9"/>
      <c r="AJ8932" s="9"/>
      <c r="AK8932" s="9"/>
      <c r="AL8932" s="9"/>
      <c r="AM8932" s="9"/>
      <c r="AN8932" s="9"/>
      <c r="AO8932" s="9"/>
      <c r="AP8932" s="9"/>
      <c r="AQ8932" s="9"/>
      <c r="AR8932" s="9"/>
      <c r="AS8932" s="9"/>
      <c r="AT8932" s="9"/>
      <c r="AU8932" s="9"/>
      <c r="AV8932" s="9"/>
      <c r="AW8932" s="9"/>
      <c r="AX8932" s="9"/>
      <c r="AY8932" s="9"/>
      <c r="AZ8932" s="9"/>
      <c r="BA8932" s="9"/>
      <c r="BB8932" s="9"/>
      <c r="BC8932" s="9"/>
      <c r="BD8932" s="9"/>
      <c r="BE8932" s="9"/>
      <c r="BF8932" s="9"/>
      <c r="BG8932" s="9"/>
      <c r="BH8932" s="9"/>
    </row>
    <row r="8933" ht="18.75" customHeight="1">
      <c r="I8933" s="8"/>
      <c r="J8933" s="8"/>
      <c r="K8933" s="8"/>
      <c r="L8933" s="9"/>
      <c r="M8933" s="9"/>
      <c r="N8933" s="9"/>
      <c r="O8933" s="9"/>
      <c r="P8933" s="9"/>
      <c r="Q8933" s="9"/>
      <c r="R8933" s="9"/>
      <c r="S8933" s="9"/>
      <c r="T8933" s="9"/>
      <c r="U8933" s="9"/>
      <c r="V8933" s="9"/>
      <c r="W8933" s="9"/>
      <c r="X8933" s="9"/>
      <c r="Y8933" s="9"/>
      <c r="Z8933" s="9"/>
      <c r="AA8933" s="9"/>
      <c r="AB8933" s="9"/>
      <c r="AC8933" s="9"/>
      <c r="AD8933" s="9"/>
      <c r="AE8933" s="9"/>
      <c r="AF8933" s="9"/>
      <c r="AG8933" s="9"/>
      <c r="AH8933" s="9"/>
      <c r="AI8933" s="9"/>
      <c r="AJ8933" s="9"/>
      <c r="AK8933" s="9"/>
      <c r="AL8933" s="9"/>
      <c r="AM8933" s="9"/>
      <c r="AN8933" s="9"/>
      <c r="AO8933" s="9"/>
      <c r="AP8933" s="9"/>
      <c r="AQ8933" s="9"/>
      <c r="AR8933" s="9"/>
      <c r="AS8933" s="9"/>
      <c r="AT8933" s="9"/>
      <c r="AU8933" s="9"/>
      <c r="AV8933" s="9"/>
      <c r="AW8933" s="9"/>
      <c r="AX8933" s="9"/>
      <c r="AY8933" s="9"/>
      <c r="AZ8933" s="9"/>
      <c r="BA8933" s="9"/>
      <c r="BB8933" s="9"/>
      <c r="BC8933" s="9"/>
      <c r="BD8933" s="9"/>
      <c r="BE8933" s="9"/>
      <c r="BF8933" s="9"/>
      <c r="BG8933" s="9"/>
      <c r="BH8933" s="9"/>
    </row>
    <row r="8934" ht="18.75" customHeight="1">
      <c r="I8934" s="8"/>
      <c r="J8934" s="8"/>
      <c r="K8934" s="8"/>
      <c r="L8934" s="9"/>
      <c r="M8934" s="9"/>
      <c r="N8934" s="9"/>
      <c r="O8934" s="9"/>
      <c r="P8934" s="9"/>
      <c r="Q8934" s="9"/>
      <c r="R8934" s="9"/>
      <c r="S8934" s="9"/>
      <c r="T8934" s="9"/>
      <c r="U8934" s="9"/>
      <c r="V8934" s="9"/>
      <c r="W8934" s="9"/>
      <c r="X8934" s="9"/>
      <c r="Y8934" s="9"/>
      <c r="Z8934" s="9"/>
      <c r="AA8934" s="9"/>
      <c r="AB8934" s="9"/>
      <c r="AC8934" s="9"/>
      <c r="AD8934" s="9"/>
      <c r="AE8934" s="9"/>
      <c r="AF8934" s="9"/>
      <c r="AG8934" s="9"/>
      <c r="AH8934" s="9"/>
      <c r="AI8934" s="9"/>
      <c r="AJ8934" s="9"/>
      <c r="AK8934" s="9"/>
      <c r="AL8934" s="9"/>
      <c r="AM8934" s="9"/>
      <c r="AN8934" s="9"/>
      <c r="AO8934" s="9"/>
      <c r="AP8934" s="9"/>
      <c r="AQ8934" s="9"/>
      <c r="AR8934" s="9"/>
      <c r="AS8934" s="9"/>
      <c r="AT8934" s="9"/>
      <c r="AU8934" s="9"/>
      <c r="AV8934" s="9"/>
      <c r="AW8934" s="9"/>
      <c r="AX8934" s="9"/>
      <c r="AY8934" s="9"/>
      <c r="AZ8934" s="9"/>
      <c r="BA8934" s="9"/>
      <c r="BB8934" s="9"/>
      <c r="BC8934" s="9"/>
      <c r="BD8934" s="9"/>
      <c r="BE8934" s="9"/>
      <c r="BF8934" s="9"/>
      <c r="BG8934" s="9"/>
      <c r="BH8934" s="9"/>
    </row>
    <row r="8935" ht="18.75" customHeight="1">
      <c r="I8935" s="8"/>
      <c r="J8935" s="8"/>
      <c r="K8935" s="8"/>
      <c r="L8935" s="9"/>
      <c r="M8935" s="9"/>
      <c r="N8935" s="9"/>
      <c r="O8935" s="9"/>
      <c r="P8935" s="9"/>
      <c r="Q8935" s="9"/>
      <c r="R8935" s="9"/>
      <c r="S8935" s="9"/>
      <c r="T8935" s="9"/>
      <c r="U8935" s="9"/>
      <c r="V8935" s="9"/>
      <c r="W8935" s="9"/>
      <c r="X8935" s="9"/>
      <c r="Y8935" s="9"/>
      <c r="Z8935" s="9"/>
      <c r="AA8935" s="9"/>
      <c r="AB8935" s="9"/>
      <c r="AC8935" s="9"/>
      <c r="AD8935" s="9"/>
      <c r="AE8935" s="9"/>
      <c r="AF8935" s="9"/>
      <c r="AG8935" s="9"/>
      <c r="AH8935" s="9"/>
      <c r="AI8935" s="9"/>
      <c r="AJ8935" s="9"/>
      <c r="AK8935" s="9"/>
      <c r="AL8935" s="9"/>
      <c r="AM8935" s="9"/>
      <c r="AN8935" s="9"/>
      <c r="AO8935" s="9"/>
      <c r="AP8935" s="9"/>
      <c r="AQ8935" s="9"/>
      <c r="AR8935" s="9"/>
      <c r="AS8935" s="9"/>
      <c r="AT8935" s="9"/>
      <c r="AU8935" s="9"/>
      <c r="AV8935" s="9"/>
      <c r="AW8935" s="9"/>
      <c r="AX8935" s="9"/>
      <c r="AY8935" s="9"/>
      <c r="AZ8935" s="9"/>
      <c r="BA8935" s="9"/>
      <c r="BB8935" s="9"/>
      <c r="BC8935" s="9"/>
      <c r="BD8935" s="9"/>
      <c r="BE8935" s="9"/>
      <c r="BF8935" s="9"/>
      <c r="BG8935" s="9"/>
      <c r="BH8935" s="9"/>
    </row>
    <row r="8936" ht="18.75" customHeight="1">
      <c r="I8936" s="8"/>
      <c r="J8936" s="8"/>
      <c r="K8936" s="8"/>
      <c r="L8936" s="9"/>
      <c r="M8936" s="9"/>
      <c r="N8936" s="9"/>
      <c r="O8936" s="9"/>
      <c r="P8936" s="9"/>
      <c r="Q8936" s="9"/>
      <c r="R8936" s="9"/>
      <c r="S8936" s="9"/>
      <c r="T8936" s="9"/>
      <c r="U8936" s="9"/>
      <c r="V8936" s="9"/>
      <c r="W8936" s="9"/>
      <c r="X8936" s="9"/>
      <c r="Y8936" s="9"/>
      <c r="Z8936" s="9"/>
      <c r="AA8936" s="9"/>
      <c r="AB8936" s="9"/>
      <c r="AC8936" s="9"/>
      <c r="AD8936" s="9"/>
      <c r="AE8936" s="9"/>
      <c r="AF8936" s="9"/>
      <c r="AG8936" s="9"/>
      <c r="AH8936" s="9"/>
      <c r="AI8936" s="9"/>
      <c r="AJ8936" s="9"/>
      <c r="AK8936" s="9"/>
      <c r="AL8936" s="9"/>
      <c r="AM8936" s="9"/>
      <c r="AN8936" s="9"/>
      <c r="AO8936" s="9"/>
      <c r="AP8936" s="9"/>
      <c r="AQ8936" s="9"/>
      <c r="AR8936" s="9"/>
      <c r="AS8936" s="9"/>
      <c r="AT8936" s="9"/>
      <c r="AU8936" s="9"/>
      <c r="AV8936" s="9"/>
      <c r="AW8936" s="9"/>
      <c r="AX8936" s="9"/>
      <c r="AY8936" s="9"/>
      <c r="AZ8936" s="9"/>
      <c r="BA8936" s="9"/>
      <c r="BB8936" s="9"/>
      <c r="BC8936" s="9"/>
      <c r="BD8936" s="9"/>
      <c r="BE8936" s="9"/>
      <c r="BF8936" s="9"/>
      <c r="BG8936" s="9"/>
      <c r="BH8936" s="9"/>
    </row>
    <row r="8937" ht="18.75" customHeight="1">
      <c r="I8937" s="8"/>
      <c r="J8937" s="8"/>
      <c r="K8937" s="8"/>
      <c r="L8937" s="9"/>
      <c r="M8937" s="9"/>
      <c r="N8937" s="9"/>
      <c r="O8937" s="9"/>
      <c r="P8937" s="9"/>
      <c r="Q8937" s="9"/>
      <c r="R8937" s="9"/>
      <c r="S8937" s="9"/>
      <c r="T8937" s="9"/>
      <c r="U8937" s="9"/>
      <c r="V8937" s="9"/>
      <c r="W8937" s="9"/>
      <c r="X8937" s="9"/>
      <c r="Y8937" s="9"/>
      <c r="Z8937" s="9"/>
      <c r="AA8937" s="9"/>
      <c r="AB8937" s="9"/>
      <c r="AC8937" s="9"/>
      <c r="AD8937" s="9"/>
      <c r="AE8937" s="9"/>
      <c r="AF8937" s="9"/>
      <c r="AG8937" s="9"/>
      <c r="AH8937" s="9"/>
      <c r="AI8937" s="9"/>
      <c r="AJ8937" s="9"/>
      <c r="AK8937" s="9"/>
      <c r="AL8937" s="9"/>
      <c r="AM8937" s="9"/>
      <c r="AN8937" s="9"/>
      <c r="AO8937" s="9"/>
      <c r="AP8937" s="9"/>
      <c r="AQ8937" s="9"/>
      <c r="AR8937" s="9"/>
      <c r="AS8937" s="9"/>
      <c r="AT8937" s="9"/>
      <c r="AU8937" s="9"/>
      <c r="AV8937" s="9"/>
      <c r="AW8937" s="9"/>
      <c r="AX8937" s="9"/>
      <c r="AY8937" s="9"/>
      <c r="AZ8937" s="9"/>
      <c r="BA8937" s="9"/>
      <c r="BB8937" s="9"/>
      <c r="BC8937" s="9"/>
      <c r="BD8937" s="9"/>
      <c r="BE8937" s="9"/>
      <c r="BF8937" s="9"/>
      <c r="BG8937" s="9"/>
      <c r="BH8937" s="9"/>
    </row>
    <row r="8938" ht="18.75" customHeight="1">
      <c r="I8938" s="8"/>
      <c r="J8938" s="8"/>
      <c r="K8938" s="8"/>
      <c r="L8938" s="9"/>
      <c r="M8938" s="9"/>
      <c r="N8938" s="9"/>
      <c r="O8938" s="9"/>
      <c r="P8938" s="9"/>
      <c r="Q8938" s="9"/>
      <c r="R8938" s="9"/>
      <c r="S8938" s="9"/>
      <c r="T8938" s="9"/>
      <c r="U8938" s="9"/>
      <c r="V8938" s="9"/>
      <c r="W8938" s="9"/>
      <c r="X8938" s="9"/>
      <c r="Y8938" s="9"/>
      <c r="Z8938" s="9"/>
      <c r="AA8938" s="9"/>
      <c r="AB8938" s="9"/>
      <c r="AC8938" s="9"/>
      <c r="AD8938" s="9"/>
      <c r="AE8938" s="9"/>
      <c r="AF8938" s="9"/>
      <c r="AG8938" s="9"/>
      <c r="AH8938" s="9"/>
      <c r="AI8938" s="9"/>
      <c r="AJ8938" s="9"/>
      <c r="AK8938" s="9"/>
      <c r="AL8938" s="9"/>
      <c r="AM8938" s="9"/>
      <c r="AN8938" s="9"/>
      <c r="AO8938" s="9"/>
      <c r="AP8938" s="9"/>
      <c r="AQ8938" s="9"/>
      <c r="AR8938" s="9"/>
      <c r="AS8938" s="9"/>
      <c r="AT8938" s="9"/>
      <c r="AU8938" s="9"/>
      <c r="AV8938" s="9"/>
      <c r="AW8938" s="9"/>
      <c r="AX8938" s="9"/>
      <c r="AY8938" s="9"/>
      <c r="AZ8938" s="9"/>
      <c r="BA8938" s="9"/>
      <c r="BB8938" s="9"/>
      <c r="BC8938" s="9"/>
      <c r="BD8938" s="9"/>
      <c r="BE8938" s="9"/>
      <c r="BF8938" s="9"/>
      <c r="BG8938" s="9"/>
      <c r="BH8938" s="9"/>
    </row>
    <row r="8939" ht="18.75" customHeight="1">
      <c r="I8939" s="8"/>
      <c r="J8939" s="8"/>
      <c r="K8939" s="8"/>
      <c r="L8939" s="9"/>
      <c r="M8939" s="9"/>
      <c r="N8939" s="9"/>
      <c r="O8939" s="9"/>
      <c r="P8939" s="9"/>
      <c r="Q8939" s="9"/>
      <c r="R8939" s="9"/>
      <c r="S8939" s="9"/>
      <c r="T8939" s="9"/>
      <c r="U8939" s="9"/>
      <c r="V8939" s="9"/>
      <c r="W8939" s="9"/>
      <c r="X8939" s="9"/>
      <c r="Y8939" s="9"/>
      <c r="Z8939" s="9"/>
      <c r="AA8939" s="9"/>
      <c r="AB8939" s="9"/>
      <c r="AC8939" s="9"/>
      <c r="AD8939" s="9"/>
      <c r="AE8939" s="9"/>
      <c r="AF8939" s="9"/>
      <c r="AG8939" s="9"/>
      <c r="AH8939" s="9"/>
      <c r="AI8939" s="9"/>
      <c r="AJ8939" s="9"/>
      <c r="AK8939" s="9"/>
      <c r="AL8939" s="9"/>
      <c r="AM8939" s="9"/>
      <c r="AN8939" s="9"/>
      <c r="AO8939" s="9"/>
      <c r="AP8939" s="9"/>
      <c r="AQ8939" s="9"/>
      <c r="AR8939" s="9"/>
      <c r="AS8939" s="9"/>
      <c r="AT8939" s="9"/>
      <c r="AU8939" s="9"/>
      <c r="AV8939" s="9"/>
      <c r="AW8939" s="9"/>
      <c r="AX8939" s="9"/>
      <c r="AY8939" s="9"/>
      <c r="AZ8939" s="9"/>
      <c r="BA8939" s="9"/>
      <c r="BB8939" s="9"/>
      <c r="BC8939" s="9"/>
      <c r="BD8939" s="9"/>
      <c r="BE8939" s="9"/>
      <c r="BF8939" s="9"/>
      <c r="BG8939" s="9"/>
      <c r="BH8939" s="9"/>
    </row>
    <row r="8940" ht="18.75" customHeight="1">
      <c r="I8940" s="8"/>
      <c r="J8940" s="8"/>
      <c r="K8940" s="8"/>
      <c r="L8940" s="9"/>
      <c r="M8940" s="9"/>
      <c r="N8940" s="9"/>
      <c r="O8940" s="9"/>
      <c r="P8940" s="9"/>
      <c r="Q8940" s="9"/>
      <c r="R8940" s="9"/>
      <c r="S8940" s="9"/>
      <c r="T8940" s="9"/>
      <c r="U8940" s="9"/>
      <c r="V8940" s="9"/>
      <c r="W8940" s="9"/>
      <c r="X8940" s="9"/>
      <c r="Y8940" s="9"/>
      <c r="Z8940" s="9"/>
      <c r="AA8940" s="9"/>
      <c r="AB8940" s="9"/>
      <c r="AC8940" s="9"/>
      <c r="AD8940" s="9"/>
      <c r="AE8940" s="9"/>
      <c r="AF8940" s="9"/>
      <c r="AG8940" s="9"/>
      <c r="AH8940" s="9"/>
      <c r="AI8940" s="9"/>
      <c r="AJ8940" s="9"/>
      <c r="AK8940" s="9"/>
      <c r="AL8940" s="9"/>
      <c r="AM8940" s="9"/>
      <c r="AN8940" s="9"/>
      <c r="AO8940" s="9"/>
      <c r="AP8940" s="9"/>
      <c r="AQ8940" s="9"/>
      <c r="AR8940" s="9"/>
      <c r="AS8940" s="9"/>
      <c r="AT8940" s="9"/>
      <c r="AU8940" s="9"/>
      <c r="AV8940" s="9"/>
      <c r="AW8940" s="9"/>
      <c r="AX8940" s="9"/>
      <c r="AY8940" s="9"/>
      <c r="AZ8940" s="9"/>
      <c r="BA8940" s="9"/>
      <c r="BB8940" s="9"/>
      <c r="BC8940" s="9"/>
      <c r="BD8940" s="9"/>
      <c r="BE8940" s="9"/>
      <c r="BF8940" s="9"/>
      <c r="BG8940" s="9"/>
      <c r="BH8940" s="9"/>
    </row>
    <row r="8941" ht="18.75" customHeight="1">
      <c r="I8941" s="8"/>
      <c r="J8941" s="8"/>
      <c r="K8941" s="8"/>
      <c r="L8941" s="9"/>
      <c r="M8941" s="9"/>
      <c r="N8941" s="9"/>
      <c r="O8941" s="9"/>
      <c r="P8941" s="9"/>
      <c r="Q8941" s="9"/>
      <c r="R8941" s="9"/>
      <c r="S8941" s="9"/>
      <c r="T8941" s="9"/>
      <c r="U8941" s="9"/>
      <c r="V8941" s="9"/>
      <c r="W8941" s="9"/>
      <c r="X8941" s="9"/>
      <c r="Y8941" s="9"/>
      <c r="Z8941" s="9"/>
      <c r="AA8941" s="9"/>
      <c r="AB8941" s="9"/>
      <c r="AC8941" s="9"/>
      <c r="AD8941" s="9"/>
      <c r="AE8941" s="9"/>
      <c r="AF8941" s="9"/>
      <c r="AG8941" s="9"/>
      <c r="AH8941" s="9"/>
      <c r="AI8941" s="9"/>
      <c r="AJ8941" s="9"/>
      <c r="AK8941" s="9"/>
      <c r="AL8941" s="9"/>
      <c r="AM8941" s="9"/>
      <c r="AN8941" s="9"/>
      <c r="AO8941" s="9"/>
      <c r="AP8941" s="9"/>
      <c r="AQ8941" s="9"/>
      <c r="AR8941" s="9"/>
      <c r="AS8941" s="9"/>
      <c r="AT8941" s="9"/>
      <c r="AU8941" s="9"/>
      <c r="AV8941" s="9"/>
      <c r="AW8941" s="9"/>
      <c r="AX8941" s="9"/>
      <c r="AY8941" s="9"/>
      <c r="AZ8941" s="9"/>
      <c r="BA8941" s="9"/>
      <c r="BB8941" s="9"/>
      <c r="BC8941" s="9"/>
      <c r="BD8941" s="9"/>
      <c r="BE8941" s="9"/>
      <c r="BF8941" s="9"/>
      <c r="BG8941" s="9"/>
      <c r="BH8941" s="9"/>
    </row>
    <row r="8942" ht="18.75" customHeight="1">
      <c r="I8942" s="8"/>
      <c r="J8942" s="8"/>
      <c r="K8942" s="8"/>
      <c r="L8942" s="9"/>
      <c r="M8942" s="9"/>
      <c r="N8942" s="9"/>
      <c r="O8942" s="9"/>
      <c r="P8942" s="9"/>
      <c r="Q8942" s="9"/>
      <c r="R8942" s="9"/>
      <c r="S8942" s="9"/>
      <c r="T8942" s="9"/>
      <c r="U8942" s="9"/>
      <c r="V8942" s="9"/>
      <c r="W8942" s="9"/>
      <c r="X8942" s="9"/>
      <c r="Y8942" s="9"/>
      <c r="Z8942" s="9"/>
      <c r="AA8942" s="9"/>
      <c r="AB8942" s="9"/>
      <c r="AC8942" s="9"/>
      <c r="AD8942" s="9"/>
      <c r="AE8942" s="9"/>
      <c r="AF8942" s="9"/>
      <c r="AG8942" s="9"/>
      <c r="AH8942" s="9"/>
      <c r="AI8942" s="9"/>
      <c r="AJ8942" s="9"/>
      <c r="AK8942" s="9"/>
      <c r="AL8942" s="9"/>
      <c r="AM8942" s="9"/>
      <c r="AN8942" s="9"/>
      <c r="AO8942" s="9"/>
      <c r="AP8942" s="9"/>
      <c r="AQ8942" s="9"/>
      <c r="AR8942" s="9"/>
      <c r="AS8942" s="9"/>
      <c r="AT8942" s="9"/>
      <c r="AU8942" s="9"/>
      <c r="AV8942" s="9"/>
      <c r="AW8942" s="9"/>
      <c r="AX8942" s="9"/>
      <c r="AY8942" s="9"/>
      <c r="AZ8942" s="9"/>
      <c r="BA8942" s="9"/>
      <c r="BB8942" s="9"/>
      <c r="BC8942" s="9"/>
      <c r="BD8942" s="9"/>
      <c r="BE8942" s="9"/>
      <c r="BF8942" s="9"/>
      <c r="BG8942" s="9"/>
      <c r="BH8942" s="9"/>
    </row>
    <row r="8943" ht="18.75" customHeight="1">
      <c r="I8943" s="8"/>
      <c r="J8943" s="8"/>
      <c r="K8943" s="8"/>
      <c r="L8943" s="9"/>
      <c r="M8943" s="9"/>
      <c r="N8943" s="9"/>
      <c r="O8943" s="9"/>
      <c r="P8943" s="9"/>
      <c r="Q8943" s="9"/>
      <c r="R8943" s="9"/>
      <c r="S8943" s="9"/>
      <c r="T8943" s="9"/>
      <c r="U8943" s="9"/>
      <c r="V8943" s="9"/>
      <c r="W8943" s="9"/>
      <c r="X8943" s="9"/>
      <c r="Y8943" s="9"/>
      <c r="Z8943" s="9"/>
      <c r="AA8943" s="9"/>
      <c r="AB8943" s="9"/>
      <c r="AC8943" s="9"/>
      <c r="AD8943" s="9"/>
      <c r="AE8943" s="9"/>
      <c r="AF8943" s="9"/>
      <c r="AG8943" s="9"/>
      <c r="AH8943" s="9"/>
      <c r="AI8943" s="9"/>
      <c r="AJ8943" s="9"/>
      <c r="AK8943" s="9"/>
      <c r="AL8943" s="9"/>
      <c r="AM8943" s="9"/>
      <c r="AN8943" s="9"/>
      <c r="AO8943" s="9"/>
      <c r="AP8943" s="9"/>
      <c r="AQ8943" s="9"/>
      <c r="AR8943" s="9"/>
      <c r="AS8943" s="9"/>
      <c r="AT8943" s="9"/>
      <c r="AU8943" s="9"/>
      <c r="AV8943" s="9"/>
      <c r="AW8943" s="9"/>
      <c r="AX8943" s="9"/>
      <c r="AY8943" s="9"/>
      <c r="AZ8943" s="9"/>
      <c r="BA8943" s="9"/>
      <c r="BB8943" s="9"/>
      <c r="BC8943" s="9"/>
      <c r="BD8943" s="9"/>
      <c r="BE8943" s="9"/>
      <c r="BF8943" s="9"/>
      <c r="BG8943" s="9"/>
      <c r="BH8943" s="9"/>
    </row>
    <row r="8944" ht="18.75" customHeight="1">
      <c r="I8944" s="8"/>
      <c r="J8944" s="8"/>
      <c r="K8944" s="8"/>
      <c r="L8944" s="9"/>
      <c r="M8944" s="9"/>
      <c r="N8944" s="9"/>
      <c r="O8944" s="9"/>
      <c r="P8944" s="9"/>
      <c r="Q8944" s="9"/>
      <c r="R8944" s="9"/>
      <c r="S8944" s="9"/>
      <c r="T8944" s="9"/>
      <c r="U8944" s="9"/>
      <c r="V8944" s="9"/>
      <c r="W8944" s="9"/>
      <c r="X8944" s="9"/>
      <c r="Y8944" s="9"/>
      <c r="Z8944" s="9"/>
      <c r="AA8944" s="9"/>
      <c r="AB8944" s="9"/>
      <c r="AC8944" s="9"/>
      <c r="AD8944" s="9"/>
      <c r="AE8944" s="9"/>
      <c r="AF8944" s="9"/>
      <c r="AG8944" s="9"/>
      <c r="AH8944" s="9"/>
      <c r="AI8944" s="9"/>
      <c r="AJ8944" s="9"/>
      <c r="AK8944" s="9"/>
      <c r="AL8944" s="9"/>
      <c r="AM8944" s="9"/>
      <c r="AN8944" s="9"/>
      <c r="AO8944" s="9"/>
      <c r="AP8944" s="9"/>
      <c r="AQ8944" s="9"/>
      <c r="AR8944" s="9"/>
      <c r="AS8944" s="9"/>
      <c r="AT8944" s="9"/>
      <c r="AU8944" s="9"/>
      <c r="AV8944" s="9"/>
      <c r="AW8944" s="9"/>
      <c r="AX8944" s="9"/>
      <c r="AY8944" s="9"/>
      <c r="AZ8944" s="9"/>
      <c r="BA8944" s="9"/>
      <c r="BB8944" s="9"/>
      <c r="BC8944" s="9"/>
      <c r="BD8944" s="9"/>
      <c r="BE8944" s="9"/>
      <c r="BF8944" s="9"/>
      <c r="BG8944" s="9"/>
      <c r="BH8944" s="9"/>
    </row>
    <row r="8945" ht="18.75" customHeight="1">
      <c r="I8945" s="8"/>
      <c r="J8945" s="8"/>
      <c r="K8945" s="8"/>
      <c r="L8945" s="9"/>
      <c r="M8945" s="9"/>
      <c r="N8945" s="9"/>
      <c r="O8945" s="9"/>
      <c r="P8945" s="9"/>
      <c r="Q8945" s="9"/>
      <c r="R8945" s="9"/>
      <c r="S8945" s="9"/>
      <c r="T8945" s="9"/>
      <c r="U8945" s="9"/>
      <c r="V8945" s="9"/>
      <c r="W8945" s="9"/>
      <c r="X8945" s="9"/>
      <c r="Y8945" s="9"/>
      <c r="Z8945" s="9"/>
      <c r="AA8945" s="9"/>
      <c r="AB8945" s="9"/>
      <c r="AC8945" s="9"/>
      <c r="AD8945" s="9"/>
      <c r="AE8945" s="9"/>
      <c r="AF8945" s="9"/>
      <c r="AG8945" s="9"/>
      <c r="AH8945" s="9"/>
      <c r="AI8945" s="9"/>
      <c r="AJ8945" s="9"/>
      <c r="AK8945" s="9"/>
      <c r="AL8945" s="9"/>
      <c r="AM8945" s="9"/>
      <c r="AN8945" s="9"/>
      <c r="AO8945" s="9"/>
      <c r="AP8945" s="9"/>
      <c r="AQ8945" s="9"/>
      <c r="AR8945" s="9"/>
      <c r="AS8945" s="9"/>
      <c r="AT8945" s="9"/>
      <c r="AU8945" s="9"/>
      <c r="AV8945" s="9"/>
      <c r="AW8945" s="9"/>
      <c r="AX8945" s="9"/>
      <c r="AY8945" s="9"/>
      <c r="AZ8945" s="9"/>
      <c r="BA8945" s="9"/>
      <c r="BB8945" s="9"/>
      <c r="BC8945" s="9"/>
      <c r="BD8945" s="9"/>
      <c r="BE8945" s="9"/>
      <c r="BF8945" s="9"/>
      <c r="BG8945" s="9"/>
      <c r="BH8945" s="9"/>
    </row>
    <row r="8946" ht="18.75" customHeight="1">
      <c r="I8946" s="8"/>
      <c r="J8946" s="8"/>
      <c r="K8946" s="8"/>
      <c r="L8946" s="9"/>
      <c r="M8946" s="9"/>
      <c r="N8946" s="9"/>
      <c r="O8946" s="9"/>
      <c r="P8946" s="9"/>
      <c r="Q8946" s="9"/>
      <c r="R8946" s="9"/>
      <c r="S8946" s="9"/>
      <c r="T8946" s="9"/>
      <c r="U8946" s="9"/>
      <c r="V8946" s="9"/>
      <c r="W8946" s="9"/>
      <c r="X8946" s="9"/>
      <c r="Y8946" s="9"/>
      <c r="Z8946" s="9"/>
      <c r="AA8946" s="9"/>
      <c r="AB8946" s="9"/>
      <c r="AC8946" s="9"/>
      <c r="AD8946" s="9"/>
      <c r="AE8946" s="9"/>
      <c r="AF8946" s="9"/>
      <c r="AG8946" s="9"/>
      <c r="AH8946" s="9"/>
      <c r="AI8946" s="9"/>
      <c r="AJ8946" s="9"/>
      <c r="AK8946" s="9"/>
      <c r="AL8946" s="9"/>
      <c r="AM8946" s="9"/>
      <c r="AN8946" s="9"/>
      <c r="AO8946" s="9"/>
      <c r="AP8946" s="9"/>
      <c r="AQ8946" s="9"/>
      <c r="AR8946" s="9"/>
      <c r="AS8946" s="9"/>
      <c r="AT8946" s="9"/>
      <c r="AU8946" s="9"/>
      <c r="AV8946" s="9"/>
      <c r="AW8946" s="9"/>
      <c r="AX8946" s="9"/>
      <c r="AY8946" s="9"/>
      <c r="AZ8946" s="9"/>
      <c r="BA8946" s="9"/>
      <c r="BB8946" s="9"/>
      <c r="BC8946" s="9"/>
      <c r="BD8946" s="9"/>
      <c r="BE8946" s="9"/>
      <c r="BF8946" s="9"/>
      <c r="BG8946" s="9"/>
      <c r="BH8946" s="9"/>
    </row>
    <row r="8947" ht="18.75" customHeight="1">
      <c r="I8947" s="8"/>
      <c r="J8947" s="8"/>
      <c r="K8947" s="8"/>
      <c r="L8947" s="9"/>
      <c r="M8947" s="9"/>
      <c r="N8947" s="9"/>
      <c r="O8947" s="9"/>
      <c r="P8947" s="9"/>
      <c r="Q8947" s="9"/>
      <c r="R8947" s="9"/>
      <c r="S8947" s="9"/>
      <c r="T8947" s="9"/>
      <c r="U8947" s="9"/>
      <c r="V8947" s="9"/>
      <c r="W8947" s="9"/>
      <c r="X8947" s="9"/>
      <c r="Y8947" s="9"/>
      <c r="Z8947" s="9"/>
      <c r="AA8947" s="9"/>
      <c r="AB8947" s="9"/>
      <c r="AC8947" s="9"/>
      <c r="AD8947" s="9"/>
      <c r="AE8947" s="9"/>
      <c r="AF8947" s="9"/>
      <c r="AG8947" s="9"/>
      <c r="AH8947" s="9"/>
      <c r="AI8947" s="9"/>
      <c r="AJ8947" s="9"/>
      <c r="AK8947" s="9"/>
      <c r="AL8947" s="9"/>
      <c r="AM8947" s="9"/>
      <c r="AN8947" s="9"/>
      <c r="AO8947" s="9"/>
      <c r="AP8947" s="9"/>
      <c r="AQ8947" s="9"/>
      <c r="AR8947" s="9"/>
      <c r="AS8947" s="9"/>
      <c r="AT8947" s="9"/>
      <c r="AU8947" s="9"/>
      <c r="AV8947" s="9"/>
      <c r="AW8947" s="9"/>
      <c r="AX8947" s="9"/>
      <c r="AY8947" s="9"/>
      <c r="AZ8947" s="9"/>
      <c r="BA8947" s="9"/>
      <c r="BB8947" s="9"/>
      <c r="BC8947" s="9"/>
      <c r="BD8947" s="9"/>
      <c r="BE8947" s="9"/>
      <c r="BF8947" s="9"/>
      <c r="BG8947" s="9"/>
      <c r="BH8947" s="9"/>
    </row>
    <row r="8948" ht="18.75" customHeight="1">
      <c r="I8948" s="8"/>
      <c r="J8948" s="8"/>
      <c r="K8948" s="8"/>
      <c r="L8948" s="9"/>
      <c r="M8948" s="9"/>
      <c r="N8948" s="9"/>
      <c r="O8948" s="9"/>
      <c r="P8948" s="9"/>
      <c r="Q8948" s="9"/>
      <c r="R8948" s="9"/>
      <c r="S8948" s="9"/>
      <c r="T8948" s="9"/>
      <c r="U8948" s="9"/>
      <c r="V8948" s="9"/>
      <c r="W8948" s="9"/>
      <c r="X8948" s="9"/>
      <c r="Y8948" s="9"/>
      <c r="Z8948" s="9"/>
      <c r="AA8948" s="9"/>
      <c r="AB8948" s="9"/>
      <c r="AC8948" s="9"/>
      <c r="AD8948" s="9"/>
      <c r="AE8948" s="9"/>
      <c r="AF8948" s="9"/>
      <c r="AG8948" s="9"/>
      <c r="AH8948" s="9"/>
      <c r="AI8948" s="9"/>
      <c r="AJ8948" s="9"/>
      <c r="AK8948" s="9"/>
      <c r="AL8948" s="9"/>
      <c r="AM8948" s="9"/>
      <c r="AN8948" s="9"/>
      <c r="AO8948" s="9"/>
      <c r="AP8948" s="9"/>
      <c r="AQ8948" s="9"/>
      <c r="AR8948" s="9"/>
      <c r="AS8948" s="9"/>
      <c r="AT8948" s="9"/>
      <c r="AU8948" s="9"/>
      <c r="AV8948" s="9"/>
      <c r="AW8948" s="9"/>
      <c r="AX8948" s="9"/>
      <c r="AY8948" s="9"/>
      <c r="AZ8948" s="9"/>
      <c r="BA8948" s="9"/>
      <c r="BB8948" s="9"/>
      <c r="BC8948" s="9"/>
      <c r="BD8948" s="9"/>
      <c r="BE8948" s="9"/>
      <c r="BF8948" s="9"/>
      <c r="BG8948" s="9"/>
      <c r="BH8948" s="9"/>
    </row>
    <row r="8949" ht="18.75" customHeight="1">
      <c r="I8949" s="8"/>
      <c r="J8949" s="8"/>
      <c r="K8949" s="8"/>
      <c r="L8949" s="9"/>
      <c r="M8949" s="9"/>
      <c r="N8949" s="9"/>
      <c r="O8949" s="9"/>
      <c r="P8949" s="9"/>
      <c r="Q8949" s="9"/>
      <c r="R8949" s="9"/>
      <c r="S8949" s="9"/>
      <c r="T8949" s="9"/>
      <c r="U8949" s="9"/>
      <c r="V8949" s="9"/>
      <c r="W8949" s="9"/>
      <c r="X8949" s="9"/>
      <c r="Y8949" s="9"/>
      <c r="Z8949" s="9"/>
      <c r="AA8949" s="9"/>
      <c r="AB8949" s="9"/>
      <c r="AC8949" s="9"/>
      <c r="AD8949" s="9"/>
      <c r="AE8949" s="9"/>
      <c r="AF8949" s="9"/>
      <c r="AG8949" s="9"/>
      <c r="AH8949" s="9"/>
      <c r="AI8949" s="9"/>
      <c r="AJ8949" s="9"/>
      <c r="AK8949" s="9"/>
      <c r="AL8949" s="9"/>
      <c r="AM8949" s="9"/>
      <c r="AN8949" s="9"/>
      <c r="AO8949" s="9"/>
      <c r="AP8949" s="9"/>
      <c r="AQ8949" s="9"/>
      <c r="AR8949" s="9"/>
      <c r="AS8949" s="9"/>
      <c r="AT8949" s="9"/>
      <c r="AU8949" s="9"/>
      <c r="AV8949" s="9"/>
      <c r="AW8949" s="9"/>
      <c r="AX8949" s="9"/>
      <c r="AY8949" s="9"/>
      <c r="AZ8949" s="9"/>
      <c r="BA8949" s="9"/>
      <c r="BB8949" s="9"/>
      <c r="BC8949" s="9"/>
      <c r="BD8949" s="9"/>
      <c r="BE8949" s="9"/>
      <c r="BF8949" s="9"/>
      <c r="BG8949" s="9"/>
      <c r="BH8949" s="9"/>
    </row>
    <row r="8950" ht="18.75" customHeight="1">
      <c r="I8950" s="8"/>
      <c r="J8950" s="8"/>
      <c r="K8950" s="8"/>
      <c r="L8950" s="9"/>
      <c r="M8950" s="9"/>
      <c r="N8950" s="9"/>
      <c r="O8950" s="9"/>
      <c r="P8950" s="9"/>
      <c r="Q8950" s="9"/>
      <c r="R8950" s="9"/>
      <c r="S8950" s="9"/>
      <c r="T8950" s="9"/>
      <c r="U8950" s="9"/>
      <c r="V8950" s="9"/>
      <c r="W8950" s="9"/>
      <c r="X8950" s="9"/>
      <c r="Y8950" s="9"/>
      <c r="Z8950" s="9"/>
      <c r="AA8950" s="9"/>
      <c r="AB8950" s="9"/>
      <c r="AC8950" s="9"/>
      <c r="AD8950" s="9"/>
      <c r="AE8950" s="9"/>
      <c r="AF8950" s="9"/>
      <c r="AG8950" s="9"/>
      <c r="AH8950" s="9"/>
      <c r="AI8950" s="9"/>
      <c r="AJ8950" s="9"/>
      <c r="AK8950" s="9"/>
      <c r="AL8950" s="9"/>
      <c r="AM8950" s="9"/>
      <c r="AN8950" s="9"/>
      <c r="AO8950" s="9"/>
      <c r="AP8950" s="9"/>
      <c r="AQ8950" s="9"/>
      <c r="AR8950" s="9"/>
      <c r="AS8950" s="9"/>
      <c r="AT8950" s="9"/>
      <c r="AU8950" s="9"/>
      <c r="AV8950" s="9"/>
      <c r="AW8950" s="9"/>
      <c r="AX8950" s="9"/>
      <c r="AY8950" s="9"/>
      <c r="AZ8950" s="9"/>
      <c r="BA8950" s="9"/>
      <c r="BB8950" s="9"/>
      <c r="BC8950" s="9"/>
      <c r="BD8950" s="9"/>
      <c r="BE8950" s="9"/>
      <c r="BF8950" s="9"/>
      <c r="BG8950" s="9"/>
      <c r="BH8950" s="9"/>
    </row>
    <row r="8951" ht="18.75" customHeight="1">
      <c r="I8951" s="8"/>
      <c r="J8951" s="8"/>
      <c r="K8951" s="8"/>
      <c r="L8951" s="9"/>
      <c r="M8951" s="9"/>
      <c r="N8951" s="9"/>
      <c r="O8951" s="9"/>
      <c r="P8951" s="9"/>
      <c r="Q8951" s="9"/>
      <c r="R8951" s="9"/>
      <c r="S8951" s="9"/>
      <c r="T8951" s="9"/>
      <c r="U8951" s="9"/>
      <c r="V8951" s="9"/>
      <c r="W8951" s="9"/>
      <c r="X8951" s="9"/>
      <c r="Y8951" s="9"/>
      <c r="Z8951" s="9"/>
      <c r="AA8951" s="9"/>
      <c r="AB8951" s="9"/>
      <c r="AC8951" s="9"/>
      <c r="AD8951" s="9"/>
      <c r="AE8951" s="9"/>
      <c r="AF8951" s="9"/>
      <c r="AG8951" s="9"/>
      <c r="AH8951" s="9"/>
      <c r="AI8951" s="9"/>
      <c r="AJ8951" s="9"/>
      <c r="AK8951" s="9"/>
      <c r="AL8951" s="9"/>
      <c r="AM8951" s="9"/>
      <c r="AN8951" s="9"/>
      <c r="AO8951" s="9"/>
      <c r="AP8951" s="9"/>
      <c r="AQ8951" s="9"/>
      <c r="AR8951" s="9"/>
      <c r="AS8951" s="9"/>
      <c r="AT8951" s="9"/>
      <c r="AU8951" s="9"/>
      <c r="AV8951" s="9"/>
      <c r="AW8951" s="9"/>
      <c r="AX8951" s="9"/>
      <c r="AY8951" s="9"/>
      <c r="AZ8951" s="9"/>
      <c r="BA8951" s="9"/>
      <c r="BB8951" s="9"/>
      <c r="BC8951" s="9"/>
      <c r="BD8951" s="9"/>
      <c r="BE8951" s="9"/>
      <c r="BF8951" s="9"/>
      <c r="BG8951" s="9"/>
      <c r="BH8951" s="9"/>
    </row>
    <row r="8952" ht="18.75" customHeight="1">
      <c r="I8952" s="8"/>
      <c r="J8952" s="8"/>
      <c r="K8952" s="8"/>
      <c r="L8952" s="9"/>
      <c r="M8952" s="9"/>
      <c r="N8952" s="9"/>
      <c r="O8952" s="9"/>
      <c r="P8952" s="9"/>
      <c r="Q8952" s="9"/>
      <c r="R8952" s="9"/>
      <c r="S8952" s="9"/>
      <c r="T8952" s="9"/>
      <c r="U8952" s="9"/>
      <c r="V8952" s="9"/>
      <c r="W8952" s="9"/>
      <c r="X8952" s="9"/>
      <c r="Y8952" s="9"/>
      <c r="Z8952" s="9"/>
      <c r="AA8952" s="9"/>
      <c r="AB8952" s="9"/>
      <c r="AC8952" s="9"/>
      <c r="AD8952" s="9"/>
      <c r="AE8952" s="9"/>
      <c r="AF8952" s="9"/>
      <c r="AG8952" s="9"/>
      <c r="AH8952" s="9"/>
      <c r="AI8952" s="9"/>
      <c r="AJ8952" s="9"/>
      <c r="AK8952" s="9"/>
      <c r="AL8952" s="9"/>
      <c r="AM8952" s="9"/>
      <c r="AN8952" s="9"/>
      <c r="AO8952" s="9"/>
      <c r="AP8952" s="9"/>
      <c r="AQ8952" s="9"/>
      <c r="AR8952" s="9"/>
      <c r="AS8952" s="9"/>
      <c r="AT8952" s="9"/>
      <c r="AU8952" s="9"/>
      <c r="AV8952" s="9"/>
      <c r="AW8952" s="9"/>
      <c r="AX8952" s="9"/>
      <c r="AY8952" s="9"/>
      <c r="AZ8952" s="9"/>
      <c r="BA8952" s="9"/>
      <c r="BB8952" s="9"/>
      <c r="BC8952" s="9"/>
      <c r="BD8952" s="9"/>
      <c r="BE8952" s="9"/>
      <c r="BF8952" s="9"/>
      <c r="BG8952" s="9"/>
      <c r="BH8952" s="9"/>
    </row>
    <row r="8953" ht="18.75" customHeight="1">
      <c r="I8953" s="8"/>
      <c r="J8953" s="8"/>
      <c r="K8953" s="8"/>
      <c r="L8953" s="9"/>
      <c r="M8953" s="9"/>
      <c r="N8953" s="9"/>
      <c r="O8953" s="9"/>
      <c r="P8953" s="9"/>
      <c r="Q8953" s="9"/>
      <c r="R8953" s="9"/>
      <c r="S8953" s="9"/>
      <c r="T8953" s="9"/>
      <c r="U8953" s="9"/>
      <c r="V8953" s="9"/>
      <c r="W8953" s="9"/>
      <c r="X8953" s="9"/>
      <c r="Y8953" s="9"/>
      <c r="Z8953" s="9"/>
      <c r="AA8953" s="9"/>
      <c r="AB8953" s="9"/>
      <c r="AC8953" s="9"/>
      <c r="AD8953" s="9"/>
      <c r="AE8953" s="9"/>
      <c r="AF8953" s="9"/>
      <c r="AG8953" s="9"/>
      <c r="AH8953" s="9"/>
      <c r="AI8953" s="9"/>
      <c r="AJ8953" s="9"/>
      <c r="AK8953" s="9"/>
      <c r="AL8953" s="9"/>
      <c r="AM8953" s="9"/>
      <c r="AN8953" s="9"/>
      <c r="AO8953" s="9"/>
      <c r="AP8953" s="9"/>
      <c r="AQ8953" s="9"/>
      <c r="AR8953" s="9"/>
      <c r="AS8953" s="9"/>
      <c r="AT8953" s="9"/>
      <c r="AU8953" s="9"/>
      <c r="AV8953" s="9"/>
      <c r="AW8953" s="9"/>
      <c r="AX8953" s="9"/>
      <c r="AY8953" s="9"/>
      <c r="AZ8953" s="9"/>
      <c r="BA8953" s="9"/>
      <c r="BB8953" s="9"/>
      <c r="BC8953" s="9"/>
      <c r="BD8953" s="9"/>
      <c r="BE8953" s="9"/>
      <c r="BF8953" s="9"/>
      <c r="BG8953" s="9"/>
      <c r="BH8953" s="9"/>
    </row>
    <row r="8954" ht="18.75" customHeight="1">
      <c r="I8954" s="8"/>
      <c r="J8954" s="8"/>
      <c r="K8954" s="8"/>
      <c r="L8954" s="9"/>
      <c r="M8954" s="9"/>
      <c r="N8954" s="9"/>
      <c r="O8954" s="9"/>
      <c r="P8954" s="9"/>
      <c r="Q8954" s="9"/>
      <c r="R8954" s="9"/>
      <c r="S8954" s="9"/>
      <c r="T8954" s="9"/>
      <c r="U8954" s="9"/>
      <c r="V8954" s="9"/>
      <c r="W8954" s="9"/>
      <c r="X8954" s="9"/>
      <c r="Y8954" s="9"/>
      <c r="Z8954" s="9"/>
      <c r="AA8954" s="9"/>
      <c r="AB8954" s="9"/>
      <c r="AC8954" s="9"/>
      <c r="AD8954" s="9"/>
      <c r="AE8954" s="9"/>
      <c r="AF8954" s="9"/>
      <c r="AG8954" s="9"/>
      <c r="AH8954" s="9"/>
      <c r="AI8954" s="9"/>
      <c r="AJ8954" s="9"/>
      <c r="AK8954" s="9"/>
      <c r="AL8954" s="9"/>
      <c r="AM8954" s="9"/>
      <c r="AN8954" s="9"/>
      <c r="AO8954" s="9"/>
      <c r="AP8954" s="9"/>
      <c r="AQ8954" s="9"/>
      <c r="AR8954" s="9"/>
      <c r="AS8954" s="9"/>
      <c r="AT8954" s="9"/>
      <c r="AU8954" s="9"/>
      <c r="AV8954" s="9"/>
      <c r="AW8954" s="9"/>
      <c r="AX8954" s="9"/>
      <c r="AY8954" s="9"/>
      <c r="AZ8954" s="9"/>
      <c r="BA8954" s="9"/>
      <c r="BB8954" s="9"/>
      <c r="BC8954" s="9"/>
      <c r="BD8954" s="9"/>
      <c r="BE8954" s="9"/>
      <c r="BF8954" s="9"/>
      <c r="BG8954" s="9"/>
      <c r="BH8954" s="9"/>
    </row>
    <row r="8955" ht="18.75" customHeight="1">
      <c r="I8955" s="8"/>
      <c r="J8955" s="8"/>
      <c r="K8955" s="8"/>
      <c r="L8955" s="9"/>
      <c r="M8955" s="9"/>
      <c r="N8955" s="9"/>
      <c r="O8955" s="9"/>
      <c r="P8955" s="9"/>
      <c r="Q8955" s="9"/>
      <c r="R8955" s="9"/>
      <c r="S8955" s="9"/>
      <c r="T8955" s="9"/>
      <c r="U8955" s="9"/>
      <c r="V8955" s="9"/>
      <c r="W8955" s="9"/>
      <c r="X8955" s="9"/>
      <c r="Y8955" s="9"/>
      <c r="Z8955" s="9"/>
      <c r="AA8955" s="9"/>
      <c r="AB8955" s="9"/>
      <c r="AC8955" s="9"/>
      <c r="AD8955" s="9"/>
      <c r="AE8955" s="9"/>
      <c r="AF8955" s="9"/>
      <c r="AG8955" s="9"/>
      <c r="AH8955" s="9"/>
      <c r="AI8955" s="9"/>
      <c r="AJ8955" s="9"/>
      <c r="AK8955" s="9"/>
      <c r="AL8955" s="9"/>
      <c r="AM8955" s="9"/>
      <c r="AN8955" s="9"/>
      <c r="AO8955" s="9"/>
      <c r="AP8955" s="9"/>
      <c r="AQ8955" s="9"/>
      <c r="AR8955" s="9"/>
      <c r="AS8955" s="9"/>
      <c r="AT8955" s="9"/>
      <c r="AU8955" s="9"/>
      <c r="AV8955" s="9"/>
      <c r="AW8955" s="9"/>
      <c r="AX8955" s="9"/>
      <c r="AY8955" s="9"/>
      <c r="AZ8955" s="9"/>
      <c r="BA8955" s="9"/>
      <c r="BB8955" s="9"/>
      <c r="BC8955" s="9"/>
      <c r="BD8955" s="9"/>
      <c r="BE8955" s="9"/>
      <c r="BF8955" s="9"/>
      <c r="BG8955" s="9"/>
      <c r="BH8955" s="9"/>
    </row>
    <row r="8956" ht="18.75" customHeight="1">
      <c r="I8956" s="8"/>
      <c r="J8956" s="8"/>
      <c r="K8956" s="8"/>
      <c r="L8956" s="9"/>
      <c r="M8956" s="9"/>
      <c r="N8956" s="9"/>
      <c r="O8956" s="9"/>
      <c r="P8956" s="9"/>
      <c r="Q8956" s="9"/>
      <c r="R8956" s="9"/>
      <c r="S8956" s="9"/>
      <c r="T8956" s="9"/>
      <c r="U8956" s="9"/>
      <c r="V8956" s="9"/>
      <c r="W8956" s="9"/>
      <c r="X8956" s="9"/>
      <c r="Y8956" s="9"/>
      <c r="Z8956" s="9"/>
      <c r="AA8956" s="9"/>
      <c r="AB8956" s="9"/>
      <c r="AC8956" s="9"/>
      <c r="AD8956" s="9"/>
      <c r="AE8956" s="9"/>
      <c r="AF8956" s="9"/>
      <c r="AG8956" s="9"/>
      <c r="AH8956" s="9"/>
      <c r="AI8956" s="9"/>
      <c r="AJ8956" s="9"/>
      <c r="AK8956" s="9"/>
      <c r="AL8956" s="9"/>
      <c r="AM8956" s="9"/>
      <c r="AN8956" s="9"/>
      <c r="AO8956" s="9"/>
      <c r="AP8956" s="9"/>
      <c r="AQ8956" s="9"/>
      <c r="AR8956" s="9"/>
      <c r="AS8956" s="9"/>
      <c r="AT8956" s="9"/>
      <c r="AU8956" s="9"/>
      <c r="AV8956" s="9"/>
      <c r="AW8956" s="9"/>
      <c r="AX8956" s="9"/>
      <c r="AY8956" s="9"/>
      <c r="AZ8956" s="9"/>
      <c r="BA8956" s="9"/>
      <c r="BB8956" s="9"/>
      <c r="BC8956" s="9"/>
      <c r="BD8956" s="9"/>
      <c r="BE8956" s="9"/>
      <c r="BF8956" s="9"/>
      <c r="BG8956" s="9"/>
      <c r="BH8956" s="9"/>
    </row>
    <row r="8957" ht="18.75" customHeight="1">
      <c r="I8957" s="8"/>
      <c r="J8957" s="8"/>
      <c r="K8957" s="8"/>
      <c r="L8957" s="9"/>
      <c r="M8957" s="9"/>
      <c r="N8957" s="9"/>
      <c r="O8957" s="9"/>
      <c r="P8957" s="9"/>
      <c r="Q8957" s="9"/>
      <c r="R8957" s="9"/>
      <c r="S8957" s="9"/>
      <c r="T8957" s="9"/>
      <c r="U8957" s="9"/>
      <c r="V8957" s="9"/>
      <c r="W8957" s="9"/>
      <c r="X8957" s="9"/>
      <c r="Y8957" s="9"/>
      <c r="Z8957" s="9"/>
      <c r="AA8957" s="9"/>
      <c r="AB8957" s="9"/>
      <c r="AC8957" s="9"/>
      <c r="AD8957" s="9"/>
      <c r="AE8957" s="9"/>
      <c r="AF8957" s="9"/>
      <c r="AG8957" s="9"/>
      <c r="AH8957" s="9"/>
      <c r="AI8957" s="9"/>
      <c r="AJ8957" s="9"/>
      <c r="AK8957" s="9"/>
      <c r="AL8957" s="9"/>
      <c r="AM8957" s="9"/>
      <c r="AN8957" s="9"/>
      <c r="AO8957" s="9"/>
      <c r="AP8957" s="9"/>
      <c r="AQ8957" s="9"/>
      <c r="AR8957" s="9"/>
      <c r="AS8957" s="9"/>
      <c r="AT8957" s="9"/>
      <c r="AU8957" s="9"/>
      <c r="AV8957" s="9"/>
      <c r="AW8957" s="9"/>
      <c r="AX8957" s="9"/>
      <c r="AY8957" s="9"/>
      <c r="AZ8957" s="9"/>
      <c r="BA8957" s="9"/>
      <c r="BB8957" s="9"/>
      <c r="BC8957" s="9"/>
      <c r="BD8957" s="9"/>
      <c r="BE8957" s="9"/>
      <c r="BF8957" s="9"/>
      <c r="BG8957" s="9"/>
      <c r="BH8957" s="9"/>
    </row>
    <row r="8958" ht="18.75" customHeight="1">
      <c r="I8958" s="8"/>
      <c r="J8958" s="8"/>
      <c r="K8958" s="8"/>
      <c r="L8958" s="9"/>
      <c r="M8958" s="9"/>
      <c r="N8958" s="9"/>
      <c r="O8958" s="9"/>
      <c r="P8958" s="9"/>
      <c r="Q8958" s="9"/>
      <c r="R8958" s="9"/>
      <c r="S8958" s="9"/>
      <c r="T8958" s="9"/>
      <c r="U8958" s="9"/>
      <c r="V8958" s="9"/>
      <c r="W8958" s="9"/>
      <c r="X8958" s="9"/>
      <c r="Y8958" s="9"/>
      <c r="Z8958" s="9"/>
      <c r="AA8958" s="9"/>
      <c r="AB8958" s="9"/>
      <c r="AC8958" s="9"/>
      <c r="AD8958" s="9"/>
      <c r="AE8958" s="9"/>
      <c r="AF8958" s="9"/>
      <c r="AG8958" s="9"/>
      <c r="AH8958" s="9"/>
      <c r="AI8958" s="9"/>
      <c r="AJ8958" s="9"/>
      <c r="AK8958" s="9"/>
      <c r="AL8958" s="9"/>
      <c r="AM8958" s="9"/>
      <c r="AN8958" s="9"/>
      <c r="AO8958" s="9"/>
      <c r="AP8958" s="9"/>
      <c r="AQ8958" s="9"/>
      <c r="AR8958" s="9"/>
      <c r="AS8958" s="9"/>
      <c r="AT8958" s="9"/>
      <c r="AU8958" s="9"/>
      <c r="AV8958" s="9"/>
      <c r="AW8958" s="9"/>
      <c r="AX8958" s="9"/>
      <c r="AY8958" s="9"/>
      <c r="AZ8958" s="9"/>
      <c r="BA8958" s="9"/>
      <c r="BB8958" s="9"/>
      <c r="BC8958" s="9"/>
      <c r="BD8958" s="9"/>
      <c r="BE8958" s="9"/>
      <c r="BF8958" s="9"/>
      <c r="BG8958" s="9"/>
      <c r="BH8958" s="9"/>
    </row>
    <row r="8959" ht="18.75" customHeight="1">
      <c r="I8959" s="8"/>
      <c r="J8959" s="8"/>
      <c r="K8959" s="8"/>
      <c r="L8959" s="9"/>
      <c r="M8959" s="9"/>
      <c r="N8959" s="9"/>
      <c r="O8959" s="9"/>
      <c r="P8959" s="9"/>
      <c r="Q8959" s="9"/>
      <c r="R8959" s="9"/>
      <c r="S8959" s="9"/>
      <c r="T8959" s="9"/>
      <c r="U8959" s="9"/>
      <c r="V8959" s="9"/>
      <c r="W8959" s="9"/>
      <c r="X8959" s="9"/>
      <c r="Y8959" s="9"/>
      <c r="Z8959" s="9"/>
      <c r="AA8959" s="9"/>
      <c r="AB8959" s="9"/>
      <c r="AC8959" s="9"/>
      <c r="AD8959" s="9"/>
      <c r="AE8959" s="9"/>
      <c r="AF8959" s="9"/>
      <c r="AG8959" s="9"/>
      <c r="AH8959" s="9"/>
      <c r="AI8959" s="9"/>
      <c r="AJ8959" s="9"/>
      <c r="AK8959" s="9"/>
      <c r="AL8959" s="9"/>
      <c r="AM8959" s="9"/>
      <c r="AN8959" s="9"/>
      <c r="AO8959" s="9"/>
      <c r="AP8959" s="9"/>
      <c r="AQ8959" s="9"/>
      <c r="AR8959" s="9"/>
      <c r="AS8959" s="9"/>
      <c r="AT8959" s="9"/>
      <c r="AU8959" s="9"/>
      <c r="AV8959" s="9"/>
      <c r="AW8959" s="9"/>
      <c r="AX8959" s="9"/>
      <c r="AY8959" s="9"/>
      <c r="AZ8959" s="9"/>
      <c r="BA8959" s="9"/>
      <c r="BB8959" s="9"/>
      <c r="BC8959" s="9"/>
      <c r="BD8959" s="9"/>
      <c r="BE8959" s="9"/>
      <c r="BF8959" s="9"/>
      <c r="BG8959" s="9"/>
      <c r="BH8959" s="9"/>
    </row>
    <row r="8960" ht="18.75" customHeight="1">
      <c r="I8960" s="8"/>
      <c r="J8960" s="8"/>
      <c r="K8960" s="8"/>
      <c r="L8960" s="9"/>
      <c r="M8960" s="9"/>
      <c r="N8960" s="9"/>
      <c r="O8960" s="9"/>
      <c r="P8960" s="9"/>
      <c r="Q8960" s="9"/>
      <c r="R8960" s="9"/>
      <c r="S8960" s="9"/>
      <c r="T8960" s="9"/>
      <c r="U8960" s="9"/>
      <c r="V8960" s="9"/>
      <c r="W8960" s="9"/>
      <c r="X8960" s="9"/>
      <c r="Y8960" s="9"/>
      <c r="Z8960" s="9"/>
      <c r="AA8960" s="9"/>
      <c r="AB8960" s="9"/>
      <c r="AC8960" s="9"/>
      <c r="AD8960" s="9"/>
      <c r="AE8960" s="9"/>
      <c r="AF8960" s="9"/>
      <c r="AG8960" s="9"/>
      <c r="AH8960" s="9"/>
      <c r="AI8960" s="9"/>
      <c r="AJ8960" s="9"/>
      <c r="AK8960" s="9"/>
      <c r="AL8960" s="9"/>
      <c r="AM8960" s="9"/>
      <c r="AN8960" s="9"/>
      <c r="AO8960" s="9"/>
      <c r="AP8960" s="9"/>
      <c r="AQ8960" s="9"/>
      <c r="AR8960" s="9"/>
      <c r="AS8960" s="9"/>
      <c r="AT8960" s="9"/>
      <c r="AU8960" s="9"/>
      <c r="AV8960" s="9"/>
      <c r="AW8960" s="9"/>
      <c r="AX8960" s="9"/>
      <c r="AY8960" s="9"/>
      <c r="AZ8960" s="9"/>
      <c r="BA8960" s="9"/>
      <c r="BB8960" s="9"/>
      <c r="BC8960" s="9"/>
      <c r="BD8960" s="9"/>
      <c r="BE8960" s="9"/>
      <c r="BF8960" s="9"/>
      <c r="BG8960" s="9"/>
      <c r="BH8960" s="9"/>
    </row>
    <row r="8961" ht="18.75" customHeight="1">
      <c r="I8961" s="8"/>
      <c r="J8961" s="8"/>
      <c r="K8961" s="8"/>
      <c r="L8961" s="9"/>
      <c r="M8961" s="9"/>
      <c r="N8961" s="9"/>
      <c r="O8961" s="9"/>
      <c r="P8961" s="9"/>
      <c r="Q8961" s="9"/>
      <c r="R8961" s="9"/>
      <c r="S8961" s="9"/>
      <c r="T8961" s="9"/>
      <c r="U8961" s="9"/>
      <c r="V8961" s="9"/>
      <c r="W8961" s="9"/>
      <c r="X8961" s="9"/>
      <c r="Y8961" s="9"/>
      <c r="Z8961" s="9"/>
      <c r="AA8961" s="9"/>
      <c r="AB8961" s="9"/>
      <c r="AC8961" s="9"/>
      <c r="AD8961" s="9"/>
      <c r="AE8961" s="9"/>
      <c r="AF8961" s="9"/>
      <c r="AG8961" s="9"/>
      <c r="AH8961" s="9"/>
      <c r="AI8961" s="9"/>
      <c r="AJ8961" s="9"/>
      <c r="AK8961" s="9"/>
      <c r="AL8961" s="9"/>
      <c r="AM8961" s="9"/>
      <c r="AN8961" s="9"/>
      <c r="AO8961" s="9"/>
      <c r="AP8961" s="9"/>
      <c r="AQ8961" s="9"/>
      <c r="AR8961" s="9"/>
      <c r="AS8961" s="9"/>
      <c r="AT8961" s="9"/>
      <c r="AU8961" s="9"/>
      <c r="AV8961" s="9"/>
      <c r="AW8961" s="9"/>
      <c r="AX8961" s="9"/>
      <c r="AY8961" s="9"/>
      <c r="AZ8961" s="9"/>
      <c r="BA8961" s="9"/>
      <c r="BB8961" s="9"/>
      <c r="BC8961" s="9"/>
      <c r="BD8961" s="9"/>
      <c r="BE8961" s="9"/>
      <c r="BF8961" s="9"/>
      <c r="BG8961" s="9"/>
      <c r="BH8961" s="9"/>
    </row>
    <row r="8962" ht="18.75" customHeight="1">
      <c r="I8962" s="8"/>
      <c r="J8962" s="8"/>
      <c r="K8962" s="8"/>
      <c r="L8962" s="9"/>
      <c r="M8962" s="9"/>
      <c r="N8962" s="9"/>
      <c r="O8962" s="9"/>
      <c r="P8962" s="9"/>
      <c r="Q8962" s="9"/>
      <c r="R8962" s="9"/>
      <c r="S8962" s="9"/>
      <c r="T8962" s="9"/>
      <c r="U8962" s="9"/>
      <c r="V8962" s="9"/>
      <c r="W8962" s="9"/>
      <c r="X8962" s="9"/>
      <c r="Y8962" s="9"/>
      <c r="Z8962" s="9"/>
      <c r="AA8962" s="9"/>
      <c r="AB8962" s="9"/>
      <c r="AC8962" s="9"/>
      <c r="AD8962" s="9"/>
      <c r="AE8962" s="9"/>
      <c r="AF8962" s="9"/>
      <c r="AG8962" s="9"/>
      <c r="AH8962" s="9"/>
      <c r="AI8962" s="9"/>
      <c r="AJ8962" s="9"/>
      <c r="AK8962" s="9"/>
      <c r="AL8962" s="9"/>
      <c r="AM8962" s="9"/>
      <c r="AN8962" s="9"/>
      <c r="AO8962" s="9"/>
      <c r="AP8962" s="9"/>
      <c r="AQ8962" s="9"/>
      <c r="AR8962" s="9"/>
      <c r="AS8962" s="9"/>
      <c r="AT8962" s="9"/>
      <c r="AU8962" s="9"/>
      <c r="AV8962" s="9"/>
      <c r="AW8962" s="9"/>
      <c r="AX8962" s="9"/>
      <c r="AY8962" s="9"/>
      <c r="AZ8962" s="9"/>
      <c r="BA8962" s="9"/>
      <c r="BB8962" s="9"/>
      <c r="BC8962" s="9"/>
      <c r="BD8962" s="9"/>
      <c r="BE8962" s="9"/>
      <c r="BF8962" s="9"/>
      <c r="BG8962" s="9"/>
      <c r="BH8962" s="9"/>
    </row>
    <row r="8963" ht="18.75" customHeight="1">
      <c r="I8963" s="8"/>
      <c r="J8963" s="8"/>
      <c r="K8963" s="8"/>
      <c r="L8963" s="9"/>
      <c r="M8963" s="9"/>
      <c r="N8963" s="9"/>
      <c r="O8963" s="9"/>
      <c r="P8963" s="9"/>
      <c r="Q8963" s="9"/>
      <c r="R8963" s="9"/>
      <c r="S8963" s="9"/>
      <c r="T8963" s="9"/>
      <c r="U8963" s="9"/>
      <c r="V8963" s="9"/>
      <c r="W8963" s="9"/>
      <c r="X8963" s="9"/>
      <c r="Y8963" s="9"/>
      <c r="Z8963" s="9"/>
      <c r="AA8963" s="9"/>
      <c r="AB8963" s="9"/>
      <c r="AC8963" s="9"/>
      <c r="AD8963" s="9"/>
      <c r="AE8963" s="9"/>
      <c r="AF8963" s="9"/>
      <c r="AG8963" s="9"/>
      <c r="AH8963" s="9"/>
      <c r="AI8963" s="9"/>
      <c r="AJ8963" s="9"/>
      <c r="AK8963" s="9"/>
      <c r="AL8963" s="9"/>
      <c r="AM8963" s="9"/>
      <c r="AN8963" s="9"/>
      <c r="AO8963" s="9"/>
      <c r="AP8963" s="9"/>
      <c r="AQ8963" s="9"/>
      <c r="AR8963" s="9"/>
      <c r="AS8963" s="9"/>
      <c r="AT8963" s="9"/>
      <c r="AU8963" s="9"/>
      <c r="AV8963" s="9"/>
      <c r="AW8963" s="9"/>
      <c r="AX8963" s="9"/>
      <c r="AY8963" s="9"/>
      <c r="AZ8963" s="9"/>
      <c r="BA8963" s="9"/>
      <c r="BB8963" s="9"/>
      <c r="BC8963" s="9"/>
      <c r="BD8963" s="9"/>
      <c r="BE8963" s="9"/>
      <c r="BF8963" s="9"/>
      <c r="BG8963" s="9"/>
      <c r="BH8963" s="9"/>
    </row>
    <row r="8964" ht="18.75" customHeight="1">
      <c r="I8964" s="8"/>
      <c r="J8964" s="8"/>
      <c r="K8964" s="8"/>
      <c r="L8964" s="9"/>
      <c r="M8964" s="9"/>
      <c r="N8964" s="9"/>
      <c r="O8964" s="9"/>
      <c r="P8964" s="9"/>
      <c r="Q8964" s="9"/>
      <c r="R8964" s="9"/>
      <c r="S8964" s="9"/>
      <c r="T8964" s="9"/>
      <c r="U8964" s="9"/>
      <c r="V8964" s="9"/>
      <c r="W8964" s="9"/>
      <c r="X8964" s="9"/>
      <c r="Y8964" s="9"/>
      <c r="Z8964" s="9"/>
      <c r="AA8964" s="9"/>
      <c r="AB8964" s="9"/>
      <c r="AC8964" s="9"/>
      <c r="AD8964" s="9"/>
      <c r="AE8964" s="9"/>
      <c r="AF8964" s="9"/>
      <c r="AG8964" s="9"/>
      <c r="AH8964" s="9"/>
      <c r="AI8964" s="9"/>
      <c r="AJ8964" s="9"/>
      <c r="AK8964" s="9"/>
      <c r="AL8964" s="9"/>
      <c r="AM8964" s="9"/>
      <c r="AN8964" s="9"/>
      <c r="AO8964" s="9"/>
      <c r="AP8964" s="9"/>
      <c r="AQ8964" s="9"/>
      <c r="AR8964" s="9"/>
      <c r="AS8964" s="9"/>
      <c r="AT8964" s="9"/>
      <c r="AU8964" s="9"/>
      <c r="AV8964" s="9"/>
      <c r="AW8964" s="9"/>
      <c r="AX8964" s="9"/>
      <c r="AY8964" s="9"/>
      <c r="AZ8964" s="9"/>
      <c r="BA8964" s="9"/>
      <c r="BB8964" s="9"/>
      <c r="BC8964" s="9"/>
      <c r="BD8964" s="9"/>
      <c r="BE8964" s="9"/>
      <c r="BF8964" s="9"/>
      <c r="BG8964" s="9"/>
      <c r="BH8964" s="9"/>
    </row>
    <row r="8965" ht="18.75" customHeight="1">
      <c r="I8965" s="8"/>
      <c r="J8965" s="8"/>
      <c r="K8965" s="8"/>
      <c r="L8965" s="9"/>
      <c r="M8965" s="9"/>
      <c r="N8965" s="9"/>
      <c r="O8965" s="9"/>
      <c r="P8965" s="9"/>
      <c r="Q8965" s="9"/>
      <c r="R8965" s="9"/>
      <c r="S8965" s="9"/>
      <c r="T8965" s="9"/>
      <c r="U8965" s="9"/>
      <c r="V8965" s="9"/>
      <c r="W8965" s="9"/>
      <c r="X8965" s="9"/>
      <c r="Y8965" s="9"/>
      <c r="Z8965" s="9"/>
      <c r="AA8965" s="9"/>
      <c r="AB8965" s="9"/>
      <c r="AC8965" s="9"/>
      <c r="AD8965" s="9"/>
      <c r="AE8965" s="9"/>
      <c r="AF8965" s="9"/>
      <c r="AG8965" s="9"/>
      <c r="AH8965" s="9"/>
      <c r="AI8965" s="9"/>
      <c r="AJ8965" s="9"/>
      <c r="AK8965" s="9"/>
      <c r="AL8965" s="9"/>
      <c r="AM8965" s="9"/>
      <c r="AN8965" s="9"/>
      <c r="AO8965" s="9"/>
      <c r="AP8965" s="9"/>
      <c r="AQ8965" s="9"/>
      <c r="AR8965" s="9"/>
      <c r="AS8965" s="9"/>
      <c r="AT8965" s="9"/>
      <c r="AU8965" s="9"/>
      <c r="AV8965" s="9"/>
      <c r="AW8965" s="9"/>
      <c r="AX8965" s="9"/>
      <c r="AY8965" s="9"/>
      <c r="AZ8965" s="9"/>
      <c r="BA8965" s="9"/>
      <c r="BB8965" s="9"/>
      <c r="BC8965" s="9"/>
      <c r="BD8965" s="9"/>
      <c r="BE8965" s="9"/>
      <c r="BF8965" s="9"/>
      <c r="BG8965" s="9"/>
      <c r="BH8965" s="9"/>
    </row>
    <row r="8966" ht="18.75" customHeight="1">
      <c r="I8966" s="8"/>
      <c r="J8966" s="8"/>
      <c r="K8966" s="8"/>
      <c r="L8966" s="9"/>
      <c r="M8966" s="9"/>
      <c r="N8966" s="9"/>
      <c r="O8966" s="9"/>
      <c r="P8966" s="9"/>
      <c r="Q8966" s="9"/>
      <c r="R8966" s="9"/>
      <c r="S8966" s="9"/>
      <c r="T8966" s="9"/>
      <c r="U8966" s="9"/>
      <c r="V8966" s="9"/>
      <c r="W8966" s="9"/>
      <c r="X8966" s="9"/>
      <c r="Y8966" s="9"/>
      <c r="Z8966" s="9"/>
      <c r="AA8966" s="9"/>
      <c r="AB8966" s="9"/>
      <c r="AC8966" s="9"/>
      <c r="AD8966" s="9"/>
      <c r="AE8966" s="9"/>
      <c r="AF8966" s="9"/>
      <c r="AG8966" s="9"/>
      <c r="AH8966" s="9"/>
      <c r="AI8966" s="9"/>
      <c r="AJ8966" s="9"/>
      <c r="AK8966" s="9"/>
      <c r="AL8966" s="9"/>
      <c r="AM8966" s="9"/>
      <c r="AN8966" s="9"/>
      <c r="AO8966" s="9"/>
      <c r="AP8966" s="9"/>
      <c r="AQ8966" s="9"/>
      <c r="AR8966" s="9"/>
      <c r="AS8966" s="9"/>
      <c r="AT8966" s="9"/>
      <c r="AU8966" s="9"/>
      <c r="AV8966" s="9"/>
      <c r="AW8966" s="9"/>
      <c r="AX8966" s="9"/>
      <c r="AY8966" s="9"/>
      <c r="AZ8966" s="9"/>
      <c r="BA8966" s="9"/>
      <c r="BB8966" s="9"/>
      <c r="BC8966" s="9"/>
      <c r="BD8966" s="9"/>
      <c r="BE8966" s="9"/>
      <c r="BF8966" s="9"/>
      <c r="BG8966" s="9"/>
      <c r="BH8966" s="9"/>
    </row>
    <row r="8967" ht="18.75" customHeight="1">
      <c r="I8967" s="8"/>
      <c r="J8967" s="8"/>
      <c r="K8967" s="8"/>
      <c r="L8967" s="9"/>
      <c r="M8967" s="9"/>
      <c r="N8967" s="9"/>
      <c r="O8967" s="9"/>
      <c r="P8967" s="9"/>
      <c r="Q8967" s="9"/>
      <c r="R8967" s="9"/>
      <c r="S8967" s="9"/>
      <c r="T8967" s="9"/>
      <c r="U8967" s="9"/>
      <c r="V8967" s="9"/>
      <c r="W8967" s="9"/>
      <c r="X8967" s="9"/>
      <c r="Y8967" s="9"/>
      <c r="Z8967" s="9"/>
      <c r="AA8967" s="9"/>
      <c r="AB8967" s="9"/>
      <c r="AC8967" s="9"/>
      <c r="AD8967" s="9"/>
      <c r="AE8967" s="9"/>
      <c r="AF8967" s="9"/>
      <c r="AG8967" s="9"/>
      <c r="AH8967" s="9"/>
      <c r="AI8967" s="9"/>
      <c r="AJ8967" s="9"/>
      <c r="AK8967" s="9"/>
      <c r="AL8967" s="9"/>
      <c r="AM8967" s="9"/>
      <c r="AN8967" s="9"/>
      <c r="AO8967" s="9"/>
      <c r="AP8967" s="9"/>
      <c r="AQ8967" s="9"/>
      <c r="AR8967" s="9"/>
      <c r="AS8967" s="9"/>
      <c r="AT8967" s="9"/>
      <c r="AU8967" s="9"/>
      <c r="AV8967" s="9"/>
      <c r="AW8967" s="9"/>
      <c r="AX8967" s="9"/>
      <c r="AY8967" s="9"/>
      <c r="AZ8967" s="9"/>
      <c r="BA8967" s="9"/>
      <c r="BB8967" s="9"/>
      <c r="BC8967" s="9"/>
      <c r="BD8967" s="9"/>
      <c r="BE8967" s="9"/>
      <c r="BF8967" s="9"/>
      <c r="BG8967" s="9"/>
      <c r="BH8967" s="9"/>
    </row>
    <row r="8968" ht="18.75" customHeight="1">
      <c r="I8968" s="8"/>
      <c r="J8968" s="8"/>
      <c r="K8968" s="8"/>
      <c r="L8968" s="9"/>
      <c r="M8968" s="9"/>
      <c r="N8968" s="9"/>
      <c r="O8968" s="9"/>
      <c r="P8968" s="9"/>
      <c r="Q8968" s="9"/>
      <c r="R8968" s="9"/>
      <c r="S8968" s="9"/>
      <c r="T8968" s="9"/>
      <c r="U8968" s="9"/>
      <c r="V8968" s="9"/>
      <c r="W8968" s="9"/>
      <c r="X8968" s="9"/>
      <c r="Y8968" s="9"/>
      <c r="Z8968" s="9"/>
      <c r="AA8968" s="9"/>
      <c r="AB8968" s="9"/>
      <c r="AC8968" s="9"/>
      <c r="AD8968" s="9"/>
      <c r="AE8968" s="9"/>
      <c r="AF8968" s="9"/>
      <c r="AG8968" s="9"/>
      <c r="AH8968" s="9"/>
      <c r="AI8968" s="9"/>
      <c r="AJ8968" s="9"/>
      <c r="AK8968" s="9"/>
      <c r="AL8968" s="9"/>
      <c r="AM8968" s="9"/>
      <c r="AN8968" s="9"/>
      <c r="AO8968" s="9"/>
      <c r="AP8968" s="9"/>
      <c r="AQ8968" s="9"/>
      <c r="AR8968" s="9"/>
      <c r="AS8968" s="9"/>
      <c r="AT8968" s="9"/>
      <c r="AU8968" s="9"/>
      <c r="AV8968" s="9"/>
      <c r="AW8968" s="9"/>
      <c r="AX8968" s="9"/>
      <c r="AY8968" s="9"/>
      <c r="AZ8968" s="9"/>
      <c r="BA8968" s="9"/>
      <c r="BB8968" s="9"/>
      <c r="BC8968" s="9"/>
      <c r="BD8968" s="9"/>
      <c r="BE8968" s="9"/>
      <c r="BF8968" s="9"/>
      <c r="BG8968" s="9"/>
      <c r="BH8968" s="9"/>
    </row>
    <row r="8969" ht="18.75" customHeight="1">
      <c r="I8969" s="8"/>
      <c r="J8969" s="8"/>
      <c r="K8969" s="8"/>
      <c r="L8969" s="9"/>
      <c r="M8969" s="9"/>
      <c r="N8969" s="9"/>
      <c r="O8969" s="9"/>
      <c r="P8969" s="9"/>
      <c r="Q8969" s="9"/>
      <c r="R8969" s="9"/>
      <c r="S8969" s="9"/>
      <c r="T8969" s="9"/>
      <c r="U8969" s="9"/>
      <c r="V8969" s="9"/>
      <c r="W8969" s="9"/>
      <c r="X8969" s="9"/>
      <c r="Y8969" s="9"/>
      <c r="Z8969" s="9"/>
      <c r="AA8969" s="9"/>
      <c r="AB8969" s="9"/>
      <c r="AC8969" s="9"/>
      <c r="AD8969" s="9"/>
      <c r="AE8969" s="9"/>
      <c r="AF8969" s="9"/>
      <c r="AG8969" s="9"/>
      <c r="AH8969" s="9"/>
      <c r="AI8969" s="9"/>
      <c r="AJ8969" s="9"/>
      <c r="AK8969" s="9"/>
      <c r="AL8969" s="9"/>
      <c r="AM8969" s="9"/>
      <c r="AN8969" s="9"/>
      <c r="AO8969" s="9"/>
      <c r="AP8969" s="9"/>
      <c r="AQ8969" s="9"/>
      <c r="AR8969" s="9"/>
      <c r="AS8969" s="9"/>
      <c r="AT8969" s="9"/>
      <c r="AU8969" s="9"/>
      <c r="AV8969" s="9"/>
      <c r="AW8969" s="9"/>
      <c r="AX8969" s="9"/>
      <c r="AY8969" s="9"/>
      <c r="AZ8969" s="9"/>
      <c r="BA8969" s="9"/>
      <c r="BB8969" s="9"/>
      <c r="BC8969" s="9"/>
      <c r="BD8969" s="9"/>
      <c r="BE8969" s="9"/>
      <c r="BF8969" s="9"/>
      <c r="BG8969" s="9"/>
      <c r="BH8969" s="9"/>
    </row>
    <row r="8970" ht="18.75" customHeight="1">
      <c r="I8970" s="8"/>
      <c r="J8970" s="8"/>
      <c r="K8970" s="8"/>
      <c r="L8970" s="9"/>
      <c r="M8970" s="9"/>
      <c r="N8970" s="9"/>
      <c r="O8970" s="9"/>
      <c r="P8970" s="9"/>
      <c r="Q8970" s="9"/>
      <c r="R8970" s="9"/>
      <c r="S8970" s="9"/>
      <c r="T8970" s="9"/>
      <c r="U8970" s="9"/>
      <c r="V8970" s="9"/>
      <c r="W8970" s="9"/>
      <c r="X8970" s="9"/>
      <c r="Y8970" s="9"/>
      <c r="Z8970" s="9"/>
      <c r="AA8970" s="9"/>
      <c r="AB8970" s="9"/>
      <c r="AC8970" s="9"/>
      <c r="AD8970" s="9"/>
      <c r="AE8970" s="9"/>
      <c r="AF8970" s="9"/>
      <c r="AG8970" s="9"/>
      <c r="AH8970" s="9"/>
      <c r="AI8970" s="9"/>
      <c r="AJ8970" s="9"/>
      <c r="AK8970" s="9"/>
      <c r="AL8970" s="9"/>
      <c r="AM8970" s="9"/>
      <c r="AN8970" s="9"/>
      <c r="AO8970" s="9"/>
      <c r="AP8970" s="9"/>
      <c r="AQ8970" s="9"/>
      <c r="AR8970" s="9"/>
      <c r="AS8970" s="9"/>
      <c r="AT8970" s="9"/>
      <c r="AU8970" s="9"/>
      <c r="AV8970" s="9"/>
      <c r="AW8970" s="9"/>
      <c r="AX8970" s="9"/>
      <c r="AY8970" s="9"/>
      <c r="AZ8970" s="9"/>
      <c r="BA8970" s="9"/>
      <c r="BB8970" s="9"/>
      <c r="BC8970" s="9"/>
      <c r="BD8970" s="9"/>
      <c r="BE8970" s="9"/>
      <c r="BF8970" s="9"/>
      <c r="BG8970" s="9"/>
      <c r="BH8970" s="9"/>
    </row>
    <row r="8971" ht="18.75" customHeight="1">
      <c r="I8971" s="8"/>
      <c r="J8971" s="8"/>
      <c r="K8971" s="8"/>
      <c r="L8971" s="9"/>
      <c r="M8971" s="9"/>
      <c r="N8971" s="9"/>
      <c r="O8971" s="9"/>
      <c r="P8971" s="9"/>
      <c r="Q8971" s="9"/>
      <c r="R8971" s="9"/>
      <c r="S8971" s="9"/>
      <c r="T8971" s="9"/>
      <c r="U8971" s="9"/>
      <c r="V8971" s="9"/>
      <c r="W8971" s="9"/>
      <c r="X8971" s="9"/>
      <c r="Y8971" s="9"/>
      <c r="Z8971" s="9"/>
      <c r="AA8971" s="9"/>
      <c r="AB8971" s="9"/>
      <c r="AC8971" s="9"/>
      <c r="AD8971" s="9"/>
      <c r="AE8971" s="9"/>
      <c r="AF8971" s="9"/>
      <c r="AG8971" s="9"/>
      <c r="AH8971" s="9"/>
      <c r="AI8971" s="9"/>
      <c r="AJ8971" s="9"/>
      <c r="AK8971" s="9"/>
      <c r="AL8971" s="9"/>
      <c r="AM8971" s="9"/>
      <c r="AN8971" s="9"/>
      <c r="AO8971" s="9"/>
      <c r="AP8971" s="9"/>
      <c r="AQ8971" s="9"/>
      <c r="AR8971" s="9"/>
      <c r="AS8971" s="9"/>
      <c r="AT8971" s="9"/>
      <c r="AU8971" s="9"/>
      <c r="AV8971" s="9"/>
      <c r="AW8971" s="9"/>
      <c r="AX8971" s="9"/>
      <c r="AY8971" s="9"/>
      <c r="AZ8971" s="9"/>
      <c r="BA8971" s="9"/>
      <c r="BB8971" s="9"/>
      <c r="BC8971" s="9"/>
      <c r="BD8971" s="9"/>
      <c r="BE8971" s="9"/>
      <c r="BF8971" s="9"/>
      <c r="BG8971" s="9"/>
      <c r="BH8971" s="9"/>
    </row>
    <row r="8972" ht="18.75" customHeight="1">
      <c r="I8972" s="8"/>
      <c r="J8972" s="8"/>
      <c r="K8972" s="8"/>
      <c r="L8972" s="9"/>
      <c r="M8972" s="9"/>
      <c r="N8972" s="9"/>
      <c r="O8972" s="9"/>
      <c r="P8972" s="9"/>
      <c r="Q8972" s="9"/>
      <c r="R8972" s="9"/>
      <c r="S8972" s="9"/>
      <c r="T8972" s="9"/>
      <c r="U8972" s="9"/>
      <c r="V8972" s="9"/>
      <c r="W8972" s="9"/>
      <c r="X8972" s="9"/>
      <c r="Y8972" s="9"/>
      <c r="Z8972" s="9"/>
      <c r="AA8972" s="9"/>
      <c r="AB8972" s="9"/>
      <c r="AC8972" s="9"/>
      <c r="AD8972" s="9"/>
      <c r="AE8972" s="9"/>
      <c r="AF8972" s="9"/>
      <c r="AG8972" s="9"/>
      <c r="AH8972" s="9"/>
      <c r="AI8972" s="9"/>
      <c r="AJ8972" s="9"/>
      <c r="AK8972" s="9"/>
      <c r="AL8972" s="9"/>
      <c r="AM8972" s="9"/>
      <c r="AN8972" s="9"/>
      <c r="AO8972" s="9"/>
      <c r="AP8972" s="9"/>
      <c r="AQ8972" s="9"/>
      <c r="AR8972" s="9"/>
      <c r="AS8972" s="9"/>
      <c r="AT8972" s="9"/>
      <c r="AU8972" s="9"/>
      <c r="AV8972" s="9"/>
      <c r="AW8972" s="9"/>
      <c r="AX8972" s="9"/>
      <c r="AY8972" s="9"/>
      <c r="AZ8972" s="9"/>
      <c r="BA8972" s="9"/>
      <c r="BB8972" s="9"/>
      <c r="BC8972" s="9"/>
      <c r="BD8972" s="9"/>
      <c r="BE8972" s="9"/>
      <c r="BF8972" s="9"/>
      <c r="BG8972" s="9"/>
      <c r="BH8972" s="9"/>
    </row>
    <row r="8973" ht="18.75" customHeight="1">
      <c r="I8973" s="8"/>
      <c r="J8973" s="8"/>
      <c r="K8973" s="8"/>
      <c r="L8973" s="9"/>
      <c r="M8973" s="9"/>
      <c r="N8973" s="9"/>
      <c r="O8973" s="9"/>
      <c r="P8973" s="9"/>
      <c r="Q8973" s="9"/>
      <c r="R8973" s="9"/>
      <c r="S8973" s="9"/>
      <c r="T8973" s="9"/>
      <c r="U8973" s="9"/>
      <c r="V8973" s="9"/>
      <c r="W8973" s="9"/>
      <c r="X8973" s="9"/>
      <c r="Y8973" s="9"/>
      <c r="Z8973" s="9"/>
      <c r="AA8973" s="9"/>
      <c r="AB8973" s="9"/>
      <c r="AC8973" s="9"/>
      <c r="AD8973" s="9"/>
      <c r="AE8973" s="9"/>
      <c r="AF8973" s="9"/>
      <c r="AG8973" s="9"/>
      <c r="AH8973" s="9"/>
      <c r="AI8973" s="9"/>
      <c r="AJ8973" s="9"/>
      <c r="AK8973" s="9"/>
      <c r="AL8973" s="9"/>
      <c r="AM8973" s="9"/>
      <c r="AN8973" s="9"/>
      <c r="AO8973" s="9"/>
      <c r="AP8973" s="9"/>
      <c r="AQ8973" s="9"/>
      <c r="AR8973" s="9"/>
      <c r="AS8973" s="9"/>
      <c r="AT8973" s="9"/>
      <c r="AU8973" s="9"/>
      <c r="AV8973" s="9"/>
      <c r="AW8973" s="9"/>
      <c r="AX8973" s="9"/>
      <c r="AY8973" s="9"/>
      <c r="AZ8973" s="9"/>
      <c r="BA8973" s="9"/>
      <c r="BB8973" s="9"/>
      <c r="BC8973" s="9"/>
      <c r="BD8973" s="9"/>
      <c r="BE8973" s="9"/>
      <c r="BF8973" s="9"/>
      <c r="BG8973" s="9"/>
      <c r="BH8973" s="9"/>
    </row>
    <row r="8974" ht="18.75" customHeight="1">
      <c r="I8974" s="8"/>
      <c r="J8974" s="8"/>
      <c r="K8974" s="8"/>
      <c r="L8974" s="9"/>
      <c r="M8974" s="9"/>
      <c r="N8974" s="9"/>
      <c r="O8974" s="9"/>
      <c r="P8974" s="9"/>
      <c r="Q8974" s="9"/>
      <c r="R8974" s="9"/>
      <c r="S8974" s="9"/>
      <c r="T8974" s="9"/>
      <c r="U8974" s="9"/>
      <c r="V8974" s="9"/>
      <c r="W8974" s="9"/>
      <c r="X8974" s="9"/>
      <c r="Y8974" s="9"/>
      <c r="Z8974" s="9"/>
      <c r="AA8974" s="9"/>
      <c r="AB8974" s="9"/>
      <c r="AC8974" s="9"/>
      <c r="AD8974" s="9"/>
      <c r="AE8974" s="9"/>
      <c r="AF8974" s="9"/>
      <c r="AG8974" s="9"/>
      <c r="AH8974" s="9"/>
      <c r="AI8974" s="9"/>
      <c r="AJ8974" s="9"/>
      <c r="AK8974" s="9"/>
      <c r="AL8974" s="9"/>
      <c r="AM8974" s="9"/>
      <c r="AN8974" s="9"/>
      <c r="AO8974" s="9"/>
      <c r="AP8974" s="9"/>
      <c r="AQ8974" s="9"/>
      <c r="AR8974" s="9"/>
      <c r="AS8974" s="9"/>
      <c r="AT8974" s="9"/>
      <c r="AU8974" s="9"/>
      <c r="AV8974" s="9"/>
      <c r="AW8974" s="9"/>
      <c r="AX8974" s="9"/>
      <c r="AY8974" s="9"/>
      <c r="AZ8974" s="9"/>
      <c r="BA8974" s="9"/>
      <c r="BB8974" s="9"/>
      <c r="BC8974" s="9"/>
      <c r="BD8974" s="9"/>
      <c r="BE8974" s="9"/>
      <c r="BF8974" s="9"/>
      <c r="BG8974" s="9"/>
      <c r="BH8974" s="9"/>
    </row>
    <row r="8975" ht="18.75" customHeight="1">
      <c r="I8975" s="8"/>
      <c r="J8975" s="8"/>
      <c r="K8975" s="8"/>
      <c r="L8975" s="9"/>
      <c r="M8975" s="9"/>
      <c r="N8975" s="9"/>
      <c r="O8975" s="9"/>
      <c r="P8975" s="9"/>
      <c r="Q8975" s="9"/>
      <c r="R8975" s="9"/>
      <c r="S8975" s="9"/>
      <c r="T8975" s="9"/>
      <c r="U8975" s="9"/>
      <c r="V8975" s="9"/>
      <c r="W8975" s="9"/>
      <c r="X8975" s="9"/>
      <c r="Y8975" s="9"/>
      <c r="Z8975" s="9"/>
      <c r="AA8975" s="9"/>
      <c r="AB8975" s="9"/>
      <c r="AC8975" s="9"/>
      <c r="AD8975" s="9"/>
      <c r="AE8975" s="9"/>
      <c r="AF8975" s="9"/>
      <c r="AG8975" s="9"/>
      <c r="AH8975" s="9"/>
      <c r="AI8975" s="9"/>
      <c r="AJ8975" s="9"/>
      <c r="AK8975" s="9"/>
      <c r="AL8975" s="9"/>
      <c r="AM8975" s="9"/>
      <c r="AN8975" s="9"/>
      <c r="AO8975" s="9"/>
      <c r="AP8975" s="9"/>
      <c r="AQ8975" s="9"/>
      <c r="AR8975" s="9"/>
      <c r="AS8975" s="9"/>
      <c r="AT8975" s="9"/>
      <c r="AU8975" s="9"/>
      <c r="AV8975" s="9"/>
      <c r="AW8975" s="9"/>
      <c r="AX8975" s="9"/>
      <c r="AY8975" s="9"/>
      <c r="AZ8975" s="9"/>
      <c r="BA8975" s="9"/>
      <c r="BB8975" s="9"/>
      <c r="BC8975" s="9"/>
      <c r="BD8975" s="9"/>
      <c r="BE8975" s="9"/>
      <c r="BF8975" s="9"/>
      <c r="BG8975" s="9"/>
      <c r="BH8975" s="9"/>
    </row>
    <row r="8976" ht="18.75" customHeight="1">
      <c r="I8976" s="8"/>
      <c r="J8976" s="8"/>
      <c r="K8976" s="8"/>
      <c r="L8976" s="9"/>
      <c r="M8976" s="9"/>
      <c r="N8976" s="9"/>
      <c r="O8976" s="9"/>
      <c r="P8976" s="9"/>
      <c r="Q8976" s="9"/>
      <c r="R8976" s="9"/>
      <c r="S8976" s="9"/>
      <c r="T8976" s="9"/>
      <c r="U8976" s="9"/>
      <c r="V8976" s="9"/>
      <c r="W8976" s="9"/>
      <c r="X8976" s="9"/>
      <c r="Y8976" s="9"/>
      <c r="Z8976" s="9"/>
      <c r="AA8976" s="9"/>
      <c r="AB8976" s="9"/>
      <c r="AC8976" s="9"/>
      <c r="AD8976" s="9"/>
      <c r="AE8976" s="9"/>
      <c r="AF8976" s="9"/>
      <c r="AG8976" s="9"/>
      <c r="AH8976" s="9"/>
      <c r="AI8976" s="9"/>
      <c r="AJ8976" s="9"/>
      <c r="AK8976" s="9"/>
      <c r="AL8976" s="9"/>
      <c r="AM8976" s="9"/>
      <c r="AN8976" s="9"/>
      <c r="AO8976" s="9"/>
      <c r="AP8976" s="9"/>
      <c r="AQ8976" s="9"/>
      <c r="AR8976" s="9"/>
      <c r="AS8976" s="9"/>
      <c r="AT8976" s="9"/>
      <c r="AU8976" s="9"/>
      <c r="AV8976" s="9"/>
      <c r="AW8976" s="9"/>
      <c r="AX8976" s="9"/>
      <c r="AY8976" s="9"/>
      <c r="AZ8976" s="9"/>
      <c r="BA8976" s="9"/>
      <c r="BB8976" s="9"/>
      <c r="BC8976" s="9"/>
      <c r="BD8976" s="9"/>
      <c r="BE8976" s="9"/>
      <c r="BF8976" s="9"/>
      <c r="BG8976" s="9"/>
      <c r="BH8976" s="9"/>
    </row>
    <row r="8977" ht="18.75" customHeight="1">
      <c r="I8977" s="8"/>
      <c r="J8977" s="8"/>
      <c r="K8977" s="8"/>
      <c r="L8977" s="9"/>
      <c r="M8977" s="9"/>
      <c r="N8977" s="9"/>
      <c r="O8977" s="9"/>
      <c r="P8977" s="9"/>
      <c r="Q8977" s="9"/>
      <c r="R8977" s="9"/>
      <c r="S8977" s="9"/>
      <c r="T8977" s="9"/>
      <c r="U8977" s="9"/>
      <c r="V8977" s="9"/>
      <c r="W8977" s="9"/>
      <c r="X8977" s="9"/>
      <c r="Y8977" s="9"/>
      <c r="Z8977" s="9"/>
      <c r="AA8977" s="9"/>
      <c r="AB8977" s="9"/>
      <c r="AC8977" s="9"/>
      <c r="AD8977" s="9"/>
      <c r="AE8977" s="9"/>
      <c r="AF8977" s="9"/>
      <c r="AG8977" s="9"/>
      <c r="AH8977" s="9"/>
      <c r="AI8977" s="9"/>
      <c r="AJ8977" s="9"/>
      <c r="AK8977" s="9"/>
      <c r="AL8977" s="9"/>
      <c r="AM8977" s="9"/>
      <c r="AN8977" s="9"/>
      <c r="AO8977" s="9"/>
      <c r="AP8977" s="9"/>
      <c r="AQ8977" s="9"/>
      <c r="AR8977" s="9"/>
      <c r="AS8977" s="9"/>
      <c r="AT8977" s="9"/>
      <c r="AU8977" s="9"/>
      <c r="AV8977" s="9"/>
      <c r="AW8977" s="9"/>
      <c r="AX8977" s="9"/>
      <c r="AY8977" s="9"/>
      <c r="AZ8977" s="9"/>
      <c r="BA8977" s="9"/>
      <c r="BB8977" s="9"/>
      <c r="BC8977" s="9"/>
      <c r="BD8977" s="9"/>
      <c r="BE8977" s="9"/>
      <c r="BF8977" s="9"/>
      <c r="BG8977" s="9"/>
      <c r="BH8977" s="9"/>
    </row>
    <row r="8978" ht="18.75" customHeight="1">
      <c r="I8978" s="8"/>
      <c r="J8978" s="8"/>
      <c r="K8978" s="8"/>
      <c r="L8978" s="9"/>
      <c r="M8978" s="9"/>
      <c r="N8978" s="9"/>
      <c r="O8978" s="9"/>
      <c r="P8978" s="9"/>
      <c r="Q8978" s="9"/>
      <c r="R8978" s="9"/>
      <c r="S8978" s="9"/>
      <c r="T8978" s="9"/>
      <c r="U8978" s="9"/>
      <c r="V8978" s="9"/>
      <c r="W8978" s="9"/>
      <c r="X8978" s="9"/>
      <c r="Y8978" s="9"/>
      <c r="Z8978" s="9"/>
      <c r="AA8978" s="9"/>
      <c r="AB8978" s="9"/>
      <c r="AC8978" s="9"/>
      <c r="AD8978" s="9"/>
      <c r="AE8978" s="9"/>
      <c r="AF8978" s="9"/>
      <c r="AG8978" s="9"/>
      <c r="AH8978" s="9"/>
      <c r="AI8978" s="9"/>
      <c r="AJ8978" s="9"/>
      <c r="AK8978" s="9"/>
      <c r="AL8978" s="9"/>
      <c r="AM8978" s="9"/>
      <c r="AN8978" s="9"/>
      <c r="AO8978" s="9"/>
      <c r="AP8978" s="9"/>
      <c r="AQ8978" s="9"/>
      <c r="AR8978" s="9"/>
      <c r="AS8978" s="9"/>
      <c r="AT8978" s="9"/>
      <c r="AU8978" s="9"/>
      <c r="AV8978" s="9"/>
      <c r="AW8978" s="9"/>
      <c r="AX8978" s="9"/>
      <c r="AY8978" s="9"/>
      <c r="AZ8978" s="9"/>
      <c r="BA8978" s="9"/>
      <c r="BB8978" s="9"/>
      <c r="BC8978" s="9"/>
      <c r="BD8978" s="9"/>
      <c r="BE8978" s="9"/>
      <c r="BF8978" s="9"/>
      <c r="BG8978" s="9"/>
      <c r="BH8978" s="9"/>
    </row>
    <row r="8979" ht="18.75" customHeight="1">
      <c r="I8979" s="8"/>
      <c r="J8979" s="8"/>
      <c r="K8979" s="8"/>
      <c r="L8979" s="9"/>
      <c r="M8979" s="9"/>
      <c r="N8979" s="9"/>
      <c r="O8979" s="9"/>
      <c r="P8979" s="9"/>
      <c r="Q8979" s="9"/>
      <c r="R8979" s="9"/>
      <c r="S8979" s="9"/>
      <c r="T8979" s="9"/>
      <c r="U8979" s="9"/>
      <c r="V8979" s="9"/>
      <c r="W8979" s="9"/>
      <c r="X8979" s="9"/>
      <c r="Y8979" s="9"/>
      <c r="Z8979" s="9"/>
      <c r="AA8979" s="9"/>
      <c r="AB8979" s="9"/>
      <c r="AC8979" s="9"/>
      <c r="AD8979" s="9"/>
      <c r="AE8979" s="9"/>
      <c r="AF8979" s="9"/>
      <c r="AG8979" s="9"/>
      <c r="AH8979" s="9"/>
      <c r="AI8979" s="9"/>
      <c r="AJ8979" s="9"/>
      <c r="AK8979" s="9"/>
      <c r="AL8979" s="9"/>
      <c r="AM8979" s="9"/>
      <c r="AN8979" s="9"/>
      <c r="AO8979" s="9"/>
      <c r="AP8979" s="9"/>
      <c r="AQ8979" s="9"/>
      <c r="AR8979" s="9"/>
      <c r="AS8979" s="9"/>
      <c r="AT8979" s="9"/>
      <c r="AU8979" s="9"/>
      <c r="AV8979" s="9"/>
      <c r="AW8979" s="9"/>
      <c r="AX8979" s="9"/>
      <c r="AY8979" s="9"/>
      <c r="AZ8979" s="9"/>
      <c r="BA8979" s="9"/>
      <c r="BB8979" s="9"/>
      <c r="BC8979" s="9"/>
      <c r="BD8979" s="9"/>
      <c r="BE8979" s="9"/>
      <c r="BF8979" s="9"/>
      <c r="BG8979" s="9"/>
      <c r="BH8979" s="9"/>
    </row>
    <row r="8980" ht="18.75" customHeight="1">
      <c r="I8980" s="8"/>
      <c r="J8980" s="8"/>
      <c r="K8980" s="8"/>
      <c r="L8980" s="9"/>
      <c r="M8980" s="9"/>
      <c r="N8980" s="9"/>
      <c r="O8980" s="9"/>
      <c r="P8980" s="9"/>
      <c r="Q8980" s="9"/>
      <c r="R8980" s="9"/>
      <c r="S8980" s="9"/>
      <c r="T8980" s="9"/>
      <c r="U8980" s="9"/>
      <c r="V8980" s="9"/>
      <c r="W8980" s="9"/>
      <c r="X8980" s="9"/>
      <c r="Y8980" s="9"/>
      <c r="Z8980" s="9"/>
      <c r="AA8980" s="9"/>
      <c r="AB8980" s="9"/>
      <c r="AC8980" s="9"/>
      <c r="AD8980" s="9"/>
      <c r="AE8980" s="9"/>
      <c r="AF8980" s="9"/>
      <c r="AG8980" s="9"/>
      <c r="AH8980" s="9"/>
      <c r="AI8980" s="9"/>
      <c r="AJ8980" s="9"/>
      <c r="AK8980" s="9"/>
      <c r="AL8980" s="9"/>
      <c r="AM8980" s="9"/>
      <c r="AN8980" s="9"/>
      <c r="AO8980" s="9"/>
      <c r="AP8980" s="9"/>
      <c r="AQ8980" s="9"/>
      <c r="AR8980" s="9"/>
      <c r="AS8980" s="9"/>
      <c r="AT8980" s="9"/>
      <c r="AU8980" s="9"/>
      <c r="AV8980" s="9"/>
      <c r="AW8980" s="9"/>
      <c r="AX8980" s="9"/>
      <c r="AY8980" s="9"/>
      <c r="AZ8980" s="9"/>
      <c r="BA8980" s="9"/>
      <c r="BB8980" s="9"/>
      <c r="BC8980" s="9"/>
      <c r="BD8980" s="9"/>
      <c r="BE8980" s="9"/>
      <c r="BF8980" s="9"/>
      <c r="BG8980" s="9"/>
      <c r="BH8980" s="9"/>
    </row>
    <row r="8981" ht="18.75" customHeight="1">
      <c r="I8981" s="8"/>
      <c r="J8981" s="8"/>
      <c r="K8981" s="8"/>
      <c r="L8981" s="9"/>
      <c r="M8981" s="9"/>
      <c r="N8981" s="9"/>
      <c r="O8981" s="9"/>
      <c r="P8981" s="9"/>
      <c r="Q8981" s="9"/>
      <c r="R8981" s="9"/>
      <c r="S8981" s="9"/>
      <c r="T8981" s="9"/>
      <c r="U8981" s="9"/>
      <c r="V8981" s="9"/>
      <c r="W8981" s="9"/>
      <c r="X8981" s="9"/>
      <c r="Y8981" s="9"/>
      <c r="Z8981" s="9"/>
      <c r="AA8981" s="9"/>
      <c r="AB8981" s="9"/>
      <c r="AC8981" s="9"/>
      <c r="AD8981" s="9"/>
      <c r="AE8981" s="9"/>
      <c r="AF8981" s="9"/>
      <c r="AG8981" s="9"/>
      <c r="AH8981" s="9"/>
      <c r="AI8981" s="9"/>
      <c r="AJ8981" s="9"/>
      <c r="AK8981" s="9"/>
      <c r="AL8981" s="9"/>
      <c r="AM8981" s="9"/>
      <c r="AN8981" s="9"/>
      <c r="AO8981" s="9"/>
      <c r="AP8981" s="9"/>
      <c r="AQ8981" s="9"/>
      <c r="AR8981" s="9"/>
      <c r="AS8981" s="9"/>
      <c r="AT8981" s="9"/>
      <c r="AU8981" s="9"/>
      <c r="AV8981" s="9"/>
      <c r="AW8981" s="9"/>
      <c r="AX8981" s="9"/>
      <c r="AY8981" s="9"/>
      <c r="AZ8981" s="9"/>
      <c r="BA8981" s="9"/>
      <c r="BB8981" s="9"/>
      <c r="BC8981" s="9"/>
      <c r="BD8981" s="9"/>
      <c r="BE8981" s="9"/>
      <c r="BF8981" s="9"/>
      <c r="BG8981" s="9"/>
      <c r="BH8981" s="9"/>
    </row>
    <row r="8982" ht="18.75" customHeight="1">
      <c r="I8982" s="8"/>
      <c r="J8982" s="8"/>
      <c r="K8982" s="8"/>
      <c r="L8982" s="9"/>
      <c r="M8982" s="9"/>
      <c r="N8982" s="9"/>
      <c r="O8982" s="9"/>
      <c r="P8982" s="9"/>
      <c r="Q8982" s="9"/>
      <c r="R8982" s="9"/>
      <c r="S8982" s="9"/>
      <c r="T8982" s="9"/>
      <c r="U8982" s="9"/>
      <c r="V8982" s="9"/>
      <c r="W8982" s="9"/>
      <c r="X8982" s="9"/>
      <c r="Y8982" s="9"/>
      <c r="Z8982" s="9"/>
      <c r="AA8982" s="9"/>
      <c r="AB8982" s="9"/>
      <c r="AC8982" s="9"/>
      <c r="AD8982" s="9"/>
      <c r="AE8982" s="9"/>
      <c r="AF8982" s="9"/>
      <c r="AG8982" s="9"/>
      <c r="AH8982" s="9"/>
      <c r="AI8982" s="9"/>
      <c r="AJ8982" s="9"/>
      <c r="AK8982" s="9"/>
      <c r="AL8982" s="9"/>
      <c r="AM8982" s="9"/>
      <c r="AN8982" s="9"/>
      <c r="AO8982" s="9"/>
      <c r="AP8982" s="9"/>
      <c r="AQ8982" s="9"/>
      <c r="AR8982" s="9"/>
      <c r="AS8982" s="9"/>
      <c r="AT8982" s="9"/>
      <c r="AU8982" s="9"/>
      <c r="AV8982" s="9"/>
      <c r="AW8982" s="9"/>
      <c r="AX8982" s="9"/>
      <c r="AY8982" s="9"/>
      <c r="AZ8982" s="9"/>
      <c r="BA8982" s="9"/>
      <c r="BB8982" s="9"/>
      <c r="BC8982" s="9"/>
      <c r="BD8982" s="9"/>
      <c r="BE8982" s="9"/>
      <c r="BF8982" s="9"/>
      <c r="BG8982" s="9"/>
      <c r="BH8982" s="9"/>
    </row>
    <row r="8983" ht="18.75" customHeight="1">
      <c r="I8983" s="8"/>
      <c r="J8983" s="8"/>
      <c r="K8983" s="8"/>
      <c r="L8983" s="9"/>
      <c r="M8983" s="9"/>
      <c r="N8983" s="9"/>
      <c r="O8983" s="9"/>
      <c r="P8983" s="9"/>
      <c r="Q8983" s="9"/>
      <c r="R8983" s="9"/>
      <c r="S8983" s="9"/>
      <c r="T8983" s="9"/>
      <c r="U8983" s="9"/>
      <c r="V8983" s="9"/>
      <c r="W8983" s="9"/>
      <c r="X8983" s="9"/>
      <c r="Y8983" s="9"/>
      <c r="Z8983" s="9"/>
      <c r="AA8983" s="9"/>
      <c r="AB8983" s="9"/>
      <c r="AC8983" s="9"/>
      <c r="AD8983" s="9"/>
      <c r="AE8983" s="9"/>
      <c r="AF8983" s="9"/>
      <c r="AG8983" s="9"/>
      <c r="AH8983" s="9"/>
      <c r="AI8983" s="9"/>
      <c r="AJ8983" s="9"/>
      <c r="AK8983" s="9"/>
      <c r="AL8983" s="9"/>
      <c r="AM8983" s="9"/>
      <c r="AN8983" s="9"/>
      <c r="AO8983" s="9"/>
      <c r="AP8983" s="9"/>
      <c r="AQ8983" s="9"/>
      <c r="AR8983" s="9"/>
      <c r="AS8983" s="9"/>
      <c r="AT8983" s="9"/>
      <c r="AU8983" s="9"/>
      <c r="AV8983" s="9"/>
      <c r="AW8983" s="9"/>
      <c r="AX8983" s="9"/>
      <c r="AY8983" s="9"/>
      <c r="AZ8983" s="9"/>
      <c r="BA8983" s="9"/>
      <c r="BB8983" s="9"/>
      <c r="BC8983" s="9"/>
      <c r="BD8983" s="9"/>
      <c r="BE8983" s="9"/>
      <c r="BF8983" s="9"/>
      <c r="BG8983" s="9"/>
      <c r="BH8983" s="9"/>
    </row>
    <row r="8984" ht="18.75" customHeight="1">
      <c r="I8984" s="8"/>
      <c r="J8984" s="8"/>
      <c r="K8984" s="8"/>
      <c r="L8984" s="9"/>
      <c r="M8984" s="9"/>
      <c r="N8984" s="9"/>
      <c r="O8984" s="9"/>
      <c r="P8984" s="9"/>
      <c r="Q8984" s="9"/>
      <c r="R8984" s="9"/>
      <c r="S8984" s="9"/>
      <c r="T8984" s="9"/>
      <c r="U8984" s="9"/>
      <c r="V8984" s="9"/>
      <c r="W8984" s="9"/>
      <c r="X8984" s="9"/>
      <c r="Y8984" s="9"/>
      <c r="Z8984" s="9"/>
      <c r="AA8984" s="9"/>
      <c r="AB8984" s="9"/>
      <c r="AC8984" s="9"/>
      <c r="AD8984" s="9"/>
      <c r="AE8984" s="9"/>
      <c r="AF8984" s="9"/>
      <c r="AG8984" s="9"/>
      <c r="AH8984" s="9"/>
      <c r="AI8984" s="9"/>
      <c r="AJ8984" s="9"/>
      <c r="AK8984" s="9"/>
      <c r="AL8984" s="9"/>
      <c r="AM8984" s="9"/>
      <c r="AN8984" s="9"/>
      <c r="AO8984" s="9"/>
      <c r="AP8984" s="9"/>
      <c r="AQ8984" s="9"/>
      <c r="AR8984" s="9"/>
      <c r="AS8984" s="9"/>
      <c r="AT8984" s="9"/>
      <c r="AU8984" s="9"/>
      <c r="AV8984" s="9"/>
      <c r="AW8984" s="9"/>
      <c r="AX8984" s="9"/>
      <c r="AY8984" s="9"/>
      <c r="AZ8984" s="9"/>
      <c r="BA8984" s="9"/>
      <c r="BB8984" s="9"/>
      <c r="BC8984" s="9"/>
      <c r="BD8984" s="9"/>
      <c r="BE8984" s="9"/>
      <c r="BF8984" s="9"/>
      <c r="BG8984" s="9"/>
      <c r="BH8984" s="9"/>
    </row>
    <row r="8985" ht="18.75" customHeight="1">
      <c r="I8985" s="8"/>
      <c r="J8985" s="8"/>
      <c r="K8985" s="8"/>
      <c r="L8985" s="9"/>
      <c r="M8985" s="9"/>
      <c r="N8985" s="9"/>
      <c r="O8985" s="9"/>
      <c r="P8985" s="9"/>
      <c r="Q8985" s="9"/>
      <c r="R8985" s="9"/>
      <c r="S8985" s="9"/>
      <c r="T8985" s="9"/>
      <c r="U8985" s="9"/>
      <c r="V8985" s="9"/>
      <c r="W8985" s="9"/>
      <c r="X8985" s="9"/>
      <c r="Y8985" s="9"/>
      <c r="Z8985" s="9"/>
      <c r="AA8985" s="9"/>
      <c r="AB8985" s="9"/>
      <c r="AC8985" s="9"/>
      <c r="AD8985" s="9"/>
      <c r="AE8985" s="9"/>
      <c r="AF8985" s="9"/>
      <c r="AG8985" s="9"/>
      <c r="AH8985" s="9"/>
      <c r="AI8985" s="9"/>
      <c r="AJ8985" s="9"/>
      <c r="AK8985" s="9"/>
      <c r="AL8985" s="9"/>
      <c r="AM8985" s="9"/>
      <c r="AN8985" s="9"/>
      <c r="AO8985" s="9"/>
      <c r="AP8985" s="9"/>
      <c r="AQ8985" s="9"/>
      <c r="AR8985" s="9"/>
      <c r="AS8985" s="9"/>
      <c r="AT8985" s="9"/>
      <c r="AU8985" s="9"/>
      <c r="AV8985" s="9"/>
      <c r="AW8985" s="9"/>
      <c r="AX8985" s="9"/>
      <c r="AY8985" s="9"/>
      <c r="AZ8985" s="9"/>
      <c r="BA8985" s="9"/>
      <c r="BB8985" s="9"/>
      <c r="BC8985" s="9"/>
      <c r="BD8985" s="9"/>
      <c r="BE8985" s="9"/>
      <c r="BF8985" s="9"/>
      <c r="BG8985" s="9"/>
      <c r="BH8985" s="9"/>
    </row>
    <row r="8986" ht="18.75" customHeight="1">
      <c r="I8986" s="8"/>
      <c r="J8986" s="8"/>
      <c r="K8986" s="8"/>
      <c r="L8986" s="9"/>
      <c r="M8986" s="9"/>
      <c r="N8986" s="9"/>
      <c r="O8986" s="9"/>
      <c r="P8986" s="9"/>
      <c r="Q8986" s="9"/>
      <c r="R8986" s="9"/>
      <c r="S8986" s="9"/>
      <c r="T8986" s="9"/>
      <c r="U8986" s="9"/>
      <c r="V8986" s="9"/>
      <c r="W8986" s="9"/>
      <c r="X8986" s="9"/>
      <c r="Y8986" s="9"/>
      <c r="Z8986" s="9"/>
      <c r="AA8986" s="9"/>
      <c r="AB8986" s="9"/>
      <c r="AC8986" s="9"/>
      <c r="AD8986" s="9"/>
      <c r="AE8986" s="9"/>
      <c r="AF8986" s="9"/>
      <c r="AG8986" s="9"/>
      <c r="AH8986" s="9"/>
      <c r="AI8986" s="9"/>
      <c r="AJ8986" s="9"/>
      <c r="AK8986" s="9"/>
      <c r="AL8986" s="9"/>
      <c r="AM8986" s="9"/>
      <c r="AN8986" s="9"/>
      <c r="AO8986" s="9"/>
      <c r="AP8986" s="9"/>
      <c r="AQ8986" s="9"/>
      <c r="AR8986" s="9"/>
      <c r="AS8986" s="9"/>
      <c r="AT8986" s="9"/>
      <c r="AU8986" s="9"/>
      <c r="AV8986" s="9"/>
      <c r="AW8986" s="9"/>
      <c r="AX8986" s="9"/>
      <c r="AY8986" s="9"/>
      <c r="AZ8986" s="9"/>
      <c r="BA8986" s="9"/>
      <c r="BB8986" s="9"/>
      <c r="BC8986" s="9"/>
      <c r="BD8986" s="9"/>
      <c r="BE8986" s="9"/>
      <c r="BF8986" s="9"/>
      <c r="BG8986" s="9"/>
      <c r="BH8986" s="9"/>
    </row>
    <row r="8987" ht="18.75" customHeight="1">
      <c r="I8987" s="8"/>
      <c r="J8987" s="8"/>
      <c r="K8987" s="8"/>
      <c r="L8987" s="9"/>
      <c r="M8987" s="9"/>
      <c r="N8987" s="9"/>
      <c r="O8987" s="9"/>
      <c r="P8987" s="9"/>
      <c r="Q8987" s="9"/>
      <c r="R8987" s="9"/>
      <c r="S8987" s="9"/>
      <c r="T8987" s="9"/>
      <c r="U8987" s="9"/>
      <c r="V8987" s="9"/>
      <c r="W8987" s="9"/>
      <c r="X8987" s="9"/>
      <c r="Y8987" s="9"/>
      <c r="Z8987" s="9"/>
      <c r="AA8987" s="9"/>
      <c r="AB8987" s="9"/>
      <c r="AC8987" s="9"/>
      <c r="AD8987" s="9"/>
      <c r="AE8987" s="9"/>
      <c r="AF8987" s="9"/>
      <c r="AG8987" s="9"/>
      <c r="AH8987" s="9"/>
      <c r="AI8987" s="9"/>
      <c r="AJ8987" s="9"/>
      <c r="AK8987" s="9"/>
      <c r="AL8987" s="9"/>
      <c r="AM8987" s="9"/>
      <c r="AN8987" s="9"/>
      <c r="AO8987" s="9"/>
      <c r="AP8987" s="9"/>
      <c r="AQ8987" s="9"/>
      <c r="AR8987" s="9"/>
      <c r="AS8987" s="9"/>
      <c r="AT8987" s="9"/>
      <c r="AU8987" s="9"/>
      <c r="AV8987" s="9"/>
      <c r="AW8987" s="9"/>
      <c r="AX8987" s="9"/>
      <c r="AY8987" s="9"/>
      <c r="AZ8987" s="9"/>
      <c r="BA8987" s="9"/>
      <c r="BB8987" s="9"/>
      <c r="BC8987" s="9"/>
      <c r="BD8987" s="9"/>
      <c r="BE8987" s="9"/>
      <c r="BF8987" s="9"/>
      <c r="BG8987" s="9"/>
      <c r="BH8987" s="9"/>
    </row>
    <row r="8988" ht="18.75" customHeight="1">
      <c r="I8988" s="8"/>
      <c r="J8988" s="8"/>
      <c r="K8988" s="8"/>
      <c r="L8988" s="9"/>
      <c r="M8988" s="9"/>
      <c r="N8988" s="9"/>
      <c r="O8988" s="9"/>
      <c r="P8988" s="9"/>
      <c r="Q8988" s="9"/>
      <c r="R8988" s="9"/>
      <c r="S8988" s="9"/>
      <c r="T8988" s="9"/>
      <c r="U8988" s="9"/>
      <c r="V8988" s="9"/>
      <c r="W8988" s="9"/>
      <c r="X8988" s="9"/>
      <c r="Y8988" s="9"/>
      <c r="Z8988" s="9"/>
      <c r="AA8988" s="9"/>
      <c r="AB8988" s="9"/>
      <c r="AC8988" s="9"/>
      <c r="AD8988" s="9"/>
      <c r="AE8988" s="9"/>
      <c r="AF8988" s="9"/>
      <c r="AG8988" s="9"/>
      <c r="AH8988" s="9"/>
      <c r="AI8988" s="9"/>
      <c r="AJ8988" s="9"/>
      <c r="AK8988" s="9"/>
      <c r="AL8988" s="9"/>
      <c r="AM8988" s="9"/>
      <c r="AN8988" s="9"/>
      <c r="AO8988" s="9"/>
      <c r="AP8988" s="9"/>
      <c r="AQ8988" s="9"/>
      <c r="AR8988" s="9"/>
      <c r="AS8988" s="9"/>
      <c r="AT8988" s="9"/>
      <c r="AU8988" s="9"/>
      <c r="AV8988" s="9"/>
      <c r="AW8988" s="9"/>
      <c r="AX8988" s="9"/>
      <c r="AY8988" s="9"/>
      <c r="AZ8988" s="9"/>
      <c r="BA8988" s="9"/>
      <c r="BB8988" s="9"/>
      <c r="BC8988" s="9"/>
      <c r="BD8988" s="9"/>
      <c r="BE8988" s="9"/>
      <c r="BF8988" s="9"/>
      <c r="BG8988" s="9"/>
      <c r="BH8988" s="9"/>
    </row>
    <row r="8989" ht="18.75" customHeight="1">
      <c r="I8989" s="8"/>
      <c r="J8989" s="8"/>
      <c r="K8989" s="8"/>
      <c r="L8989" s="9"/>
      <c r="M8989" s="9"/>
      <c r="N8989" s="9"/>
      <c r="O8989" s="9"/>
      <c r="P8989" s="9"/>
      <c r="Q8989" s="9"/>
      <c r="R8989" s="9"/>
      <c r="S8989" s="9"/>
      <c r="T8989" s="9"/>
      <c r="U8989" s="9"/>
      <c r="V8989" s="9"/>
      <c r="W8989" s="9"/>
      <c r="X8989" s="9"/>
      <c r="Y8989" s="9"/>
      <c r="Z8989" s="9"/>
      <c r="AA8989" s="9"/>
      <c r="AB8989" s="9"/>
      <c r="AC8989" s="9"/>
      <c r="AD8989" s="9"/>
      <c r="AE8989" s="9"/>
      <c r="AF8989" s="9"/>
      <c r="AG8989" s="9"/>
      <c r="AH8989" s="9"/>
      <c r="AI8989" s="9"/>
      <c r="AJ8989" s="9"/>
      <c r="AK8989" s="9"/>
      <c r="AL8989" s="9"/>
      <c r="AM8989" s="9"/>
      <c r="AN8989" s="9"/>
      <c r="AO8989" s="9"/>
      <c r="AP8989" s="9"/>
      <c r="AQ8989" s="9"/>
      <c r="AR8989" s="9"/>
      <c r="AS8989" s="9"/>
      <c r="AT8989" s="9"/>
      <c r="AU8989" s="9"/>
      <c r="AV8989" s="9"/>
      <c r="AW8989" s="9"/>
      <c r="AX8989" s="9"/>
      <c r="AY8989" s="9"/>
      <c r="AZ8989" s="9"/>
      <c r="BA8989" s="9"/>
      <c r="BB8989" s="9"/>
      <c r="BC8989" s="9"/>
      <c r="BD8989" s="9"/>
      <c r="BE8989" s="9"/>
      <c r="BF8989" s="9"/>
      <c r="BG8989" s="9"/>
      <c r="BH8989" s="9"/>
    </row>
    <row r="8990" ht="18.75" customHeight="1">
      <c r="I8990" s="8"/>
      <c r="J8990" s="8"/>
      <c r="K8990" s="8"/>
      <c r="L8990" s="9"/>
      <c r="M8990" s="9"/>
      <c r="N8990" s="9"/>
      <c r="O8990" s="9"/>
      <c r="P8990" s="9"/>
      <c r="Q8990" s="9"/>
      <c r="R8990" s="9"/>
      <c r="S8990" s="9"/>
      <c r="T8990" s="9"/>
      <c r="U8990" s="9"/>
      <c r="V8990" s="9"/>
      <c r="W8990" s="9"/>
      <c r="X8990" s="9"/>
      <c r="Y8990" s="9"/>
      <c r="Z8990" s="9"/>
      <c r="AA8990" s="9"/>
      <c r="AB8990" s="9"/>
      <c r="AC8990" s="9"/>
      <c r="AD8990" s="9"/>
      <c r="AE8990" s="9"/>
      <c r="AF8990" s="9"/>
      <c r="AG8990" s="9"/>
      <c r="AH8990" s="9"/>
      <c r="AI8990" s="9"/>
      <c r="AJ8990" s="9"/>
      <c r="AK8990" s="9"/>
      <c r="AL8990" s="9"/>
      <c r="AM8990" s="9"/>
      <c r="AN8990" s="9"/>
      <c r="AO8990" s="9"/>
      <c r="AP8990" s="9"/>
      <c r="AQ8990" s="9"/>
      <c r="AR8990" s="9"/>
      <c r="AS8990" s="9"/>
      <c r="AT8990" s="9"/>
      <c r="AU8990" s="9"/>
      <c r="AV8990" s="9"/>
      <c r="AW8990" s="9"/>
      <c r="AX8990" s="9"/>
      <c r="AY8990" s="9"/>
      <c r="AZ8990" s="9"/>
      <c r="BA8990" s="9"/>
      <c r="BB8990" s="9"/>
      <c r="BC8990" s="9"/>
      <c r="BD8990" s="9"/>
      <c r="BE8990" s="9"/>
      <c r="BF8990" s="9"/>
      <c r="BG8990" s="9"/>
      <c r="BH8990" s="9"/>
    </row>
    <row r="8991" ht="18.75" customHeight="1">
      <c r="I8991" s="8"/>
      <c r="J8991" s="8"/>
      <c r="K8991" s="8"/>
      <c r="L8991" s="9"/>
      <c r="M8991" s="9"/>
      <c r="N8991" s="9"/>
      <c r="O8991" s="9"/>
      <c r="P8991" s="9"/>
      <c r="Q8991" s="9"/>
      <c r="R8991" s="9"/>
      <c r="S8991" s="9"/>
      <c r="T8991" s="9"/>
      <c r="U8991" s="9"/>
      <c r="V8991" s="9"/>
      <c r="W8991" s="9"/>
      <c r="X8991" s="9"/>
      <c r="Y8991" s="9"/>
      <c r="Z8991" s="9"/>
      <c r="AA8991" s="9"/>
      <c r="AB8991" s="9"/>
      <c r="AC8991" s="9"/>
      <c r="AD8991" s="9"/>
      <c r="AE8991" s="9"/>
      <c r="AF8991" s="9"/>
      <c r="AG8991" s="9"/>
      <c r="AH8991" s="9"/>
      <c r="AI8991" s="9"/>
      <c r="AJ8991" s="9"/>
      <c r="AK8991" s="9"/>
      <c r="AL8991" s="9"/>
      <c r="AM8991" s="9"/>
      <c r="AN8991" s="9"/>
      <c r="AO8991" s="9"/>
      <c r="AP8991" s="9"/>
      <c r="AQ8991" s="9"/>
      <c r="AR8991" s="9"/>
      <c r="AS8991" s="9"/>
      <c r="AT8991" s="9"/>
      <c r="AU8991" s="9"/>
      <c r="AV8991" s="9"/>
      <c r="AW8991" s="9"/>
      <c r="AX8991" s="9"/>
      <c r="AY8991" s="9"/>
      <c r="AZ8991" s="9"/>
      <c r="BA8991" s="9"/>
      <c r="BB8991" s="9"/>
      <c r="BC8991" s="9"/>
      <c r="BD8991" s="9"/>
      <c r="BE8991" s="9"/>
      <c r="BF8991" s="9"/>
      <c r="BG8991" s="9"/>
      <c r="BH8991" s="9"/>
    </row>
    <row r="8992" ht="18.75" customHeight="1">
      <c r="I8992" s="8"/>
      <c r="J8992" s="8"/>
      <c r="K8992" s="8"/>
      <c r="L8992" s="9"/>
      <c r="M8992" s="9"/>
      <c r="N8992" s="9"/>
      <c r="O8992" s="9"/>
      <c r="P8992" s="9"/>
      <c r="Q8992" s="9"/>
      <c r="R8992" s="9"/>
      <c r="S8992" s="9"/>
      <c r="T8992" s="9"/>
      <c r="U8992" s="9"/>
      <c r="V8992" s="9"/>
      <c r="W8992" s="9"/>
      <c r="X8992" s="9"/>
      <c r="Y8992" s="9"/>
      <c r="Z8992" s="9"/>
      <c r="AA8992" s="9"/>
      <c r="AB8992" s="9"/>
      <c r="AC8992" s="9"/>
      <c r="AD8992" s="9"/>
      <c r="AE8992" s="9"/>
      <c r="AF8992" s="9"/>
      <c r="AG8992" s="9"/>
      <c r="AH8992" s="9"/>
      <c r="AI8992" s="9"/>
      <c r="AJ8992" s="9"/>
      <c r="AK8992" s="9"/>
      <c r="AL8992" s="9"/>
      <c r="AM8992" s="9"/>
      <c r="AN8992" s="9"/>
      <c r="AO8992" s="9"/>
      <c r="AP8992" s="9"/>
      <c r="AQ8992" s="9"/>
      <c r="AR8992" s="9"/>
      <c r="AS8992" s="9"/>
      <c r="AT8992" s="9"/>
      <c r="AU8992" s="9"/>
      <c r="AV8992" s="9"/>
      <c r="AW8992" s="9"/>
      <c r="AX8992" s="9"/>
      <c r="AY8992" s="9"/>
      <c r="AZ8992" s="9"/>
      <c r="BA8992" s="9"/>
      <c r="BB8992" s="9"/>
      <c r="BC8992" s="9"/>
      <c r="BD8992" s="9"/>
      <c r="BE8992" s="9"/>
      <c r="BF8992" s="9"/>
      <c r="BG8992" s="9"/>
      <c r="BH8992" s="9"/>
    </row>
    <row r="8993" ht="18.75" customHeight="1">
      <c r="I8993" s="8"/>
      <c r="J8993" s="8"/>
      <c r="K8993" s="8"/>
      <c r="L8993" s="9"/>
      <c r="M8993" s="9"/>
      <c r="N8993" s="9"/>
      <c r="O8993" s="9"/>
      <c r="P8993" s="9"/>
      <c r="Q8993" s="9"/>
      <c r="R8993" s="9"/>
      <c r="S8993" s="9"/>
      <c r="T8993" s="9"/>
      <c r="U8993" s="9"/>
      <c r="V8993" s="9"/>
      <c r="W8993" s="9"/>
      <c r="X8993" s="9"/>
      <c r="Y8993" s="9"/>
      <c r="Z8993" s="9"/>
      <c r="AA8993" s="9"/>
      <c r="AB8993" s="9"/>
      <c r="AC8993" s="9"/>
      <c r="AD8993" s="9"/>
      <c r="AE8993" s="9"/>
      <c r="AF8993" s="9"/>
      <c r="AG8993" s="9"/>
      <c r="AH8993" s="9"/>
      <c r="AI8993" s="9"/>
      <c r="AJ8993" s="9"/>
      <c r="AK8993" s="9"/>
      <c r="AL8993" s="9"/>
      <c r="AM8993" s="9"/>
      <c r="AN8993" s="9"/>
      <c r="AO8993" s="9"/>
      <c r="AP8993" s="9"/>
      <c r="AQ8993" s="9"/>
      <c r="AR8993" s="9"/>
      <c r="AS8993" s="9"/>
      <c r="AT8993" s="9"/>
      <c r="AU8993" s="9"/>
      <c r="AV8993" s="9"/>
      <c r="AW8993" s="9"/>
      <c r="AX8993" s="9"/>
      <c r="AY8993" s="9"/>
      <c r="AZ8993" s="9"/>
      <c r="BA8993" s="9"/>
      <c r="BB8993" s="9"/>
      <c r="BC8993" s="9"/>
      <c r="BD8993" s="9"/>
      <c r="BE8993" s="9"/>
      <c r="BF8993" s="9"/>
      <c r="BG8993" s="9"/>
      <c r="BH8993" s="9"/>
    </row>
    <row r="8994" ht="18.75" customHeight="1">
      <c r="I8994" s="8"/>
      <c r="J8994" s="8"/>
      <c r="K8994" s="8"/>
      <c r="L8994" s="9"/>
      <c r="M8994" s="9"/>
      <c r="N8994" s="9"/>
      <c r="O8994" s="9"/>
      <c r="P8994" s="9"/>
      <c r="Q8994" s="9"/>
      <c r="R8994" s="9"/>
      <c r="S8994" s="9"/>
      <c r="T8994" s="9"/>
      <c r="U8994" s="9"/>
      <c r="V8994" s="9"/>
      <c r="W8994" s="9"/>
      <c r="X8994" s="9"/>
      <c r="Y8994" s="9"/>
      <c r="Z8994" s="9"/>
      <c r="AA8994" s="9"/>
      <c r="AB8994" s="9"/>
      <c r="AC8994" s="9"/>
      <c r="AD8994" s="9"/>
      <c r="AE8994" s="9"/>
      <c r="AF8994" s="9"/>
      <c r="AG8994" s="9"/>
      <c r="AH8994" s="9"/>
      <c r="AI8994" s="9"/>
      <c r="AJ8994" s="9"/>
      <c r="AK8994" s="9"/>
      <c r="AL8994" s="9"/>
      <c r="AM8994" s="9"/>
      <c r="AN8994" s="9"/>
      <c r="AO8994" s="9"/>
      <c r="AP8994" s="9"/>
      <c r="AQ8994" s="9"/>
      <c r="AR8994" s="9"/>
      <c r="AS8994" s="9"/>
      <c r="AT8994" s="9"/>
      <c r="AU8994" s="9"/>
      <c r="AV8994" s="9"/>
      <c r="AW8994" s="9"/>
      <c r="AX8994" s="9"/>
      <c r="AY8994" s="9"/>
      <c r="AZ8994" s="9"/>
      <c r="BA8994" s="9"/>
      <c r="BB8994" s="9"/>
      <c r="BC8994" s="9"/>
      <c r="BD8994" s="9"/>
      <c r="BE8994" s="9"/>
      <c r="BF8994" s="9"/>
      <c r="BG8994" s="9"/>
      <c r="BH8994" s="9"/>
    </row>
    <row r="8995" ht="18.75" customHeight="1">
      <c r="I8995" s="8"/>
      <c r="J8995" s="8"/>
      <c r="K8995" s="8"/>
      <c r="L8995" s="9"/>
      <c r="M8995" s="9"/>
      <c r="N8995" s="9"/>
      <c r="O8995" s="9"/>
      <c r="P8995" s="9"/>
      <c r="Q8995" s="9"/>
      <c r="R8995" s="9"/>
      <c r="S8995" s="9"/>
      <c r="T8995" s="9"/>
      <c r="U8995" s="9"/>
      <c r="V8995" s="9"/>
      <c r="W8995" s="9"/>
      <c r="X8995" s="9"/>
      <c r="Y8995" s="9"/>
      <c r="Z8995" s="9"/>
      <c r="AA8995" s="9"/>
      <c r="AB8995" s="9"/>
      <c r="AC8995" s="9"/>
      <c r="AD8995" s="9"/>
      <c r="AE8995" s="9"/>
      <c r="AF8995" s="9"/>
      <c r="AG8995" s="9"/>
      <c r="AH8995" s="9"/>
      <c r="AI8995" s="9"/>
      <c r="AJ8995" s="9"/>
      <c r="AK8995" s="9"/>
      <c r="AL8995" s="9"/>
      <c r="AM8995" s="9"/>
      <c r="AN8995" s="9"/>
      <c r="AO8995" s="9"/>
      <c r="AP8995" s="9"/>
      <c r="AQ8995" s="9"/>
      <c r="AR8995" s="9"/>
      <c r="AS8995" s="9"/>
      <c r="AT8995" s="9"/>
      <c r="AU8995" s="9"/>
      <c r="AV8995" s="9"/>
      <c r="AW8995" s="9"/>
      <c r="AX8995" s="9"/>
      <c r="AY8995" s="9"/>
      <c r="AZ8995" s="9"/>
      <c r="BA8995" s="9"/>
      <c r="BB8995" s="9"/>
      <c r="BC8995" s="9"/>
      <c r="BD8995" s="9"/>
      <c r="BE8995" s="9"/>
      <c r="BF8995" s="9"/>
      <c r="BG8995" s="9"/>
      <c r="BH8995" s="9"/>
    </row>
    <row r="8996" ht="18.75" customHeight="1">
      <c r="I8996" s="8"/>
      <c r="J8996" s="8"/>
      <c r="K8996" s="8"/>
      <c r="L8996" s="9"/>
      <c r="M8996" s="9"/>
      <c r="N8996" s="9"/>
      <c r="O8996" s="9"/>
      <c r="P8996" s="9"/>
      <c r="Q8996" s="9"/>
      <c r="R8996" s="9"/>
      <c r="S8996" s="9"/>
      <c r="T8996" s="9"/>
      <c r="U8996" s="9"/>
      <c r="V8996" s="9"/>
      <c r="W8996" s="9"/>
      <c r="X8996" s="9"/>
      <c r="Y8996" s="9"/>
      <c r="Z8996" s="9"/>
      <c r="AA8996" s="9"/>
      <c r="AB8996" s="9"/>
      <c r="AC8996" s="9"/>
      <c r="AD8996" s="9"/>
      <c r="AE8996" s="9"/>
      <c r="AF8996" s="9"/>
      <c r="AG8996" s="9"/>
      <c r="AH8996" s="9"/>
      <c r="AI8996" s="9"/>
      <c r="AJ8996" s="9"/>
      <c r="AK8996" s="9"/>
      <c r="AL8996" s="9"/>
      <c r="AM8996" s="9"/>
      <c r="AN8996" s="9"/>
      <c r="AO8996" s="9"/>
      <c r="AP8996" s="9"/>
      <c r="AQ8996" s="9"/>
      <c r="AR8996" s="9"/>
      <c r="AS8996" s="9"/>
      <c r="AT8996" s="9"/>
      <c r="AU8996" s="9"/>
      <c r="AV8996" s="9"/>
      <c r="AW8996" s="9"/>
      <c r="AX8996" s="9"/>
      <c r="AY8996" s="9"/>
      <c r="AZ8996" s="9"/>
      <c r="BA8996" s="9"/>
      <c r="BB8996" s="9"/>
      <c r="BC8996" s="9"/>
      <c r="BD8996" s="9"/>
      <c r="BE8996" s="9"/>
      <c r="BF8996" s="9"/>
      <c r="BG8996" s="9"/>
      <c r="BH8996" s="9"/>
    </row>
    <row r="8997" ht="18.75" customHeight="1">
      <c r="I8997" s="8"/>
      <c r="J8997" s="8"/>
      <c r="K8997" s="8"/>
      <c r="L8997" s="9"/>
      <c r="M8997" s="9"/>
      <c r="N8997" s="9"/>
      <c r="O8997" s="9"/>
      <c r="P8997" s="9"/>
      <c r="Q8997" s="9"/>
      <c r="R8997" s="9"/>
      <c r="S8997" s="9"/>
      <c r="T8997" s="9"/>
      <c r="U8997" s="9"/>
      <c r="V8997" s="9"/>
      <c r="W8997" s="9"/>
      <c r="X8997" s="9"/>
      <c r="Y8997" s="9"/>
      <c r="Z8997" s="9"/>
      <c r="AA8997" s="9"/>
      <c r="AB8997" s="9"/>
      <c r="AC8997" s="9"/>
      <c r="AD8997" s="9"/>
      <c r="AE8997" s="9"/>
      <c r="AF8997" s="9"/>
      <c r="AG8997" s="9"/>
      <c r="AH8997" s="9"/>
      <c r="AI8997" s="9"/>
      <c r="AJ8997" s="9"/>
      <c r="AK8997" s="9"/>
      <c r="AL8997" s="9"/>
      <c r="AM8997" s="9"/>
      <c r="AN8997" s="9"/>
      <c r="AO8997" s="9"/>
      <c r="AP8997" s="9"/>
      <c r="AQ8997" s="9"/>
      <c r="AR8997" s="9"/>
      <c r="AS8997" s="9"/>
      <c r="AT8997" s="9"/>
      <c r="AU8997" s="9"/>
      <c r="AV8997" s="9"/>
      <c r="AW8997" s="9"/>
      <c r="AX8997" s="9"/>
      <c r="AY8997" s="9"/>
      <c r="AZ8997" s="9"/>
      <c r="BA8997" s="9"/>
      <c r="BB8997" s="9"/>
      <c r="BC8997" s="9"/>
      <c r="BD8997" s="9"/>
      <c r="BE8997" s="9"/>
      <c r="BF8997" s="9"/>
      <c r="BG8997" s="9"/>
      <c r="BH8997" s="9"/>
    </row>
    <row r="8998" ht="18.75" customHeight="1">
      <c r="I8998" s="8"/>
      <c r="J8998" s="8"/>
      <c r="K8998" s="8"/>
      <c r="L8998" s="9"/>
      <c r="M8998" s="9"/>
      <c r="N8998" s="9"/>
      <c r="O8998" s="9"/>
      <c r="P8998" s="9"/>
      <c r="Q8998" s="9"/>
      <c r="R8998" s="9"/>
      <c r="S8998" s="9"/>
      <c r="T8998" s="9"/>
      <c r="U8998" s="9"/>
      <c r="V8998" s="9"/>
      <c r="W8998" s="9"/>
      <c r="X8998" s="9"/>
      <c r="Y8998" s="9"/>
      <c r="Z8998" s="9"/>
      <c r="AA8998" s="9"/>
      <c r="AB8998" s="9"/>
      <c r="AC8998" s="9"/>
      <c r="AD8998" s="9"/>
      <c r="AE8998" s="9"/>
      <c r="AF8998" s="9"/>
      <c r="AG8998" s="9"/>
      <c r="AH8998" s="9"/>
      <c r="AI8998" s="9"/>
      <c r="AJ8998" s="9"/>
      <c r="AK8998" s="9"/>
      <c r="AL8998" s="9"/>
      <c r="AM8998" s="9"/>
      <c r="AN8998" s="9"/>
      <c r="AO8998" s="9"/>
      <c r="AP8998" s="9"/>
      <c r="AQ8998" s="9"/>
      <c r="AR8998" s="9"/>
      <c r="AS8998" s="9"/>
      <c r="AT8998" s="9"/>
      <c r="AU8998" s="9"/>
      <c r="AV8998" s="9"/>
      <c r="AW8998" s="9"/>
      <c r="AX8998" s="9"/>
      <c r="AY8998" s="9"/>
      <c r="AZ8998" s="9"/>
      <c r="BA8998" s="9"/>
      <c r="BB8998" s="9"/>
      <c r="BC8998" s="9"/>
      <c r="BD8998" s="9"/>
      <c r="BE8998" s="9"/>
      <c r="BF8998" s="9"/>
      <c r="BG8998" s="9"/>
      <c r="BH8998" s="9"/>
    </row>
    <row r="8999" ht="18.75" customHeight="1">
      <c r="I8999" s="8"/>
      <c r="J8999" s="8"/>
      <c r="K8999" s="8"/>
      <c r="L8999" s="9"/>
      <c r="M8999" s="9"/>
      <c r="N8999" s="9"/>
      <c r="O8999" s="9"/>
      <c r="P8999" s="9"/>
      <c r="Q8999" s="9"/>
      <c r="R8999" s="9"/>
      <c r="S8999" s="9"/>
      <c r="T8999" s="9"/>
      <c r="U8999" s="9"/>
      <c r="V8999" s="9"/>
      <c r="W8999" s="9"/>
      <c r="X8999" s="9"/>
      <c r="Y8999" s="9"/>
      <c r="Z8999" s="9"/>
      <c r="AA8999" s="9"/>
      <c r="AB8999" s="9"/>
      <c r="AC8999" s="9"/>
      <c r="AD8999" s="9"/>
      <c r="AE8999" s="9"/>
      <c r="AF8999" s="9"/>
      <c r="AG8999" s="9"/>
      <c r="AH8999" s="9"/>
      <c r="AI8999" s="9"/>
      <c r="AJ8999" s="9"/>
      <c r="AK8999" s="9"/>
      <c r="AL8999" s="9"/>
      <c r="AM8999" s="9"/>
      <c r="AN8999" s="9"/>
      <c r="AO8999" s="9"/>
      <c r="AP8999" s="9"/>
      <c r="AQ8999" s="9"/>
      <c r="AR8999" s="9"/>
      <c r="AS8999" s="9"/>
      <c r="AT8999" s="9"/>
      <c r="AU8999" s="9"/>
      <c r="AV8999" s="9"/>
      <c r="AW8999" s="9"/>
      <c r="AX8999" s="9"/>
      <c r="AY8999" s="9"/>
      <c r="AZ8999" s="9"/>
      <c r="BA8999" s="9"/>
      <c r="BB8999" s="9"/>
      <c r="BC8999" s="9"/>
      <c r="BD8999" s="9"/>
      <c r="BE8999" s="9"/>
      <c r="BF8999" s="9"/>
      <c r="BG8999" s="9"/>
      <c r="BH8999" s="9"/>
    </row>
    <row r="9000" ht="18.75" customHeight="1">
      <c r="I9000" s="8"/>
      <c r="J9000" s="8"/>
      <c r="K9000" s="8"/>
      <c r="L9000" s="9"/>
      <c r="M9000" s="9"/>
      <c r="N9000" s="9"/>
      <c r="O9000" s="9"/>
      <c r="P9000" s="9"/>
      <c r="Q9000" s="9"/>
      <c r="R9000" s="9"/>
      <c r="S9000" s="9"/>
      <c r="T9000" s="9"/>
      <c r="U9000" s="9"/>
      <c r="V9000" s="9"/>
      <c r="W9000" s="9"/>
      <c r="X9000" s="9"/>
      <c r="Y9000" s="9"/>
      <c r="Z9000" s="9"/>
      <c r="AA9000" s="9"/>
      <c r="AB9000" s="9"/>
      <c r="AC9000" s="9"/>
      <c r="AD9000" s="9"/>
      <c r="AE9000" s="9"/>
      <c r="AF9000" s="9"/>
      <c r="AG9000" s="9"/>
      <c r="AH9000" s="9"/>
      <c r="AI9000" s="9"/>
      <c r="AJ9000" s="9"/>
      <c r="AK9000" s="9"/>
      <c r="AL9000" s="9"/>
      <c r="AM9000" s="9"/>
      <c r="AN9000" s="9"/>
      <c r="AO9000" s="9"/>
      <c r="AP9000" s="9"/>
      <c r="AQ9000" s="9"/>
      <c r="AR9000" s="9"/>
      <c r="AS9000" s="9"/>
      <c r="AT9000" s="9"/>
      <c r="AU9000" s="9"/>
      <c r="AV9000" s="9"/>
      <c r="AW9000" s="9"/>
      <c r="AX9000" s="9"/>
      <c r="AY9000" s="9"/>
      <c r="AZ9000" s="9"/>
      <c r="BA9000" s="9"/>
      <c r="BB9000" s="9"/>
      <c r="BC9000" s="9"/>
      <c r="BD9000" s="9"/>
      <c r="BE9000" s="9"/>
      <c r="BF9000" s="9"/>
      <c r="BG9000" s="9"/>
      <c r="BH9000" s="9"/>
    </row>
    <row r="9001" ht="18.75" customHeight="1">
      <c r="I9001" s="8"/>
      <c r="J9001" s="8"/>
      <c r="K9001" s="8"/>
      <c r="L9001" s="9"/>
      <c r="M9001" s="9"/>
      <c r="N9001" s="9"/>
      <c r="O9001" s="9"/>
      <c r="P9001" s="9"/>
      <c r="Q9001" s="9"/>
      <c r="R9001" s="9"/>
      <c r="S9001" s="9"/>
      <c r="T9001" s="9"/>
      <c r="U9001" s="9"/>
      <c r="V9001" s="9"/>
      <c r="W9001" s="9"/>
      <c r="X9001" s="9"/>
      <c r="Y9001" s="9"/>
      <c r="Z9001" s="9"/>
      <c r="AA9001" s="9"/>
      <c r="AB9001" s="9"/>
      <c r="AC9001" s="9"/>
      <c r="AD9001" s="9"/>
      <c r="AE9001" s="9"/>
      <c r="AF9001" s="9"/>
      <c r="AG9001" s="9"/>
      <c r="AH9001" s="9"/>
      <c r="AI9001" s="9"/>
      <c r="AJ9001" s="9"/>
      <c r="AK9001" s="9"/>
      <c r="AL9001" s="9"/>
      <c r="AM9001" s="9"/>
      <c r="AN9001" s="9"/>
      <c r="AO9001" s="9"/>
      <c r="AP9001" s="9"/>
      <c r="AQ9001" s="9"/>
      <c r="AR9001" s="9"/>
      <c r="AS9001" s="9"/>
      <c r="AT9001" s="9"/>
      <c r="AU9001" s="9"/>
      <c r="AV9001" s="9"/>
      <c r="AW9001" s="9"/>
      <c r="AX9001" s="9"/>
      <c r="AY9001" s="9"/>
      <c r="AZ9001" s="9"/>
      <c r="BA9001" s="9"/>
      <c r="BB9001" s="9"/>
      <c r="BC9001" s="9"/>
      <c r="BD9001" s="9"/>
      <c r="BE9001" s="9"/>
      <c r="BF9001" s="9"/>
      <c r="BG9001" s="9"/>
      <c r="BH9001" s="9"/>
    </row>
    <row r="9002" ht="18.75" customHeight="1">
      <c r="I9002" s="8"/>
      <c r="J9002" s="8"/>
      <c r="K9002" s="8"/>
      <c r="L9002" s="9"/>
      <c r="M9002" s="9"/>
      <c r="N9002" s="9"/>
      <c r="O9002" s="9"/>
      <c r="P9002" s="9"/>
      <c r="Q9002" s="9"/>
      <c r="R9002" s="9"/>
      <c r="S9002" s="9"/>
      <c r="T9002" s="9"/>
      <c r="U9002" s="9"/>
      <c r="V9002" s="9"/>
      <c r="W9002" s="9"/>
      <c r="X9002" s="9"/>
      <c r="Y9002" s="9"/>
      <c r="Z9002" s="9"/>
      <c r="AA9002" s="9"/>
      <c r="AB9002" s="9"/>
      <c r="AC9002" s="9"/>
      <c r="AD9002" s="9"/>
      <c r="AE9002" s="9"/>
      <c r="AF9002" s="9"/>
      <c r="AG9002" s="9"/>
      <c r="AH9002" s="9"/>
      <c r="AI9002" s="9"/>
      <c r="AJ9002" s="9"/>
      <c r="AK9002" s="9"/>
      <c r="AL9002" s="9"/>
      <c r="AM9002" s="9"/>
      <c r="AN9002" s="9"/>
      <c r="AO9002" s="9"/>
      <c r="AP9002" s="9"/>
      <c r="AQ9002" s="9"/>
      <c r="AR9002" s="9"/>
      <c r="AS9002" s="9"/>
      <c r="AT9002" s="9"/>
      <c r="AU9002" s="9"/>
      <c r="AV9002" s="9"/>
      <c r="AW9002" s="9"/>
      <c r="AX9002" s="9"/>
      <c r="AY9002" s="9"/>
      <c r="AZ9002" s="9"/>
      <c r="BA9002" s="9"/>
      <c r="BB9002" s="9"/>
      <c r="BC9002" s="9"/>
      <c r="BD9002" s="9"/>
      <c r="BE9002" s="9"/>
      <c r="BF9002" s="9"/>
      <c r="BG9002" s="9"/>
      <c r="BH9002" s="9"/>
    </row>
    <row r="9003" ht="18.75" customHeight="1">
      <c r="I9003" s="8"/>
      <c r="J9003" s="8"/>
      <c r="K9003" s="8"/>
      <c r="L9003" s="9"/>
      <c r="M9003" s="9"/>
      <c r="N9003" s="9"/>
      <c r="O9003" s="9"/>
      <c r="P9003" s="9"/>
      <c r="Q9003" s="9"/>
      <c r="R9003" s="9"/>
      <c r="S9003" s="9"/>
      <c r="T9003" s="9"/>
      <c r="U9003" s="9"/>
      <c r="V9003" s="9"/>
      <c r="W9003" s="9"/>
      <c r="X9003" s="9"/>
      <c r="Y9003" s="9"/>
      <c r="Z9003" s="9"/>
      <c r="AA9003" s="9"/>
      <c r="AB9003" s="9"/>
      <c r="AC9003" s="9"/>
      <c r="AD9003" s="9"/>
      <c r="AE9003" s="9"/>
      <c r="AF9003" s="9"/>
      <c r="AG9003" s="9"/>
      <c r="AH9003" s="9"/>
      <c r="AI9003" s="9"/>
      <c r="AJ9003" s="9"/>
      <c r="AK9003" s="9"/>
      <c r="AL9003" s="9"/>
      <c r="AM9003" s="9"/>
      <c r="AN9003" s="9"/>
      <c r="AO9003" s="9"/>
      <c r="AP9003" s="9"/>
      <c r="AQ9003" s="9"/>
      <c r="AR9003" s="9"/>
      <c r="AS9003" s="9"/>
      <c r="AT9003" s="9"/>
      <c r="AU9003" s="9"/>
      <c r="AV9003" s="9"/>
      <c r="AW9003" s="9"/>
      <c r="AX9003" s="9"/>
      <c r="AY9003" s="9"/>
      <c r="AZ9003" s="9"/>
      <c r="BA9003" s="9"/>
      <c r="BB9003" s="9"/>
      <c r="BC9003" s="9"/>
      <c r="BD9003" s="9"/>
      <c r="BE9003" s="9"/>
      <c r="BF9003" s="9"/>
      <c r="BG9003" s="9"/>
      <c r="BH9003" s="9"/>
    </row>
    <row r="9004" ht="18.75" customHeight="1">
      <c r="I9004" s="8"/>
      <c r="J9004" s="8"/>
      <c r="K9004" s="8"/>
      <c r="L9004" s="9"/>
      <c r="M9004" s="9"/>
      <c r="N9004" s="9"/>
      <c r="O9004" s="9"/>
      <c r="P9004" s="9"/>
      <c r="Q9004" s="9"/>
      <c r="R9004" s="9"/>
      <c r="S9004" s="9"/>
      <c r="T9004" s="9"/>
      <c r="U9004" s="9"/>
      <c r="V9004" s="9"/>
      <c r="W9004" s="9"/>
      <c r="X9004" s="9"/>
      <c r="Y9004" s="9"/>
      <c r="Z9004" s="9"/>
      <c r="AA9004" s="9"/>
      <c r="AB9004" s="9"/>
      <c r="AC9004" s="9"/>
      <c r="AD9004" s="9"/>
      <c r="AE9004" s="9"/>
      <c r="AF9004" s="9"/>
      <c r="AG9004" s="9"/>
      <c r="AH9004" s="9"/>
      <c r="AI9004" s="9"/>
      <c r="AJ9004" s="9"/>
      <c r="AK9004" s="9"/>
      <c r="AL9004" s="9"/>
      <c r="AM9004" s="9"/>
      <c r="AN9004" s="9"/>
      <c r="AO9004" s="9"/>
      <c r="AP9004" s="9"/>
      <c r="AQ9004" s="9"/>
      <c r="AR9004" s="9"/>
      <c r="AS9004" s="9"/>
      <c r="AT9004" s="9"/>
      <c r="AU9004" s="9"/>
      <c r="AV9004" s="9"/>
      <c r="AW9004" s="9"/>
      <c r="AX9004" s="9"/>
      <c r="AY9004" s="9"/>
      <c r="AZ9004" s="9"/>
      <c r="BA9004" s="9"/>
      <c r="BB9004" s="9"/>
      <c r="BC9004" s="9"/>
      <c r="BD9004" s="9"/>
      <c r="BE9004" s="9"/>
      <c r="BF9004" s="9"/>
      <c r="BG9004" s="9"/>
      <c r="BH9004" s="9"/>
    </row>
    <row r="9005" ht="18.75" customHeight="1">
      <c r="I9005" s="8"/>
      <c r="J9005" s="8"/>
      <c r="K9005" s="8"/>
      <c r="L9005" s="9"/>
      <c r="M9005" s="9"/>
      <c r="N9005" s="9"/>
      <c r="O9005" s="9"/>
      <c r="P9005" s="9"/>
      <c r="Q9005" s="9"/>
      <c r="R9005" s="9"/>
      <c r="S9005" s="9"/>
      <c r="T9005" s="9"/>
      <c r="U9005" s="9"/>
      <c r="V9005" s="9"/>
      <c r="W9005" s="9"/>
      <c r="X9005" s="9"/>
      <c r="Y9005" s="9"/>
      <c r="Z9005" s="9"/>
      <c r="AA9005" s="9"/>
      <c r="AB9005" s="9"/>
      <c r="AC9005" s="9"/>
      <c r="AD9005" s="9"/>
      <c r="AE9005" s="9"/>
      <c r="AF9005" s="9"/>
      <c r="AG9005" s="9"/>
      <c r="AH9005" s="9"/>
      <c r="AI9005" s="9"/>
      <c r="AJ9005" s="9"/>
      <c r="AK9005" s="9"/>
      <c r="AL9005" s="9"/>
      <c r="AM9005" s="9"/>
      <c r="AN9005" s="9"/>
      <c r="AO9005" s="9"/>
      <c r="AP9005" s="9"/>
      <c r="AQ9005" s="9"/>
      <c r="AR9005" s="9"/>
      <c r="AS9005" s="9"/>
      <c r="AT9005" s="9"/>
      <c r="AU9005" s="9"/>
      <c r="AV9005" s="9"/>
      <c r="AW9005" s="9"/>
      <c r="AX9005" s="9"/>
      <c r="AY9005" s="9"/>
      <c r="AZ9005" s="9"/>
      <c r="BA9005" s="9"/>
      <c r="BB9005" s="9"/>
      <c r="BC9005" s="9"/>
      <c r="BD9005" s="9"/>
      <c r="BE9005" s="9"/>
      <c r="BF9005" s="9"/>
      <c r="BG9005" s="9"/>
      <c r="BH9005" s="9"/>
    </row>
    <row r="9006" ht="18.75" customHeight="1">
      <c r="I9006" s="8"/>
      <c r="J9006" s="8"/>
      <c r="K9006" s="8"/>
      <c r="L9006" s="9"/>
      <c r="M9006" s="9"/>
      <c r="N9006" s="9"/>
      <c r="O9006" s="9"/>
      <c r="P9006" s="9"/>
      <c r="Q9006" s="9"/>
      <c r="R9006" s="9"/>
      <c r="S9006" s="9"/>
      <c r="T9006" s="9"/>
      <c r="U9006" s="9"/>
      <c r="V9006" s="9"/>
      <c r="W9006" s="9"/>
      <c r="X9006" s="9"/>
      <c r="Y9006" s="9"/>
      <c r="Z9006" s="9"/>
      <c r="AA9006" s="9"/>
      <c r="AB9006" s="9"/>
      <c r="AC9006" s="9"/>
      <c r="AD9006" s="9"/>
      <c r="AE9006" s="9"/>
      <c r="AF9006" s="9"/>
      <c r="AG9006" s="9"/>
      <c r="AH9006" s="9"/>
      <c r="AI9006" s="9"/>
      <c r="AJ9006" s="9"/>
      <c r="AK9006" s="9"/>
      <c r="AL9006" s="9"/>
      <c r="AM9006" s="9"/>
      <c r="AN9006" s="9"/>
      <c r="AO9006" s="9"/>
      <c r="AP9006" s="9"/>
      <c r="AQ9006" s="9"/>
      <c r="AR9006" s="9"/>
      <c r="AS9006" s="9"/>
      <c r="AT9006" s="9"/>
      <c r="AU9006" s="9"/>
      <c r="AV9006" s="9"/>
      <c r="AW9006" s="9"/>
      <c r="AX9006" s="9"/>
      <c r="AY9006" s="9"/>
      <c r="AZ9006" s="9"/>
      <c r="BA9006" s="9"/>
      <c r="BB9006" s="9"/>
      <c r="BC9006" s="9"/>
      <c r="BD9006" s="9"/>
      <c r="BE9006" s="9"/>
      <c r="BF9006" s="9"/>
      <c r="BG9006" s="9"/>
      <c r="BH9006" s="9"/>
    </row>
    <row r="9007" ht="18.75" customHeight="1">
      <c r="I9007" s="8"/>
      <c r="J9007" s="8"/>
      <c r="K9007" s="8"/>
      <c r="L9007" s="9"/>
      <c r="M9007" s="9"/>
      <c r="N9007" s="9"/>
      <c r="O9007" s="9"/>
      <c r="P9007" s="9"/>
      <c r="Q9007" s="9"/>
      <c r="R9007" s="9"/>
      <c r="S9007" s="9"/>
      <c r="T9007" s="9"/>
      <c r="U9007" s="9"/>
      <c r="V9007" s="9"/>
      <c r="W9007" s="9"/>
      <c r="X9007" s="9"/>
      <c r="Y9007" s="9"/>
      <c r="Z9007" s="9"/>
      <c r="AA9007" s="9"/>
      <c r="AB9007" s="9"/>
      <c r="AC9007" s="9"/>
      <c r="AD9007" s="9"/>
      <c r="AE9007" s="9"/>
      <c r="AF9007" s="9"/>
      <c r="AG9007" s="9"/>
      <c r="AH9007" s="9"/>
      <c r="AI9007" s="9"/>
      <c r="AJ9007" s="9"/>
      <c r="AK9007" s="9"/>
      <c r="AL9007" s="9"/>
      <c r="AM9007" s="9"/>
      <c r="AN9007" s="9"/>
      <c r="AO9007" s="9"/>
      <c r="AP9007" s="9"/>
      <c r="AQ9007" s="9"/>
      <c r="AR9007" s="9"/>
      <c r="AS9007" s="9"/>
      <c r="AT9007" s="9"/>
      <c r="AU9007" s="9"/>
      <c r="AV9007" s="9"/>
      <c r="AW9007" s="9"/>
      <c r="AX9007" s="9"/>
      <c r="AY9007" s="9"/>
      <c r="AZ9007" s="9"/>
      <c r="BA9007" s="9"/>
      <c r="BB9007" s="9"/>
      <c r="BC9007" s="9"/>
      <c r="BD9007" s="9"/>
      <c r="BE9007" s="9"/>
      <c r="BF9007" s="9"/>
      <c r="BG9007" s="9"/>
      <c r="BH9007" s="9"/>
    </row>
    <row r="9008" ht="18.75" customHeight="1">
      <c r="I9008" s="8"/>
      <c r="J9008" s="8"/>
      <c r="K9008" s="8"/>
      <c r="L9008" s="9"/>
      <c r="M9008" s="9"/>
      <c r="N9008" s="9"/>
      <c r="O9008" s="9"/>
      <c r="P9008" s="9"/>
      <c r="Q9008" s="9"/>
      <c r="R9008" s="9"/>
      <c r="S9008" s="9"/>
      <c r="T9008" s="9"/>
      <c r="U9008" s="9"/>
      <c r="V9008" s="9"/>
      <c r="W9008" s="9"/>
      <c r="X9008" s="9"/>
      <c r="Y9008" s="9"/>
      <c r="Z9008" s="9"/>
      <c r="AA9008" s="9"/>
      <c r="AB9008" s="9"/>
      <c r="AC9008" s="9"/>
      <c r="AD9008" s="9"/>
      <c r="AE9008" s="9"/>
      <c r="AF9008" s="9"/>
      <c r="AG9008" s="9"/>
      <c r="AH9008" s="9"/>
      <c r="AI9008" s="9"/>
      <c r="AJ9008" s="9"/>
      <c r="AK9008" s="9"/>
      <c r="AL9008" s="9"/>
      <c r="AM9008" s="9"/>
      <c r="AN9008" s="9"/>
      <c r="AO9008" s="9"/>
      <c r="AP9008" s="9"/>
      <c r="AQ9008" s="9"/>
      <c r="AR9008" s="9"/>
      <c r="AS9008" s="9"/>
      <c r="AT9008" s="9"/>
      <c r="AU9008" s="9"/>
      <c r="AV9008" s="9"/>
      <c r="AW9008" s="9"/>
      <c r="AX9008" s="9"/>
      <c r="AY9008" s="9"/>
      <c r="AZ9008" s="9"/>
      <c r="BA9008" s="9"/>
      <c r="BB9008" s="9"/>
      <c r="BC9008" s="9"/>
      <c r="BD9008" s="9"/>
      <c r="BE9008" s="9"/>
      <c r="BF9008" s="9"/>
      <c r="BG9008" s="9"/>
      <c r="BH9008" s="9"/>
    </row>
    <row r="9009" ht="18.75" customHeight="1">
      <c r="I9009" s="8"/>
      <c r="J9009" s="8"/>
      <c r="K9009" s="8"/>
      <c r="L9009" s="9"/>
      <c r="M9009" s="9"/>
      <c r="N9009" s="9"/>
      <c r="O9009" s="9"/>
      <c r="P9009" s="9"/>
      <c r="Q9009" s="9"/>
      <c r="R9009" s="9"/>
      <c r="S9009" s="9"/>
      <c r="T9009" s="9"/>
      <c r="U9009" s="9"/>
      <c r="V9009" s="9"/>
      <c r="W9009" s="9"/>
      <c r="X9009" s="9"/>
      <c r="Y9009" s="9"/>
      <c r="Z9009" s="9"/>
      <c r="AA9009" s="9"/>
      <c r="AB9009" s="9"/>
      <c r="AC9009" s="9"/>
      <c r="AD9009" s="9"/>
      <c r="AE9009" s="9"/>
      <c r="AF9009" s="9"/>
      <c r="AG9009" s="9"/>
      <c r="AH9009" s="9"/>
      <c r="AI9009" s="9"/>
      <c r="AJ9009" s="9"/>
      <c r="AK9009" s="9"/>
      <c r="AL9009" s="9"/>
      <c r="AM9009" s="9"/>
      <c r="AN9009" s="9"/>
      <c r="AO9009" s="9"/>
      <c r="AP9009" s="9"/>
      <c r="AQ9009" s="9"/>
      <c r="AR9009" s="9"/>
      <c r="AS9009" s="9"/>
      <c r="AT9009" s="9"/>
      <c r="AU9009" s="9"/>
      <c r="AV9009" s="9"/>
      <c r="AW9009" s="9"/>
      <c r="AX9009" s="9"/>
      <c r="AY9009" s="9"/>
      <c r="AZ9009" s="9"/>
      <c r="BA9009" s="9"/>
      <c r="BB9009" s="9"/>
      <c r="BC9009" s="9"/>
      <c r="BD9009" s="9"/>
      <c r="BE9009" s="9"/>
      <c r="BF9009" s="9"/>
      <c r="BG9009" s="9"/>
      <c r="BH9009" s="9"/>
    </row>
    <row r="9010" ht="18.75" customHeight="1">
      <c r="I9010" s="8"/>
      <c r="J9010" s="8"/>
      <c r="K9010" s="8"/>
      <c r="L9010" s="9"/>
      <c r="M9010" s="9"/>
      <c r="N9010" s="9"/>
      <c r="O9010" s="9"/>
      <c r="P9010" s="9"/>
      <c r="Q9010" s="9"/>
      <c r="R9010" s="9"/>
      <c r="S9010" s="9"/>
      <c r="T9010" s="9"/>
      <c r="U9010" s="9"/>
      <c r="V9010" s="9"/>
      <c r="W9010" s="9"/>
      <c r="X9010" s="9"/>
      <c r="Y9010" s="9"/>
      <c r="Z9010" s="9"/>
      <c r="AA9010" s="9"/>
      <c r="AB9010" s="9"/>
      <c r="AC9010" s="9"/>
      <c r="AD9010" s="9"/>
      <c r="AE9010" s="9"/>
      <c r="AF9010" s="9"/>
      <c r="AG9010" s="9"/>
      <c r="AH9010" s="9"/>
      <c r="AI9010" s="9"/>
      <c r="AJ9010" s="9"/>
      <c r="AK9010" s="9"/>
      <c r="AL9010" s="9"/>
      <c r="AM9010" s="9"/>
      <c r="AN9010" s="9"/>
      <c r="AO9010" s="9"/>
      <c r="AP9010" s="9"/>
      <c r="AQ9010" s="9"/>
      <c r="AR9010" s="9"/>
      <c r="AS9010" s="9"/>
      <c r="AT9010" s="9"/>
      <c r="AU9010" s="9"/>
      <c r="AV9010" s="9"/>
      <c r="AW9010" s="9"/>
      <c r="AX9010" s="9"/>
      <c r="AY9010" s="9"/>
      <c r="AZ9010" s="9"/>
      <c r="BA9010" s="9"/>
      <c r="BB9010" s="9"/>
      <c r="BC9010" s="9"/>
      <c r="BD9010" s="9"/>
      <c r="BE9010" s="9"/>
      <c r="BF9010" s="9"/>
      <c r="BG9010" s="9"/>
      <c r="BH9010" s="9"/>
    </row>
    <row r="9011" ht="18.75" customHeight="1">
      <c r="I9011" s="8"/>
      <c r="J9011" s="8"/>
      <c r="K9011" s="8"/>
      <c r="L9011" s="9"/>
      <c r="M9011" s="9"/>
      <c r="N9011" s="9"/>
      <c r="O9011" s="9"/>
      <c r="P9011" s="9"/>
      <c r="Q9011" s="9"/>
      <c r="R9011" s="9"/>
      <c r="S9011" s="9"/>
      <c r="T9011" s="9"/>
      <c r="U9011" s="9"/>
      <c r="V9011" s="9"/>
      <c r="W9011" s="9"/>
      <c r="X9011" s="9"/>
      <c r="Y9011" s="9"/>
      <c r="Z9011" s="9"/>
      <c r="AA9011" s="9"/>
      <c r="AB9011" s="9"/>
      <c r="AC9011" s="9"/>
      <c r="AD9011" s="9"/>
      <c r="AE9011" s="9"/>
      <c r="AF9011" s="9"/>
      <c r="AG9011" s="9"/>
      <c r="AH9011" s="9"/>
      <c r="AI9011" s="9"/>
      <c r="AJ9011" s="9"/>
      <c r="AK9011" s="9"/>
      <c r="AL9011" s="9"/>
      <c r="AM9011" s="9"/>
      <c r="AN9011" s="9"/>
      <c r="AO9011" s="9"/>
      <c r="AP9011" s="9"/>
      <c r="AQ9011" s="9"/>
      <c r="AR9011" s="9"/>
      <c r="AS9011" s="9"/>
      <c r="AT9011" s="9"/>
      <c r="AU9011" s="9"/>
      <c r="AV9011" s="9"/>
      <c r="AW9011" s="9"/>
      <c r="AX9011" s="9"/>
      <c r="AY9011" s="9"/>
      <c r="AZ9011" s="9"/>
      <c r="BA9011" s="9"/>
      <c r="BB9011" s="9"/>
      <c r="BC9011" s="9"/>
      <c r="BD9011" s="9"/>
      <c r="BE9011" s="9"/>
      <c r="BF9011" s="9"/>
      <c r="BG9011" s="9"/>
      <c r="BH9011" s="9"/>
    </row>
    <row r="9012" ht="18.75" customHeight="1">
      <c r="I9012" s="8"/>
      <c r="J9012" s="8"/>
      <c r="K9012" s="8"/>
      <c r="L9012" s="9"/>
      <c r="M9012" s="9"/>
      <c r="N9012" s="9"/>
      <c r="O9012" s="9"/>
      <c r="P9012" s="9"/>
      <c r="Q9012" s="9"/>
      <c r="R9012" s="9"/>
      <c r="S9012" s="9"/>
      <c r="T9012" s="9"/>
      <c r="U9012" s="9"/>
      <c r="V9012" s="9"/>
      <c r="W9012" s="9"/>
      <c r="X9012" s="9"/>
      <c r="Y9012" s="9"/>
      <c r="Z9012" s="9"/>
      <c r="AA9012" s="9"/>
      <c r="AB9012" s="9"/>
      <c r="AC9012" s="9"/>
      <c r="AD9012" s="9"/>
      <c r="AE9012" s="9"/>
      <c r="AF9012" s="9"/>
      <c r="AG9012" s="9"/>
      <c r="AH9012" s="9"/>
      <c r="AI9012" s="9"/>
      <c r="AJ9012" s="9"/>
      <c r="AK9012" s="9"/>
      <c r="AL9012" s="9"/>
      <c r="AM9012" s="9"/>
      <c r="AN9012" s="9"/>
      <c r="AO9012" s="9"/>
      <c r="AP9012" s="9"/>
      <c r="AQ9012" s="9"/>
      <c r="AR9012" s="9"/>
      <c r="AS9012" s="9"/>
      <c r="AT9012" s="9"/>
      <c r="AU9012" s="9"/>
      <c r="AV9012" s="9"/>
      <c r="AW9012" s="9"/>
      <c r="AX9012" s="9"/>
      <c r="AY9012" s="9"/>
      <c r="AZ9012" s="9"/>
      <c r="BA9012" s="9"/>
      <c r="BB9012" s="9"/>
      <c r="BC9012" s="9"/>
      <c r="BD9012" s="9"/>
      <c r="BE9012" s="9"/>
      <c r="BF9012" s="9"/>
      <c r="BG9012" s="9"/>
      <c r="BH9012" s="9"/>
    </row>
    <row r="9013" ht="18.75" customHeight="1">
      <c r="I9013" s="8"/>
      <c r="J9013" s="8"/>
      <c r="K9013" s="8"/>
      <c r="L9013" s="9"/>
      <c r="M9013" s="9"/>
      <c r="N9013" s="9"/>
      <c r="O9013" s="9"/>
      <c r="P9013" s="9"/>
      <c r="Q9013" s="9"/>
      <c r="R9013" s="9"/>
      <c r="S9013" s="9"/>
      <c r="T9013" s="9"/>
      <c r="U9013" s="9"/>
      <c r="V9013" s="9"/>
      <c r="W9013" s="9"/>
      <c r="X9013" s="9"/>
      <c r="Y9013" s="9"/>
      <c r="Z9013" s="9"/>
      <c r="AA9013" s="9"/>
      <c r="AB9013" s="9"/>
      <c r="AC9013" s="9"/>
      <c r="AD9013" s="9"/>
      <c r="AE9013" s="9"/>
      <c r="AF9013" s="9"/>
      <c r="AG9013" s="9"/>
      <c r="AH9013" s="9"/>
      <c r="AI9013" s="9"/>
      <c r="AJ9013" s="9"/>
      <c r="AK9013" s="9"/>
      <c r="AL9013" s="9"/>
      <c r="AM9013" s="9"/>
      <c r="AN9013" s="9"/>
      <c r="AO9013" s="9"/>
      <c r="AP9013" s="9"/>
      <c r="AQ9013" s="9"/>
      <c r="AR9013" s="9"/>
      <c r="AS9013" s="9"/>
      <c r="AT9013" s="9"/>
      <c r="AU9013" s="9"/>
      <c r="AV9013" s="9"/>
      <c r="AW9013" s="9"/>
      <c r="AX9013" s="9"/>
      <c r="AY9013" s="9"/>
      <c r="AZ9013" s="9"/>
      <c r="BA9013" s="9"/>
      <c r="BB9013" s="9"/>
      <c r="BC9013" s="9"/>
      <c r="BD9013" s="9"/>
      <c r="BE9013" s="9"/>
      <c r="BF9013" s="9"/>
      <c r="BG9013" s="9"/>
      <c r="BH9013" s="9"/>
    </row>
    <row r="9014" ht="18.75" customHeight="1">
      <c r="I9014" s="8"/>
      <c r="J9014" s="8"/>
      <c r="K9014" s="8"/>
      <c r="L9014" s="9"/>
      <c r="M9014" s="9"/>
      <c r="N9014" s="9"/>
      <c r="O9014" s="9"/>
      <c r="P9014" s="9"/>
      <c r="Q9014" s="9"/>
      <c r="R9014" s="9"/>
      <c r="S9014" s="9"/>
      <c r="T9014" s="9"/>
      <c r="U9014" s="9"/>
      <c r="V9014" s="9"/>
      <c r="W9014" s="9"/>
      <c r="X9014" s="9"/>
      <c r="Y9014" s="9"/>
      <c r="Z9014" s="9"/>
      <c r="AA9014" s="9"/>
      <c r="AB9014" s="9"/>
      <c r="AC9014" s="9"/>
      <c r="AD9014" s="9"/>
      <c r="AE9014" s="9"/>
      <c r="AF9014" s="9"/>
      <c r="AG9014" s="9"/>
      <c r="AH9014" s="9"/>
      <c r="AI9014" s="9"/>
      <c r="AJ9014" s="9"/>
      <c r="AK9014" s="9"/>
      <c r="AL9014" s="9"/>
      <c r="AM9014" s="9"/>
      <c r="AN9014" s="9"/>
      <c r="AO9014" s="9"/>
      <c r="AP9014" s="9"/>
      <c r="AQ9014" s="9"/>
      <c r="AR9014" s="9"/>
      <c r="AS9014" s="9"/>
      <c r="AT9014" s="9"/>
      <c r="AU9014" s="9"/>
      <c r="AV9014" s="9"/>
      <c r="AW9014" s="9"/>
      <c r="AX9014" s="9"/>
      <c r="AY9014" s="9"/>
      <c r="AZ9014" s="9"/>
      <c r="BA9014" s="9"/>
      <c r="BB9014" s="9"/>
      <c r="BC9014" s="9"/>
      <c r="BD9014" s="9"/>
      <c r="BE9014" s="9"/>
      <c r="BF9014" s="9"/>
      <c r="BG9014" s="9"/>
      <c r="BH9014" s="9"/>
    </row>
    <row r="9015" ht="18.75" customHeight="1">
      <c r="I9015" s="8"/>
      <c r="J9015" s="8"/>
      <c r="K9015" s="8"/>
      <c r="L9015" s="9"/>
      <c r="M9015" s="9"/>
      <c r="N9015" s="9"/>
      <c r="O9015" s="9"/>
      <c r="P9015" s="9"/>
      <c r="Q9015" s="9"/>
      <c r="R9015" s="9"/>
      <c r="S9015" s="9"/>
      <c r="T9015" s="9"/>
      <c r="U9015" s="9"/>
      <c r="V9015" s="9"/>
      <c r="W9015" s="9"/>
      <c r="X9015" s="9"/>
      <c r="Y9015" s="9"/>
      <c r="Z9015" s="9"/>
      <c r="AA9015" s="9"/>
      <c r="AB9015" s="9"/>
      <c r="AC9015" s="9"/>
      <c r="AD9015" s="9"/>
      <c r="AE9015" s="9"/>
      <c r="AF9015" s="9"/>
      <c r="AG9015" s="9"/>
      <c r="AH9015" s="9"/>
      <c r="AI9015" s="9"/>
      <c r="AJ9015" s="9"/>
      <c r="AK9015" s="9"/>
      <c r="AL9015" s="9"/>
      <c r="AM9015" s="9"/>
      <c r="AN9015" s="9"/>
      <c r="AO9015" s="9"/>
      <c r="AP9015" s="9"/>
      <c r="AQ9015" s="9"/>
      <c r="AR9015" s="9"/>
      <c r="AS9015" s="9"/>
      <c r="AT9015" s="9"/>
      <c r="AU9015" s="9"/>
      <c r="AV9015" s="9"/>
      <c r="AW9015" s="9"/>
      <c r="AX9015" s="9"/>
      <c r="AY9015" s="9"/>
      <c r="AZ9015" s="9"/>
      <c r="BA9015" s="9"/>
      <c r="BB9015" s="9"/>
      <c r="BC9015" s="9"/>
      <c r="BD9015" s="9"/>
      <c r="BE9015" s="9"/>
      <c r="BF9015" s="9"/>
      <c r="BG9015" s="9"/>
      <c r="BH9015" s="9"/>
    </row>
    <row r="9016" ht="18.75" customHeight="1">
      <c r="I9016" s="8"/>
      <c r="J9016" s="8"/>
      <c r="K9016" s="8"/>
      <c r="L9016" s="9"/>
      <c r="M9016" s="9"/>
      <c r="N9016" s="9"/>
      <c r="O9016" s="9"/>
      <c r="P9016" s="9"/>
      <c r="Q9016" s="9"/>
      <c r="R9016" s="9"/>
      <c r="S9016" s="9"/>
      <c r="T9016" s="9"/>
      <c r="U9016" s="9"/>
      <c r="V9016" s="9"/>
      <c r="W9016" s="9"/>
      <c r="X9016" s="9"/>
      <c r="Y9016" s="9"/>
      <c r="Z9016" s="9"/>
      <c r="AA9016" s="9"/>
      <c r="AB9016" s="9"/>
      <c r="AC9016" s="9"/>
      <c r="AD9016" s="9"/>
      <c r="AE9016" s="9"/>
      <c r="AF9016" s="9"/>
      <c r="AG9016" s="9"/>
      <c r="AH9016" s="9"/>
      <c r="AI9016" s="9"/>
      <c r="AJ9016" s="9"/>
      <c r="AK9016" s="9"/>
      <c r="AL9016" s="9"/>
      <c r="AM9016" s="9"/>
      <c r="AN9016" s="9"/>
      <c r="AO9016" s="9"/>
      <c r="AP9016" s="9"/>
      <c r="AQ9016" s="9"/>
      <c r="AR9016" s="9"/>
      <c r="AS9016" s="9"/>
      <c r="AT9016" s="9"/>
      <c r="AU9016" s="9"/>
      <c r="AV9016" s="9"/>
      <c r="AW9016" s="9"/>
      <c r="AX9016" s="9"/>
      <c r="AY9016" s="9"/>
      <c r="AZ9016" s="9"/>
      <c r="BA9016" s="9"/>
      <c r="BB9016" s="9"/>
      <c r="BC9016" s="9"/>
      <c r="BD9016" s="9"/>
      <c r="BE9016" s="9"/>
      <c r="BF9016" s="9"/>
      <c r="BG9016" s="9"/>
      <c r="BH9016" s="9"/>
    </row>
    <row r="9017" ht="18.75" customHeight="1">
      <c r="I9017" s="8"/>
      <c r="J9017" s="8"/>
      <c r="K9017" s="8"/>
      <c r="L9017" s="9"/>
      <c r="M9017" s="9"/>
      <c r="N9017" s="9"/>
      <c r="O9017" s="9"/>
      <c r="P9017" s="9"/>
      <c r="Q9017" s="9"/>
      <c r="R9017" s="9"/>
      <c r="S9017" s="9"/>
      <c r="T9017" s="9"/>
      <c r="U9017" s="9"/>
      <c r="V9017" s="9"/>
      <c r="W9017" s="9"/>
      <c r="X9017" s="9"/>
      <c r="Y9017" s="9"/>
      <c r="Z9017" s="9"/>
      <c r="AA9017" s="9"/>
      <c r="AB9017" s="9"/>
      <c r="AC9017" s="9"/>
      <c r="AD9017" s="9"/>
      <c r="AE9017" s="9"/>
      <c r="AF9017" s="9"/>
      <c r="AG9017" s="9"/>
      <c r="AH9017" s="9"/>
      <c r="AI9017" s="9"/>
      <c r="AJ9017" s="9"/>
      <c r="AK9017" s="9"/>
      <c r="AL9017" s="9"/>
      <c r="AM9017" s="9"/>
      <c r="AN9017" s="9"/>
      <c r="AO9017" s="9"/>
      <c r="AP9017" s="9"/>
      <c r="AQ9017" s="9"/>
      <c r="AR9017" s="9"/>
      <c r="AS9017" s="9"/>
      <c r="AT9017" s="9"/>
      <c r="AU9017" s="9"/>
      <c r="AV9017" s="9"/>
      <c r="AW9017" s="9"/>
      <c r="AX9017" s="9"/>
      <c r="AY9017" s="9"/>
      <c r="AZ9017" s="9"/>
      <c r="BA9017" s="9"/>
      <c r="BB9017" s="9"/>
      <c r="BC9017" s="9"/>
      <c r="BD9017" s="9"/>
      <c r="BE9017" s="9"/>
      <c r="BF9017" s="9"/>
      <c r="BG9017" s="9"/>
      <c r="BH9017" s="9"/>
    </row>
    <row r="9018" ht="18.75" customHeight="1">
      <c r="I9018" s="8"/>
      <c r="J9018" s="8"/>
      <c r="K9018" s="8"/>
      <c r="L9018" s="9"/>
      <c r="M9018" s="9"/>
      <c r="N9018" s="9"/>
      <c r="O9018" s="9"/>
      <c r="P9018" s="9"/>
      <c r="Q9018" s="9"/>
      <c r="R9018" s="9"/>
      <c r="S9018" s="9"/>
      <c r="T9018" s="9"/>
      <c r="U9018" s="9"/>
      <c r="V9018" s="9"/>
      <c r="W9018" s="9"/>
      <c r="X9018" s="9"/>
      <c r="Y9018" s="9"/>
      <c r="Z9018" s="9"/>
      <c r="AA9018" s="9"/>
      <c r="AB9018" s="9"/>
      <c r="AC9018" s="9"/>
      <c r="AD9018" s="9"/>
      <c r="AE9018" s="9"/>
      <c r="AF9018" s="9"/>
      <c r="AG9018" s="9"/>
      <c r="AH9018" s="9"/>
      <c r="AI9018" s="9"/>
      <c r="AJ9018" s="9"/>
      <c r="AK9018" s="9"/>
      <c r="AL9018" s="9"/>
      <c r="AM9018" s="9"/>
      <c r="AN9018" s="9"/>
      <c r="AO9018" s="9"/>
      <c r="AP9018" s="9"/>
      <c r="AQ9018" s="9"/>
      <c r="AR9018" s="9"/>
      <c r="AS9018" s="9"/>
      <c r="AT9018" s="9"/>
      <c r="AU9018" s="9"/>
      <c r="AV9018" s="9"/>
      <c r="AW9018" s="9"/>
      <c r="AX9018" s="9"/>
      <c r="AY9018" s="9"/>
      <c r="AZ9018" s="9"/>
      <c r="BA9018" s="9"/>
      <c r="BB9018" s="9"/>
      <c r="BC9018" s="9"/>
      <c r="BD9018" s="9"/>
      <c r="BE9018" s="9"/>
      <c r="BF9018" s="9"/>
      <c r="BG9018" s="9"/>
      <c r="BH9018" s="9"/>
    </row>
    <row r="9019" ht="18.75" customHeight="1">
      <c r="I9019" s="8"/>
      <c r="J9019" s="8"/>
      <c r="K9019" s="8"/>
      <c r="L9019" s="9"/>
      <c r="M9019" s="9"/>
      <c r="N9019" s="9"/>
      <c r="O9019" s="9"/>
      <c r="P9019" s="9"/>
      <c r="Q9019" s="9"/>
      <c r="R9019" s="9"/>
      <c r="S9019" s="9"/>
      <c r="T9019" s="9"/>
      <c r="U9019" s="9"/>
      <c r="V9019" s="9"/>
      <c r="W9019" s="9"/>
      <c r="X9019" s="9"/>
      <c r="Y9019" s="9"/>
      <c r="Z9019" s="9"/>
      <c r="AA9019" s="9"/>
      <c r="AB9019" s="9"/>
      <c r="AC9019" s="9"/>
      <c r="AD9019" s="9"/>
      <c r="AE9019" s="9"/>
      <c r="AF9019" s="9"/>
      <c r="AG9019" s="9"/>
      <c r="AH9019" s="9"/>
      <c r="AI9019" s="9"/>
      <c r="AJ9019" s="9"/>
      <c r="AK9019" s="9"/>
      <c r="AL9019" s="9"/>
      <c r="AM9019" s="9"/>
      <c r="AN9019" s="9"/>
      <c r="AO9019" s="9"/>
      <c r="AP9019" s="9"/>
      <c r="AQ9019" s="9"/>
      <c r="AR9019" s="9"/>
      <c r="AS9019" s="9"/>
      <c r="AT9019" s="9"/>
      <c r="AU9019" s="9"/>
      <c r="AV9019" s="9"/>
      <c r="AW9019" s="9"/>
      <c r="AX9019" s="9"/>
      <c r="AY9019" s="9"/>
      <c r="AZ9019" s="9"/>
      <c r="BA9019" s="9"/>
      <c r="BB9019" s="9"/>
      <c r="BC9019" s="9"/>
      <c r="BD9019" s="9"/>
      <c r="BE9019" s="9"/>
      <c r="BF9019" s="9"/>
      <c r="BG9019" s="9"/>
      <c r="BH9019" s="9"/>
    </row>
    <row r="9020" ht="18.75" customHeight="1">
      <c r="I9020" s="8"/>
      <c r="J9020" s="8"/>
      <c r="K9020" s="8"/>
      <c r="L9020" s="9"/>
      <c r="M9020" s="9"/>
      <c r="N9020" s="9"/>
      <c r="O9020" s="9"/>
      <c r="P9020" s="9"/>
      <c r="Q9020" s="9"/>
      <c r="R9020" s="9"/>
      <c r="S9020" s="9"/>
      <c r="T9020" s="9"/>
      <c r="U9020" s="9"/>
      <c r="V9020" s="9"/>
      <c r="W9020" s="9"/>
      <c r="X9020" s="9"/>
      <c r="Y9020" s="9"/>
      <c r="Z9020" s="9"/>
      <c r="AA9020" s="9"/>
      <c r="AB9020" s="9"/>
      <c r="AC9020" s="9"/>
      <c r="AD9020" s="9"/>
      <c r="AE9020" s="9"/>
      <c r="AF9020" s="9"/>
      <c r="AG9020" s="9"/>
      <c r="AH9020" s="9"/>
      <c r="AI9020" s="9"/>
      <c r="AJ9020" s="9"/>
      <c r="AK9020" s="9"/>
      <c r="AL9020" s="9"/>
      <c r="AM9020" s="9"/>
      <c r="AN9020" s="9"/>
      <c r="AO9020" s="9"/>
      <c r="AP9020" s="9"/>
      <c r="AQ9020" s="9"/>
      <c r="AR9020" s="9"/>
      <c r="AS9020" s="9"/>
      <c r="AT9020" s="9"/>
      <c r="AU9020" s="9"/>
      <c r="AV9020" s="9"/>
      <c r="AW9020" s="9"/>
      <c r="AX9020" s="9"/>
      <c r="AY9020" s="9"/>
      <c r="AZ9020" s="9"/>
      <c r="BA9020" s="9"/>
      <c r="BB9020" s="9"/>
      <c r="BC9020" s="9"/>
      <c r="BD9020" s="9"/>
      <c r="BE9020" s="9"/>
      <c r="BF9020" s="9"/>
      <c r="BG9020" s="9"/>
      <c r="BH9020" s="9"/>
    </row>
    <row r="9021" ht="18.75" customHeight="1">
      <c r="I9021" s="8"/>
      <c r="J9021" s="8"/>
      <c r="K9021" s="8"/>
      <c r="L9021" s="9"/>
      <c r="M9021" s="9"/>
      <c r="N9021" s="9"/>
      <c r="O9021" s="9"/>
      <c r="P9021" s="9"/>
      <c r="Q9021" s="9"/>
      <c r="R9021" s="9"/>
      <c r="S9021" s="9"/>
      <c r="T9021" s="9"/>
      <c r="U9021" s="9"/>
      <c r="V9021" s="9"/>
      <c r="W9021" s="9"/>
      <c r="X9021" s="9"/>
      <c r="Y9021" s="9"/>
      <c r="Z9021" s="9"/>
      <c r="AA9021" s="9"/>
      <c r="AB9021" s="9"/>
      <c r="AC9021" s="9"/>
      <c r="AD9021" s="9"/>
      <c r="AE9021" s="9"/>
      <c r="AF9021" s="9"/>
      <c r="AG9021" s="9"/>
      <c r="AH9021" s="9"/>
      <c r="AI9021" s="9"/>
      <c r="AJ9021" s="9"/>
      <c r="AK9021" s="9"/>
      <c r="AL9021" s="9"/>
      <c r="AM9021" s="9"/>
      <c r="AN9021" s="9"/>
      <c r="AO9021" s="9"/>
      <c r="AP9021" s="9"/>
      <c r="AQ9021" s="9"/>
      <c r="AR9021" s="9"/>
      <c r="AS9021" s="9"/>
      <c r="AT9021" s="9"/>
      <c r="AU9021" s="9"/>
      <c r="AV9021" s="9"/>
      <c r="AW9021" s="9"/>
      <c r="AX9021" s="9"/>
      <c r="AY9021" s="9"/>
      <c r="AZ9021" s="9"/>
      <c r="BA9021" s="9"/>
      <c r="BB9021" s="9"/>
      <c r="BC9021" s="9"/>
      <c r="BD9021" s="9"/>
      <c r="BE9021" s="9"/>
      <c r="BF9021" s="9"/>
      <c r="BG9021" s="9"/>
      <c r="BH9021" s="9"/>
    </row>
    <row r="9022" ht="18.75" customHeight="1">
      <c r="I9022" s="8"/>
      <c r="J9022" s="8"/>
      <c r="K9022" s="8"/>
      <c r="L9022" s="9"/>
      <c r="M9022" s="9"/>
      <c r="N9022" s="9"/>
      <c r="O9022" s="9"/>
      <c r="P9022" s="9"/>
      <c r="Q9022" s="9"/>
      <c r="R9022" s="9"/>
      <c r="S9022" s="9"/>
      <c r="T9022" s="9"/>
      <c r="U9022" s="9"/>
      <c r="V9022" s="9"/>
      <c r="W9022" s="9"/>
      <c r="X9022" s="9"/>
      <c r="Y9022" s="9"/>
      <c r="Z9022" s="9"/>
      <c r="AA9022" s="9"/>
      <c r="AB9022" s="9"/>
      <c r="AC9022" s="9"/>
      <c r="AD9022" s="9"/>
      <c r="AE9022" s="9"/>
      <c r="AF9022" s="9"/>
      <c r="AG9022" s="9"/>
      <c r="AH9022" s="9"/>
      <c r="AI9022" s="9"/>
      <c r="AJ9022" s="9"/>
      <c r="AK9022" s="9"/>
      <c r="AL9022" s="9"/>
      <c r="AM9022" s="9"/>
      <c r="AN9022" s="9"/>
      <c r="AO9022" s="9"/>
      <c r="AP9022" s="9"/>
      <c r="AQ9022" s="9"/>
      <c r="AR9022" s="9"/>
      <c r="AS9022" s="9"/>
      <c r="AT9022" s="9"/>
      <c r="AU9022" s="9"/>
      <c r="AV9022" s="9"/>
      <c r="AW9022" s="9"/>
      <c r="AX9022" s="9"/>
      <c r="AY9022" s="9"/>
      <c r="AZ9022" s="9"/>
      <c r="BA9022" s="9"/>
      <c r="BB9022" s="9"/>
      <c r="BC9022" s="9"/>
      <c r="BD9022" s="9"/>
      <c r="BE9022" s="9"/>
      <c r="BF9022" s="9"/>
      <c r="BG9022" s="9"/>
      <c r="BH9022" s="9"/>
    </row>
    <row r="9023" ht="18.75" customHeight="1">
      <c r="I9023" s="8"/>
      <c r="J9023" s="8"/>
      <c r="K9023" s="8"/>
      <c r="L9023" s="9"/>
      <c r="M9023" s="9"/>
      <c r="N9023" s="9"/>
      <c r="O9023" s="9"/>
      <c r="P9023" s="9"/>
      <c r="Q9023" s="9"/>
      <c r="R9023" s="9"/>
      <c r="S9023" s="9"/>
      <c r="T9023" s="9"/>
      <c r="U9023" s="9"/>
      <c r="V9023" s="9"/>
      <c r="W9023" s="9"/>
      <c r="X9023" s="9"/>
      <c r="Y9023" s="9"/>
      <c r="Z9023" s="9"/>
      <c r="AA9023" s="9"/>
      <c r="AB9023" s="9"/>
      <c r="AC9023" s="9"/>
      <c r="AD9023" s="9"/>
      <c r="AE9023" s="9"/>
      <c r="AF9023" s="9"/>
      <c r="AG9023" s="9"/>
      <c r="AH9023" s="9"/>
      <c r="AI9023" s="9"/>
      <c r="AJ9023" s="9"/>
      <c r="AK9023" s="9"/>
      <c r="AL9023" s="9"/>
      <c r="AM9023" s="9"/>
      <c r="AN9023" s="9"/>
      <c r="AO9023" s="9"/>
      <c r="AP9023" s="9"/>
      <c r="AQ9023" s="9"/>
      <c r="AR9023" s="9"/>
      <c r="AS9023" s="9"/>
      <c r="AT9023" s="9"/>
      <c r="AU9023" s="9"/>
      <c r="AV9023" s="9"/>
      <c r="AW9023" s="9"/>
      <c r="AX9023" s="9"/>
      <c r="AY9023" s="9"/>
      <c r="AZ9023" s="9"/>
      <c r="BA9023" s="9"/>
      <c r="BB9023" s="9"/>
      <c r="BC9023" s="9"/>
      <c r="BD9023" s="9"/>
      <c r="BE9023" s="9"/>
      <c r="BF9023" s="9"/>
      <c r="BG9023" s="9"/>
      <c r="BH9023" s="9"/>
    </row>
    <row r="9024" ht="18.75" customHeight="1">
      <c r="I9024" s="8"/>
      <c r="J9024" s="8"/>
      <c r="K9024" s="8"/>
      <c r="L9024" s="9"/>
      <c r="M9024" s="9"/>
      <c r="N9024" s="9"/>
      <c r="O9024" s="9"/>
      <c r="P9024" s="9"/>
      <c r="Q9024" s="9"/>
      <c r="R9024" s="9"/>
      <c r="S9024" s="9"/>
      <c r="T9024" s="9"/>
      <c r="U9024" s="9"/>
      <c r="V9024" s="9"/>
      <c r="W9024" s="9"/>
      <c r="X9024" s="9"/>
      <c r="Y9024" s="9"/>
      <c r="Z9024" s="9"/>
      <c r="AA9024" s="9"/>
      <c r="AB9024" s="9"/>
      <c r="AC9024" s="9"/>
      <c r="AD9024" s="9"/>
      <c r="AE9024" s="9"/>
      <c r="AF9024" s="9"/>
      <c r="AG9024" s="9"/>
      <c r="AH9024" s="9"/>
      <c r="AI9024" s="9"/>
      <c r="AJ9024" s="9"/>
      <c r="AK9024" s="9"/>
      <c r="AL9024" s="9"/>
      <c r="AM9024" s="9"/>
      <c r="AN9024" s="9"/>
      <c r="AO9024" s="9"/>
      <c r="AP9024" s="9"/>
      <c r="AQ9024" s="9"/>
      <c r="AR9024" s="9"/>
      <c r="AS9024" s="9"/>
      <c r="AT9024" s="9"/>
      <c r="AU9024" s="9"/>
      <c r="AV9024" s="9"/>
      <c r="AW9024" s="9"/>
      <c r="AX9024" s="9"/>
      <c r="AY9024" s="9"/>
      <c r="AZ9024" s="9"/>
      <c r="BA9024" s="9"/>
      <c r="BB9024" s="9"/>
      <c r="BC9024" s="9"/>
      <c r="BD9024" s="9"/>
      <c r="BE9024" s="9"/>
      <c r="BF9024" s="9"/>
      <c r="BG9024" s="9"/>
      <c r="BH9024" s="9"/>
    </row>
    <row r="9025" ht="18.75" customHeight="1">
      <c r="I9025" s="8"/>
      <c r="J9025" s="8"/>
      <c r="K9025" s="8"/>
      <c r="L9025" s="9"/>
      <c r="M9025" s="9"/>
      <c r="N9025" s="9"/>
      <c r="O9025" s="9"/>
      <c r="P9025" s="9"/>
      <c r="Q9025" s="9"/>
      <c r="R9025" s="9"/>
      <c r="S9025" s="9"/>
      <c r="T9025" s="9"/>
      <c r="U9025" s="9"/>
      <c r="V9025" s="9"/>
      <c r="W9025" s="9"/>
      <c r="X9025" s="9"/>
      <c r="Y9025" s="9"/>
      <c r="Z9025" s="9"/>
      <c r="AA9025" s="9"/>
      <c r="AB9025" s="9"/>
      <c r="AC9025" s="9"/>
      <c r="AD9025" s="9"/>
      <c r="AE9025" s="9"/>
      <c r="AF9025" s="9"/>
      <c r="AG9025" s="9"/>
      <c r="AH9025" s="9"/>
      <c r="AI9025" s="9"/>
      <c r="AJ9025" s="9"/>
      <c r="AK9025" s="9"/>
      <c r="AL9025" s="9"/>
      <c r="AM9025" s="9"/>
      <c r="AN9025" s="9"/>
      <c r="AO9025" s="9"/>
      <c r="AP9025" s="9"/>
      <c r="AQ9025" s="9"/>
      <c r="AR9025" s="9"/>
      <c r="AS9025" s="9"/>
      <c r="AT9025" s="9"/>
      <c r="AU9025" s="9"/>
      <c r="AV9025" s="9"/>
      <c r="AW9025" s="9"/>
      <c r="AX9025" s="9"/>
      <c r="AY9025" s="9"/>
      <c r="AZ9025" s="9"/>
      <c r="BA9025" s="9"/>
      <c r="BB9025" s="9"/>
      <c r="BC9025" s="9"/>
      <c r="BD9025" s="9"/>
      <c r="BE9025" s="9"/>
      <c r="BF9025" s="9"/>
      <c r="BG9025" s="9"/>
      <c r="BH9025" s="9"/>
    </row>
    <row r="9026" ht="18.75" customHeight="1">
      <c r="I9026" s="8"/>
      <c r="J9026" s="8"/>
      <c r="K9026" s="8"/>
      <c r="L9026" s="9"/>
      <c r="M9026" s="9"/>
      <c r="N9026" s="9"/>
      <c r="O9026" s="9"/>
      <c r="P9026" s="9"/>
      <c r="Q9026" s="9"/>
      <c r="R9026" s="9"/>
      <c r="S9026" s="9"/>
      <c r="T9026" s="9"/>
      <c r="U9026" s="9"/>
      <c r="V9026" s="9"/>
      <c r="W9026" s="9"/>
      <c r="X9026" s="9"/>
      <c r="Y9026" s="9"/>
      <c r="Z9026" s="9"/>
      <c r="AA9026" s="9"/>
      <c r="AB9026" s="9"/>
      <c r="AC9026" s="9"/>
      <c r="AD9026" s="9"/>
      <c r="AE9026" s="9"/>
      <c r="AF9026" s="9"/>
      <c r="AG9026" s="9"/>
      <c r="AH9026" s="9"/>
      <c r="AI9026" s="9"/>
      <c r="AJ9026" s="9"/>
      <c r="AK9026" s="9"/>
      <c r="AL9026" s="9"/>
      <c r="AM9026" s="9"/>
      <c r="AN9026" s="9"/>
      <c r="AO9026" s="9"/>
      <c r="AP9026" s="9"/>
      <c r="AQ9026" s="9"/>
      <c r="AR9026" s="9"/>
      <c r="AS9026" s="9"/>
      <c r="AT9026" s="9"/>
      <c r="AU9026" s="9"/>
      <c r="AV9026" s="9"/>
      <c r="AW9026" s="9"/>
      <c r="AX9026" s="9"/>
      <c r="AY9026" s="9"/>
      <c r="AZ9026" s="9"/>
      <c r="BA9026" s="9"/>
      <c r="BB9026" s="9"/>
      <c r="BC9026" s="9"/>
      <c r="BD9026" s="9"/>
      <c r="BE9026" s="9"/>
      <c r="BF9026" s="9"/>
      <c r="BG9026" s="9"/>
      <c r="BH9026" s="9"/>
    </row>
    <row r="9027" ht="18.75" customHeight="1">
      <c r="I9027" s="8"/>
      <c r="J9027" s="8"/>
      <c r="K9027" s="8"/>
      <c r="L9027" s="9"/>
      <c r="M9027" s="9"/>
      <c r="N9027" s="9"/>
      <c r="O9027" s="9"/>
      <c r="P9027" s="9"/>
      <c r="Q9027" s="9"/>
      <c r="R9027" s="9"/>
      <c r="S9027" s="9"/>
      <c r="T9027" s="9"/>
      <c r="U9027" s="9"/>
      <c r="V9027" s="9"/>
      <c r="W9027" s="9"/>
      <c r="X9027" s="9"/>
      <c r="Y9027" s="9"/>
      <c r="Z9027" s="9"/>
      <c r="AA9027" s="9"/>
      <c r="AB9027" s="9"/>
      <c r="AC9027" s="9"/>
      <c r="AD9027" s="9"/>
      <c r="AE9027" s="9"/>
      <c r="AF9027" s="9"/>
      <c r="AG9027" s="9"/>
      <c r="AH9027" s="9"/>
      <c r="AI9027" s="9"/>
      <c r="AJ9027" s="9"/>
      <c r="AK9027" s="9"/>
      <c r="AL9027" s="9"/>
      <c r="AM9027" s="9"/>
      <c r="AN9027" s="9"/>
      <c r="AO9027" s="9"/>
      <c r="AP9027" s="9"/>
      <c r="AQ9027" s="9"/>
      <c r="AR9027" s="9"/>
      <c r="AS9027" s="9"/>
      <c r="AT9027" s="9"/>
      <c r="AU9027" s="9"/>
      <c r="AV9027" s="9"/>
      <c r="AW9027" s="9"/>
      <c r="AX9027" s="9"/>
      <c r="AY9027" s="9"/>
      <c r="AZ9027" s="9"/>
      <c r="BA9027" s="9"/>
      <c r="BB9027" s="9"/>
      <c r="BC9027" s="9"/>
      <c r="BD9027" s="9"/>
      <c r="BE9027" s="9"/>
      <c r="BF9027" s="9"/>
      <c r="BG9027" s="9"/>
      <c r="BH9027" s="9"/>
    </row>
    <row r="9028" ht="18.75" customHeight="1">
      <c r="I9028" s="8"/>
      <c r="J9028" s="8"/>
      <c r="K9028" s="8"/>
      <c r="L9028" s="9"/>
      <c r="M9028" s="9"/>
      <c r="N9028" s="9"/>
      <c r="O9028" s="9"/>
      <c r="P9028" s="9"/>
      <c r="Q9028" s="9"/>
      <c r="R9028" s="9"/>
      <c r="S9028" s="9"/>
      <c r="T9028" s="9"/>
      <c r="U9028" s="9"/>
      <c r="V9028" s="9"/>
      <c r="W9028" s="9"/>
      <c r="X9028" s="9"/>
      <c r="Y9028" s="9"/>
      <c r="Z9028" s="9"/>
      <c r="AA9028" s="9"/>
      <c r="AB9028" s="9"/>
      <c r="AC9028" s="9"/>
      <c r="AD9028" s="9"/>
      <c r="AE9028" s="9"/>
      <c r="AF9028" s="9"/>
      <c r="AG9028" s="9"/>
      <c r="AH9028" s="9"/>
      <c r="AI9028" s="9"/>
      <c r="AJ9028" s="9"/>
      <c r="AK9028" s="9"/>
      <c r="AL9028" s="9"/>
      <c r="AM9028" s="9"/>
      <c r="AN9028" s="9"/>
      <c r="AO9028" s="9"/>
      <c r="AP9028" s="9"/>
      <c r="AQ9028" s="9"/>
      <c r="AR9028" s="9"/>
      <c r="AS9028" s="9"/>
      <c r="AT9028" s="9"/>
      <c r="AU9028" s="9"/>
      <c r="AV9028" s="9"/>
      <c r="AW9028" s="9"/>
      <c r="AX9028" s="9"/>
      <c r="AY9028" s="9"/>
      <c r="AZ9028" s="9"/>
      <c r="BA9028" s="9"/>
      <c r="BB9028" s="9"/>
      <c r="BC9028" s="9"/>
      <c r="BD9028" s="9"/>
      <c r="BE9028" s="9"/>
      <c r="BF9028" s="9"/>
      <c r="BG9028" s="9"/>
      <c r="BH9028" s="9"/>
    </row>
    <row r="9029" ht="18.75" customHeight="1">
      <c r="I9029" s="8"/>
      <c r="J9029" s="8"/>
      <c r="K9029" s="8"/>
      <c r="L9029" s="9"/>
      <c r="M9029" s="9"/>
      <c r="N9029" s="9"/>
      <c r="O9029" s="9"/>
      <c r="P9029" s="9"/>
      <c r="Q9029" s="9"/>
      <c r="R9029" s="9"/>
      <c r="S9029" s="9"/>
      <c r="T9029" s="9"/>
      <c r="U9029" s="9"/>
      <c r="V9029" s="9"/>
      <c r="W9029" s="9"/>
      <c r="X9029" s="9"/>
      <c r="Y9029" s="9"/>
      <c r="Z9029" s="9"/>
      <c r="AA9029" s="9"/>
      <c r="AB9029" s="9"/>
      <c r="AC9029" s="9"/>
      <c r="AD9029" s="9"/>
      <c r="AE9029" s="9"/>
      <c r="AF9029" s="9"/>
      <c r="AG9029" s="9"/>
      <c r="AH9029" s="9"/>
      <c r="AI9029" s="9"/>
      <c r="AJ9029" s="9"/>
      <c r="AK9029" s="9"/>
      <c r="AL9029" s="9"/>
      <c r="AM9029" s="9"/>
      <c r="AN9029" s="9"/>
      <c r="AO9029" s="9"/>
      <c r="AP9029" s="9"/>
      <c r="AQ9029" s="9"/>
      <c r="AR9029" s="9"/>
      <c r="AS9029" s="9"/>
      <c r="AT9029" s="9"/>
      <c r="AU9029" s="9"/>
      <c r="AV9029" s="9"/>
      <c r="AW9029" s="9"/>
      <c r="AX9029" s="9"/>
      <c r="AY9029" s="9"/>
      <c r="AZ9029" s="9"/>
      <c r="BA9029" s="9"/>
      <c r="BB9029" s="9"/>
      <c r="BC9029" s="9"/>
      <c r="BD9029" s="9"/>
      <c r="BE9029" s="9"/>
      <c r="BF9029" s="9"/>
      <c r="BG9029" s="9"/>
      <c r="BH9029" s="9"/>
    </row>
    <row r="9030" ht="18.75" customHeight="1">
      <c r="I9030" s="8"/>
      <c r="J9030" s="8"/>
      <c r="K9030" s="8"/>
      <c r="L9030" s="9"/>
      <c r="M9030" s="9"/>
      <c r="N9030" s="9"/>
      <c r="O9030" s="9"/>
      <c r="P9030" s="9"/>
      <c r="Q9030" s="9"/>
      <c r="R9030" s="9"/>
      <c r="S9030" s="9"/>
      <c r="T9030" s="9"/>
      <c r="U9030" s="9"/>
      <c r="V9030" s="9"/>
      <c r="W9030" s="9"/>
      <c r="X9030" s="9"/>
      <c r="Y9030" s="9"/>
      <c r="Z9030" s="9"/>
      <c r="AA9030" s="9"/>
      <c r="AB9030" s="9"/>
      <c r="AC9030" s="9"/>
      <c r="AD9030" s="9"/>
      <c r="AE9030" s="9"/>
      <c r="AF9030" s="9"/>
      <c r="AG9030" s="9"/>
      <c r="AH9030" s="9"/>
      <c r="AI9030" s="9"/>
      <c r="AJ9030" s="9"/>
      <c r="AK9030" s="9"/>
      <c r="AL9030" s="9"/>
      <c r="AM9030" s="9"/>
      <c r="AN9030" s="9"/>
      <c r="AO9030" s="9"/>
      <c r="AP9030" s="9"/>
      <c r="AQ9030" s="9"/>
      <c r="AR9030" s="9"/>
      <c r="AS9030" s="9"/>
      <c r="AT9030" s="9"/>
      <c r="AU9030" s="9"/>
      <c r="AV9030" s="9"/>
      <c r="AW9030" s="9"/>
      <c r="AX9030" s="9"/>
      <c r="AY9030" s="9"/>
      <c r="AZ9030" s="9"/>
      <c r="BA9030" s="9"/>
      <c r="BB9030" s="9"/>
      <c r="BC9030" s="9"/>
      <c r="BD9030" s="9"/>
      <c r="BE9030" s="9"/>
      <c r="BF9030" s="9"/>
      <c r="BG9030" s="9"/>
      <c r="BH9030" s="9"/>
    </row>
    <row r="9031" ht="18.75" customHeight="1">
      <c r="I9031" s="8"/>
      <c r="J9031" s="8"/>
      <c r="K9031" s="8"/>
      <c r="L9031" s="9"/>
      <c r="M9031" s="9"/>
      <c r="N9031" s="9"/>
      <c r="O9031" s="9"/>
      <c r="P9031" s="9"/>
      <c r="Q9031" s="9"/>
      <c r="R9031" s="9"/>
      <c r="S9031" s="9"/>
      <c r="T9031" s="9"/>
      <c r="U9031" s="9"/>
      <c r="V9031" s="9"/>
      <c r="W9031" s="9"/>
      <c r="X9031" s="9"/>
      <c r="Y9031" s="9"/>
      <c r="Z9031" s="9"/>
      <c r="AA9031" s="9"/>
      <c r="AB9031" s="9"/>
      <c r="AC9031" s="9"/>
      <c r="AD9031" s="9"/>
      <c r="AE9031" s="9"/>
      <c r="AF9031" s="9"/>
      <c r="AG9031" s="9"/>
      <c r="AH9031" s="9"/>
      <c r="AI9031" s="9"/>
      <c r="AJ9031" s="9"/>
      <c r="AK9031" s="9"/>
      <c r="AL9031" s="9"/>
      <c r="AM9031" s="9"/>
      <c r="AN9031" s="9"/>
      <c r="AO9031" s="9"/>
      <c r="AP9031" s="9"/>
      <c r="AQ9031" s="9"/>
      <c r="AR9031" s="9"/>
      <c r="AS9031" s="9"/>
      <c r="AT9031" s="9"/>
      <c r="AU9031" s="9"/>
      <c r="AV9031" s="9"/>
      <c r="AW9031" s="9"/>
      <c r="AX9031" s="9"/>
      <c r="AY9031" s="9"/>
      <c r="AZ9031" s="9"/>
      <c r="BA9031" s="9"/>
      <c r="BB9031" s="9"/>
      <c r="BC9031" s="9"/>
      <c r="BD9031" s="9"/>
      <c r="BE9031" s="9"/>
      <c r="BF9031" s="9"/>
      <c r="BG9031" s="9"/>
      <c r="BH9031" s="9"/>
    </row>
    <row r="9032" ht="18.75" customHeight="1">
      <c r="I9032" s="8"/>
      <c r="J9032" s="8"/>
      <c r="K9032" s="8"/>
      <c r="L9032" s="9"/>
      <c r="M9032" s="9"/>
      <c r="N9032" s="9"/>
      <c r="O9032" s="9"/>
      <c r="P9032" s="9"/>
      <c r="Q9032" s="9"/>
      <c r="R9032" s="9"/>
      <c r="S9032" s="9"/>
      <c r="T9032" s="9"/>
      <c r="U9032" s="9"/>
      <c r="V9032" s="9"/>
      <c r="W9032" s="9"/>
      <c r="X9032" s="9"/>
      <c r="Y9032" s="9"/>
      <c r="Z9032" s="9"/>
      <c r="AA9032" s="9"/>
      <c r="AB9032" s="9"/>
      <c r="AC9032" s="9"/>
      <c r="AD9032" s="9"/>
      <c r="AE9032" s="9"/>
      <c r="AF9032" s="9"/>
      <c r="AG9032" s="9"/>
      <c r="AH9032" s="9"/>
      <c r="AI9032" s="9"/>
      <c r="AJ9032" s="9"/>
      <c r="AK9032" s="9"/>
      <c r="AL9032" s="9"/>
      <c r="AM9032" s="9"/>
      <c r="AN9032" s="9"/>
      <c r="AO9032" s="9"/>
      <c r="AP9032" s="9"/>
      <c r="AQ9032" s="9"/>
      <c r="AR9032" s="9"/>
      <c r="AS9032" s="9"/>
      <c r="AT9032" s="9"/>
      <c r="AU9032" s="9"/>
      <c r="AV9032" s="9"/>
      <c r="AW9032" s="9"/>
      <c r="AX9032" s="9"/>
      <c r="AY9032" s="9"/>
      <c r="AZ9032" s="9"/>
      <c r="BA9032" s="9"/>
      <c r="BB9032" s="9"/>
      <c r="BC9032" s="9"/>
      <c r="BD9032" s="9"/>
      <c r="BE9032" s="9"/>
      <c r="BF9032" s="9"/>
      <c r="BG9032" s="9"/>
      <c r="BH9032" s="9"/>
    </row>
    <row r="9033" ht="18.75" customHeight="1">
      <c r="I9033" s="8"/>
      <c r="J9033" s="8"/>
      <c r="K9033" s="8"/>
      <c r="L9033" s="9"/>
      <c r="M9033" s="9"/>
      <c r="N9033" s="9"/>
      <c r="O9033" s="9"/>
      <c r="P9033" s="9"/>
      <c r="Q9033" s="9"/>
      <c r="R9033" s="9"/>
      <c r="S9033" s="9"/>
      <c r="T9033" s="9"/>
      <c r="U9033" s="9"/>
      <c r="V9033" s="9"/>
      <c r="W9033" s="9"/>
      <c r="X9033" s="9"/>
      <c r="Y9033" s="9"/>
      <c r="Z9033" s="9"/>
      <c r="AA9033" s="9"/>
      <c r="AB9033" s="9"/>
      <c r="AC9033" s="9"/>
      <c r="AD9033" s="9"/>
      <c r="AE9033" s="9"/>
      <c r="AF9033" s="9"/>
      <c r="AG9033" s="9"/>
      <c r="AH9033" s="9"/>
      <c r="AI9033" s="9"/>
      <c r="AJ9033" s="9"/>
      <c r="AK9033" s="9"/>
      <c r="AL9033" s="9"/>
      <c r="AM9033" s="9"/>
      <c r="AN9033" s="9"/>
      <c r="AO9033" s="9"/>
      <c r="AP9033" s="9"/>
      <c r="AQ9033" s="9"/>
      <c r="AR9033" s="9"/>
      <c r="AS9033" s="9"/>
      <c r="AT9033" s="9"/>
      <c r="AU9033" s="9"/>
      <c r="AV9033" s="9"/>
      <c r="AW9033" s="9"/>
      <c r="AX9033" s="9"/>
      <c r="AY9033" s="9"/>
      <c r="AZ9033" s="9"/>
      <c r="BA9033" s="9"/>
      <c r="BB9033" s="9"/>
      <c r="BC9033" s="9"/>
      <c r="BD9033" s="9"/>
      <c r="BE9033" s="9"/>
      <c r="BF9033" s="9"/>
      <c r="BG9033" s="9"/>
      <c r="BH9033" s="9"/>
    </row>
    <row r="9034" ht="18.75" customHeight="1">
      <c r="I9034" s="8"/>
      <c r="J9034" s="8"/>
      <c r="K9034" s="8"/>
      <c r="L9034" s="9"/>
      <c r="M9034" s="9"/>
      <c r="N9034" s="9"/>
      <c r="O9034" s="9"/>
      <c r="P9034" s="9"/>
      <c r="Q9034" s="9"/>
      <c r="R9034" s="9"/>
      <c r="S9034" s="9"/>
      <c r="T9034" s="9"/>
      <c r="U9034" s="9"/>
      <c r="V9034" s="9"/>
      <c r="W9034" s="9"/>
      <c r="X9034" s="9"/>
      <c r="Y9034" s="9"/>
      <c r="Z9034" s="9"/>
      <c r="AA9034" s="9"/>
      <c r="AB9034" s="9"/>
      <c r="AC9034" s="9"/>
      <c r="AD9034" s="9"/>
      <c r="AE9034" s="9"/>
      <c r="AF9034" s="9"/>
      <c r="AG9034" s="9"/>
      <c r="AH9034" s="9"/>
      <c r="AI9034" s="9"/>
      <c r="AJ9034" s="9"/>
      <c r="AK9034" s="9"/>
      <c r="AL9034" s="9"/>
      <c r="AM9034" s="9"/>
      <c r="AN9034" s="9"/>
      <c r="AO9034" s="9"/>
      <c r="AP9034" s="9"/>
      <c r="AQ9034" s="9"/>
      <c r="AR9034" s="9"/>
      <c r="AS9034" s="9"/>
      <c r="AT9034" s="9"/>
      <c r="AU9034" s="9"/>
      <c r="AV9034" s="9"/>
      <c r="AW9034" s="9"/>
      <c r="AX9034" s="9"/>
      <c r="AY9034" s="9"/>
      <c r="AZ9034" s="9"/>
      <c r="BA9034" s="9"/>
      <c r="BB9034" s="9"/>
      <c r="BC9034" s="9"/>
      <c r="BD9034" s="9"/>
      <c r="BE9034" s="9"/>
      <c r="BF9034" s="9"/>
      <c r="BG9034" s="9"/>
      <c r="BH9034" s="9"/>
    </row>
    <row r="9035" ht="18.75" customHeight="1">
      <c r="I9035" s="8"/>
      <c r="J9035" s="8"/>
      <c r="K9035" s="8"/>
      <c r="L9035" s="9"/>
      <c r="M9035" s="9"/>
      <c r="N9035" s="9"/>
      <c r="O9035" s="9"/>
      <c r="P9035" s="9"/>
      <c r="Q9035" s="9"/>
      <c r="R9035" s="9"/>
      <c r="S9035" s="9"/>
      <c r="T9035" s="9"/>
      <c r="U9035" s="9"/>
      <c r="V9035" s="9"/>
      <c r="W9035" s="9"/>
      <c r="X9035" s="9"/>
      <c r="Y9035" s="9"/>
      <c r="Z9035" s="9"/>
      <c r="AA9035" s="9"/>
      <c r="AB9035" s="9"/>
      <c r="AC9035" s="9"/>
      <c r="AD9035" s="9"/>
      <c r="AE9035" s="9"/>
      <c r="AF9035" s="9"/>
      <c r="AG9035" s="9"/>
      <c r="AH9035" s="9"/>
      <c r="AI9035" s="9"/>
      <c r="AJ9035" s="9"/>
      <c r="AK9035" s="9"/>
      <c r="AL9035" s="9"/>
      <c r="AM9035" s="9"/>
      <c r="AN9035" s="9"/>
      <c r="AO9035" s="9"/>
      <c r="AP9035" s="9"/>
      <c r="AQ9035" s="9"/>
      <c r="AR9035" s="9"/>
      <c r="AS9035" s="9"/>
      <c r="AT9035" s="9"/>
      <c r="AU9035" s="9"/>
      <c r="AV9035" s="9"/>
      <c r="AW9035" s="9"/>
      <c r="AX9035" s="9"/>
      <c r="AY9035" s="9"/>
      <c r="AZ9035" s="9"/>
      <c r="BA9035" s="9"/>
      <c r="BB9035" s="9"/>
      <c r="BC9035" s="9"/>
      <c r="BD9035" s="9"/>
      <c r="BE9035" s="9"/>
      <c r="BF9035" s="9"/>
      <c r="BG9035" s="9"/>
      <c r="BH9035" s="9"/>
    </row>
    <row r="9036" ht="18.75" customHeight="1">
      <c r="I9036" s="8"/>
      <c r="J9036" s="8"/>
      <c r="K9036" s="8"/>
      <c r="L9036" s="9"/>
      <c r="M9036" s="9"/>
      <c r="N9036" s="9"/>
      <c r="O9036" s="9"/>
      <c r="P9036" s="9"/>
      <c r="Q9036" s="9"/>
      <c r="R9036" s="9"/>
      <c r="S9036" s="9"/>
      <c r="T9036" s="9"/>
      <c r="U9036" s="9"/>
      <c r="V9036" s="9"/>
      <c r="W9036" s="9"/>
      <c r="X9036" s="9"/>
      <c r="Y9036" s="9"/>
      <c r="Z9036" s="9"/>
      <c r="AA9036" s="9"/>
      <c r="AB9036" s="9"/>
      <c r="AC9036" s="9"/>
      <c r="AD9036" s="9"/>
      <c r="AE9036" s="9"/>
      <c r="AF9036" s="9"/>
      <c r="AG9036" s="9"/>
      <c r="AH9036" s="9"/>
      <c r="AI9036" s="9"/>
      <c r="AJ9036" s="9"/>
      <c r="AK9036" s="9"/>
      <c r="AL9036" s="9"/>
      <c r="AM9036" s="9"/>
      <c r="AN9036" s="9"/>
      <c r="AO9036" s="9"/>
      <c r="AP9036" s="9"/>
      <c r="AQ9036" s="9"/>
      <c r="AR9036" s="9"/>
      <c r="AS9036" s="9"/>
      <c r="AT9036" s="9"/>
      <c r="AU9036" s="9"/>
      <c r="AV9036" s="9"/>
      <c r="AW9036" s="9"/>
      <c r="AX9036" s="9"/>
      <c r="AY9036" s="9"/>
      <c r="AZ9036" s="9"/>
      <c r="BA9036" s="9"/>
      <c r="BB9036" s="9"/>
      <c r="BC9036" s="9"/>
      <c r="BD9036" s="9"/>
      <c r="BE9036" s="9"/>
      <c r="BF9036" s="9"/>
      <c r="BG9036" s="9"/>
      <c r="BH9036" s="9"/>
    </row>
    <row r="9037" ht="18.75" customHeight="1">
      <c r="I9037" s="8"/>
      <c r="J9037" s="8"/>
      <c r="K9037" s="8"/>
      <c r="L9037" s="9"/>
      <c r="M9037" s="9"/>
      <c r="N9037" s="9"/>
      <c r="O9037" s="9"/>
      <c r="P9037" s="9"/>
      <c r="Q9037" s="9"/>
      <c r="R9037" s="9"/>
      <c r="S9037" s="9"/>
      <c r="T9037" s="9"/>
      <c r="U9037" s="9"/>
      <c r="V9037" s="9"/>
      <c r="W9037" s="9"/>
      <c r="X9037" s="9"/>
      <c r="Y9037" s="9"/>
      <c r="Z9037" s="9"/>
      <c r="AA9037" s="9"/>
      <c r="AB9037" s="9"/>
      <c r="AC9037" s="9"/>
      <c r="AD9037" s="9"/>
      <c r="AE9037" s="9"/>
      <c r="AF9037" s="9"/>
      <c r="AG9037" s="9"/>
      <c r="AH9037" s="9"/>
      <c r="AI9037" s="9"/>
      <c r="AJ9037" s="9"/>
      <c r="AK9037" s="9"/>
      <c r="AL9037" s="9"/>
      <c r="AM9037" s="9"/>
      <c r="AN9037" s="9"/>
      <c r="AO9037" s="9"/>
      <c r="AP9037" s="9"/>
      <c r="AQ9037" s="9"/>
      <c r="AR9037" s="9"/>
      <c r="AS9037" s="9"/>
      <c r="AT9037" s="9"/>
      <c r="AU9037" s="9"/>
      <c r="AV9037" s="9"/>
      <c r="AW9037" s="9"/>
      <c r="AX9037" s="9"/>
      <c r="AY9037" s="9"/>
      <c r="AZ9037" s="9"/>
      <c r="BA9037" s="9"/>
      <c r="BB9037" s="9"/>
      <c r="BC9037" s="9"/>
      <c r="BD9037" s="9"/>
      <c r="BE9037" s="9"/>
      <c r="BF9037" s="9"/>
      <c r="BG9037" s="9"/>
      <c r="BH9037" s="9"/>
    </row>
    <row r="9038" ht="18.75" customHeight="1">
      <c r="I9038" s="8"/>
      <c r="J9038" s="8"/>
      <c r="K9038" s="8"/>
      <c r="L9038" s="9"/>
      <c r="M9038" s="9"/>
      <c r="N9038" s="9"/>
      <c r="O9038" s="9"/>
      <c r="P9038" s="9"/>
      <c r="Q9038" s="9"/>
      <c r="R9038" s="9"/>
      <c r="S9038" s="9"/>
      <c r="T9038" s="9"/>
      <c r="U9038" s="9"/>
      <c r="V9038" s="9"/>
      <c r="W9038" s="9"/>
      <c r="X9038" s="9"/>
      <c r="Y9038" s="9"/>
      <c r="Z9038" s="9"/>
      <c r="AA9038" s="9"/>
      <c r="AB9038" s="9"/>
      <c r="AC9038" s="9"/>
      <c r="AD9038" s="9"/>
      <c r="AE9038" s="9"/>
      <c r="AF9038" s="9"/>
      <c r="AG9038" s="9"/>
      <c r="AH9038" s="9"/>
      <c r="AI9038" s="9"/>
      <c r="AJ9038" s="9"/>
      <c r="AK9038" s="9"/>
      <c r="AL9038" s="9"/>
      <c r="AM9038" s="9"/>
      <c r="AN9038" s="9"/>
      <c r="AO9038" s="9"/>
      <c r="AP9038" s="9"/>
      <c r="AQ9038" s="9"/>
      <c r="AR9038" s="9"/>
      <c r="AS9038" s="9"/>
      <c r="AT9038" s="9"/>
      <c r="AU9038" s="9"/>
      <c r="AV9038" s="9"/>
      <c r="AW9038" s="9"/>
      <c r="AX9038" s="9"/>
      <c r="AY9038" s="9"/>
      <c r="AZ9038" s="9"/>
      <c r="BA9038" s="9"/>
      <c r="BB9038" s="9"/>
      <c r="BC9038" s="9"/>
      <c r="BD9038" s="9"/>
      <c r="BE9038" s="9"/>
      <c r="BF9038" s="9"/>
      <c r="BG9038" s="9"/>
      <c r="BH9038" s="9"/>
    </row>
    <row r="9039" ht="18.75" customHeight="1">
      <c r="I9039" s="8"/>
      <c r="J9039" s="8"/>
      <c r="K9039" s="8"/>
      <c r="L9039" s="9"/>
      <c r="M9039" s="9"/>
      <c r="N9039" s="9"/>
      <c r="O9039" s="9"/>
      <c r="P9039" s="9"/>
      <c r="Q9039" s="9"/>
      <c r="R9039" s="9"/>
      <c r="S9039" s="9"/>
      <c r="T9039" s="9"/>
      <c r="U9039" s="9"/>
      <c r="V9039" s="9"/>
      <c r="W9039" s="9"/>
      <c r="X9039" s="9"/>
      <c r="Y9039" s="9"/>
      <c r="Z9039" s="9"/>
      <c r="AA9039" s="9"/>
      <c r="AB9039" s="9"/>
      <c r="AC9039" s="9"/>
      <c r="AD9039" s="9"/>
      <c r="AE9039" s="9"/>
      <c r="AF9039" s="9"/>
      <c r="AG9039" s="9"/>
      <c r="AH9039" s="9"/>
      <c r="AI9039" s="9"/>
      <c r="AJ9039" s="9"/>
      <c r="AK9039" s="9"/>
      <c r="AL9039" s="9"/>
      <c r="AM9039" s="9"/>
      <c r="AN9039" s="9"/>
      <c r="AO9039" s="9"/>
      <c r="AP9039" s="9"/>
      <c r="AQ9039" s="9"/>
      <c r="AR9039" s="9"/>
      <c r="AS9039" s="9"/>
      <c r="AT9039" s="9"/>
      <c r="AU9039" s="9"/>
      <c r="AV9039" s="9"/>
      <c r="AW9039" s="9"/>
      <c r="AX9039" s="9"/>
      <c r="AY9039" s="9"/>
      <c r="AZ9039" s="9"/>
      <c r="BA9039" s="9"/>
      <c r="BB9039" s="9"/>
      <c r="BC9039" s="9"/>
      <c r="BD9039" s="9"/>
      <c r="BE9039" s="9"/>
      <c r="BF9039" s="9"/>
      <c r="BG9039" s="9"/>
      <c r="BH9039" s="9"/>
    </row>
    <row r="9040" ht="18.75" customHeight="1">
      <c r="I9040" s="8"/>
      <c r="J9040" s="8"/>
      <c r="K9040" s="8"/>
      <c r="L9040" s="9"/>
      <c r="M9040" s="9"/>
      <c r="N9040" s="9"/>
      <c r="O9040" s="9"/>
      <c r="P9040" s="9"/>
      <c r="Q9040" s="9"/>
      <c r="R9040" s="9"/>
      <c r="S9040" s="9"/>
      <c r="T9040" s="9"/>
      <c r="U9040" s="9"/>
      <c r="V9040" s="9"/>
      <c r="W9040" s="9"/>
      <c r="X9040" s="9"/>
      <c r="Y9040" s="9"/>
      <c r="Z9040" s="9"/>
      <c r="AA9040" s="9"/>
      <c r="AB9040" s="9"/>
      <c r="AC9040" s="9"/>
      <c r="AD9040" s="9"/>
      <c r="AE9040" s="9"/>
      <c r="AF9040" s="9"/>
      <c r="AG9040" s="9"/>
      <c r="AH9040" s="9"/>
      <c r="AI9040" s="9"/>
      <c r="AJ9040" s="9"/>
      <c r="AK9040" s="9"/>
      <c r="AL9040" s="9"/>
      <c r="AM9040" s="9"/>
      <c r="AN9040" s="9"/>
      <c r="AO9040" s="9"/>
      <c r="AP9040" s="9"/>
      <c r="AQ9040" s="9"/>
      <c r="AR9040" s="9"/>
      <c r="AS9040" s="9"/>
      <c r="AT9040" s="9"/>
      <c r="AU9040" s="9"/>
      <c r="AV9040" s="9"/>
      <c r="AW9040" s="9"/>
      <c r="AX9040" s="9"/>
      <c r="AY9040" s="9"/>
      <c r="AZ9040" s="9"/>
      <c r="BA9040" s="9"/>
      <c r="BB9040" s="9"/>
      <c r="BC9040" s="9"/>
      <c r="BD9040" s="9"/>
      <c r="BE9040" s="9"/>
      <c r="BF9040" s="9"/>
      <c r="BG9040" s="9"/>
      <c r="BH9040" s="9"/>
    </row>
    <row r="9041" ht="18.75" customHeight="1">
      <c r="I9041" s="8"/>
      <c r="J9041" s="8"/>
      <c r="K9041" s="8"/>
      <c r="L9041" s="9"/>
      <c r="M9041" s="9"/>
      <c r="N9041" s="9"/>
      <c r="O9041" s="9"/>
      <c r="P9041" s="9"/>
      <c r="Q9041" s="9"/>
      <c r="R9041" s="9"/>
      <c r="S9041" s="9"/>
      <c r="T9041" s="9"/>
      <c r="U9041" s="9"/>
      <c r="V9041" s="9"/>
      <c r="W9041" s="9"/>
      <c r="X9041" s="9"/>
      <c r="Y9041" s="9"/>
      <c r="Z9041" s="9"/>
      <c r="AA9041" s="9"/>
      <c r="AB9041" s="9"/>
      <c r="AC9041" s="9"/>
      <c r="AD9041" s="9"/>
      <c r="AE9041" s="9"/>
      <c r="AF9041" s="9"/>
      <c r="AG9041" s="9"/>
      <c r="AH9041" s="9"/>
      <c r="AI9041" s="9"/>
      <c r="AJ9041" s="9"/>
      <c r="AK9041" s="9"/>
      <c r="AL9041" s="9"/>
      <c r="AM9041" s="9"/>
      <c r="AN9041" s="9"/>
      <c r="AO9041" s="9"/>
      <c r="AP9041" s="9"/>
      <c r="AQ9041" s="9"/>
      <c r="AR9041" s="9"/>
      <c r="AS9041" s="9"/>
      <c r="AT9041" s="9"/>
      <c r="AU9041" s="9"/>
      <c r="AV9041" s="9"/>
      <c r="AW9041" s="9"/>
      <c r="AX9041" s="9"/>
      <c r="AY9041" s="9"/>
      <c r="AZ9041" s="9"/>
      <c r="BA9041" s="9"/>
      <c r="BB9041" s="9"/>
      <c r="BC9041" s="9"/>
      <c r="BD9041" s="9"/>
      <c r="BE9041" s="9"/>
      <c r="BF9041" s="9"/>
      <c r="BG9041" s="9"/>
      <c r="BH9041" s="9"/>
    </row>
    <row r="9042" ht="18.75" customHeight="1">
      <c r="I9042" s="8"/>
      <c r="J9042" s="8"/>
      <c r="K9042" s="8"/>
      <c r="L9042" s="9"/>
      <c r="M9042" s="9"/>
      <c r="N9042" s="9"/>
      <c r="O9042" s="9"/>
      <c r="P9042" s="9"/>
      <c r="Q9042" s="9"/>
      <c r="R9042" s="9"/>
      <c r="S9042" s="9"/>
      <c r="T9042" s="9"/>
      <c r="U9042" s="9"/>
      <c r="V9042" s="9"/>
      <c r="W9042" s="9"/>
      <c r="X9042" s="9"/>
      <c r="Y9042" s="9"/>
      <c r="Z9042" s="9"/>
      <c r="AA9042" s="9"/>
      <c r="AB9042" s="9"/>
      <c r="AC9042" s="9"/>
      <c r="AD9042" s="9"/>
      <c r="AE9042" s="9"/>
      <c r="AF9042" s="9"/>
      <c r="AG9042" s="9"/>
      <c r="AH9042" s="9"/>
      <c r="AI9042" s="9"/>
      <c r="AJ9042" s="9"/>
      <c r="AK9042" s="9"/>
      <c r="AL9042" s="9"/>
      <c r="AM9042" s="9"/>
      <c r="AN9042" s="9"/>
      <c r="AO9042" s="9"/>
      <c r="AP9042" s="9"/>
      <c r="AQ9042" s="9"/>
      <c r="AR9042" s="9"/>
      <c r="AS9042" s="9"/>
      <c r="AT9042" s="9"/>
      <c r="AU9042" s="9"/>
      <c r="AV9042" s="9"/>
      <c r="AW9042" s="9"/>
      <c r="AX9042" s="9"/>
      <c r="AY9042" s="9"/>
      <c r="AZ9042" s="9"/>
      <c r="BA9042" s="9"/>
      <c r="BB9042" s="9"/>
      <c r="BC9042" s="9"/>
      <c r="BD9042" s="9"/>
      <c r="BE9042" s="9"/>
      <c r="BF9042" s="9"/>
      <c r="BG9042" s="9"/>
      <c r="BH9042" s="9"/>
    </row>
    <row r="9043" ht="18.75" customHeight="1">
      <c r="I9043" s="8"/>
      <c r="J9043" s="8"/>
      <c r="K9043" s="8"/>
      <c r="L9043" s="9"/>
      <c r="M9043" s="9"/>
      <c r="N9043" s="9"/>
      <c r="O9043" s="9"/>
      <c r="P9043" s="9"/>
      <c r="Q9043" s="9"/>
      <c r="R9043" s="9"/>
      <c r="S9043" s="9"/>
      <c r="T9043" s="9"/>
      <c r="U9043" s="9"/>
      <c r="V9043" s="9"/>
      <c r="W9043" s="9"/>
      <c r="X9043" s="9"/>
      <c r="Y9043" s="9"/>
      <c r="Z9043" s="9"/>
      <c r="AA9043" s="9"/>
      <c r="AB9043" s="9"/>
      <c r="AC9043" s="9"/>
      <c r="AD9043" s="9"/>
      <c r="AE9043" s="9"/>
      <c r="AF9043" s="9"/>
      <c r="AG9043" s="9"/>
      <c r="AH9043" s="9"/>
      <c r="AI9043" s="9"/>
      <c r="AJ9043" s="9"/>
      <c r="AK9043" s="9"/>
      <c r="AL9043" s="9"/>
      <c r="AM9043" s="9"/>
      <c r="AN9043" s="9"/>
      <c r="AO9043" s="9"/>
      <c r="AP9043" s="9"/>
      <c r="AQ9043" s="9"/>
      <c r="AR9043" s="9"/>
      <c r="AS9043" s="9"/>
      <c r="AT9043" s="9"/>
      <c r="AU9043" s="9"/>
      <c r="AV9043" s="9"/>
      <c r="AW9043" s="9"/>
      <c r="AX9043" s="9"/>
      <c r="AY9043" s="9"/>
      <c r="AZ9043" s="9"/>
      <c r="BA9043" s="9"/>
      <c r="BB9043" s="9"/>
      <c r="BC9043" s="9"/>
      <c r="BD9043" s="9"/>
      <c r="BE9043" s="9"/>
      <c r="BF9043" s="9"/>
      <c r="BG9043" s="9"/>
      <c r="BH9043" s="9"/>
    </row>
    <row r="9044" ht="18.75" customHeight="1">
      <c r="I9044" s="8"/>
      <c r="J9044" s="8"/>
      <c r="K9044" s="8"/>
      <c r="L9044" s="9"/>
      <c r="M9044" s="9"/>
      <c r="N9044" s="9"/>
      <c r="O9044" s="9"/>
      <c r="P9044" s="9"/>
      <c r="Q9044" s="9"/>
      <c r="R9044" s="9"/>
      <c r="S9044" s="9"/>
      <c r="T9044" s="9"/>
      <c r="U9044" s="9"/>
      <c r="V9044" s="9"/>
      <c r="W9044" s="9"/>
      <c r="X9044" s="9"/>
      <c r="Y9044" s="9"/>
      <c r="Z9044" s="9"/>
      <c r="AA9044" s="9"/>
      <c r="AB9044" s="9"/>
      <c r="AC9044" s="9"/>
      <c r="AD9044" s="9"/>
      <c r="AE9044" s="9"/>
      <c r="AF9044" s="9"/>
      <c r="AG9044" s="9"/>
      <c r="AH9044" s="9"/>
      <c r="AI9044" s="9"/>
      <c r="AJ9044" s="9"/>
      <c r="AK9044" s="9"/>
      <c r="AL9044" s="9"/>
      <c r="AM9044" s="9"/>
      <c r="AN9044" s="9"/>
      <c r="AO9044" s="9"/>
      <c r="AP9044" s="9"/>
      <c r="AQ9044" s="9"/>
      <c r="AR9044" s="9"/>
      <c r="AS9044" s="9"/>
      <c r="AT9044" s="9"/>
      <c r="AU9044" s="9"/>
      <c r="AV9044" s="9"/>
      <c r="AW9044" s="9"/>
      <c r="AX9044" s="9"/>
      <c r="AY9044" s="9"/>
      <c r="AZ9044" s="9"/>
      <c r="BA9044" s="9"/>
      <c r="BB9044" s="9"/>
      <c r="BC9044" s="9"/>
      <c r="BD9044" s="9"/>
      <c r="BE9044" s="9"/>
      <c r="BF9044" s="9"/>
      <c r="BG9044" s="9"/>
      <c r="BH9044" s="9"/>
    </row>
    <row r="9045" ht="18.75" customHeight="1">
      <c r="I9045" s="8"/>
      <c r="J9045" s="8"/>
      <c r="K9045" s="8"/>
      <c r="L9045" s="9"/>
      <c r="M9045" s="9"/>
      <c r="N9045" s="9"/>
      <c r="O9045" s="9"/>
      <c r="P9045" s="9"/>
      <c r="Q9045" s="9"/>
      <c r="R9045" s="9"/>
      <c r="S9045" s="9"/>
      <c r="T9045" s="9"/>
      <c r="U9045" s="9"/>
      <c r="V9045" s="9"/>
      <c r="W9045" s="9"/>
      <c r="X9045" s="9"/>
      <c r="Y9045" s="9"/>
      <c r="Z9045" s="9"/>
      <c r="AA9045" s="9"/>
      <c r="AB9045" s="9"/>
      <c r="AC9045" s="9"/>
      <c r="AD9045" s="9"/>
      <c r="AE9045" s="9"/>
      <c r="AF9045" s="9"/>
      <c r="AG9045" s="9"/>
      <c r="AH9045" s="9"/>
      <c r="AI9045" s="9"/>
      <c r="AJ9045" s="9"/>
      <c r="AK9045" s="9"/>
      <c r="AL9045" s="9"/>
      <c r="AM9045" s="9"/>
      <c r="AN9045" s="9"/>
      <c r="AO9045" s="9"/>
      <c r="AP9045" s="9"/>
      <c r="AQ9045" s="9"/>
      <c r="AR9045" s="9"/>
      <c r="AS9045" s="9"/>
      <c r="AT9045" s="9"/>
      <c r="AU9045" s="9"/>
      <c r="AV9045" s="9"/>
      <c r="AW9045" s="9"/>
      <c r="AX9045" s="9"/>
      <c r="AY9045" s="9"/>
      <c r="AZ9045" s="9"/>
      <c r="BA9045" s="9"/>
      <c r="BB9045" s="9"/>
      <c r="BC9045" s="9"/>
      <c r="BD9045" s="9"/>
      <c r="BE9045" s="9"/>
      <c r="BF9045" s="9"/>
      <c r="BG9045" s="9"/>
      <c r="BH9045" s="9"/>
    </row>
    <row r="9046" ht="18.75" customHeight="1">
      <c r="I9046" s="8"/>
      <c r="J9046" s="8"/>
      <c r="K9046" s="8"/>
      <c r="L9046" s="9"/>
      <c r="M9046" s="9"/>
      <c r="N9046" s="9"/>
      <c r="O9046" s="9"/>
      <c r="P9046" s="9"/>
      <c r="Q9046" s="9"/>
      <c r="R9046" s="9"/>
      <c r="S9046" s="9"/>
      <c r="T9046" s="9"/>
      <c r="U9046" s="9"/>
      <c r="V9046" s="9"/>
      <c r="W9046" s="9"/>
      <c r="X9046" s="9"/>
      <c r="Y9046" s="9"/>
      <c r="Z9046" s="9"/>
      <c r="AA9046" s="9"/>
      <c r="AB9046" s="9"/>
      <c r="AC9046" s="9"/>
      <c r="AD9046" s="9"/>
      <c r="AE9046" s="9"/>
      <c r="AF9046" s="9"/>
      <c r="AG9046" s="9"/>
      <c r="AH9046" s="9"/>
      <c r="AI9046" s="9"/>
      <c r="AJ9046" s="9"/>
      <c r="AK9046" s="9"/>
      <c r="AL9046" s="9"/>
      <c r="AM9046" s="9"/>
      <c r="AN9046" s="9"/>
      <c r="AO9046" s="9"/>
      <c r="AP9046" s="9"/>
      <c r="AQ9046" s="9"/>
      <c r="AR9046" s="9"/>
      <c r="AS9046" s="9"/>
      <c r="AT9046" s="9"/>
      <c r="AU9046" s="9"/>
      <c r="AV9046" s="9"/>
      <c r="AW9046" s="9"/>
      <c r="AX9046" s="9"/>
      <c r="AY9046" s="9"/>
      <c r="AZ9046" s="9"/>
      <c r="BA9046" s="9"/>
      <c r="BB9046" s="9"/>
      <c r="BC9046" s="9"/>
      <c r="BD9046" s="9"/>
      <c r="BE9046" s="9"/>
      <c r="BF9046" s="9"/>
      <c r="BG9046" s="9"/>
      <c r="BH9046" s="9"/>
    </row>
    <row r="9047" ht="18.75" customHeight="1">
      <c r="I9047" s="8"/>
      <c r="J9047" s="8"/>
      <c r="K9047" s="8"/>
      <c r="L9047" s="9"/>
      <c r="M9047" s="9"/>
      <c r="N9047" s="9"/>
      <c r="O9047" s="9"/>
      <c r="P9047" s="9"/>
      <c r="Q9047" s="9"/>
      <c r="R9047" s="9"/>
      <c r="S9047" s="9"/>
      <c r="T9047" s="9"/>
      <c r="U9047" s="9"/>
      <c r="V9047" s="9"/>
      <c r="W9047" s="9"/>
      <c r="X9047" s="9"/>
      <c r="Y9047" s="9"/>
      <c r="Z9047" s="9"/>
      <c r="AA9047" s="9"/>
      <c r="AB9047" s="9"/>
      <c r="AC9047" s="9"/>
      <c r="AD9047" s="9"/>
      <c r="AE9047" s="9"/>
      <c r="AF9047" s="9"/>
      <c r="AG9047" s="9"/>
      <c r="AH9047" s="9"/>
      <c r="AI9047" s="9"/>
      <c r="AJ9047" s="9"/>
      <c r="AK9047" s="9"/>
      <c r="AL9047" s="9"/>
      <c r="AM9047" s="9"/>
      <c r="AN9047" s="9"/>
      <c r="AO9047" s="9"/>
      <c r="AP9047" s="9"/>
      <c r="AQ9047" s="9"/>
      <c r="AR9047" s="9"/>
      <c r="AS9047" s="9"/>
      <c r="AT9047" s="9"/>
      <c r="AU9047" s="9"/>
      <c r="AV9047" s="9"/>
      <c r="AW9047" s="9"/>
      <c r="AX9047" s="9"/>
      <c r="AY9047" s="9"/>
      <c r="AZ9047" s="9"/>
      <c r="BA9047" s="9"/>
      <c r="BB9047" s="9"/>
      <c r="BC9047" s="9"/>
      <c r="BD9047" s="9"/>
      <c r="BE9047" s="9"/>
      <c r="BF9047" s="9"/>
      <c r="BG9047" s="9"/>
      <c r="BH9047" s="9"/>
    </row>
    <row r="9048" ht="18.75" customHeight="1">
      <c r="I9048" s="8"/>
      <c r="J9048" s="8"/>
      <c r="K9048" s="8"/>
      <c r="L9048" s="9"/>
      <c r="M9048" s="9"/>
      <c r="N9048" s="9"/>
      <c r="O9048" s="9"/>
      <c r="P9048" s="9"/>
      <c r="Q9048" s="9"/>
      <c r="R9048" s="9"/>
      <c r="S9048" s="9"/>
      <c r="T9048" s="9"/>
      <c r="U9048" s="9"/>
      <c r="V9048" s="9"/>
      <c r="W9048" s="9"/>
      <c r="X9048" s="9"/>
      <c r="Y9048" s="9"/>
      <c r="Z9048" s="9"/>
      <c r="AA9048" s="9"/>
      <c r="AB9048" s="9"/>
      <c r="AC9048" s="9"/>
      <c r="AD9048" s="9"/>
      <c r="AE9048" s="9"/>
      <c r="AF9048" s="9"/>
      <c r="AG9048" s="9"/>
      <c r="AH9048" s="9"/>
      <c r="AI9048" s="9"/>
      <c r="AJ9048" s="9"/>
      <c r="AK9048" s="9"/>
      <c r="AL9048" s="9"/>
      <c r="AM9048" s="9"/>
      <c r="AN9048" s="9"/>
      <c r="AO9048" s="9"/>
      <c r="AP9048" s="9"/>
      <c r="AQ9048" s="9"/>
      <c r="AR9048" s="9"/>
      <c r="AS9048" s="9"/>
      <c r="AT9048" s="9"/>
      <c r="AU9048" s="9"/>
      <c r="AV9048" s="9"/>
      <c r="AW9048" s="9"/>
      <c r="AX9048" s="9"/>
      <c r="AY9048" s="9"/>
      <c r="AZ9048" s="9"/>
      <c r="BA9048" s="9"/>
      <c r="BB9048" s="9"/>
      <c r="BC9048" s="9"/>
      <c r="BD9048" s="9"/>
      <c r="BE9048" s="9"/>
      <c r="BF9048" s="9"/>
      <c r="BG9048" s="9"/>
      <c r="BH9048" s="9"/>
    </row>
    <row r="9049" ht="18.75" customHeight="1">
      <c r="I9049" s="8"/>
      <c r="J9049" s="8"/>
      <c r="K9049" s="8"/>
      <c r="L9049" s="9"/>
      <c r="M9049" s="9"/>
      <c r="N9049" s="9"/>
      <c r="O9049" s="9"/>
      <c r="P9049" s="9"/>
      <c r="Q9049" s="9"/>
      <c r="R9049" s="9"/>
      <c r="S9049" s="9"/>
      <c r="T9049" s="9"/>
      <c r="U9049" s="9"/>
      <c r="V9049" s="9"/>
      <c r="W9049" s="9"/>
      <c r="X9049" s="9"/>
      <c r="Y9049" s="9"/>
      <c r="Z9049" s="9"/>
      <c r="AA9049" s="9"/>
      <c r="AB9049" s="9"/>
      <c r="AC9049" s="9"/>
      <c r="AD9049" s="9"/>
      <c r="AE9049" s="9"/>
      <c r="AF9049" s="9"/>
      <c r="AG9049" s="9"/>
      <c r="AH9049" s="9"/>
      <c r="AI9049" s="9"/>
      <c r="AJ9049" s="9"/>
      <c r="AK9049" s="9"/>
      <c r="AL9049" s="9"/>
      <c r="AM9049" s="9"/>
      <c r="AN9049" s="9"/>
      <c r="AO9049" s="9"/>
      <c r="AP9049" s="9"/>
      <c r="AQ9049" s="9"/>
      <c r="AR9049" s="9"/>
      <c r="AS9049" s="9"/>
      <c r="AT9049" s="9"/>
      <c r="AU9049" s="9"/>
      <c r="AV9049" s="9"/>
      <c r="AW9049" s="9"/>
      <c r="AX9049" s="9"/>
      <c r="AY9049" s="9"/>
      <c r="AZ9049" s="9"/>
      <c r="BA9049" s="9"/>
      <c r="BB9049" s="9"/>
      <c r="BC9049" s="9"/>
      <c r="BD9049" s="9"/>
      <c r="BE9049" s="9"/>
      <c r="BF9049" s="9"/>
      <c r="BG9049" s="9"/>
      <c r="BH9049" s="9"/>
    </row>
    <row r="9050" ht="18.75" customHeight="1">
      <c r="I9050" s="8"/>
      <c r="J9050" s="8"/>
      <c r="K9050" s="8"/>
      <c r="L9050" s="9"/>
      <c r="M9050" s="9"/>
      <c r="N9050" s="9"/>
      <c r="O9050" s="9"/>
      <c r="P9050" s="9"/>
      <c r="Q9050" s="9"/>
      <c r="R9050" s="9"/>
      <c r="S9050" s="9"/>
      <c r="T9050" s="9"/>
      <c r="U9050" s="9"/>
      <c r="V9050" s="9"/>
      <c r="W9050" s="9"/>
      <c r="X9050" s="9"/>
      <c r="Y9050" s="9"/>
      <c r="Z9050" s="9"/>
      <c r="AA9050" s="9"/>
      <c r="AB9050" s="9"/>
      <c r="AC9050" s="9"/>
      <c r="AD9050" s="9"/>
      <c r="AE9050" s="9"/>
      <c r="AF9050" s="9"/>
      <c r="AG9050" s="9"/>
      <c r="AH9050" s="9"/>
      <c r="AI9050" s="9"/>
      <c r="AJ9050" s="9"/>
      <c r="AK9050" s="9"/>
      <c r="AL9050" s="9"/>
      <c r="AM9050" s="9"/>
      <c r="AN9050" s="9"/>
      <c r="AO9050" s="9"/>
      <c r="AP9050" s="9"/>
      <c r="AQ9050" s="9"/>
      <c r="AR9050" s="9"/>
      <c r="AS9050" s="9"/>
      <c r="AT9050" s="9"/>
      <c r="AU9050" s="9"/>
      <c r="AV9050" s="9"/>
      <c r="AW9050" s="9"/>
      <c r="AX9050" s="9"/>
      <c r="AY9050" s="9"/>
      <c r="AZ9050" s="9"/>
      <c r="BA9050" s="9"/>
      <c r="BB9050" s="9"/>
      <c r="BC9050" s="9"/>
      <c r="BD9050" s="9"/>
      <c r="BE9050" s="9"/>
      <c r="BF9050" s="9"/>
      <c r="BG9050" s="9"/>
      <c r="BH9050" s="9"/>
    </row>
    <row r="9051" ht="18.75" customHeight="1">
      <c r="I9051" s="8"/>
      <c r="J9051" s="8"/>
      <c r="K9051" s="8"/>
      <c r="L9051" s="9"/>
      <c r="M9051" s="9"/>
      <c r="N9051" s="9"/>
      <c r="O9051" s="9"/>
      <c r="P9051" s="9"/>
      <c r="Q9051" s="9"/>
      <c r="R9051" s="9"/>
      <c r="S9051" s="9"/>
      <c r="T9051" s="9"/>
      <c r="U9051" s="9"/>
      <c r="V9051" s="9"/>
      <c r="W9051" s="9"/>
      <c r="X9051" s="9"/>
      <c r="Y9051" s="9"/>
      <c r="Z9051" s="9"/>
      <c r="AA9051" s="9"/>
      <c r="AB9051" s="9"/>
      <c r="AC9051" s="9"/>
      <c r="AD9051" s="9"/>
      <c r="AE9051" s="9"/>
      <c r="AF9051" s="9"/>
      <c r="AG9051" s="9"/>
      <c r="AH9051" s="9"/>
      <c r="AI9051" s="9"/>
      <c r="AJ9051" s="9"/>
      <c r="AK9051" s="9"/>
      <c r="AL9051" s="9"/>
      <c r="AM9051" s="9"/>
      <c r="AN9051" s="9"/>
      <c r="AO9051" s="9"/>
      <c r="AP9051" s="9"/>
      <c r="AQ9051" s="9"/>
      <c r="AR9051" s="9"/>
      <c r="AS9051" s="9"/>
      <c r="AT9051" s="9"/>
      <c r="AU9051" s="9"/>
      <c r="AV9051" s="9"/>
      <c r="AW9051" s="9"/>
      <c r="AX9051" s="9"/>
      <c r="AY9051" s="9"/>
      <c r="AZ9051" s="9"/>
      <c r="BA9051" s="9"/>
      <c r="BB9051" s="9"/>
      <c r="BC9051" s="9"/>
      <c r="BD9051" s="9"/>
      <c r="BE9051" s="9"/>
      <c r="BF9051" s="9"/>
      <c r="BG9051" s="9"/>
      <c r="BH9051" s="9"/>
    </row>
    <row r="9052" ht="18.75" customHeight="1">
      <c r="I9052" s="8"/>
      <c r="J9052" s="8"/>
      <c r="K9052" s="8"/>
      <c r="L9052" s="9"/>
      <c r="M9052" s="9"/>
      <c r="N9052" s="9"/>
      <c r="O9052" s="9"/>
      <c r="P9052" s="9"/>
      <c r="Q9052" s="9"/>
      <c r="R9052" s="9"/>
      <c r="S9052" s="9"/>
      <c r="T9052" s="9"/>
      <c r="U9052" s="9"/>
      <c r="V9052" s="9"/>
      <c r="W9052" s="9"/>
      <c r="X9052" s="9"/>
      <c r="Y9052" s="9"/>
      <c r="Z9052" s="9"/>
      <c r="AA9052" s="9"/>
      <c r="AB9052" s="9"/>
      <c r="AC9052" s="9"/>
      <c r="AD9052" s="9"/>
      <c r="AE9052" s="9"/>
      <c r="AF9052" s="9"/>
      <c r="AG9052" s="9"/>
      <c r="AH9052" s="9"/>
      <c r="AI9052" s="9"/>
      <c r="AJ9052" s="9"/>
      <c r="AK9052" s="9"/>
      <c r="AL9052" s="9"/>
      <c r="AM9052" s="9"/>
      <c r="AN9052" s="9"/>
      <c r="AO9052" s="9"/>
      <c r="AP9052" s="9"/>
      <c r="AQ9052" s="9"/>
      <c r="AR9052" s="9"/>
      <c r="AS9052" s="9"/>
      <c r="AT9052" s="9"/>
      <c r="AU9052" s="9"/>
      <c r="AV9052" s="9"/>
      <c r="AW9052" s="9"/>
      <c r="AX9052" s="9"/>
      <c r="AY9052" s="9"/>
      <c r="AZ9052" s="9"/>
      <c r="BA9052" s="9"/>
      <c r="BB9052" s="9"/>
      <c r="BC9052" s="9"/>
      <c r="BD9052" s="9"/>
      <c r="BE9052" s="9"/>
      <c r="BF9052" s="9"/>
      <c r="BG9052" s="9"/>
      <c r="BH9052" s="9"/>
    </row>
    <row r="9053" ht="18.75" customHeight="1">
      <c r="I9053" s="8"/>
      <c r="J9053" s="8"/>
      <c r="K9053" s="8"/>
      <c r="L9053" s="9"/>
      <c r="M9053" s="9"/>
      <c r="N9053" s="9"/>
      <c r="O9053" s="9"/>
      <c r="P9053" s="9"/>
      <c r="Q9053" s="9"/>
      <c r="R9053" s="9"/>
      <c r="S9053" s="9"/>
      <c r="T9053" s="9"/>
      <c r="U9053" s="9"/>
      <c r="V9053" s="9"/>
      <c r="W9053" s="9"/>
      <c r="X9053" s="9"/>
      <c r="Y9053" s="9"/>
      <c r="Z9053" s="9"/>
      <c r="AA9053" s="9"/>
      <c r="AB9053" s="9"/>
      <c r="AC9053" s="9"/>
      <c r="AD9053" s="9"/>
      <c r="AE9053" s="9"/>
      <c r="AF9053" s="9"/>
      <c r="AG9053" s="9"/>
      <c r="AH9053" s="9"/>
      <c r="AI9053" s="9"/>
      <c r="AJ9053" s="9"/>
      <c r="AK9053" s="9"/>
      <c r="AL9053" s="9"/>
      <c r="AM9053" s="9"/>
      <c r="AN9053" s="9"/>
      <c r="AO9053" s="9"/>
      <c r="AP9053" s="9"/>
      <c r="AQ9053" s="9"/>
      <c r="AR9053" s="9"/>
      <c r="AS9053" s="9"/>
      <c r="AT9053" s="9"/>
      <c r="AU9053" s="9"/>
      <c r="AV9053" s="9"/>
      <c r="AW9053" s="9"/>
      <c r="AX9053" s="9"/>
      <c r="AY9053" s="9"/>
      <c r="AZ9053" s="9"/>
      <c r="BA9053" s="9"/>
      <c r="BB9053" s="9"/>
      <c r="BC9053" s="9"/>
      <c r="BD9053" s="9"/>
      <c r="BE9053" s="9"/>
      <c r="BF9053" s="9"/>
      <c r="BG9053" s="9"/>
      <c r="BH9053" s="9"/>
    </row>
    <row r="9054" ht="18.75" customHeight="1">
      <c r="I9054" s="8"/>
      <c r="J9054" s="8"/>
      <c r="K9054" s="8"/>
      <c r="L9054" s="9"/>
      <c r="M9054" s="9"/>
      <c r="N9054" s="9"/>
      <c r="O9054" s="9"/>
      <c r="P9054" s="9"/>
      <c r="Q9054" s="9"/>
      <c r="R9054" s="9"/>
      <c r="S9054" s="9"/>
      <c r="T9054" s="9"/>
      <c r="U9054" s="9"/>
      <c r="V9054" s="9"/>
      <c r="W9054" s="9"/>
      <c r="X9054" s="9"/>
      <c r="Y9054" s="9"/>
      <c r="Z9054" s="9"/>
      <c r="AA9054" s="9"/>
      <c r="AB9054" s="9"/>
      <c r="AC9054" s="9"/>
      <c r="AD9054" s="9"/>
      <c r="AE9054" s="9"/>
      <c r="AF9054" s="9"/>
      <c r="AG9054" s="9"/>
      <c r="AH9054" s="9"/>
      <c r="AI9054" s="9"/>
      <c r="AJ9054" s="9"/>
      <c r="AK9054" s="9"/>
      <c r="AL9054" s="9"/>
      <c r="AM9054" s="9"/>
      <c r="AN9054" s="9"/>
      <c r="AO9054" s="9"/>
      <c r="AP9054" s="9"/>
      <c r="AQ9054" s="9"/>
      <c r="AR9054" s="9"/>
      <c r="AS9054" s="9"/>
      <c r="AT9054" s="9"/>
      <c r="AU9054" s="9"/>
      <c r="AV9054" s="9"/>
      <c r="AW9054" s="9"/>
      <c r="AX9054" s="9"/>
      <c r="AY9054" s="9"/>
      <c r="AZ9054" s="9"/>
      <c r="BA9054" s="9"/>
      <c r="BB9054" s="9"/>
      <c r="BC9054" s="9"/>
      <c r="BD9054" s="9"/>
      <c r="BE9054" s="9"/>
      <c r="BF9054" s="9"/>
      <c r="BG9054" s="9"/>
      <c r="BH9054" s="9"/>
    </row>
    <row r="9055" ht="18.75" customHeight="1">
      <c r="I9055" s="8"/>
      <c r="J9055" s="8"/>
      <c r="K9055" s="8"/>
      <c r="L9055" s="9"/>
      <c r="M9055" s="9"/>
      <c r="N9055" s="9"/>
      <c r="O9055" s="9"/>
      <c r="P9055" s="9"/>
      <c r="Q9055" s="9"/>
      <c r="R9055" s="9"/>
      <c r="S9055" s="9"/>
      <c r="T9055" s="9"/>
      <c r="U9055" s="9"/>
      <c r="V9055" s="9"/>
      <c r="W9055" s="9"/>
      <c r="X9055" s="9"/>
      <c r="Y9055" s="9"/>
      <c r="Z9055" s="9"/>
      <c r="AA9055" s="9"/>
      <c r="AB9055" s="9"/>
      <c r="AC9055" s="9"/>
      <c r="AD9055" s="9"/>
      <c r="AE9055" s="9"/>
      <c r="AF9055" s="9"/>
      <c r="AG9055" s="9"/>
      <c r="AH9055" s="9"/>
      <c r="AI9055" s="9"/>
      <c r="AJ9055" s="9"/>
      <c r="AK9055" s="9"/>
      <c r="AL9055" s="9"/>
      <c r="AM9055" s="9"/>
      <c r="AN9055" s="9"/>
      <c r="AO9055" s="9"/>
      <c r="AP9055" s="9"/>
      <c r="AQ9055" s="9"/>
      <c r="AR9055" s="9"/>
      <c r="AS9055" s="9"/>
      <c r="AT9055" s="9"/>
      <c r="AU9055" s="9"/>
      <c r="AV9055" s="9"/>
      <c r="AW9055" s="9"/>
      <c r="AX9055" s="9"/>
      <c r="AY9055" s="9"/>
      <c r="AZ9055" s="9"/>
      <c r="BA9055" s="9"/>
      <c r="BB9055" s="9"/>
      <c r="BC9055" s="9"/>
      <c r="BD9055" s="9"/>
      <c r="BE9055" s="9"/>
      <c r="BF9055" s="9"/>
      <c r="BG9055" s="9"/>
      <c r="BH9055" s="9"/>
    </row>
    <row r="9056" ht="18.75" customHeight="1">
      <c r="I9056" s="8"/>
      <c r="J9056" s="8"/>
      <c r="K9056" s="8"/>
      <c r="L9056" s="9"/>
      <c r="M9056" s="9"/>
      <c r="N9056" s="9"/>
      <c r="O9056" s="9"/>
      <c r="P9056" s="9"/>
      <c r="Q9056" s="9"/>
      <c r="R9056" s="9"/>
      <c r="S9056" s="9"/>
      <c r="T9056" s="9"/>
      <c r="U9056" s="9"/>
      <c r="V9056" s="9"/>
      <c r="W9056" s="9"/>
      <c r="X9056" s="9"/>
      <c r="Y9056" s="9"/>
      <c r="Z9056" s="9"/>
      <c r="AA9056" s="9"/>
      <c r="AB9056" s="9"/>
      <c r="AC9056" s="9"/>
      <c r="AD9056" s="9"/>
      <c r="AE9056" s="9"/>
      <c r="AF9056" s="9"/>
      <c r="AG9056" s="9"/>
      <c r="AH9056" s="9"/>
      <c r="AI9056" s="9"/>
      <c r="AJ9056" s="9"/>
      <c r="AK9056" s="9"/>
      <c r="AL9056" s="9"/>
      <c r="AM9056" s="9"/>
      <c r="AN9056" s="9"/>
      <c r="AO9056" s="9"/>
      <c r="AP9056" s="9"/>
      <c r="AQ9056" s="9"/>
      <c r="AR9056" s="9"/>
      <c r="AS9056" s="9"/>
      <c r="AT9056" s="9"/>
      <c r="AU9056" s="9"/>
      <c r="AV9056" s="9"/>
      <c r="AW9056" s="9"/>
      <c r="AX9056" s="9"/>
      <c r="AY9056" s="9"/>
      <c r="AZ9056" s="9"/>
      <c r="BA9056" s="9"/>
      <c r="BB9056" s="9"/>
      <c r="BC9056" s="9"/>
      <c r="BD9056" s="9"/>
      <c r="BE9056" s="9"/>
      <c r="BF9056" s="9"/>
      <c r="BG9056" s="9"/>
      <c r="BH9056" s="9"/>
    </row>
    <row r="9057" ht="18.75" customHeight="1">
      <c r="I9057" s="8"/>
      <c r="J9057" s="8"/>
      <c r="K9057" s="8"/>
      <c r="L9057" s="9"/>
      <c r="M9057" s="9"/>
      <c r="N9057" s="9"/>
      <c r="O9057" s="9"/>
      <c r="P9057" s="9"/>
      <c r="Q9057" s="9"/>
      <c r="R9057" s="9"/>
      <c r="S9057" s="9"/>
      <c r="T9057" s="9"/>
      <c r="U9057" s="9"/>
      <c r="V9057" s="9"/>
      <c r="W9057" s="9"/>
      <c r="X9057" s="9"/>
      <c r="Y9057" s="9"/>
      <c r="Z9057" s="9"/>
      <c r="AA9057" s="9"/>
      <c r="AB9057" s="9"/>
      <c r="AC9057" s="9"/>
      <c r="AD9057" s="9"/>
      <c r="AE9057" s="9"/>
      <c r="AF9057" s="9"/>
      <c r="AG9057" s="9"/>
      <c r="AH9057" s="9"/>
      <c r="AI9057" s="9"/>
      <c r="AJ9057" s="9"/>
      <c r="AK9057" s="9"/>
      <c r="AL9057" s="9"/>
      <c r="AM9057" s="9"/>
      <c r="AN9057" s="9"/>
      <c r="AO9057" s="9"/>
      <c r="AP9057" s="9"/>
      <c r="AQ9057" s="9"/>
      <c r="AR9057" s="9"/>
      <c r="AS9057" s="9"/>
      <c r="AT9057" s="9"/>
      <c r="AU9057" s="9"/>
      <c r="AV9057" s="9"/>
      <c r="AW9057" s="9"/>
      <c r="AX9057" s="9"/>
      <c r="AY9057" s="9"/>
      <c r="AZ9057" s="9"/>
      <c r="BA9057" s="9"/>
      <c r="BB9057" s="9"/>
      <c r="BC9057" s="9"/>
      <c r="BD9057" s="9"/>
      <c r="BE9057" s="9"/>
      <c r="BF9057" s="9"/>
      <c r="BG9057" s="9"/>
      <c r="BH9057" s="9"/>
    </row>
    <row r="9058" ht="18.75" customHeight="1">
      <c r="I9058" s="8"/>
      <c r="J9058" s="8"/>
      <c r="K9058" s="8"/>
      <c r="L9058" s="9"/>
      <c r="M9058" s="9"/>
      <c r="N9058" s="9"/>
      <c r="O9058" s="9"/>
      <c r="P9058" s="9"/>
      <c r="Q9058" s="9"/>
      <c r="R9058" s="9"/>
      <c r="S9058" s="9"/>
      <c r="T9058" s="9"/>
      <c r="U9058" s="9"/>
      <c r="V9058" s="9"/>
      <c r="W9058" s="9"/>
      <c r="X9058" s="9"/>
      <c r="Y9058" s="9"/>
      <c r="Z9058" s="9"/>
      <c r="AA9058" s="9"/>
      <c r="AB9058" s="9"/>
      <c r="AC9058" s="9"/>
      <c r="AD9058" s="9"/>
      <c r="AE9058" s="9"/>
      <c r="AF9058" s="9"/>
      <c r="AG9058" s="9"/>
      <c r="AH9058" s="9"/>
      <c r="AI9058" s="9"/>
      <c r="AJ9058" s="9"/>
      <c r="AK9058" s="9"/>
      <c r="AL9058" s="9"/>
      <c r="AM9058" s="9"/>
      <c r="AN9058" s="9"/>
      <c r="AO9058" s="9"/>
      <c r="AP9058" s="9"/>
      <c r="AQ9058" s="9"/>
      <c r="AR9058" s="9"/>
      <c r="AS9058" s="9"/>
      <c r="AT9058" s="9"/>
      <c r="AU9058" s="9"/>
      <c r="AV9058" s="9"/>
      <c r="AW9058" s="9"/>
      <c r="AX9058" s="9"/>
      <c r="AY9058" s="9"/>
      <c r="AZ9058" s="9"/>
      <c r="BA9058" s="9"/>
      <c r="BB9058" s="9"/>
      <c r="BC9058" s="9"/>
      <c r="BD9058" s="9"/>
      <c r="BE9058" s="9"/>
      <c r="BF9058" s="9"/>
      <c r="BG9058" s="9"/>
      <c r="BH9058" s="9"/>
    </row>
    <row r="9059" ht="18.75" customHeight="1">
      <c r="I9059" s="8"/>
      <c r="J9059" s="8"/>
      <c r="K9059" s="8"/>
      <c r="L9059" s="9"/>
      <c r="M9059" s="9"/>
      <c r="N9059" s="9"/>
      <c r="O9059" s="9"/>
      <c r="P9059" s="9"/>
      <c r="Q9059" s="9"/>
      <c r="R9059" s="9"/>
      <c r="S9059" s="9"/>
      <c r="T9059" s="9"/>
      <c r="U9059" s="9"/>
      <c r="V9059" s="9"/>
      <c r="W9059" s="9"/>
      <c r="X9059" s="9"/>
      <c r="Y9059" s="9"/>
      <c r="Z9059" s="9"/>
      <c r="AA9059" s="9"/>
      <c r="AB9059" s="9"/>
      <c r="AC9059" s="9"/>
      <c r="AD9059" s="9"/>
      <c r="AE9059" s="9"/>
      <c r="AF9059" s="9"/>
      <c r="AG9059" s="9"/>
      <c r="AH9059" s="9"/>
      <c r="AI9059" s="9"/>
      <c r="AJ9059" s="9"/>
      <c r="AK9059" s="9"/>
      <c r="AL9059" s="9"/>
      <c r="AM9059" s="9"/>
      <c r="AN9059" s="9"/>
      <c r="AO9059" s="9"/>
      <c r="AP9059" s="9"/>
      <c r="AQ9059" s="9"/>
      <c r="AR9059" s="9"/>
      <c r="AS9059" s="9"/>
      <c r="AT9059" s="9"/>
      <c r="AU9059" s="9"/>
      <c r="AV9059" s="9"/>
      <c r="AW9059" s="9"/>
      <c r="AX9059" s="9"/>
      <c r="AY9059" s="9"/>
      <c r="AZ9059" s="9"/>
      <c r="BA9059" s="9"/>
      <c r="BB9059" s="9"/>
      <c r="BC9059" s="9"/>
      <c r="BD9059" s="9"/>
      <c r="BE9059" s="9"/>
      <c r="BF9059" s="9"/>
      <c r="BG9059" s="9"/>
      <c r="BH9059" s="9"/>
    </row>
    <row r="9060" ht="18.75" customHeight="1">
      <c r="I9060" s="8"/>
      <c r="J9060" s="8"/>
      <c r="K9060" s="8"/>
      <c r="L9060" s="9"/>
      <c r="M9060" s="9"/>
      <c r="N9060" s="9"/>
      <c r="O9060" s="9"/>
      <c r="P9060" s="9"/>
      <c r="Q9060" s="9"/>
      <c r="R9060" s="9"/>
      <c r="S9060" s="9"/>
      <c r="T9060" s="9"/>
      <c r="U9060" s="9"/>
      <c r="V9060" s="9"/>
      <c r="W9060" s="9"/>
      <c r="X9060" s="9"/>
      <c r="Y9060" s="9"/>
      <c r="Z9060" s="9"/>
      <c r="AA9060" s="9"/>
      <c r="AB9060" s="9"/>
      <c r="AC9060" s="9"/>
      <c r="AD9060" s="9"/>
      <c r="AE9060" s="9"/>
      <c r="AF9060" s="9"/>
      <c r="AG9060" s="9"/>
      <c r="AH9060" s="9"/>
      <c r="AI9060" s="9"/>
      <c r="AJ9060" s="9"/>
      <c r="AK9060" s="9"/>
      <c r="AL9060" s="9"/>
      <c r="AM9060" s="9"/>
      <c r="AN9060" s="9"/>
      <c r="AO9060" s="9"/>
      <c r="AP9060" s="9"/>
      <c r="AQ9060" s="9"/>
      <c r="AR9060" s="9"/>
      <c r="AS9060" s="9"/>
      <c r="AT9060" s="9"/>
      <c r="AU9060" s="9"/>
      <c r="AV9060" s="9"/>
      <c r="AW9060" s="9"/>
      <c r="AX9060" s="9"/>
      <c r="AY9060" s="9"/>
      <c r="AZ9060" s="9"/>
      <c r="BA9060" s="9"/>
      <c r="BB9060" s="9"/>
      <c r="BC9060" s="9"/>
      <c r="BD9060" s="9"/>
      <c r="BE9060" s="9"/>
      <c r="BF9060" s="9"/>
      <c r="BG9060" s="9"/>
      <c r="BH9060" s="9"/>
    </row>
    <row r="9061" ht="18.75" customHeight="1">
      <c r="I9061" s="8"/>
      <c r="J9061" s="8"/>
      <c r="K9061" s="8"/>
      <c r="L9061" s="9"/>
      <c r="M9061" s="9"/>
      <c r="N9061" s="9"/>
      <c r="O9061" s="9"/>
      <c r="P9061" s="9"/>
      <c r="Q9061" s="9"/>
      <c r="R9061" s="9"/>
      <c r="S9061" s="9"/>
      <c r="T9061" s="9"/>
      <c r="U9061" s="9"/>
      <c r="V9061" s="9"/>
      <c r="W9061" s="9"/>
      <c r="X9061" s="9"/>
      <c r="Y9061" s="9"/>
      <c r="Z9061" s="9"/>
      <c r="AA9061" s="9"/>
      <c r="AB9061" s="9"/>
      <c r="AC9061" s="9"/>
      <c r="AD9061" s="9"/>
      <c r="AE9061" s="9"/>
      <c r="AF9061" s="9"/>
      <c r="AG9061" s="9"/>
      <c r="AH9061" s="9"/>
      <c r="AI9061" s="9"/>
      <c r="AJ9061" s="9"/>
      <c r="AK9061" s="9"/>
      <c r="AL9061" s="9"/>
      <c r="AM9061" s="9"/>
      <c r="AN9061" s="9"/>
      <c r="AO9061" s="9"/>
      <c r="AP9061" s="9"/>
      <c r="AQ9061" s="9"/>
      <c r="AR9061" s="9"/>
      <c r="AS9061" s="9"/>
      <c r="AT9061" s="9"/>
      <c r="AU9061" s="9"/>
      <c r="AV9061" s="9"/>
      <c r="AW9061" s="9"/>
      <c r="AX9061" s="9"/>
      <c r="AY9061" s="9"/>
      <c r="AZ9061" s="9"/>
      <c r="BA9061" s="9"/>
      <c r="BB9061" s="9"/>
      <c r="BC9061" s="9"/>
      <c r="BD9061" s="9"/>
      <c r="BE9061" s="9"/>
      <c r="BF9061" s="9"/>
      <c r="BG9061" s="9"/>
      <c r="BH9061" s="9"/>
    </row>
    <row r="9062" ht="18.75" customHeight="1">
      <c r="I9062" s="8"/>
      <c r="J9062" s="8"/>
      <c r="K9062" s="8"/>
      <c r="L9062" s="9"/>
      <c r="M9062" s="9"/>
      <c r="N9062" s="9"/>
      <c r="O9062" s="9"/>
      <c r="P9062" s="9"/>
      <c r="Q9062" s="9"/>
      <c r="R9062" s="9"/>
      <c r="S9062" s="9"/>
      <c r="T9062" s="9"/>
      <c r="U9062" s="9"/>
      <c r="V9062" s="9"/>
      <c r="W9062" s="9"/>
      <c r="X9062" s="9"/>
      <c r="Y9062" s="9"/>
      <c r="Z9062" s="9"/>
      <c r="AA9062" s="9"/>
      <c r="AB9062" s="9"/>
      <c r="AC9062" s="9"/>
      <c r="AD9062" s="9"/>
      <c r="AE9062" s="9"/>
      <c r="AF9062" s="9"/>
      <c r="AG9062" s="9"/>
      <c r="AH9062" s="9"/>
      <c r="AI9062" s="9"/>
      <c r="AJ9062" s="9"/>
      <c r="AK9062" s="9"/>
      <c r="AL9062" s="9"/>
      <c r="AM9062" s="9"/>
      <c r="AN9062" s="9"/>
      <c r="AO9062" s="9"/>
      <c r="AP9062" s="9"/>
      <c r="AQ9062" s="9"/>
      <c r="AR9062" s="9"/>
      <c r="AS9062" s="9"/>
      <c r="AT9062" s="9"/>
      <c r="AU9062" s="9"/>
      <c r="AV9062" s="9"/>
      <c r="AW9062" s="9"/>
      <c r="AX9062" s="9"/>
      <c r="AY9062" s="9"/>
      <c r="AZ9062" s="9"/>
      <c r="BA9062" s="9"/>
      <c r="BB9062" s="9"/>
      <c r="BC9062" s="9"/>
      <c r="BD9062" s="9"/>
      <c r="BE9062" s="9"/>
      <c r="BF9062" s="9"/>
      <c r="BG9062" s="9"/>
      <c r="BH9062" s="9"/>
    </row>
    <row r="9063" ht="18.75" customHeight="1">
      <c r="I9063" s="8"/>
      <c r="J9063" s="8"/>
      <c r="K9063" s="8"/>
      <c r="L9063" s="9"/>
      <c r="M9063" s="9"/>
      <c r="N9063" s="9"/>
      <c r="O9063" s="9"/>
      <c r="P9063" s="9"/>
      <c r="Q9063" s="9"/>
      <c r="R9063" s="9"/>
      <c r="S9063" s="9"/>
      <c r="T9063" s="9"/>
      <c r="U9063" s="9"/>
      <c r="V9063" s="9"/>
      <c r="W9063" s="9"/>
      <c r="X9063" s="9"/>
      <c r="Y9063" s="9"/>
      <c r="Z9063" s="9"/>
      <c r="AA9063" s="9"/>
      <c r="AB9063" s="9"/>
      <c r="AC9063" s="9"/>
      <c r="AD9063" s="9"/>
      <c r="AE9063" s="9"/>
      <c r="AF9063" s="9"/>
      <c r="AG9063" s="9"/>
      <c r="AH9063" s="9"/>
      <c r="AI9063" s="9"/>
      <c r="AJ9063" s="9"/>
      <c r="AK9063" s="9"/>
      <c r="AL9063" s="9"/>
      <c r="AM9063" s="9"/>
      <c r="AN9063" s="9"/>
      <c r="AO9063" s="9"/>
      <c r="AP9063" s="9"/>
      <c r="AQ9063" s="9"/>
      <c r="AR9063" s="9"/>
      <c r="AS9063" s="9"/>
      <c r="AT9063" s="9"/>
      <c r="AU9063" s="9"/>
      <c r="AV9063" s="9"/>
      <c r="AW9063" s="9"/>
      <c r="AX9063" s="9"/>
      <c r="AY9063" s="9"/>
      <c r="AZ9063" s="9"/>
      <c r="BA9063" s="9"/>
      <c r="BB9063" s="9"/>
      <c r="BC9063" s="9"/>
      <c r="BD9063" s="9"/>
      <c r="BE9063" s="9"/>
      <c r="BF9063" s="9"/>
      <c r="BG9063" s="9"/>
      <c r="BH9063" s="9"/>
    </row>
    <row r="9064" ht="18.75" customHeight="1">
      <c r="I9064" s="8"/>
      <c r="J9064" s="8"/>
      <c r="K9064" s="8"/>
      <c r="L9064" s="9"/>
      <c r="M9064" s="9"/>
      <c r="N9064" s="9"/>
      <c r="O9064" s="9"/>
      <c r="P9064" s="9"/>
      <c r="Q9064" s="9"/>
      <c r="R9064" s="9"/>
      <c r="S9064" s="9"/>
      <c r="T9064" s="9"/>
      <c r="U9064" s="9"/>
      <c r="V9064" s="9"/>
      <c r="W9064" s="9"/>
      <c r="X9064" s="9"/>
      <c r="Y9064" s="9"/>
      <c r="Z9064" s="9"/>
      <c r="AA9064" s="9"/>
      <c r="AB9064" s="9"/>
      <c r="AC9064" s="9"/>
      <c r="AD9064" s="9"/>
      <c r="AE9064" s="9"/>
      <c r="AF9064" s="9"/>
      <c r="AG9064" s="9"/>
      <c r="AH9064" s="9"/>
      <c r="AI9064" s="9"/>
      <c r="AJ9064" s="9"/>
      <c r="AK9064" s="9"/>
      <c r="AL9064" s="9"/>
      <c r="AM9064" s="9"/>
      <c r="AN9064" s="9"/>
      <c r="AO9064" s="9"/>
      <c r="AP9064" s="9"/>
      <c r="AQ9064" s="9"/>
      <c r="AR9064" s="9"/>
      <c r="AS9064" s="9"/>
      <c r="AT9064" s="9"/>
      <c r="AU9064" s="9"/>
      <c r="AV9064" s="9"/>
      <c r="AW9064" s="9"/>
      <c r="AX9064" s="9"/>
      <c r="AY9064" s="9"/>
      <c r="AZ9064" s="9"/>
      <c r="BA9064" s="9"/>
      <c r="BB9064" s="9"/>
      <c r="BC9064" s="9"/>
      <c r="BD9064" s="9"/>
      <c r="BE9064" s="9"/>
      <c r="BF9064" s="9"/>
      <c r="BG9064" s="9"/>
      <c r="BH9064" s="9"/>
    </row>
    <row r="9065" ht="18.75" customHeight="1">
      <c r="I9065" s="8"/>
      <c r="J9065" s="8"/>
      <c r="K9065" s="8"/>
      <c r="L9065" s="9"/>
      <c r="M9065" s="9"/>
      <c r="N9065" s="9"/>
      <c r="O9065" s="9"/>
      <c r="P9065" s="9"/>
      <c r="Q9065" s="9"/>
      <c r="R9065" s="9"/>
      <c r="S9065" s="9"/>
      <c r="T9065" s="9"/>
      <c r="U9065" s="9"/>
      <c r="V9065" s="9"/>
      <c r="W9065" s="9"/>
      <c r="X9065" s="9"/>
      <c r="Y9065" s="9"/>
      <c r="Z9065" s="9"/>
      <c r="AA9065" s="9"/>
      <c r="AB9065" s="9"/>
      <c r="AC9065" s="9"/>
      <c r="AD9065" s="9"/>
      <c r="AE9065" s="9"/>
      <c r="AF9065" s="9"/>
      <c r="AG9065" s="9"/>
      <c r="AH9065" s="9"/>
      <c r="AI9065" s="9"/>
      <c r="AJ9065" s="9"/>
      <c r="AK9065" s="9"/>
      <c r="AL9065" s="9"/>
      <c r="AM9065" s="9"/>
      <c r="AN9065" s="9"/>
      <c r="AO9065" s="9"/>
      <c r="AP9065" s="9"/>
      <c r="AQ9065" s="9"/>
      <c r="AR9065" s="9"/>
      <c r="AS9065" s="9"/>
      <c r="AT9065" s="9"/>
      <c r="AU9065" s="9"/>
      <c r="AV9065" s="9"/>
      <c r="AW9065" s="9"/>
      <c r="AX9065" s="9"/>
      <c r="AY9065" s="9"/>
      <c r="AZ9065" s="9"/>
      <c r="BA9065" s="9"/>
      <c r="BB9065" s="9"/>
      <c r="BC9065" s="9"/>
      <c r="BD9065" s="9"/>
      <c r="BE9065" s="9"/>
      <c r="BF9065" s="9"/>
      <c r="BG9065" s="9"/>
      <c r="BH9065" s="9"/>
    </row>
    <row r="9066" ht="18.75" customHeight="1">
      <c r="I9066" s="8"/>
      <c r="J9066" s="8"/>
      <c r="K9066" s="8"/>
      <c r="L9066" s="9"/>
      <c r="M9066" s="9"/>
      <c r="N9066" s="9"/>
      <c r="O9066" s="9"/>
      <c r="P9066" s="9"/>
      <c r="Q9066" s="9"/>
      <c r="R9066" s="9"/>
      <c r="S9066" s="9"/>
      <c r="T9066" s="9"/>
      <c r="U9066" s="9"/>
      <c r="V9066" s="9"/>
      <c r="W9066" s="9"/>
      <c r="X9066" s="9"/>
      <c r="Y9066" s="9"/>
      <c r="Z9066" s="9"/>
      <c r="AA9066" s="9"/>
      <c r="AB9066" s="9"/>
      <c r="AC9066" s="9"/>
      <c r="AD9066" s="9"/>
      <c r="AE9066" s="9"/>
      <c r="AF9066" s="9"/>
      <c r="AG9066" s="9"/>
      <c r="AH9066" s="9"/>
      <c r="AI9066" s="9"/>
      <c r="AJ9066" s="9"/>
      <c r="AK9066" s="9"/>
      <c r="AL9066" s="9"/>
      <c r="AM9066" s="9"/>
      <c r="AN9066" s="9"/>
      <c r="AO9066" s="9"/>
      <c r="AP9066" s="9"/>
      <c r="AQ9066" s="9"/>
      <c r="AR9066" s="9"/>
      <c r="AS9066" s="9"/>
      <c r="AT9066" s="9"/>
      <c r="AU9066" s="9"/>
      <c r="AV9066" s="9"/>
      <c r="AW9066" s="9"/>
      <c r="AX9066" s="9"/>
      <c r="AY9066" s="9"/>
      <c r="AZ9066" s="9"/>
      <c r="BA9066" s="9"/>
      <c r="BB9066" s="9"/>
      <c r="BC9066" s="9"/>
      <c r="BD9066" s="9"/>
      <c r="BE9066" s="9"/>
      <c r="BF9066" s="9"/>
      <c r="BG9066" s="9"/>
      <c r="BH9066" s="9"/>
    </row>
    <row r="9067" ht="18.75" customHeight="1">
      <c r="I9067" s="8"/>
      <c r="J9067" s="8"/>
      <c r="K9067" s="8"/>
      <c r="L9067" s="9"/>
      <c r="M9067" s="9"/>
      <c r="N9067" s="9"/>
      <c r="O9067" s="9"/>
      <c r="P9067" s="9"/>
      <c r="Q9067" s="9"/>
      <c r="R9067" s="9"/>
      <c r="S9067" s="9"/>
      <c r="T9067" s="9"/>
      <c r="U9067" s="9"/>
      <c r="V9067" s="9"/>
      <c r="W9067" s="9"/>
      <c r="X9067" s="9"/>
      <c r="Y9067" s="9"/>
      <c r="Z9067" s="9"/>
      <c r="AA9067" s="9"/>
      <c r="AB9067" s="9"/>
      <c r="AC9067" s="9"/>
      <c r="AD9067" s="9"/>
      <c r="AE9067" s="9"/>
      <c r="AF9067" s="9"/>
      <c r="AG9067" s="9"/>
      <c r="AH9067" s="9"/>
      <c r="AI9067" s="9"/>
      <c r="AJ9067" s="9"/>
      <c r="AK9067" s="9"/>
      <c r="AL9067" s="9"/>
      <c r="AM9067" s="9"/>
      <c r="AN9067" s="9"/>
      <c r="AO9067" s="9"/>
      <c r="AP9067" s="9"/>
      <c r="AQ9067" s="9"/>
      <c r="AR9067" s="9"/>
      <c r="AS9067" s="9"/>
      <c r="AT9067" s="9"/>
      <c r="AU9067" s="9"/>
      <c r="AV9067" s="9"/>
      <c r="AW9067" s="9"/>
      <c r="AX9067" s="9"/>
      <c r="AY9067" s="9"/>
      <c r="AZ9067" s="9"/>
      <c r="BA9067" s="9"/>
      <c r="BB9067" s="9"/>
      <c r="BC9067" s="9"/>
      <c r="BD9067" s="9"/>
      <c r="BE9067" s="9"/>
      <c r="BF9067" s="9"/>
      <c r="BG9067" s="9"/>
      <c r="BH9067" s="9"/>
    </row>
    <row r="9068" ht="18.75" customHeight="1">
      <c r="I9068" s="8"/>
      <c r="J9068" s="8"/>
      <c r="K9068" s="8"/>
      <c r="L9068" s="9"/>
      <c r="M9068" s="9"/>
      <c r="N9068" s="9"/>
      <c r="O9068" s="9"/>
      <c r="P9068" s="9"/>
      <c r="Q9068" s="9"/>
      <c r="R9068" s="9"/>
      <c r="S9068" s="9"/>
      <c r="T9068" s="9"/>
      <c r="U9068" s="9"/>
      <c r="V9068" s="9"/>
      <c r="W9068" s="9"/>
      <c r="X9068" s="9"/>
      <c r="Y9068" s="9"/>
      <c r="Z9068" s="9"/>
      <c r="AA9068" s="9"/>
      <c r="AB9068" s="9"/>
      <c r="AC9068" s="9"/>
      <c r="AD9068" s="9"/>
      <c r="AE9068" s="9"/>
      <c r="AF9068" s="9"/>
      <c r="AG9068" s="9"/>
      <c r="AH9068" s="9"/>
      <c r="AI9068" s="9"/>
      <c r="AJ9068" s="9"/>
      <c r="AK9068" s="9"/>
      <c r="AL9068" s="9"/>
      <c r="AM9068" s="9"/>
      <c r="AN9068" s="9"/>
      <c r="AO9068" s="9"/>
      <c r="AP9068" s="9"/>
      <c r="AQ9068" s="9"/>
      <c r="AR9068" s="9"/>
      <c r="AS9068" s="9"/>
      <c r="AT9068" s="9"/>
      <c r="AU9068" s="9"/>
      <c r="AV9068" s="9"/>
      <c r="AW9068" s="9"/>
      <c r="AX9068" s="9"/>
      <c r="AY9068" s="9"/>
      <c r="AZ9068" s="9"/>
      <c r="BA9068" s="9"/>
      <c r="BB9068" s="9"/>
      <c r="BC9068" s="9"/>
      <c r="BD9068" s="9"/>
      <c r="BE9068" s="9"/>
      <c r="BF9068" s="9"/>
      <c r="BG9068" s="9"/>
      <c r="BH9068" s="9"/>
    </row>
    <row r="9069" ht="18.75" customHeight="1">
      <c r="I9069" s="8"/>
      <c r="J9069" s="8"/>
      <c r="K9069" s="8"/>
      <c r="L9069" s="9"/>
      <c r="M9069" s="9"/>
      <c r="N9069" s="9"/>
      <c r="O9069" s="9"/>
      <c r="P9069" s="9"/>
      <c r="Q9069" s="9"/>
      <c r="R9069" s="9"/>
      <c r="S9069" s="9"/>
      <c r="T9069" s="9"/>
      <c r="U9069" s="9"/>
      <c r="V9069" s="9"/>
      <c r="W9069" s="9"/>
      <c r="X9069" s="9"/>
      <c r="Y9069" s="9"/>
      <c r="Z9069" s="9"/>
      <c r="AA9069" s="9"/>
      <c r="AB9069" s="9"/>
      <c r="AC9069" s="9"/>
      <c r="AD9069" s="9"/>
      <c r="AE9069" s="9"/>
      <c r="AF9069" s="9"/>
      <c r="AG9069" s="9"/>
      <c r="AH9069" s="9"/>
      <c r="AI9069" s="9"/>
      <c r="AJ9069" s="9"/>
      <c r="AK9069" s="9"/>
      <c r="AL9069" s="9"/>
      <c r="AM9069" s="9"/>
      <c r="AN9069" s="9"/>
      <c r="AO9069" s="9"/>
      <c r="AP9069" s="9"/>
      <c r="AQ9069" s="9"/>
      <c r="AR9069" s="9"/>
      <c r="AS9069" s="9"/>
      <c r="AT9069" s="9"/>
      <c r="AU9069" s="9"/>
      <c r="AV9069" s="9"/>
      <c r="AW9069" s="9"/>
      <c r="AX9069" s="9"/>
      <c r="AY9069" s="9"/>
      <c r="AZ9069" s="9"/>
      <c r="BA9069" s="9"/>
      <c r="BB9069" s="9"/>
      <c r="BC9069" s="9"/>
      <c r="BD9069" s="9"/>
      <c r="BE9069" s="9"/>
      <c r="BF9069" s="9"/>
      <c r="BG9069" s="9"/>
      <c r="BH9069" s="9"/>
    </row>
    <row r="9070" ht="18.75" customHeight="1">
      <c r="I9070" s="8"/>
      <c r="J9070" s="8"/>
      <c r="K9070" s="8"/>
      <c r="L9070" s="9"/>
      <c r="M9070" s="9"/>
      <c r="N9070" s="9"/>
      <c r="O9070" s="9"/>
      <c r="P9070" s="9"/>
      <c r="Q9070" s="9"/>
      <c r="R9070" s="9"/>
      <c r="S9070" s="9"/>
      <c r="T9070" s="9"/>
      <c r="U9070" s="9"/>
      <c r="V9070" s="9"/>
      <c r="W9070" s="9"/>
      <c r="X9070" s="9"/>
      <c r="Y9070" s="9"/>
      <c r="Z9070" s="9"/>
      <c r="AA9070" s="9"/>
      <c r="AB9070" s="9"/>
      <c r="AC9070" s="9"/>
      <c r="AD9070" s="9"/>
      <c r="AE9070" s="9"/>
      <c r="AF9070" s="9"/>
      <c r="AG9070" s="9"/>
      <c r="AH9070" s="9"/>
      <c r="AI9070" s="9"/>
      <c r="AJ9070" s="9"/>
      <c r="AK9070" s="9"/>
      <c r="AL9070" s="9"/>
      <c r="AM9070" s="9"/>
      <c r="AN9070" s="9"/>
      <c r="AO9070" s="9"/>
      <c r="AP9070" s="9"/>
      <c r="AQ9070" s="9"/>
      <c r="AR9070" s="9"/>
      <c r="AS9070" s="9"/>
      <c r="AT9070" s="9"/>
      <c r="AU9070" s="9"/>
      <c r="AV9070" s="9"/>
      <c r="AW9070" s="9"/>
      <c r="AX9070" s="9"/>
      <c r="AY9070" s="9"/>
      <c r="AZ9070" s="9"/>
      <c r="BA9070" s="9"/>
      <c r="BB9070" s="9"/>
      <c r="BC9070" s="9"/>
      <c r="BD9070" s="9"/>
      <c r="BE9070" s="9"/>
      <c r="BF9070" s="9"/>
      <c r="BG9070" s="9"/>
      <c r="BH9070" s="9"/>
    </row>
    <row r="9071" ht="18.75" customHeight="1">
      <c r="I9071" s="8"/>
      <c r="J9071" s="8"/>
      <c r="K9071" s="8"/>
      <c r="L9071" s="9"/>
      <c r="M9071" s="9"/>
      <c r="N9071" s="9"/>
      <c r="O9071" s="9"/>
      <c r="P9071" s="9"/>
      <c r="Q9071" s="9"/>
      <c r="R9071" s="9"/>
      <c r="S9071" s="9"/>
      <c r="T9071" s="9"/>
      <c r="U9071" s="9"/>
      <c r="V9071" s="9"/>
      <c r="W9071" s="9"/>
      <c r="X9071" s="9"/>
      <c r="Y9071" s="9"/>
      <c r="Z9071" s="9"/>
      <c r="AA9071" s="9"/>
      <c r="AB9071" s="9"/>
      <c r="AC9071" s="9"/>
      <c r="AD9071" s="9"/>
      <c r="AE9071" s="9"/>
      <c r="AF9071" s="9"/>
      <c r="AG9071" s="9"/>
      <c r="AH9071" s="9"/>
      <c r="AI9071" s="9"/>
      <c r="AJ9071" s="9"/>
      <c r="AK9071" s="9"/>
      <c r="AL9071" s="9"/>
      <c r="AM9071" s="9"/>
      <c r="AN9071" s="9"/>
      <c r="AO9071" s="9"/>
      <c r="AP9071" s="9"/>
      <c r="AQ9071" s="9"/>
      <c r="AR9071" s="9"/>
      <c r="AS9071" s="9"/>
      <c r="AT9071" s="9"/>
      <c r="AU9071" s="9"/>
      <c r="AV9071" s="9"/>
      <c r="AW9071" s="9"/>
      <c r="AX9071" s="9"/>
      <c r="AY9071" s="9"/>
      <c r="AZ9071" s="9"/>
      <c r="BA9071" s="9"/>
      <c r="BB9071" s="9"/>
      <c r="BC9071" s="9"/>
      <c r="BD9071" s="9"/>
      <c r="BE9071" s="9"/>
      <c r="BF9071" s="9"/>
      <c r="BG9071" s="9"/>
      <c r="BH9071" s="9"/>
    </row>
    <row r="9072" ht="18.75" customHeight="1">
      <c r="I9072" s="8"/>
      <c r="J9072" s="8"/>
      <c r="K9072" s="8"/>
      <c r="L9072" s="9"/>
      <c r="M9072" s="9"/>
      <c r="N9072" s="9"/>
      <c r="O9072" s="9"/>
      <c r="P9072" s="9"/>
      <c r="Q9072" s="9"/>
      <c r="R9072" s="9"/>
      <c r="S9072" s="9"/>
      <c r="T9072" s="9"/>
      <c r="U9072" s="9"/>
      <c r="V9072" s="9"/>
      <c r="W9072" s="9"/>
      <c r="X9072" s="9"/>
      <c r="Y9072" s="9"/>
      <c r="Z9072" s="9"/>
      <c r="AA9072" s="9"/>
      <c r="AB9072" s="9"/>
      <c r="AC9072" s="9"/>
      <c r="AD9072" s="9"/>
      <c r="AE9072" s="9"/>
      <c r="AF9072" s="9"/>
      <c r="AG9072" s="9"/>
      <c r="AH9072" s="9"/>
      <c r="AI9072" s="9"/>
      <c r="AJ9072" s="9"/>
      <c r="AK9072" s="9"/>
      <c r="AL9072" s="9"/>
      <c r="AM9072" s="9"/>
      <c r="AN9072" s="9"/>
      <c r="AO9072" s="9"/>
      <c r="AP9072" s="9"/>
      <c r="AQ9072" s="9"/>
      <c r="AR9072" s="9"/>
      <c r="AS9072" s="9"/>
      <c r="AT9072" s="9"/>
      <c r="AU9072" s="9"/>
      <c r="AV9072" s="9"/>
      <c r="AW9072" s="9"/>
      <c r="AX9072" s="9"/>
      <c r="AY9072" s="9"/>
      <c r="AZ9072" s="9"/>
      <c r="BA9072" s="9"/>
      <c r="BB9072" s="9"/>
      <c r="BC9072" s="9"/>
      <c r="BD9072" s="9"/>
      <c r="BE9072" s="9"/>
      <c r="BF9072" s="9"/>
      <c r="BG9072" s="9"/>
      <c r="BH9072" s="9"/>
    </row>
    <row r="9073" ht="18.75" customHeight="1">
      <c r="I9073" s="8"/>
      <c r="J9073" s="8"/>
      <c r="K9073" s="8"/>
      <c r="L9073" s="9"/>
      <c r="M9073" s="9"/>
      <c r="N9073" s="9"/>
      <c r="O9073" s="9"/>
      <c r="P9073" s="9"/>
      <c r="Q9073" s="9"/>
      <c r="R9073" s="9"/>
      <c r="S9073" s="9"/>
      <c r="T9073" s="9"/>
      <c r="U9073" s="9"/>
      <c r="V9073" s="9"/>
      <c r="W9073" s="9"/>
      <c r="X9073" s="9"/>
      <c r="Y9073" s="9"/>
      <c r="Z9073" s="9"/>
      <c r="AA9073" s="9"/>
      <c r="AB9073" s="9"/>
      <c r="AC9073" s="9"/>
      <c r="AD9073" s="9"/>
      <c r="AE9073" s="9"/>
      <c r="AF9073" s="9"/>
      <c r="AG9073" s="9"/>
      <c r="AH9073" s="9"/>
      <c r="AI9073" s="9"/>
      <c r="AJ9073" s="9"/>
      <c r="AK9073" s="9"/>
      <c r="AL9073" s="9"/>
      <c r="AM9073" s="9"/>
      <c r="AN9073" s="9"/>
      <c r="AO9073" s="9"/>
      <c r="AP9073" s="9"/>
      <c r="AQ9073" s="9"/>
      <c r="AR9073" s="9"/>
      <c r="AS9073" s="9"/>
      <c r="AT9073" s="9"/>
      <c r="AU9073" s="9"/>
      <c r="AV9073" s="9"/>
      <c r="AW9073" s="9"/>
      <c r="AX9073" s="9"/>
      <c r="AY9073" s="9"/>
      <c r="AZ9073" s="9"/>
      <c r="BA9073" s="9"/>
      <c r="BB9073" s="9"/>
      <c r="BC9073" s="9"/>
      <c r="BD9073" s="9"/>
      <c r="BE9073" s="9"/>
      <c r="BF9073" s="9"/>
      <c r="BG9073" s="9"/>
      <c r="BH9073" s="9"/>
    </row>
    <row r="9074" ht="18.75" customHeight="1">
      <c r="I9074" s="8"/>
      <c r="J9074" s="8"/>
      <c r="K9074" s="8"/>
      <c r="L9074" s="9"/>
      <c r="M9074" s="9"/>
      <c r="N9074" s="9"/>
      <c r="O9074" s="9"/>
      <c r="P9074" s="9"/>
      <c r="Q9074" s="9"/>
      <c r="R9074" s="9"/>
      <c r="S9074" s="9"/>
      <c r="T9074" s="9"/>
      <c r="U9074" s="9"/>
      <c r="V9074" s="9"/>
      <c r="W9074" s="9"/>
      <c r="X9074" s="9"/>
      <c r="Y9074" s="9"/>
      <c r="Z9074" s="9"/>
      <c r="AA9074" s="9"/>
      <c r="AB9074" s="9"/>
      <c r="AC9074" s="9"/>
      <c r="AD9074" s="9"/>
      <c r="AE9074" s="9"/>
      <c r="AF9074" s="9"/>
      <c r="AG9074" s="9"/>
      <c r="AH9074" s="9"/>
      <c r="AI9074" s="9"/>
      <c r="AJ9074" s="9"/>
      <c r="AK9074" s="9"/>
      <c r="AL9074" s="9"/>
      <c r="AM9074" s="9"/>
      <c r="AN9074" s="9"/>
      <c r="AO9074" s="9"/>
      <c r="AP9074" s="9"/>
      <c r="AQ9074" s="9"/>
      <c r="AR9074" s="9"/>
      <c r="AS9074" s="9"/>
      <c r="AT9074" s="9"/>
      <c r="AU9074" s="9"/>
      <c r="AV9074" s="9"/>
      <c r="AW9074" s="9"/>
      <c r="AX9074" s="9"/>
      <c r="AY9074" s="9"/>
      <c r="AZ9074" s="9"/>
      <c r="BA9074" s="9"/>
      <c r="BB9074" s="9"/>
      <c r="BC9074" s="9"/>
      <c r="BD9074" s="9"/>
      <c r="BE9074" s="9"/>
      <c r="BF9074" s="9"/>
      <c r="BG9074" s="9"/>
      <c r="BH9074" s="9"/>
    </row>
    <row r="9075" ht="18.75" customHeight="1">
      <c r="I9075" s="8"/>
      <c r="J9075" s="8"/>
      <c r="K9075" s="8"/>
      <c r="L9075" s="9"/>
      <c r="M9075" s="9"/>
      <c r="N9075" s="9"/>
      <c r="O9075" s="9"/>
      <c r="P9075" s="9"/>
      <c r="Q9075" s="9"/>
      <c r="R9075" s="9"/>
      <c r="S9075" s="9"/>
      <c r="T9075" s="9"/>
      <c r="U9075" s="9"/>
      <c r="V9075" s="9"/>
      <c r="W9075" s="9"/>
      <c r="X9075" s="9"/>
      <c r="Y9075" s="9"/>
      <c r="Z9075" s="9"/>
      <c r="AA9075" s="9"/>
      <c r="AB9075" s="9"/>
      <c r="AC9075" s="9"/>
      <c r="AD9075" s="9"/>
      <c r="AE9075" s="9"/>
      <c r="AF9075" s="9"/>
      <c r="AG9075" s="9"/>
      <c r="AH9075" s="9"/>
      <c r="AI9075" s="9"/>
      <c r="AJ9075" s="9"/>
      <c r="AK9075" s="9"/>
      <c r="AL9075" s="9"/>
      <c r="AM9075" s="9"/>
      <c r="AN9075" s="9"/>
      <c r="AO9075" s="9"/>
      <c r="AP9075" s="9"/>
      <c r="AQ9075" s="9"/>
      <c r="AR9075" s="9"/>
      <c r="AS9075" s="9"/>
      <c r="AT9075" s="9"/>
      <c r="AU9075" s="9"/>
      <c r="AV9075" s="9"/>
      <c r="AW9075" s="9"/>
      <c r="AX9075" s="9"/>
      <c r="AY9075" s="9"/>
      <c r="AZ9075" s="9"/>
      <c r="BA9075" s="9"/>
      <c r="BB9075" s="9"/>
      <c r="BC9075" s="9"/>
      <c r="BD9075" s="9"/>
      <c r="BE9075" s="9"/>
      <c r="BF9075" s="9"/>
      <c r="BG9075" s="9"/>
      <c r="BH9075" s="9"/>
    </row>
    <row r="9076" ht="18.75" customHeight="1">
      <c r="I9076" s="8"/>
      <c r="J9076" s="8"/>
      <c r="K9076" s="8"/>
      <c r="L9076" s="9"/>
      <c r="M9076" s="9"/>
      <c r="N9076" s="9"/>
      <c r="O9076" s="9"/>
      <c r="P9076" s="9"/>
      <c r="Q9076" s="9"/>
      <c r="R9076" s="9"/>
      <c r="S9076" s="9"/>
      <c r="T9076" s="9"/>
      <c r="U9076" s="9"/>
      <c r="V9076" s="9"/>
      <c r="W9076" s="9"/>
      <c r="X9076" s="9"/>
      <c r="Y9076" s="9"/>
      <c r="Z9076" s="9"/>
      <c r="AA9076" s="9"/>
      <c r="AB9076" s="9"/>
      <c r="AC9076" s="9"/>
      <c r="AD9076" s="9"/>
      <c r="AE9076" s="9"/>
      <c r="AF9076" s="9"/>
      <c r="AG9076" s="9"/>
      <c r="AH9076" s="9"/>
      <c r="AI9076" s="9"/>
      <c r="AJ9076" s="9"/>
      <c r="AK9076" s="9"/>
      <c r="AL9076" s="9"/>
      <c r="AM9076" s="9"/>
      <c r="AN9076" s="9"/>
      <c r="AO9076" s="9"/>
      <c r="AP9076" s="9"/>
      <c r="AQ9076" s="9"/>
      <c r="AR9076" s="9"/>
      <c r="AS9076" s="9"/>
      <c r="AT9076" s="9"/>
      <c r="AU9076" s="9"/>
      <c r="AV9076" s="9"/>
      <c r="AW9076" s="9"/>
      <c r="AX9076" s="9"/>
      <c r="AY9076" s="9"/>
      <c r="AZ9076" s="9"/>
      <c r="BA9076" s="9"/>
      <c r="BB9076" s="9"/>
      <c r="BC9076" s="9"/>
      <c r="BD9076" s="9"/>
      <c r="BE9076" s="9"/>
      <c r="BF9076" s="9"/>
      <c r="BG9076" s="9"/>
      <c r="BH9076" s="9"/>
    </row>
    <row r="9077" ht="18.75" customHeight="1">
      <c r="I9077" s="8"/>
      <c r="J9077" s="8"/>
      <c r="K9077" s="8"/>
      <c r="L9077" s="9"/>
      <c r="M9077" s="9"/>
      <c r="N9077" s="9"/>
      <c r="O9077" s="9"/>
      <c r="P9077" s="9"/>
      <c r="Q9077" s="9"/>
      <c r="R9077" s="9"/>
      <c r="S9077" s="9"/>
      <c r="T9077" s="9"/>
      <c r="U9077" s="9"/>
      <c r="V9077" s="9"/>
      <c r="W9077" s="9"/>
      <c r="X9077" s="9"/>
      <c r="Y9077" s="9"/>
      <c r="Z9077" s="9"/>
      <c r="AA9077" s="9"/>
      <c r="AB9077" s="9"/>
      <c r="AC9077" s="9"/>
      <c r="AD9077" s="9"/>
      <c r="AE9077" s="9"/>
      <c r="AF9077" s="9"/>
      <c r="AG9077" s="9"/>
      <c r="AH9077" s="9"/>
      <c r="AI9077" s="9"/>
      <c r="AJ9077" s="9"/>
      <c r="AK9077" s="9"/>
      <c r="AL9077" s="9"/>
      <c r="AM9077" s="9"/>
      <c r="AN9077" s="9"/>
      <c r="AO9077" s="9"/>
      <c r="AP9077" s="9"/>
      <c r="AQ9077" s="9"/>
      <c r="AR9077" s="9"/>
      <c r="AS9077" s="9"/>
      <c r="AT9077" s="9"/>
      <c r="AU9077" s="9"/>
      <c r="AV9077" s="9"/>
      <c r="AW9077" s="9"/>
      <c r="AX9077" s="9"/>
      <c r="AY9077" s="9"/>
      <c r="AZ9077" s="9"/>
      <c r="BA9077" s="9"/>
      <c r="BB9077" s="9"/>
      <c r="BC9077" s="9"/>
      <c r="BD9077" s="9"/>
      <c r="BE9077" s="9"/>
      <c r="BF9077" s="9"/>
      <c r="BG9077" s="9"/>
      <c r="BH9077" s="9"/>
    </row>
    <row r="9078" ht="18.75" customHeight="1">
      <c r="I9078" s="8"/>
      <c r="J9078" s="8"/>
      <c r="K9078" s="8"/>
      <c r="L9078" s="9"/>
      <c r="M9078" s="9"/>
      <c r="N9078" s="9"/>
      <c r="O9078" s="9"/>
      <c r="P9078" s="9"/>
      <c r="Q9078" s="9"/>
      <c r="R9078" s="9"/>
      <c r="S9078" s="9"/>
      <c r="T9078" s="9"/>
      <c r="U9078" s="9"/>
      <c r="V9078" s="9"/>
      <c r="W9078" s="9"/>
      <c r="X9078" s="9"/>
      <c r="Y9078" s="9"/>
      <c r="Z9078" s="9"/>
      <c r="AA9078" s="9"/>
      <c r="AB9078" s="9"/>
      <c r="AC9078" s="9"/>
      <c r="AD9078" s="9"/>
      <c r="AE9078" s="9"/>
      <c r="AF9078" s="9"/>
      <c r="AG9078" s="9"/>
      <c r="AH9078" s="9"/>
      <c r="AI9078" s="9"/>
      <c r="AJ9078" s="9"/>
      <c r="AK9078" s="9"/>
      <c r="AL9078" s="9"/>
      <c r="AM9078" s="9"/>
      <c r="AN9078" s="9"/>
      <c r="AO9078" s="9"/>
      <c r="AP9078" s="9"/>
      <c r="AQ9078" s="9"/>
      <c r="AR9078" s="9"/>
      <c r="AS9078" s="9"/>
      <c r="AT9078" s="9"/>
      <c r="AU9078" s="9"/>
      <c r="AV9078" s="9"/>
      <c r="AW9078" s="9"/>
      <c r="AX9078" s="9"/>
      <c r="AY9078" s="9"/>
      <c r="AZ9078" s="9"/>
      <c r="BA9078" s="9"/>
      <c r="BB9078" s="9"/>
      <c r="BC9078" s="9"/>
      <c r="BD9078" s="9"/>
      <c r="BE9078" s="9"/>
      <c r="BF9078" s="9"/>
      <c r="BG9078" s="9"/>
      <c r="BH9078" s="9"/>
    </row>
    <row r="9079" ht="18.75" customHeight="1">
      <c r="I9079" s="8"/>
      <c r="J9079" s="8"/>
      <c r="K9079" s="8"/>
      <c r="L9079" s="9"/>
      <c r="M9079" s="9"/>
      <c r="N9079" s="9"/>
      <c r="O9079" s="9"/>
      <c r="P9079" s="9"/>
      <c r="Q9079" s="9"/>
      <c r="R9079" s="9"/>
      <c r="S9079" s="9"/>
      <c r="T9079" s="9"/>
      <c r="U9079" s="9"/>
      <c r="V9079" s="9"/>
      <c r="W9079" s="9"/>
      <c r="X9079" s="9"/>
      <c r="Y9079" s="9"/>
      <c r="Z9079" s="9"/>
      <c r="AA9079" s="9"/>
      <c r="AB9079" s="9"/>
      <c r="AC9079" s="9"/>
      <c r="AD9079" s="9"/>
      <c r="AE9079" s="9"/>
      <c r="AF9079" s="9"/>
      <c r="AG9079" s="9"/>
      <c r="AH9079" s="9"/>
      <c r="AI9079" s="9"/>
      <c r="AJ9079" s="9"/>
      <c r="AK9079" s="9"/>
      <c r="AL9079" s="9"/>
      <c r="AM9079" s="9"/>
      <c r="AN9079" s="9"/>
      <c r="AO9079" s="9"/>
      <c r="AP9079" s="9"/>
      <c r="AQ9079" s="9"/>
      <c r="AR9079" s="9"/>
      <c r="AS9079" s="9"/>
      <c r="AT9079" s="9"/>
      <c r="AU9079" s="9"/>
      <c r="AV9079" s="9"/>
      <c r="AW9079" s="9"/>
      <c r="AX9079" s="9"/>
      <c r="AY9079" s="9"/>
      <c r="AZ9079" s="9"/>
      <c r="BA9079" s="9"/>
      <c r="BB9079" s="9"/>
      <c r="BC9079" s="9"/>
      <c r="BD9079" s="9"/>
      <c r="BE9079" s="9"/>
      <c r="BF9079" s="9"/>
      <c r="BG9079" s="9"/>
      <c r="BH9079" s="9"/>
    </row>
    <row r="9080" ht="18.75" customHeight="1">
      <c r="I9080" s="8"/>
      <c r="J9080" s="8"/>
      <c r="K9080" s="8"/>
      <c r="L9080" s="9"/>
      <c r="M9080" s="9"/>
      <c r="N9080" s="9"/>
      <c r="O9080" s="9"/>
      <c r="P9080" s="9"/>
      <c r="Q9080" s="9"/>
      <c r="R9080" s="9"/>
      <c r="S9080" s="9"/>
      <c r="T9080" s="9"/>
      <c r="U9080" s="9"/>
      <c r="V9080" s="9"/>
      <c r="W9080" s="9"/>
      <c r="X9080" s="9"/>
      <c r="Y9080" s="9"/>
      <c r="Z9080" s="9"/>
      <c r="AA9080" s="9"/>
      <c r="AB9080" s="9"/>
      <c r="AC9080" s="9"/>
      <c r="AD9080" s="9"/>
      <c r="AE9080" s="9"/>
      <c r="AF9080" s="9"/>
      <c r="AG9080" s="9"/>
      <c r="AH9080" s="9"/>
      <c r="AI9080" s="9"/>
      <c r="AJ9080" s="9"/>
      <c r="AK9080" s="9"/>
      <c r="AL9080" s="9"/>
      <c r="AM9080" s="9"/>
      <c r="AN9080" s="9"/>
      <c r="AO9080" s="9"/>
      <c r="AP9080" s="9"/>
      <c r="AQ9080" s="9"/>
      <c r="AR9080" s="9"/>
      <c r="AS9080" s="9"/>
      <c r="AT9080" s="9"/>
      <c r="AU9080" s="9"/>
      <c r="AV9080" s="9"/>
      <c r="AW9080" s="9"/>
      <c r="AX9080" s="9"/>
      <c r="AY9080" s="9"/>
      <c r="AZ9080" s="9"/>
      <c r="BA9080" s="9"/>
      <c r="BB9080" s="9"/>
      <c r="BC9080" s="9"/>
      <c r="BD9080" s="9"/>
      <c r="BE9080" s="9"/>
      <c r="BF9080" s="9"/>
      <c r="BG9080" s="9"/>
      <c r="BH9080" s="9"/>
    </row>
    <row r="9081" ht="18.75" customHeight="1">
      <c r="I9081" s="8"/>
      <c r="J9081" s="8"/>
      <c r="K9081" s="8"/>
      <c r="L9081" s="9"/>
      <c r="M9081" s="9"/>
      <c r="N9081" s="9"/>
      <c r="O9081" s="9"/>
      <c r="P9081" s="9"/>
      <c r="Q9081" s="9"/>
      <c r="R9081" s="9"/>
      <c r="S9081" s="9"/>
      <c r="T9081" s="9"/>
      <c r="U9081" s="9"/>
      <c r="V9081" s="9"/>
      <c r="W9081" s="9"/>
      <c r="X9081" s="9"/>
      <c r="Y9081" s="9"/>
      <c r="Z9081" s="9"/>
      <c r="AA9081" s="9"/>
      <c r="AB9081" s="9"/>
      <c r="AC9081" s="9"/>
      <c r="AD9081" s="9"/>
      <c r="AE9081" s="9"/>
      <c r="AF9081" s="9"/>
      <c r="AG9081" s="9"/>
      <c r="AH9081" s="9"/>
      <c r="AI9081" s="9"/>
      <c r="AJ9081" s="9"/>
      <c r="AK9081" s="9"/>
      <c r="AL9081" s="9"/>
      <c r="AM9081" s="9"/>
      <c r="AN9081" s="9"/>
      <c r="AO9081" s="9"/>
      <c r="AP9081" s="9"/>
      <c r="AQ9081" s="9"/>
      <c r="AR9081" s="9"/>
      <c r="AS9081" s="9"/>
      <c r="AT9081" s="9"/>
      <c r="AU9081" s="9"/>
      <c r="AV9081" s="9"/>
      <c r="AW9081" s="9"/>
      <c r="AX9081" s="9"/>
      <c r="AY9081" s="9"/>
      <c r="AZ9081" s="9"/>
      <c r="BA9081" s="9"/>
      <c r="BB9081" s="9"/>
      <c r="BC9081" s="9"/>
      <c r="BD9081" s="9"/>
      <c r="BE9081" s="9"/>
      <c r="BF9081" s="9"/>
      <c r="BG9081" s="9"/>
      <c r="BH9081" s="9"/>
    </row>
    <row r="9082" ht="18.75" customHeight="1">
      <c r="I9082" s="8"/>
      <c r="J9082" s="8"/>
      <c r="K9082" s="8"/>
      <c r="L9082" s="9"/>
      <c r="M9082" s="9"/>
      <c r="N9082" s="9"/>
      <c r="O9082" s="9"/>
      <c r="P9082" s="9"/>
      <c r="Q9082" s="9"/>
      <c r="R9082" s="9"/>
      <c r="S9082" s="9"/>
      <c r="T9082" s="9"/>
      <c r="U9082" s="9"/>
      <c r="V9082" s="9"/>
      <c r="W9082" s="9"/>
      <c r="X9082" s="9"/>
      <c r="Y9082" s="9"/>
      <c r="Z9082" s="9"/>
      <c r="AA9082" s="9"/>
      <c r="AB9082" s="9"/>
      <c r="AC9082" s="9"/>
      <c r="AD9082" s="9"/>
      <c r="AE9082" s="9"/>
      <c r="AF9082" s="9"/>
      <c r="AG9082" s="9"/>
      <c r="AH9082" s="9"/>
      <c r="AI9082" s="9"/>
      <c r="AJ9082" s="9"/>
      <c r="AK9082" s="9"/>
      <c r="AL9082" s="9"/>
      <c r="AM9082" s="9"/>
      <c r="AN9082" s="9"/>
      <c r="AO9082" s="9"/>
      <c r="AP9082" s="9"/>
      <c r="AQ9082" s="9"/>
      <c r="AR9082" s="9"/>
      <c r="AS9082" s="9"/>
      <c r="AT9082" s="9"/>
      <c r="AU9082" s="9"/>
      <c r="AV9082" s="9"/>
      <c r="AW9082" s="9"/>
      <c r="AX9082" s="9"/>
      <c r="AY9082" s="9"/>
      <c r="AZ9082" s="9"/>
      <c r="BA9082" s="9"/>
      <c r="BB9082" s="9"/>
      <c r="BC9082" s="9"/>
      <c r="BD9082" s="9"/>
      <c r="BE9082" s="9"/>
      <c r="BF9082" s="9"/>
      <c r="BG9082" s="9"/>
      <c r="BH9082" s="9"/>
    </row>
    <row r="9083" ht="18.75" customHeight="1">
      <c r="I9083" s="8"/>
      <c r="J9083" s="8"/>
      <c r="K9083" s="8"/>
      <c r="L9083" s="9"/>
      <c r="M9083" s="9"/>
      <c r="N9083" s="9"/>
      <c r="O9083" s="9"/>
      <c r="P9083" s="9"/>
      <c r="Q9083" s="9"/>
      <c r="R9083" s="9"/>
      <c r="S9083" s="9"/>
      <c r="T9083" s="9"/>
      <c r="U9083" s="9"/>
      <c r="V9083" s="9"/>
      <c r="W9083" s="9"/>
      <c r="X9083" s="9"/>
      <c r="Y9083" s="9"/>
      <c r="Z9083" s="9"/>
      <c r="AA9083" s="9"/>
      <c r="AB9083" s="9"/>
      <c r="AC9083" s="9"/>
      <c r="AD9083" s="9"/>
      <c r="AE9083" s="9"/>
      <c r="AF9083" s="9"/>
      <c r="AG9083" s="9"/>
      <c r="AH9083" s="9"/>
      <c r="AI9083" s="9"/>
      <c r="AJ9083" s="9"/>
      <c r="AK9083" s="9"/>
      <c r="AL9083" s="9"/>
      <c r="AM9083" s="9"/>
      <c r="AN9083" s="9"/>
      <c r="AO9083" s="9"/>
      <c r="AP9083" s="9"/>
      <c r="AQ9083" s="9"/>
      <c r="AR9083" s="9"/>
      <c r="AS9083" s="9"/>
      <c r="AT9083" s="9"/>
      <c r="AU9083" s="9"/>
      <c r="AV9083" s="9"/>
      <c r="AW9083" s="9"/>
      <c r="AX9083" s="9"/>
      <c r="AY9083" s="9"/>
      <c r="AZ9083" s="9"/>
      <c r="BA9083" s="9"/>
      <c r="BB9083" s="9"/>
      <c r="BC9083" s="9"/>
      <c r="BD9083" s="9"/>
      <c r="BE9083" s="9"/>
      <c r="BF9083" s="9"/>
      <c r="BG9083" s="9"/>
      <c r="BH9083" s="9"/>
    </row>
    <row r="9084" ht="18.75" customHeight="1">
      <c r="I9084" s="8"/>
      <c r="J9084" s="8"/>
      <c r="K9084" s="8"/>
      <c r="L9084" s="9"/>
      <c r="M9084" s="9"/>
      <c r="N9084" s="9"/>
      <c r="O9084" s="9"/>
      <c r="P9084" s="9"/>
      <c r="Q9084" s="9"/>
      <c r="R9084" s="9"/>
      <c r="S9084" s="9"/>
      <c r="T9084" s="9"/>
      <c r="U9084" s="9"/>
      <c r="V9084" s="9"/>
      <c r="W9084" s="9"/>
      <c r="X9084" s="9"/>
      <c r="Y9084" s="9"/>
      <c r="Z9084" s="9"/>
      <c r="AA9084" s="9"/>
      <c r="AB9084" s="9"/>
      <c r="AC9084" s="9"/>
      <c r="AD9084" s="9"/>
      <c r="AE9084" s="9"/>
      <c r="AF9084" s="9"/>
      <c r="AG9084" s="9"/>
      <c r="AH9084" s="9"/>
      <c r="AI9084" s="9"/>
      <c r="AJ9084" s="9"/>
      <c r="AK9084" s="9"/>
      <c r="AL9084" s="9"/>
      <c r="AM9084" s="9"/>
      <c r="AN9084" s="9"/>
      <c r="AO9084" s="9"/>
      <c r="AP9084" s="9"/>
      <c r="AQ9084" s="9"/>
      <c r="AR9084" s="9"/>
      <c r="AS9084" s="9"/>
      <c r="AT9084" s="9"/>
      <c r="AU9084" s="9"/>
      <c r="AV9084" s="9"/>
      <c r="AW9084" s="9"/>
      <c r="AX9084" s="9"/>
      <c r="AY9084" s="9"/>
      <c r="AZ9084" s="9"/>
      <c r="BA9084" s="9"/>
      <c r="BB9084" s="9"/>
      <c r="BC9084" s="9"/>
      <c r="BD9084" s="9"/>
      <c r="BE9084" s="9"/>
      <c r="BF9084" s="9"/>
      <c r="BG9084" s="9"/>
      <c r="BH9084" s="9"/>
    </row>
    <row r="9085" ht="18.75" customHeight="1">
      <c r="I9085" s="8"/>
      <c r="J9085" s="8"/>
      <c r="K9085" s="8"/>
      <c r="L9085" s="9"/>
      <c r="M9085" s="9"/>
      <c r="N9085" s="9"/>
      <c r="O9085" s="9"/>
      <c r="P9085" s="9"/>
      <c r="Q9085" s="9"/>
      <c r="R9085" s="9"/>
      <c r="S9085" s="9"/>
      <c r="T9085" s="9"/>
      <c r="U9085" s="9"/>
      <c r="V9085" s="9"/>
      <c r="W9085" s="9"/>
      <c r="X9085" s="9"/>
      <c r="Y9085" s="9"/>
      <c r="Z9085" s="9"/>
      <c r="AA9085" s="9"/>
      <c r="AB9085" s="9"/>
      <c r="AC9085" s="9"/>
      <c r="AD9085" s="9"/>
      <c r="AE9085" s="9"/>
      <c r="AF9085" s="9"/>
      <c r="AG9085" s="9"/>
      <c r="AH9085" s="9"/>
      <c r="AI9085" s="9"/>
      <c r="AJ9085" s="9"/>
      <c r="AK9085" s="9"/>
      <c r="AL9085" s="9"/>
      <c r="AM9085" s="9"/>
      <c r="AN9085" s="9"/>
      <c r="AO9085" s="9"/>
      <c r="AP9085" s="9"/>
      <c r="AQ9085" s="9"/>
      <c r="AR9085" s="9"/>
      <c r="AS9085" s="9"/>
      <c r="AT9085" s="9"/>
      <c r="AU9085" s="9"/>
      <c r="AV9085" s="9"/>
      <c r="AW9085" s="9"/>
      <c r="AX9085" s="9"/>
      <c r="AY9085" s="9"/>
      <c r="AZ9085" s="9"/>
      <c r="BA9085" s="9"/>
      <c r="BB9085" s="9"/>
      <c r="BC9085" s="9"/>
      <c r="BD9085" s="9"/>
      <c r="BE9085" s="9"/>
      <c r="BF9085" s="9"/>
      <c r="BG9085" s="9"/>
      <c r="BH9085" s="9"/>
    </row>
    <row r="9086" ht="18.75" customHeight="1">
      <c r="I9086" s="8"/>
      <c r="J9086" s="8"/>
      <c r="K9086" s="8"/>
      <c r="L9086" s="9"/>
      <c r="M9086" s="9"/>
      <c r="N9086" s="9"/>
      <c r="O9086" s="9"/>
      <c r="P9086" s="9"/>
      <c r="Q9086" s="9"/>
      <c r="R9086" s="9"/>
      <c r="S9086" s="9"/>
      <c r="T9086" s="9"/>
      <c r="U9086" s="9"/>
      <c r="V9086" s="9"/>
      <c r="W9086" s="9"/>
      <c r="X9086" s="9"/>
      <c r="Y9086" s="9"/>
      <c r="Z9086" s="9"/>
      <c r="AA9086" s="9"/>
      <c r="AB9086" s="9"/>
      <c r="AC9086" s="9"/>
      <c r="AD9086" s="9"/>
      <c r="AE9086" s="9"/>
      <c r="AF9086" s="9"/>
      <c r="AG9086" s="9"/>
      <c r="AH9086" s="9"/>
      <c r="AI9086" s="9"/>
      <c r="AJ9086" s="9"/>
      <c r="AK9086" s="9"/>
      <c r="AL9086" s="9"/>
      <c r="AM9086" s="9"/>
      <c r="AN9086" s="9"/>
      <c r="AO9086" s="9"/>
      <c r="AP9086" s="9"/>
      <c r="AQ9086" s="9"/>
      <c r="AR9086" s="9"/>
      <c r="AS9086" s="9"/>
      <c r="AT9086" s="9"/>
      <c r="AU9086" s="9"/>
      <c r="AV9086" s="9"/>
      <c r="AW9086" s="9"/>
      <c r="AX9086" s="9"/>
      <c r="AY9086" s="9"/>
      <c r="AZ9086" s="9"/>
      <c r="BA9086" s="9"/>
      <c r="BB9086" s="9"/>
      <c r="BC9086" s="9"/>
      <c r="BD9086" s="9"/>
      <c r="BE9086" s="9"/>
      <c r="BF9086" s="9"/>
      <c r="BG9086" s="9"/>
      <c r="BH9086" s="9"/>
    </row>
    <row r="9087" ht="18.75" customHeight="1">
      <c r="I9087" s="8"/>
      <c r="J9087" s="8"/>
      <c r="K9087" s="8"/>
      <c r="L9087" s="9"/>
      <c r="M9087" s="9"/>
      <c r="N9087" s="9"/>
      <c r="O9087" s="9"/>
      <c r="P9087" s="9"/>
      <c r="Q9087" s="9"/>
      <c r="R9087" s="9"/>
      <c r="S9087" s="9"/>
      <c r="T9087" s="9"/>
      <c r="U9087" s="9"/>
      <c r="V9087" s="9"/>
      <c r="W9087" s="9"/>
      <c r="X9087" s="9"/>
      <c r="Y9087" s="9"/>
      <c r="Z9087" s="9"/>
      <c r="AA9087" s="9"/>
      <c r="AB9087" s="9"/>
      <c r="AC9087" s="9"/>
      <c r="AD9087" s="9"/>
      <c r="AE9087" s="9"/>
      <c r="AF9087" s="9"/>
      <c r="AG9087" s="9"/>
      <c r="AH9087" s="9"/>
      <c r="AI9087" s="9"/>
      <c r="AJ9087" s="9"/>
      <c r="AK9087" s="9"/>
      <c r="AL9087" s="9"/>
      <c r="AM9087" s="9"/>
      <c r="AN9087" s="9"/>
      <c r="AO9087" s="9"/>
      <c r="AP9087" s="9"/>
      <c r="AQ9087" s="9"/>
      <c r="AR9087" s="9"/>
      <c r="AS9087" s="9"/>
      <c r="AT9087" s="9"/>
      <c r="AU9087" s="9"/>
      <c r="AV9087" s="9"/>
      <c r="AW9087" s="9"/>
      <c r="AX9087" s="9"/>
      <c r="AY9087" s="9"/>
      <c r="AZ9087" s="9"/>
      <c r="BA9087" s="9"/>
      <c r="BB9087" s="9"/>
      <c r="BC9087" s="9"/>
      <c r="BD9087" s="9"/>
      <c r="BE9087" s="9"/>
      <c r="BF9087" s="9"/>
      <c r="BG9087" s="9"/>
      <c r="BH9087" s="9"/>
    </row>
    <row r="9088" ht="18.75" customHeight="1">
      <c r="I9088" s="8"/>
      <c r="J9088" s="8"/>
      <c r="K9088" s="8"/>
      <c r="L9088" s="9"/>
      <c r="M9088" s="9"/>
      <c r="N9088" s="9"/>
      <c r="O9088" s="9"/>
      <c r="P9088" s="9"/>
      <c r="Q9088" s="9"/>
      <c r="R9088" s="9"/>
      <c r="S9088" s="9"/>
      <c r="T9088" s="9"/>
      <c r="U9088" s="9"/>
      <c r="V9088" s="9"/>
      <c r="W9088" s="9"/>
      <c r="X9088" s="9"/>
      <c r="Y9088" s="9"/>
      <c r="Z9088" s="9"/>
      <c r="AA9088" s="9"/>
      <c r="AB9088" s="9"/>
      <c r="AC9088" s="9"/>
      <c r="AD9088" s="9"/>
      <c r="AE9088" s="9"/>
      <c r="AF9088" s="9"/>
      <c r="AG9088" s="9"/>
      <c r="AH9088" s="9"/>
      <c r="AI9088" s="9"/>
      <c r="AJ9088" s="9"/>
      <c r="AK9088" s="9"/>
      <c r="AL9088" s="9"/>
      <c r="AM9088" s="9"/>
      <c r="AN9088" s="9"/>
      <c r="AO9088" s="9"/>
      <c r="AP9088" s="9"/>
      <c r="AQ9088" s="9"/>
      <c r="AR9088" s="9"/>
      <c r="AS9088" s="9"/>
      <c r="AT9088" s="9"/>
      <c r="AU9088" s="9"/>
      <c r="AV9088" s="9"/>
      <c r="AW9088" s="9"/>
      <c r="AX9088" s="9"/>
      <c r="AY9088" s="9"/>
      <c r="AZ9088" s="9"/>
      <c r="BA9088" s="9"/>
      <c r="BB9088" s="9"/>
      <c r="BC9088" s="9"/>
      <c r="BD9088" s="9"/>
      <c r="BE9088" s="9"/>
      <c r="BF9088" s="9"/>
      <c r="BG9088" s="9"/>
      <c r="BH9088" s="9"/>
    </row>
    <row r="9089" ht="18.75" customHeight="1">
      <c r="I9089" s="8"/>
      <c r="J9089" s="8"/>
      <c r="K9089" s="8"/>
      <c r="L9089" s="9"/>
      <c r="M9089" s="9"/>
      <c r="N9089" s="9"/>
      <c r="O9089" s="9"/>
      <c r="P9089" s="9"/>
      <c r="Q9089" s="9"/>
      <c r="R9089" s="9"/>
      <c r="S9089" s="9"/>
      <c r="T9089" s="9"/>
      <c r="U9089" s="9"/>
      <c r="V9089" s="9"/>
      <c r="W9089" s="9"/>
      <c r="X9089" s="9"/>
      <c r="Y9089" s="9"/>
      <c r="Z9089" s="9"/>
      <c r="AA9089" s="9"/>
      <c r="AB9089" s="9"/>
      <c r="AC9089" s="9"/>
      <c r="AD9089" s="9"/>
      <c r="AE9089" s="9"/>
      <c r="AF9089" s="9"/>
      <c r="AG9089" s="9"/>
      <c r="AH9089" s="9"/>
      <c r="AI9089" s="9"/>
      <c r="AJ9089" s="9"/>
      <c r="AK9089" s="9"/>
      <c r="AL9089" s="9"/>
      <c r="AM9089" s="9"/>
      <c r="AN9089" s="9"/>
      <c r="AO9089" s="9"/>
      <c r="AP9089" s="9"/>
      <c r="AQ9089" s="9"/>
      <c r="AR9089" s="9"/>
      <c r="AS9089" s="9"/>
      <c r="AT9089" s="9"/>
      <c r="AU9089" s="9"/>
      <c r="AV9089" s="9"/>
      <c r="AW9089" s="9"/>
      <c r="AX9089" s="9"/>
      <c r="AY9089" s="9"/>
      <c r="AZ9089" s="9"/>
      <c r="BA9089" s="9"/>
      <c r="BB9089" s="9"/>
      <c r="BC9089" s="9"/>
      <c r="BD9089" s="9"/>
      <c r="BE9089" s="9"/>
      <c r="BF9089" s="9"/>
      <c r="BG9089" s="9"/>
      <c r="BH9089" s="9"/>
    </row>
    <row r="9090" ht="18.75" customHeight="1">
      <c r="I9090" s="8"/>
      <c r="J9090" s="8"/>
      <c r="K9090" s="8"/>
      <c r="L9090" s="9"/>
      <c r="M9090" s="9"/>
      <c r="N9090" s="9"/>
      <c r="O9090" s="9"/>
      <c r="P9090" s="9"/>
      <c r="Q9090" s="9"/>
      <c r="R9090" s="9"/>
      <c r="S9090" s="9"/>
      <c r="T9090" s="9"/>
      <c r="U9090" s="9"/>
      <c r="V9090" s="9"/>
      <c r="W9090" s="9"/>
      <c r="X9090" s="9"/>
      <c r="Y9090" s="9"/>
      <c r="Z9090" s="9"/>
      <c r="AA9090" s="9"/>
      <c r="AB9090" s="9"/>
      <c r="AC9090" s="9"/>
      <c r="AD9090" s="9"/>
      <c r="AE9090" s="9"/>
      <c r="AF9090" s="9"/>
      <c r="AG9090" s="9"/>
      <c r="AH9090" s="9"/>
      <c r="AI9090" s="9"/>
      <c r="AJ9090" s="9"/>
      <c r="AK9090" s="9"/>
      <c r="AL9090" s="9"/>
      <c r="AM9090" s="9"/>
      <c r="AN9090" s="9"/>
      <c r="AO9090" s="9"/>
      <c r="AP9090" s="9"/>
      <c r="AQ9090" s="9"/>
      <c r="AR9090" s="9"/>
      <c r="AS9090" s="9"/>
      <c r="AT9090" s="9"/>
      <c r="AU9090" s="9"/>
      <c r="AV9090" s="9"/>
      <c r="AW9090" s="9"/>
      <c r="AX9090" s="9"/>
      <c r="AY9090" s="9"/>
      <c r="AZ9090" s="9"/>
      <c r="BA9090" s="9"/>
      <c r="BB9090" s="9"/>
      <c r="BC9090" s="9"/>
      <c r="BD9090" s="9"/>
      <c r="BE9090" s="9"/>
      <c r="BF9090" s="9"/>
      <c r="BG9090" s="9"/>
      <c r="BH9090" s="9"/>
    </row>
    <row r="9091" ht="18.75" customHeight="1">
      <c r="I9091" s="8"/>
      <c r="J9091" s="8"/>
      <c r="K9091" s="8"/>
      <c r="L9091" s="9"/>
      <c r="M9091" s="9"/>
      <c r="N9091" s="9"/>
      <c r="O9091" s="9"/>
      <c r="P9091" s="9"/>
      <c r="Q9091" s="9"/>
      <c r="R9091" s="9"/>
      <c r="S9091" s="9"/>
      <c r="T9091" s="9"/>
      <c r="U9091" s="9"/>
      <c r="V9091" s="9"/>
      <c r="W9091" s="9"/>
      <c r="X9091" s="9"/>
      <c r="Y9091" s="9"/>
      <c r="Z9091" s="9"/>
      <c r="AA9091" s="9"/>
      <c r="AB9091" s="9"/>
      <c r="AC9091" s="9"/>
      <c r="AD9091" s="9"/>
      <c r="AE9091" s="9"/>
      <c r="AF9091" s="9"/>
      <c r="AG9091" s="9"/>
      <c r="AH9091" s="9"/>
      <c r="AI9091" s="9"/>
      <c r="AJ9091" s="9"/>
      <c r="AK9091" s="9"/>
      <c r="AL9091" s="9"/>
      <c r="AM9091" s="9"/>
      <c r="AN9091" s="9"/>
      <c r="AO9091" s="9"/>
      <c r="AP9091" s="9"/>
      <c r="AQ9091" s="9"/>
      <c r="AR9091" s="9"/>
      <c r="AS9091" s="9"/>
      <c r="AT9091" s="9"/>
      <c r="AU9091" s="9"/>
      <c r="AV9091" s="9"/>
      <c r="AW9091" s="9"/>
      <c r="AX9091" s="9"/>
      <c r="AY9091" s="9"/>
      <c r="AZ9091" s="9"/>
      <c r="BA9091" s="9"/>
      <c r="BB9091" s="9"/>
      <c r="BC9091" s="9"/>
      <c r="BD9091" s="9"/>
      <c r="BE9091" s="9"/>
      <c r="BF9091" s="9"/>
      <c r="BG9091" s="9"/>
      <c r="BH9091" s="9"/>
    </row>
    <row r="9092" ht="18.75" customHeight="1">
      <c r="I9092" s="8"/>
      <c r="J9092" s="8"/>
      <c r="K9092" s="8"/>
      <c r="L9092" s="9"/>
      <c r="M9092" s="9"/>
      <c r="N9092" s="9"/>
      <c r="O9092" s="9"/>
      <c r="P9092" s="9"/>
      <c r="Q9092" s="9"/>
      <c r="R9092" s="9"/>
      <c r="S9092" s="9"/>
      <c r="T9092" s="9"/>
      <c r="U9092" s="9"/>
      <c r="V9092" s="9"/>
      <c r="W9092" s="9"/>
      <c r="X9092" s="9"/>
      <c r="Y9092" s="9"/>
      <c r="Z9092" s="9"/>
      <c r="AA9092" s="9"/>
      <c r="AB9092" s="9"/>
      <c r="AC9092" s="9"/>
      <c r="AD9092" s="9"/>
      <c r="AE9092" s="9"/>
      <c r="AF9092" s="9"/>
      <c r="AG9092" s="9"/>
      <c r="AH9092" s="9"/>
      <c r="AI9092" s="9"/>
      <c r="AJ9092" s="9"/>
      <c r="AK9092" s="9"/>
      <c r="AL9092" s="9"/>
      <c r="AM9092" s="9"/>
      <c r="AN9092" s="9"/>
      <c r="AO9092" s="9"/>
      <c r="AP9092" s="9"/>
      <c r="AQ9092" s="9"/>
      <c r="AR9092" s="9"/>
      <c r="AS9092" s="9"/>
      <c r="AT9092" s="9"/>
      <c r="AU9092" s="9"/>
      <c r="AV9092" s="9"/>
      <c r="AW9092" s="9"/>
      <c r="AX9092" s="9"/>
      <c r="AY9092" s="9"/>
      <c r="AZ9092" s="9"/>
      <c r="BA9092" s="9"/>
      <c r="BB9092" s="9"/>
      <c r="BC9092" s="9"/>
      <c r="BD9092" s="9"/>
      <c r="BE9092" s="9"/>
      <c r="BF9092" s="9"/>
      <c r="BG9092" s="9"/>
      <c r="BH9092" s="9"/>
    </row>
    <row r="9093" ht="18.75" customHeight="1">
      <c r="I9093" s="8"/>
      <c r="J9093" s="8"/>
      <c r="K9093" s="8"/>
      <c r="L9093" s="9"/>
      <c r="M9093" s="9"/>
      <c r="N9093" s="9"/>
      <c r="O9093" s="9"/>
      <c r="P9093" s="9"/>
      <c r="Q9093" s="9"/>
      <c r="R9093" s="9"/>
      <c r="S9093" s="9"/>
      <c r="T9093" s="9"/>
      <c r="U9093" s="9"/>
      <c r="V9093" s="9"/>
      <c r="W9093" s="9"/>
      <c r="X9093" s="9"/>
      <c r="Y9093" s="9"/>
      <c r="Z9093" s="9"/>
      <c r="AA9093" s="9"/>
      <c r="AB9093" s="9"/>
      <c r="AC9093" s="9"/>
      <c r="AD9093" s="9"/>
      <c r="AE9093" s="9"/>
      <c r="AF9093" s="9"/>
      <c r="AG9093" s="9"/>
      <c r="AH9093" s="9"/>
      <c r="AI9093" s="9"/>
      <c r="AJ9093" s="9"/>
      <c r="AK9093" s="9"/>
      <c r="AL9093" s="9"/>
      <c r="AM9093" s="9"/>
      <c r="AN9093" s="9"/>
      <c r="AO9093" s="9"/>
      <c r="AP9093" s="9"/>
      <c r="AQ9093" s="9"/>
      <c r="AR9093" s="9"/>
      <c r="AS9093" s="9"/>
      <c r="AT9093" s="9"/>
      <c r="AU9093" s="9"/>
      <c r="AV9093" s="9"/>
      <c r="AW9093" s="9"/>
      <c r="AX9093" s="9"/>
      <c r="AY9093" s="9"/>
      <c r="AZ9093" s="9"/>
      <c r="BA9093" s="9"/>
      <c r="BB9093" s="9"/>
      <c r="BC9093" s="9"/>
      <c r="BD9093" s="9"/>
      <c r="BE9093" s="9"/>
      <c r="BF9093" s="9"/>
      <c r="BG9093" s="9"/>
      <c r="BH9093" s="9"/>
    </row>
    <row r="9094" ht="18.75" customHeight="1">
      <c r="I9094" s="8"/>
      <c r="J9094" s="8"/>
      <c r="K9094" s="8"/>
      <c r="L9094" s="9"/>
      <c r="M9094" s="9"/>
      <c r="N9094" s="9"/>
      <c r="O9094" s="9"/>
      <c r="P9094" s="9"/>
      <c r="Q9094" s="9"/>
      <c r="R9094" s="9"/>
      <c r="S9094" s="9"/>
      <c r="T9094" s="9"/>
      <c r="U9094" s="9"/>
      <c r="V9094" s="9"/>
      <c r="W9094" s="9"/>
      <c r="X9094" s="9"/>
      <c r="Y9094" s="9"/>
      <c r="Z9094" s="9"/>
      <c r="AA9094" s="9"/>
      <c r="AB9094" s="9"/>
      <c r="AC9094" s="9"/>
      <c r="AD9094" s="9"/>
      <c r="AE9094" s="9"/>
      <c r="AF9094" s="9"/>
      <c r="AG9094" s="9"/>
      <c r="AH9094" s="9"/>
      <c r="AI9094" s="9"/>
      <c r="AJ9094" s="9"/>
      <c r="AK9094" s="9"/>
      <c r="AL9094" s="9"/>
      <c r="AM9094" s="9"/>
      <c r="AN9094" s="9"/>
      <c r="AO9094" s="9"/>
      <c r="AP9094" s="9"/>
      <c r="AQ9094" s="9"/>
      <c r="AR9094" s="9"/>
      <c r="AS9094" s="9"/>
      <c r="AT9094" s="9"/>
      <c r="AU9094" s="9"/>
      <c r="AV9094" s="9"/>
      <c r="AW9094" s="9"/>
      <c r="AX9094" s="9"/>
      <c r="AY9094" s="9"/>
      <c r="AZ9094" s="9"/>
      <c r="BA9094" s="9"/>
      <c r="BB9094" s="9"/>
      <c r="BC9094" s="9"/>
      <c r="BD9094" s="9"/>
      <c r="BE9094" s="9"/>
      <c r="BF9094" s="9"/>
      <c r="BG9094" s="9"/>
      <c r="BH9094" s="9"/>
    </row>
    <row r="9095" ht="18.75" customHeight="1">
      <c r="I9095" s="8"/>
      <c r="J9095" s="8"/>
      <c r="K9095" s="8"/>
      <c r="L9095" s="9"/>
      <c r="M9095" s="9"/>
      <c r="N9095" s="9"/>
      <c r="O9095" s="9"/>
      <c r="P9095" s="9"/>
      <c r="Q9095" s="9"/>
      <c r="R9095" s="9"/>
      <c r="S9095" s="9"/>
      <c r="T9095" s="9"/>
      <c r="U9095" s="9"/>
      <c r="V9095" s="9"/>
      <c r="W9095" s="9"/>
      <c r="X9095" s="9"/>
      <c r="Y9095" s="9"/>
      <c r="Z9095" s="9"/>
      <c r="AA9095" s="9"/>
      <c r="AB9095" s="9"/>
      <c r="AC9095" s="9"/>
      <c r="AD9095" s="9"/>
      <c r="AE9095" s="9"/>
      <c r="AF9095" s="9"/>
      <c r="AG9095" s="9"/>
      <c r="AH9095" s="9"/>
      <c r="AI9095" s="9"/>
      <c r="AJ9095" s="9"/>
      <c r="AK9095" s="9"/>
      <c r="AL9095" s="9"/>
      <c r="AM9095" s="9"/>
      <c r="AN9095" s="9"/>
      <c r="AO9095" s="9"/>
      <c r="AP9095" s="9"/>
      <c r="AQ9095" s="9"/>
      <c r="AR9095" s="9"/>
      <c r="AS9095" s="9"/>
      <c r="AT9095" s="9"/>
      <c r="AU9095" s="9"/>
      <c r="AV9095" s="9"/>
      <c r="AW9095" s="9"/>
      <c r="AX9095" s="9"/>
      <c r="AY9095" s="9"/>
      <c r="AZ9095" s="9"/>
      <c r="BA9095" s="9"/>
      <c r="BB9095" s="9"/>
      <c r="BC9095" s="9"/>
      <c r="BD9095" s="9"/>
      <c r="BE9095" s="9"/>
      <c r="BF9095" s="9"/>
      <c r="BG9095" s="9"/>
      <c r="BH9095" s="9"/>
    </row>
    <row r="9096" ht="18.75" customHeight="1">
      <c r="I9096" s="8"/>
      <c r="J9096" s="8"/>
      <c r="K9096" s="8"/>
      <c r="L9096" s="9"/>
      <c r="M9096" s="9"/>
      <c r="N9096" s="9"/>
      <c r="O9096" s="9"/>
      <c r="P9096" s="9"/>
      <c r="Q9096" s="9"/>
      <c r="R9096" s="9"/>
      <c r="S9096" s="9"/>
      <c r="T9096" s="9"/>
      <c r="U9096" s="9"/>
      <c r="V9096" s="9"/>
      <c r="W9096" s="9"/>
      <c r="X9096" s="9"/>
      <c r="Y9096" s="9"/>
      <c r="Z9096" s="9"/>
      <c r="AA9096" s="9"/>
      <c r="AB9096" s="9"/>
      <c r="AC9096" s="9"/>
      <c r="AD9096" s="9"/>
      <c r="AE9096" s="9"/>
      <c r="AF9096" s="9"/>
      <c r="AG9096" s="9"/>
      <c r="AH9096" s="9"/>
      <c r="AI9096" s="9"/>
      <c r="AJ9096" s="9"/>
      <c r="AK9096" s="9"/>
      <c r="AL9096" s="9"/>
      <c r="AM9096" s="9"/>
      <c r="AN9096" s="9"/>
      <c r="AO9096" s="9"/>
      <c r="AP9096" s="9"/>
      <c r="AQ9096" s="9"/>
      <c r="AR9096" s="9"/>
      <c r="AS9096" s="9"/>
      <c r="AT9096" s="9"/>
      <c r="AU9096" s="9"/>
      <c r="AV9096" s="9"/>
      <c r="AW9096" s="9"/>
      <c r="AX9096" s="9"/>
      <c r="AY9096" s="9"/>
      <c r="AZ9096" s="9"/>
      <c r="BA9096" s="9"/>
      <c r="BB9096" s="9"/>
      <c r="BC9096" s="9"/>
      <c r="BD9096" s="9"/>
      <c r="BE9096" s="9"/>
      <c r="BF9096" s="9"/>
      <c r="BG9096" s="9"/>
      <c r="BH9096" s="9"/>
    </row>
    <row r="9097" ht="18.75" customHeight="1">
      <c r="I9097" s="8"/>
      <c r="J9097" s="8"/>
      <c r="K9097" s="8"/>
      <c r="L9097" s="9"/>
      <c r="M9097" s="9"/>
      <c r="N9097" s="9"/>
      <c r="O9097" s="9"/>
      <c r="P9097" s="9"/>
      <c r="Q9097" s="9"/>
      <c r="R9097" s="9"/>
      <c r="S9097" s="9"/>
      <c r="T9097" s="9"/>
      <c r="U9097" s="9"/>
      <c r="V9097" s="9"/>
      <c r="W9097" s="9"/>
      <c r="X9097" s="9"/>
      <c r="Y9097" s="9"/>
      <c r="Z9097" s="9"/>
      <c r="AA9097" s="9"/>
      <c r="AB9097" s="9"/>
      <c r="AC9097" s="9"/>
      <c r="AD9097" s="9"/>
      <c r="AE9097" s="9"/>
      <c r="AF9097" s="9"/>
      <c r="AG9097" s="9"/>
      <c r="AH9097" s="9"/>
      <c r="AI9097" s="9"/>
      <c r="AJ9097" s="9"/>
      <c r="AK9097" s="9"/>
      <c r="AL9097" s="9"/>
      <c r="AM9097" s="9"/>
      <c r="AN9097" s="9"/>
      <c r="AO9097" s="9"/>
      <c r="AP9097" s="9"/>
      <c r="AQ9097" s="9"/>
      <c r="AR9097" s="9"/>
      <c r="AS9097" s="9"/>
      <c r="AT9097" s="9"/>
      <c r="AU9097" s="9"/>
      <c r="AV9097" s="9"/>
      <c r="AW9097" s="9"/>
      <c r="AX9097" s="9"/>
      <c r="AY9097" s="9"/>
      <c r="AZ9097" s="9"/>
      <c r="BA9097" s="9"/>
      <c r="BB9097" s="9"/>
      <c r="BC9097" s="9"/>
      <c r="BD9097" s="9"/>
      <c r="BE9097" s="9"/>
      <c r="BF9097" s="9"/>
      <c r="BG9097" s="9"/>
      <c r="BH9097" s="9"/>
    </row>
    <row r="9098" ht="18.75" customHeight="1">
      <c r="I9098" s="8"/>
      <c r="J9098" s="8"/>
      <c r="K9098" s="8"/>
      <c r="L9098" s="9"/>
      <c r="M9098" s="9"/>
      <c r="N9098" s="9"/>
      <c r="O9098" s="9"/>
      <c r="P9098" s="9"/>
      <c r="Q9098" s="9"/>
      <c r="R9098" s="9"/>
      <c r="S9098" s="9"/>
      <c r="T9098" s="9"/>
      <c r="U9098" s="9"/>
      <c r="V9098" s="9"/>
      <c r="W9098" s="9"/>
      <c r="X9098" s="9"/>
      <c r="Y9098" s="9"/>
      <c r="Z9098" s="9"/>
      <c r="AA9098" s="9"/>
      <c r="AB9098" s="9"/>
      <c r="AC9098" s="9"/>
      <c r="AD9098" s="9"/>
      <c r="AE9098" s="9"/>
      <c r="AF9098" s="9"/>
      <c r="AG9098" s="9"/>
      <c r="AH9098" s="9"/>
      <c r="AI9098" s="9"/>
      <c r="AJ9098" s="9"/>
      <c r="AK9098" s="9"/>
      <c r="AL9098" s="9"/>
      <c r="AM9098" s="9"/>
      <c r="AN9098" s="9"/>
      <c r="AO9098" s="9"/>
      <c r="AP9098" s="9"/>
      <c r="AQ9098" s="9"/>
      <c r="AR9098" s="9"/>
      <c r="AS9098" s="9"/>
      <c r="AT9098" s="9"/>
      <c r="AU9098" s="9"/>
      <c r="AV9098" s="9"/>
      <c r="AW9098" s="9"/>
      <c r="AX9098" s="9"/>
      <c r="AY9098" s="9"/>
      <c r="AZ9098" s="9"/>
      <c r="BA9098" s="9"/>
      <c r="BB9098" s="9"/>
      <c r="BC9098" s="9"/>
      <c r="BD9098" s="9"/>
      <c r="BE9098" s="9"/>
      <c r="BF9098" s="9"/>
      <c r="BG9098" s="9"/>
      <c r="BH9098" s="9"/>
    </row>
    <row r="9099" ht="18.75" customHeight="1">
      <c r="I9099" s="8"/>
      <c r="J9099" s="8"/>
      <c r="K9099" s="8"/>
      <c r="L9099" s="9"/>
      <c r="M9099" s="9"/>
      <c r="N9099" s="9"/>
      <c r="O9099" s="9"/>
      <c r="P9099" s="9"/>
      <c r="Q9099" s="9"/>
      <c r="R9099" s="9"/>
      <c r="S9099" s="9"/>
      <c r="T9099" s="9"/>
      <c r="U9099" s="9"/>
      <c r="V9099" s="9"/>
      <c r="W9099" s="9"/>
      <c r="X9099" s="9"/>
      <c r="Y9099" s="9"/>
      <c r="Z9099" s="9"/>
      <c r="AA9099" s="9"/>
      <c r="AB9099" s="9"/>
      <c r="AC9099" s="9"/>
      <c r="AD9099" s="9"/>
      <c r="AE9099" s="9"/>
      <c r="AF9099" s="9"/>
      <c r="AG9099" s="9"/>
      <c r="AH9099" s="9"/>
      <c r="AI9099" s="9"/>
      <c r="AJ9099" s="9"/>
      <c r="AK9099" s="9"/>
      <c r="AL9099" s="9"/>
      <c r="AM9099" s="9"/>
      <c r="AN9099" s="9"/>
      <c r="AO9099" s="9"/>
      <c r="AP9099" s="9"/>
      <c r="AQ9099" s="9"/>
      <c r="AR9099" s="9"/>
      <c r="AS9099" s="9"/>
      <c r="AT9099" s="9"/>
      <c r="AU9099" s="9"/>
      <c r="AV9099" s="9"/>
      <c r="AW9099" s="9"/>
      <c r="AX9099" s="9"/>
      <c r="AY9099" s="9"/>
      <c r="AZ9099" s="9"/>
      <c r="BA9099" s="9"/>
      <c r="BB9099" s="9"/>
      <c r="BC9099" s="9"/>
      <c r="BD9099" s="9"/>
      <c r="BE9099" s="9"/>
      <c r="BF9099" s="9"/>
      <c r="BG9099" s="9"/>
      <c r="BH9099" s="9"/>
    </row>
    <row r="9100" ht="18.75" customHeight="1">
      <c r="I9100" s="8"/>
      <c r="J9100" s="8"/>
      <c r="K9100" s="8"/>
      <c r="L9100" s="9"/>
      <c r="M9100" s="9"/>
      <c r="N9100" s="9"/>
      <c r="O9100" s="9"/>
      <c r="P9100" s="9"/>
      <c r="Q9100" s="9"/>
      <c r="R9100" s="9"/>
      <c r="S9100" s="9"/>
      <c r="T9100" s="9"/>
      <c r="U9100" s="9"/>
      <c r="V9100" s="9"/>
      <c r="W9100" s="9"/>
      <c r="X9100" s="9"/>
      <c r="Y9100" s="9"/>
      <c r="Z9100" s="9"/>
      <c r="AA9100" s="9"/>
      <c r="AB9100" s="9"/>
      <c r="AC9100" s="9"/>
      <c r="AD9100" s="9"/>
      <c r="AE9100" s="9"/>
      <c r="AF9100" s="9"/>
      <c r="AG9100" s="9"/>
      <c r="AH9100" s="9"/>
      <c r="AI9100" s="9"/>
      <c r="AJ9100" s="9"/>
      <c r="AK9100" s="9"/>
      <c r="AL9100" s="9"/>
      <c r="AM9100" s="9"/>
      <c r="AN9100" s="9"/>
      <c r="AO9100" s="9"/>
      <c r="AP9100" s="9"/>
      <c r="AQ9100" s="9"/>
      <c r="AR9100" s="9"/>
      <c r="AS9100" s="9"/>
      <c r="AT9100" s="9"/>
      <c r="AU9100" s="9"/>
      <c r="AV9100" s="9"/>
      <c r="AW9100" s="9"/>
      <c r="AX9100" s="9"/>
      <c r="AY9100" s="9"/>
      <c r="AZ9100" s="9"/>
      <c r="BA9100" s="9"/>
      <c r="BB9100" s="9"/>
      <c r="BC9100" s="9"/>
      <c r="BD9100" s="9"/>
      <c r="BE9100" s="9"/>
      <c r="BF9100" s="9"/>
      <c r="BG9100" s="9"/>
      <c r="BH9100" s="9"/>
    </row>
    <row r="9101" ht="18.75" customHeight="1">
      <c r="I9101" s="8"/>
      <c r="J9101" s="8"/>
      <c r="K9101" s="8"/>
      <c r="L9101" s="9"/>
      <c r="M9101" s="9"/>
      <c r="N9101" s="9"/>
      <c r="O9101" s="9"/>
      <c r="P9101" s="9"/>
      <c r="Q9101" s="9"/>
      <c r="R9101" s="9"/>
      <c r="S9101" s="9"/>
      <c r="T9101" s="9"/>
      <c r="U9101" s="9"/>
      <c r="V9101" s="9"/>
      <c r="W9101" s="9"/>
      <c r="X9101" s="9"/>
      <c r="Y9101" s="9"/>
      <c r="Z9101" s="9"/>
      <c r="AA9101" s="9"/>
      <c r="AB9101" s="9"/>
      <c r="AC9101" s="9"/>
      <c r="AD9101" s="9"/>
      <c r="AE9101" s="9"/>
      <c r="AF9101" s="9"/>
      <c r="AG9101" s="9"/>
      <c r="AH9101" s="9"/>
      <c r="AI9101" s="9"/>
      <c r="AJ9101" s="9"/>
      <c r="AK9101" s="9"/>
      <c r="AL9101" s="9"/>
      <c r="AM9101" s="9"/>
      <c r="AN9101" s="9"/>
      <c r="AO9101" s="9"/>
      <c r="AP9101" s="9"/>
      <c r="AQ9101" s="9"/>
      <c r="AR9101" s="9"/>
      <c r="AS9101" s="9"/>
      <c r="AT9101" s="9"/>
      <c r="AU9101" s="9"/>
      <c r="AV9101" s="9"/>
      <c r="AW9101" s="9"/>
      <c r="AX9101" s="9"/>
      <c r="AY9101" s="9"/>
      <c r="AZ9101" s="9"/>
      <c r="BA9101" s="9"/>
      <c r="BB9101" s="9"/>
      <c r="BC9101" s="9"/>
      <c r="BD9101" s="9"/>
      <c r="BE9101" s="9"/>
      <c r="BF9101" s="9"/>
      <c r="BG9101" s="9"/>
      <c r="BH9101" s="9"/>
    </row>
    <row r="9102" ht="18.75" customHeight="1">
      <c r="I9102" s="8"/>
      <c r="J9102" s="8"/>
      <c r="K9102" s="8"/>
      <c r="L9102" s="9"/>
      <c r="M9102" s="9"/>
      <c r="N9102" s="9"/>
      <c r="O9102" s="9"/>
      <c r="P9102" s="9"/>
      <c r="Q9102" s="9"/>
      <c r="R9102" s="9"/>
      <c r="S9102" s="9"/>
      <c r="T9102" s="9"/>
      <c r="U9102" s="9"/>
      <c r="V9102" s="9"/>
      <c r="W9102" s="9"/>
      <c r="X9102" s="9"/>
      <c r="Y9102" s="9"/>
      <c r="Z9102" s="9"/>
      <c r="AA9102" s="9"/>
      <c r="AB9102" s="9"/>
      <c r="AC9102" s="9"/>
      <c r="AD9102" s="9"/>
      <c r="AE9102" s="9"/>
      <c r="AF9102" s="9"/>
      <c r="AG9102" s="9"/>
      <c r="AH9102" s="9"/>
      <c r="AI9102" s="9"/>
      <c r="AJ9102" s="9"/>
      <c r="AK9102" s="9"/>
      <c r="AL9102" s="9"/>
      <c r="AM9102" s="9"/>
      <c r="AN9102" s="9"/>
      <c r="AO9102" s="9"/>
      <c r="AP9102" s="9"/>
      <c r="AQ9102" s="9"/>
      <c r="AR9102" s="9"/>
      <c r="AS9102" s="9"/>
      <c r="AT9102" s="9"/>
      <c r="AU9102" s="9"/>
      <c r="AV9102" s="9"/>
      <c r="AW9102" s="9"/>
      <c r="AX9102" s="9"/>
      <c r="AY9102" s="9"/>
      <c r="AZ9102" s="9"/>
      <c r="BA9102" s="9"/>
      <c r="BB9102" s="9"/>
      <c r="BC9102" s="9"/>
      <c r="BD9102" s="9"/>
      <c r="BE9102" s="9"/>
      <c r="BF9102" s="9"/>
      <c r="BG9102" s="9"/>
      <c r="BH9102" s="9"/>
    </row>
    <row r="9103" ht="18.75" customHeight="1">
      <c r="I9103" s="8"/>
      <c r="J9103" s="8"/>
      <c r="K9103" s="8"/>
      <c r="L9103" s="9"/>
      <c r="M9103" s="9"/>
      <c r="N9103" s="9"/>
      <c r="O9103" s="9"/>
      <c r="P9103" s="9"/>
      <c r="Q9103" s="9"/>
      <c r="R9103" s="9"/>
      <c r="S9103" s="9"/>
      <c r="T9103" s="9"/>
      <c r="U9103" s="9"/>
      <c r="V9103" s="9"/>
      <c r="W9103" s="9"/>
      <c r="X9103" s="9"/>
      <c r="Y9103" s="9"/>
      <c r="Z9103" s="9"/>
      <c r="AA9103" s="9"/>
      <c r="AB9103" s="9"/>
      <c r="AC9103" s="9"/>
      <c r="AD9103" s="9"/>
      <c r="AE9103" s="9"/>
      <c r="AF9103" s="9"/>
      <c r="AG9103" s="9"/>
      <c r="AH9103" s="9"/>
      <c r="AI9103" s="9"/>
      <c r="AJ9103" s="9"/>
      <c r="AK9103" s="9"/>
      <c r="AL9103" s="9"/>
      <c r="AM9103" s="9"/>
      <c r="AN9103" s="9"/>
      <c r="AO9103" s="9"/>
      <c r="AP9103" s="9"/>
      <c r="AQ9103" s="9"/>
      <c r="AR9103" s="9"/>
      <c r="AS9103" s="9"/>
      <c r="AT9103" s="9"/>
      <c r="AU9103" s="9"/>
      <c r="AV9103" s="9"/>
      <c r="AW9103" s="9"/>
      <c r="AX9103" s="9"/>
      <c r="AY9103" s="9"/>
      <c r="AZ9103" s="9"/>
      <c r="BA9103" s="9"/>
      <c r="BB9103" s="9"/>
      <c r="BC9103" s="9"/>
      <c r="BD9103" s="9"/>
      <c r="BE9103" s="9"/>
      <c r="BF9103" s="9"/>
      <c r="BG9103" s="9"/>
      <c r="BH9103" s="9"/>
    </row>
    <row r="9104" ht="18.75" customHeight="1">
      <c r="I9104" s="8"/>
      <c r="J9104" s="8"/>
      <c r="K9104" s="8"/>
      <c r="L9104" s="9"/>
      <c r="M9104" s="9"/>
      <c r="N9104" s="9"/>
      <c r="O9104" s="9"/>
      <c r="P9104" s="9"/>
      <c r="Q9104" s="9"/>
      <c r="R9104" s="9"/>
      <c r="S9104" s="9"/>
      <c r="T9104" s="9"/>
      <c r="U9104" s="9"/>
      <c r="V9104" s="9"/>
      <c r="W9104" s="9"/>
      <c r="X9104" s="9"/>
      <c r="Y9104" s="9"/>
      <c r="Z9104" s="9"/>
      <c r="AA9104" s="9"/>
      <c r="AB9104" s="9"/>
      <c r="AC9104" s="9"/>
      <c r="AD9104" s="9"/>
      <c r="AE9104" s="9"/>
      <c r="AF9104" s="9"/>
      <c r="AG9104" s="9"/>
      <c r="AH9104" s="9"/>
      <c r="AI9104" s="9"/>
      <c r="AJ9104" s="9"/>
      <c r="AK9104" s="9"/>
      <c r="AL9104" s="9"/>
      <c r="AM9104" s="9"/>
      <c r="AN9104" s="9"/>
      <c r="AO9104" s="9"/>
      <c r="AP9104" s="9"/>
      <c r="AQ9104" s="9"/>
      <c r="AR9104" s="9"/>
      <c r="AS9104" s="9"/>
      <c r="AT9104" s="9"/>
      <c r="AU9104" s="9"/>
      <c r="AV9104" s="9"/>
      <c r="AW9104" s="9"/>
      <c r="AX9104" s="9"/>
      <c r="AY9104" s="9"/>
      <c r="AZ9104" s="9"/>
      <c r="BA9104" s="9"/>
      <c r="BB9104" s="9"/>
      <c r="BC9104" s="9"/>
      <c r="BD9104" s="9"/>
      <c r="BE9104" s="9"/>
      <c r="BF9104" s="9"/>
      <c r="BG9104" s="9"/>
      <c r="BH9104" s="9"/>
    </row>
    <row r="9105" ht="18.75" customHeight="1">
      <c r="I9105" s="8"/>
      <c r="J9105" s="8"/>
      <c r="K9105" s="8"/>
      <c r="L9105" s="9"/>
      <c r="M9105" s="9"/>
      <c r="N9105" s="9"/>
      <c r="O9105" s="9"/>
      <c r="P9105" s="9"/>
      <c r="Q9105" s="9"/>
      <c r="R9105" s="9"/>
      <c r="S9105" s="9"/>
      <c r="T9105" s="9"/>
      <c r="U9105" s="9"/>
      <c r="V9105" s="9"/>
      <c r="W9105" s="9"/>
      <c r="X9105" s="9"/>
      <c r="Y9105" s="9"/>
      <c r="Z9105" s="9"/>
      <c r="AA9105" s="9"/>
      <c r="AB9105" s="9"/>
      <c r="AC9105" s="9"/>
      <c r="AD9105" s="9"/>
      <c r="AE9105" s="9"/>
      <c r="AF9105" s="9"/>
      <c r="AG9105" s="9"/>
      <c r="AH9105" s="9"/>
      <c r="AI9105" s="9"/>
      <c r="AJ9105" s="9"/>
      <c r="AK9105" s="9"/>
      <c r="AL9105" s="9"/>
      <c r="AM9105" s="9"/>
      <c r="AN9105" s="9"/>
      <c r="AO9105" s="9"/>
      <c r="AP9105" s="9"/>
      <c r="AQ9105" s="9"/>
      <c r="AR9105" s="9"/>
      <c r="AS9105" s="9"/>
      <c r="AT9105" s="9"/>
      <c r="AU9105" s="9"/>
      <c r="AV9105" s="9"/>
      <c r="AW9105" s="9"/>
      <c r="AX9105" s="9"/>
      <c r="AY9105" s="9"/>
      <c r="AZ9105" s="9"/>
      <c r="BA9105" s="9"/>
      <c r="BB9105" s="9"/>
      <c r="BC9105" s="9"/>
      <c r="BD9105" s="9"/>
      <c r="BE9105" s="9"/>
      <c r="BF9105" s="9"/>
      <c r="BG9105" s="9"/>
      <c r="BH9105" s="9"/>
    </row>
    <row r="9106" ht="18.75" customHeight="1">
      <c r="I9106" s="8"/>
      <c r="J9106" s="8"/>
      <c r="K9106" s="8"/>
      <c r="L9106" s="9"/>
      <c r="M9106" s="9"/>
      <c r="N9106" s="9"/>
      <c r="O9106" s="9"/>
      <c r="P9106" s="9"/>
      <c r="Q9106" s="9"/>
      <c r="R9106" s="9"/>
      <c r="S9106" s="9"/>
      <c r="T9106" s="9"/>
      <c r="U9106" s="9"/>
      <c r="V9106" s="9"/>
      <c r="W9106" s="9"/>
      <c r="X9106" s="9"/>
      <c r="Y9106" s="9"/>
      <c r="Z9106" s="9"/>
      <c r="AA9106" s="9"/>
      <c r="AB9106" s="9"/>
      <c r="AC9106" s="9"/>
      <c r="AD9106" s="9"/>
      <c r="AE9106" s="9"/>
      <c r="AF9106" s="9"/>
      <c r="AG9106" s="9"/>
      <c r="AH9106" s="9"/>
      <c r="AI9106" s="9"/>
      <c r="AJ9106" s="9"/>
      <c r="AK9106" s="9"/>
      <c r="AL9106" s="9"/>
      <c r="AM9106" s="9"/>
      <c r="AN9106" s="9"/>
      <c r="AO9106" s="9"/>
      <c r="AP9106" s="9"/>
      <c r="AQ9106" s="9"/>
      <c r="AR9106" s="9"/>
      <c r="AS9106" s="9"/>
      <c r="AT9106" s="9"/>
      <c r="AU9106" s="9"/>
      <c r="AV9106" s="9"/>
      <c r="AW9106" s="9"/>
      <c r="AX9106" s="9"/>
      <c r="AY9106" s="9"/>
      <c r="AZ9106" s="9"/>
      <c r="BA9106" s="9"/>
      <c r="BB9106" s="9"/>
      <c r="BC9106" s="9"/>
      <c r="BD9106" s="9"/>
      <c r="BE9106" s="9"/>
      <c r="BF9106" s="9"/>
      <c r="BG9106" s="9"/>
      <c r="BH9106" s="9"/>
    </row>
    <row r="9107" ht="18.75" customHeight="1">
      <c r="I9107" s="8"/>
      <c r="J9107" s="8"/>
      <c r="K9107" s="8"/>
      <c r="L9107" s="9"/>
      <c r="M9107" s="9"/>
      <c r="N9107" s="9"/>
      <c r="O9107" s="9"/>
      <c r="P9107" s="9"/>
      <c r="Q9107" s="9"/>
      <c r="R9107" s="9"/>
      <c r="S9107" s="9"/>
      <c r="T9107" s="9"/>
      <c r="U9107" s="9"/>
      <c r="V9107" s="9"/>
      <c r="W9107" s="9"/>
      <c r="X9107" s="9"/>
      <c r="Y9107" s="9"/>
      <c r="Z9107" s="9"/>
      <c r="AA9107" s="9"/>
      <c r="AB9107" s="9"/>
      <c r="AC9107" s="9"/>
      <c r="AD9107" s="9"/>
      <c r="AE9107" s="9"/>
      <c r="AF9107" s="9"/>
      <c r="AG9107" s="9"/>
      <c r="AH9107" s="9"/>
      <c r="AI9107" s="9"/>
      <c r="AJ9107" s="9"/>
      <c r="AK9107" s="9"/>
      <c r="AL9107" s="9"/>
      <c r="AM9107" s="9"/>
      <c r="AN9107" s="9"/>
      <c r="AO9107" s="9"/>
      <c r="AP9107" s="9"/>
      <c r="AQ9107" s="9"/>
      <c r="AR9107" s="9"/>
      <c r="AS9107" s="9"/>
      <c r="AT9107" s="9"/>
      <c r="AU9107" s="9"/>
      <c r="AV9107" s="9"/>
      <c r="AW9107" s="9"/>
      <c r="AX9107" s="9"/>
      <c r="AY9107" s="9"/>
      <c r="AZ9107" s="9"/>
      <c r="BA9107" s="9"/>
      <c r="BB9107" s="9"/>
      <c r="BC9107" s="9"/>
      <c r="BD9107" s="9"/>
      <c r="BE9107" s="9"/>
      <c r="BF9107" s="9"/>
      <c r="BG9107" s="9"/>
      <c r="BH9107" s="9"/>
    </row>
    <row r="9108" ht="18.75" customHeight="1">
      <c r="I9108" s="8"/>
      <c r="J9108" s="8"/>
      <c r="K9108" s="8"/>
      <c r="L9108" s="9"/>
      <c r="M9108" s="9"/>
      <c r="N9108" s="9"/>
      <c r="O9108" s="9"/>
      <c r="P9108" s="9"/>
      <c r="Q9108" s="9"/>
      <c r="R9108" s="9"/>
      <c r="S9108" s="9"/>
      <c r="T9108" s="9"/>
      <c r="U9108" s="9"/>
      <c r="V9108" s="9"/>
      <c r="W9108" s="9"/>
      <c r="X9108" s="9"/>
      <c r="Y9108" s="9"/>
      <c r="Z9108" s="9"/>
      <c r="AA9108" s="9"/>
      <c r="AB9108" s="9"/>
      <c r="AC9108" s="9"/>
      <c r="AD9108" s="9"/>
      <c r="AE9108" s="9"/>
      <c r="AF9108" s="9"/>
      <c r="AG9108" s="9"/>
      <c r="AH9108" s="9"/>
      <c r="AI9108" s="9"/>
      <c r="AJ9108" s="9"/>
      <c r="AK9108" s="9"/>
      <c r="AL9108" s="9"/>
      <c r="AM9108" s="9"/>
      <c r="AN9108" s="9"/>
      <c r="AO9108" s="9"/>
      <c r="AP9108" s="9"/>
      <c r="AQ9108" s="9"/>
      <c r="AR9108" s="9"/>
      <c r="AS9108" s="9"/>
      <c r="AT9108" s="9"/>
      <c r="AU9108" s="9"/>
      <c r="AV9108" s="9"/>
      <c r="AW9108" s="9"/>
      <c r="AX9108" s="9"/>
      <c r="AY9108" s="9"/>
      <c r="AZ9108" s="9"/>
      <c r="BA9108" s="9"/>
      <c r="BB9108" s="9"/>
      <c r="BC9108" s="9"/>
      <c r="BD9108" s="9"/>
      <c r="BE9108" s="9"/>
      <c r="BF9108" s="9"/>
      <c r="BG9108" s="9"/>
      <c r="BH9108" s="9"/>
    </row>
    <row r="9109" ht="18.75" customHeight="1">
      <c r="I9109" s="8"/>
      <c r="J9109" s="8"/>
      <c r="K9109" s="8"/>
      <c r="L9109" s="9"/>
      <c r="M9109" s="9"/>
      <c r="N9109" s="9"/>
      <c r="O9109" s="9"/>
      <c r="P9109" s="9"/>
      <c r="Q9109" s="9"/>
      <c r="R9109" s="9"/>
      <c r="S9109" s="9"/>
      <c r="T9109" s="9"/>
      <c r="U9109" s="9"/>
      <c r="V9109" s="9"/>
      <c r="W9109" s="9"/>
      <c r="X9109" s="9"/>
      <c r="Y9109" s="9"/>
      <c r="Z9109" s="9"/>
      <c r="AA9109" s="9"/>
      <c r="AB9109" s="9"/>
      <c r="AC9109" s="9"/>
      <c r="AD9109" s="9"/>
      <c r="AE9109" s="9"/>
      <c r="AF9109" s="9"/>
      <c r="AG9109" s="9"/>
      <c r="AH9109" s="9"/>
      <c r="AI9109" s="9"/>
      <c r="AJ9109" s="9"/>
      <c r="AK9109" s="9"/>
      <c r="AL9109" s="9"/>
      <c r="AM9109" s="9"/>
      <c r="AN9109" s="9"/>
      <c r="AO9109" s="9"/>
      <c r="AP9109" s="9"/>
      <c r="AQ9109" s="9"/>
      <c r="AR9109" s="9"/>
      <c r="AS9109" s="9"/>
      <c r="AT9109" s="9"/>
      <c r="AU9109" s="9"/>
      <c r="AV9109" s="9"/>
      <c r="AW9109" s="9"/>
      <c r="AX9109" s="9"/>
      <c r="AY9109" s="9"/>
      <c r="AZ9109" s="9"/>
      <c r="BA9109" s="9"/>
      <c r="BB9109" s="9"/>
      <c r="BC9109" s="9"/>
      <c r="BD9109" s="9"/>
      <c r="BE9109" s="9"/>
      <c r="BF9109" s="9"/>
      <c r="BG9109" s="9"/>
      <c r="BH9109" s="9"/>
    </row>
    <row r="9110" ht="18.75" customHeight="1">
      <c r="I9110" s="8"/>
      <c r="J9110" s="8"/>
      <c r="K9110" s="8"/>
      <c r="L9110" s="9"/>
      <c r="M9110" s="9"/>
      <c r="N9110" s="9"/>
      <c r="O9110" s="9"/>
      <c r="P9110" s="9"/>
      <c r="Q9110" s="9"/>
      <c r="R9110" s="9"/>
      <c r="S9110" s="9"/>
      <c r="T9110" s="9"/>
      <c r="U9110" s="9"/>
      <c r="V9110" s="9"/>
      <c r="W9110" s="9"/>
      <c r="X9110" s="9"/>
      <c r="Y9110" s="9"/>
      <c r="Z9110" s="9"/>
      <c r="AA9110" s="9"/>
      <c r="AB9110" s="9"/>
      <c r="AC9110" s="9"/>
      <c r="AD9110" s="9"/>
      <c r="AE9110" s="9"/>
      <c r="AF9110" s="9"/>
      <c r="AG9110" s="9"/>
      <c r="AH9110" s="9"/>
      <c r="AI9110" s="9"/>
      <c r="AJ9110" s="9"/>
      <c r="AK9110" s="9"/>
      <c r="AL9110" s="9"/>
      <c r="AM9110" s="9"/>
      <c r="AN9110" s="9"/>
      <c r="AO9110" s="9"/>
      <c r="AP9110" s="9"/>
      <c r="AQ9110" s="9"/>
      <c r="AR9110" s="9"/>
      <c r="AS9110" s="9"/>
      <c r="AT9110" s="9"/>
      <c r="AU9110" s="9"/>
      <c r="AV9110" s="9"/>
      <c r="AW9110" s="9"/>
      <c r="AX9110" s="9"/>
      <c r="AY9110" s="9"/>
      <c r="AZ9110" s="9"/>
      <c r="BA9110" s="9"/>
      <c r="BB9110" s="9"/>
      <c r="BC9110" s="9"/>
      <c r="BD9110" s="9"/>
      <c r="BE9110" s="9"/>
      <c r="BF9110" s="9"/>
      <c r="BG9110" s="9"/>
      <c r="BH9110" s="9"/>
    </row>
    <row r="9111" ht="18.75" customHeight="1">
      <c r="I9111" s="8"/>
      <c r="J9111" s="8"/>
      <c r="K9111" s="8"/>
      <c r="L9111" s="9"/>
      <c r="M9111" s="9"/>
      <c r="N9111" s="9"/>
      <c r="O9111" s="9"/>
      <c r="P9111" s="9"/>
      <c r="Q9111" s="9"/>
      <c r="R9111" s="9"/>
      <c r="S9111" s="9"/>
      <c r="T9111" s="9"/>
      <c r="U9111" s="9"/>
      <c r="V9111" s="9"/>
      <c r="W9111" s="9"/>
      <c r="X9111" s="9"/>
      <c r="Y9111" s="9"/>
      <c r="Z9111" s="9"/>
      <c r="AA9111" s="9"/>
      <c r="AB9111" s="9"/>
      <c r="AC9111" s="9"/>
      <c r="AD9111" s="9"/>
      <c r="AE9111" s="9"/>
      <c r="AF9111" s="9"/>
      <c r="AG9111" s="9"/>
      <c r="AH9111" s="9"/>
      <c r="AI9111" s="9"/>
      <c r="AJ9111" s="9"/>
      <c r="AK9111" s="9"/>
      <c r="AL9111" s="9"/>
      <c r="AM9111" s="9"/>
      <c r="AN9111" s="9"/>
      <c r="AO9111" s="9"/>
      <c r="AP9111" s="9"/>
      <c r="AQ9111" s="9"/>
      <c r="AR9111" s="9"/>
      <c r="AS9111" s="9"/>
      <c r="AT9111" s="9"/>
      <c r="AU9111" s="9"/>
      <c r="AV9111" s="9"/>
      <c r="AW9111" s="9"/>
      <c r="AX9111" s="9"/>
      <c r="AY9111" s="9"/>
      <c r="AZ9111" s="9"/>
      <c r="BA9111" s="9"/>
      <c r="BB9111" s="9"/>
      <c r="BC9111" s="9"/>
      <c r="BD9111" s="9"/>
      <c r="BE9111" s="9"/>
      <c r="BF9111" s="9"/>
      <c r="BG9111" s="9"/>
      <c r="BH9111" s="9"/>
    </row>
    <row r="9112" ht="18.75" customHeight="1">
      <c r="I9112" s="8"/>
      <c r="J9112" s="8"/>
      <c r="K9112" s="8"/>
      <c r="L9112" s="9"/>
      <c r="M9112" s="9"/>
      <c r="N9112" s="9"/>
      <c r="O9112" s="9"/>
      <c r="P9112" s="9"/>
      <c r="Q9112" s="9"/>
      <c r="R9112" s="9"/>
      <c r="S9112" s="9"/>
      <c r="T9112" s="9"/>
      <c r="U9112" s="9"/>
      <c r="V9112" s="9"/>
      <c r="W9112" s="9"/>
      <c r="X9112" s="9"/>
      <c r="Y9112" s="9"/>
      <c r="Z9112" s="9"/>
      <c r="AA9112" s="9"/>
      <c r="AB9112" s="9"/>
      <c r="AC9112" s="9"/>
      <c r="AD9112" s="9"/>
      <c r="AE9112" s="9"/>
      <c r="AF9112" s="9"/>
      <c r="AG9112" s="9"/>
      <c r="AH9112" s="9"/>
      <c r="AI9112" s="9"/>
      <c r="AJ9112" s="9"/>
      <c r="AK9112" s="9"/>
      <c r="AL9112" s="9"/>
      <c r="AM9112" s="9"/>
      <c r="AN9112" s="9"/>
      <c r="AO9112" s="9"/>
      <c r="AP9112" s="9"/>
      <c r="AQ9112" s="9"/>
      <c r="AR9112" s="9"/>
      <c r="AS9112" s="9"/>
      <c r="AT9112" s="9"/>
      <c r="AU9112" s="9"/>
      <c r="AV9112" s="9"/>
      <c r="AW9112" s="9"/>
      <c r="AX9112" s="9"/>
      <c r="AY9112" s="9"/>
      <c r="AZ9112" s="9"/>
      <c r="BA9112" s="9"/>
      <c r="BB9112" s="9"/>
      <c r="BC9112" s="9"/>
      <c r="BD9112" s="9"/>
      <c r="BE9112" s="9"/>
      <c r="BF9112" s="9"/>
      <c r="BG9112" s="9"/>
      <c r="BH9112" s="9"/>
    </row>
    <row r="9113" ht="18.75" customHeight="1">
      <c r="I9113" s="8"/>
      <c r="J9113" s="8"/>
      <c r="K9113" s="8"/>
      <c r="L9113" s="9"/>
      <c r="M9113" s="9"/>
      <c r="N9113" s="9"/>
      <c r="O9113" s="9"/>
      <c r="P9113" s="9"/>
      <c r="Q9113" s="9"/>
      <c r="R9113" s="9"/>
      <c r="S9113" s="9"/>
      <c r="T9113" s="9"/>
      <c r="U9113" s="9"/>
      <c r="V9113" s="9"/>
      <c r="W9113" s="9"/>
      <c r="X9113" s="9"/>
      <c r="Y9113" s="9"/>
      <c r="Z9113" s="9"/>
      <c r="AA9113" s="9"/>
      <c r="AB9113" s="9"/>
      <c r="AC9113" s="9"/>
      <c r="AD9113" s="9"/>
      <c r="AE9113" s="9"/>
      <c r="AF9113" s="9"/>
      <c r="AG9113" s="9"/>
      <c r="AH9113" s="9"/>
      <c r="AI9113" s="9"/>
      <c r="AJ9113" s="9"/>
      <c r="AK9113" s="9"/>
      <c r="AL9113" s="9"/>
      <c r="AM9113" s="9"/>
      <c r="AN9113" s="9"/>
      <c r="AO9113" s="9"/>
      <c r="AP9113" s="9"/>
      <c r="AQ9113" s="9"/>
      <c r="AR9113" s="9"/>
      <c r="AS9113" s="9"/>
      <c r="AT9113" s="9"/>
      <c r="AU9113" s="9"/>
      <c r="AV9113" s="9"/>
      <c r="AW9113" s="9"/>
      <c r="AX9113" s="9"/>
      <c r="AY9113" s="9"/>
      <c r="AZ9113" s="9"/>
      <c r="BA9113" s="9"/>
      <c r="BB9113" s="9"/>
      <c r="BC9113" s="9"/>
      <c r="BD9113" s="9"/>
      <c r="BE9113" s="9"/>
      <c r="BF9113" s="9"/>
      <c r="BG9113" s="9"/>
      <c r="BH9113" s="9"/>
    </row>
    <row r="9114" ht="18.75" customHeight="1">
      <c r="I9114" s="8"/>
      <c r="J9114" s="8"/>
      <c r="K9114" s="8"/>
      <c r="L9114" s="9"/>
      <c r="M9114" s="9"/>
      <c r="N9114" s="9"/>
      <c r="O9114" s="9"/>
      <c r="P9114" s="9"/>
      <c r="Q9114" s="9"/>
      <c r="R9114" s="9"/>
      <c r="S9114" s="9"/>
      <c r="T9114" s="9"/>
      <c r="U9114" s="9"/>
      <c r="V9114" s="9"/>
      <c r="W9114" s="9"/>
      <c r="X9114" s="9"/>
      <c r="Y9114" s="9"/>
      <c r="Z9114" s="9"/>
      <c r="AA9114" s="9"/>
      <c r="AB9114" s="9"/>
      <c r="AC9114" s="9"/>
      <c r="AD9114" s="9"/>
      <c r="AE9114" s="9"/>
      <c r="AF9114" s="9"/>
      <c r="AG9114" s="9"/>
      <c r="AH9114" s="9"/>
      <c r="AI9114" s="9"/>
      <c r="AJ9114" s="9"/>
      <c r="AK9114" s="9"/>
      <c r="AL9114" s="9"/>
      <c r="AM9114" s="9"/>
      <c r="AN9114" s="9"/>
      <c r="AO9114" s="9"/>
      <c r="AP9114" s="9"/>
      <c r="AQ9114" s="9"/>
      <c r="AR9114" s="9"/>
      <c r="AS9114" s="9"/>
      <c r="AT9114" s="9"/>
      <c r="AU9114" s="9"/>
      <c r="AV9114" s="9"/>
      <c r="AW9114" s="9"/>
      <c r="AX9114" s="9"/>
      <c r="AY9114" s="9"/>
      <c r="AZ9114" s="9"/>
      <c r="BA9114" s="9"/>
      <c r="BB9114" s="9"/>
      <c r="BC9114" s="9"/>
      <c r="BD9114" s="9"/>
      <c r="BE9114" s="9"/>
      <c r="BF9114" s="9"/>
      <c r="BG9114" s="9"/>
      <c r="BH9114" s="9"/>
    </row>
    <row r="9115" ht="18.75" customHeight="1">
      <c r="I9115" s="8"/>
      <c r="J9115" s="8"/>
      <c r="K9115" s="8"/>
      <c r="L9115" s="9"/>
      <c r="M9115" s="9"/>
      <c r="N9115" s="9"/>
      <c r="O9115" s="9"/>
      <c r="P9115" s="9"/>
      <c r="Q9115" s="9"/>
      <c r="R9115" s="9"/>
      <c r="S9115" s="9"/>
      <c r="T9115" s="9"/>
      <c r="U9115" s="9"/>
      <c r="V9115" s="9"/>
      <c r="W9115" s="9"/>
      <c r="X9115" s="9"/>
      <c r="Y9115" s="9"/>
      <c r="Z9115" s="9"/>
      <c r="AA9115" s="9"/>
      <c r="AB9115" s="9"/>
      <c r="AC9115" s="9"/>
      <c r="AD9115" s="9"/>
      <c r="AE9115" s="9"/>
      <c r="AF9115" s="9"/>
      <c r="AG9115" s="9"/>
      <c r="AH9115" s="9"/>
      <c r="AI9115" s="9"/>
      <c r="AJ9115" s="9"/>
      <c r="AK9115" s="9"/>
      <c r="AL9115" s="9"/>
      <c r="AM9115" s="9"/>
      <c r="AN9115" s="9"/>
      <c r="AO9115" s="9"/>
      <c r="AP9115" s="9"/>
      <c r="AQ9115" s="9"/>
      <c r="AR9115" s="9"/>
      <c r="AS9115" s="9"/>
      <c r="AT9115" s="9"/>
      <c r="AU9115" s="9"/>
      <c r="AV9115" s="9"/>
      <c r="AW9115" s="9"/>
      <c r="AX9115" s="9"/>
      <c r="AY9115" s="9"/>
      <c r="AZ9115" s="9"/>
      <c r="BA9115" s="9"/>
      <c r="BB9115" s="9"/>
      <c r="BC9115" s="9"/>
      <c r="BD9115" s="9"/>
      <c r="BE9115" s="9"/>
      <c r="BF9115" s="9"/>
      <c r="BG9115" s="9"/>
      <c r="BH9115" s="9"/>
    </row>
    <row r="9116" ht="18.75" customHeight="1">
      <c r="I9116" s="8"/>
      <c r="J9116" s="8"/>
      <c r="K9116" s="8"/>
      <c r="L9116" s="9"/>
      <c r="M9116" s="9"/>
      <c r="N9116" s="9"/>
      <c r="O9116" s="9"/>
      <c r="P9116" s="9"/>
      <c r="Q9116" s="9"/>
      <c r="R9116" s="9"/>
      <c r="S9116" s="9"/>
      <c r="T9116" s="9"/>
      <c r="U9116" s="9"/>
      <c r="V9116" s="9"/>
      <c r="W9116" s="9"/>
      <c r="X9116" s="9"/>
      <c r="Y9116" s="9"/>
      <c r="Z9116" s="9"/>
      <c r="AA9116" s="9"/>
      <c r="AB9116" s="9"/>
      <c r="AC9116" s="9"/>
      <c r="AD9116" s="9"/>
      <c r="AE9116" s="9"/>
      <c r="AF9116" s="9"/>
      <c r="AG9116" s="9"/>
      <c r="AH9116" s="9"/>
      <c r="AI9116" s="9"/>
      <c r="AJ9116" s="9"/>
      <c r="AK9116" s="9"/>
      <c r="AL9116" s="9"/>
      <c r="AM9116" s="9"/>
      <c r="AN9116" s="9"/>
      <c r="AO9116" s="9"/>
      <c r="AP9116" s="9"/>
      <c r="AQ9116" s="9"/>
      <c r="AR9116" s="9"/>
      <c r="AS9116" s="9"/>
      <c r="AT9116" s="9"/>
      <c r="AU9116" s="9"/>
      <c r="AV9116" s="9"/>
      <c r="AW9116" s="9"/>
      <c r="AX9116" s="9"/>
      <c r="AY9116" s="9"/>
      <c r="AZ9116" s="9"/>
      <c r="BA9116" s="9"/>
      <c r="BB9116" s="9"/>
      <c r="BC9116" s="9"/>
      <c r="BD9116" s="9"/>
      <c r="BE9116" s="9"/>
      <c r="BF9116" s="9"/>
      <c r="BG9116" s="9"/>
      <c r="BH9116" s="9"/>
    </row>
    <row r="9117" ht="18.75" customHeight="1">
      <c r="I9117" s="8"/>
      <c r="J9117" s="8"/>
      <c r="K9117" s="8"/>
      <c r="L9117" s="9"/>
      <c r="M9117" s="9"/>
      <c r="N9117" s="9"/>
      <c r="O9117" s="9"/>
      <c r="P9117" s="9"/>
      <c r="Q9117" s="9"/>
      <c r="R9117" s="9"/>
      <c r="S9117" s="9"/>
      <c r="T9117" s="9"/>
      <c r="U9117" s="9"/>
      <c r="V9117" s="9"/>
      <c r="W9117" s="9"/>
      <c r="X9117" s="9"/>
      <c r="Y9117" s="9"/>
      <c r="Z9117" s="9"/>
      <c r="AA9117" s="9"/>
      <c r="AB9117" s="9"/>
      <c r="AC9117" s="9"/>
      <c r="AD9117" s="9"/>
      <c r="AE9117" s="9"/>
      <c r="AF9117" s="9"/>
      <c r="AG9117" s="9"/>
      <c r="AH9117" s="9"/>
      <c r="AI9117" s="9"/>
      <c r="AJ9117" s="9"/>
      <c r="AK9117" s="9"/>
      <c r="AL9117" s="9"/>
      <c r="AM9117" s="9"/>
      <c r="AN9117" s="9"/>
      <c r="AO9117" s="9"/>
      <c r="AP9117" s="9"/>
      <c r="AQ9117" s="9"/>
      <c r="AR9117" s="9"/>
      <c r="AS9117" s="9"/>
      <c r="AT9117" s="9"/>
      <c r="AU9117" s="9"/>
      <c r="AV9117" s="9"/>
      <c r="AW9117" s="9"/>
      <c r="AX9117" s="9"/>
      <c r="AY9117" s="9"/>
      <c r="AZ9117" s="9"/>
      <c r="BA9117" s="9"/>
      <c r="BB9117" s="9"/>
      <c r="BC9117" s="9"/>
      <c r="BD9117" s="9"/>
      <c r="BE9117" s="9"/>
      <c r="BF9117" s="9"/>
      <c r="BG9117" s="9"/>
      <c r="BH9117" s="9"/>
    </row>
    <row r="9118" ht="18.75" customHeight="1">
      <c r="I9118" s="8"/>
      <c r="J9118" s="8"/>
      <c r="K9118" s="8"/>
      <c r="L9118" s="9"/>
      <c r="M9118" s="9"/>
      <c r="N9118" s="9"/>
      <c r="O9118" s="9"/>
      <c r="P9118" s="9"/>
      <c r="Q9118" s="9"/>
      <c r="R9118" s="9"/>
      <c r="S9118" s="9"/>
      <c r="T9118" s="9"/>
      <c r="U9118" s="9"/>
      <c r="V9118" s="9"/>
      <c r="W9118" s="9"/>
      <c r="X9118" s="9"/>
      <c r="Y9118" s="9"/>
      <c r="Z9118" s="9"/>
      <c r="AA9118" s="9"/>
      <c r="AB9118" s="9"/>
      <c r="AC9118" s="9"/>
      <c r="AD9118" s="9"/>
      <c r="AE9118" s="9"/>
      <c r="AF9118" s="9"/>
      <c r="AG9118" s="9"/>
      <c r="AH9118" s="9"/>
      <c r="AI9118" s="9"/>
      <c r="AJ9118" s="9"/>
      <c r="AK9118" s="9"/>
      <c r="AL9118" s="9"/>
      <c r="AM9118" s="9"/>
      <c r="AN9118" s="9"/>
      <c r="AO9118" s="9"/>
      <c r="AP9118" s="9"/>
      <c r="AQ9118" s="9"/>
      <c r="AR9118" s="9"/>
      <c r="AS9118" s="9"/>
      <c r="AT9118" s="9"/>
      <c r="AU9118" s="9"/>
      <c r="AV9118" s="9"/>
      <c r="AW9118" s="9"/>
      <c r="AX9118" s="9"/>
      <c r="AY9118" s="9"/>
      <c r="AZ9118" s="9"/>
      <c r="BA9118" s="9"/>
      <c r="BB9118" s="9"/>
      <c r="BC9118" s="9"/>
      <c r="BD9118" s="9"/>
      <c r="BE9118" s="9"/>
      <c r="BF9118" s="9"/>
      <c r="BG9118" s="9"/>
      <c r="BH9118" s="9"/>
    </row>
    <row r="9119" ht="18.75" customHeight="1">
      <c r="I9119" s="8"/>
      <c r="J9119" s="8"/>
      <c r="K9119" s="8"/>
      <c r="L9119" s="9"/>
      <c r="M9119" s="9"/>
      <c r="N9119" s="9"/>
      <c r="O9119" s="9"/>
      <c r="P9119" s="9"/>
      <c r="Q9119" s="9"/>
      <c r="R9119" s="9"/>
      <c r="S9119" s="9"/>
      <c r="T9119" s="9"/>
      <c r="U9119" s="9"/>
      <c r="V9119" s="9"/>
      <c r="W9119" s="9"/>
      <c r="X9119" s="9"/>
      <c r="Y9119" s="9"/>
      <c r="Z9119" s="9"/>
      <c r="AA9119" s="9"/>
      <c r="AB9119" s="9"/>
      <c r="AC9119" s="9"/>
      <c r="AD9119" s="9"/>
      <c r="AE9119" s="9"/>
      <c r="AF9119" s="9"/>
      <c r="AG9119" s="9"/>
      <c r="AH9119" s="9"/>
      <c r="AI9119" s="9"/>
      <c r="AJ9119" s="9"/>
      <c r="AK9119" s="9"/>
      <c r="AL9119" s="9"/>
      <c r="AM9119" s="9"/>
      <c r="AN9119" s="9"/>
      <c r="AO9119" s="9"/>
      <c r="AP9119" s="9"/>
      <c r="AQ9119" s="9"/>
      <c r="AR9119" s="9"/>
      <c r="AS9119" s="9"/>
      <c r="AT9119" s="9"/>
      <c r="AU9119" s="9"/>
      <c r="AV9119" s="9"/>
      <c r="AW9119" s="9"/>
      <c r="AX9119" s="9"/>
      <c r="AY9119" s="9"/>
      <c r="AZ9119" s="9"/>
      <c r="BA9119" s="9"/>
      <c r="BB9119" s="9"/>
      <c r="BC9119" s="9"/>
      <c r="BD9119" s="9"/>
      <c r="BE9119" s="9"/>
      <c r="BF9119" s="9"/>
      <c r="BG9119" s="9"/>
      <c r="BH9119" s="9"/>
    </row>
    <row r="9120" ht="18.75" customHeight="1">
      <c r="I9120" s="8"/>
      <c r="J9120" s="8"/>
      <c r="K9120" s="8"/>
      <c r="L9120" s="9"/>
      <c r="M9120" s="9"/>
      <c r="N9120" s="9"/>
      <c r="O9120" s="9"/>
      <c r="P9120" s="9"/>
      <c r="Q9120" s="9"/>
      <c r="R9120" s="9"/>
      <c r="S9120" s="9"/>
      <c r="T9120" s="9"/>
      <c r="U9120" s="9"/>
      <c r="V9120" s="9"/>
      <c r="W9120" s="9"/>
      <c r="X9120" s="9"/>
      <c r="Y9120" s="9"/>
      <c r="Z9120" s="9"/>
      <c r="AA9120" s="9"/>
      <c r="AB9120" s="9"/>
      <c r="AC9120" s="9"/>
      <c r="AD9120" s="9"/>
      <c r="AE9120" s="9"/>
      <c r="AF9120" s="9"/>
      <c r="AG9120" s="9"/>
      <c r="AH9120" s="9"/>
      <c r="AI9120" s="9"/>
      <c r="AJ9120" s="9"/>
      <c r="AK9120" s="9"/>
      <c r="AL9120" s="9"/>
      <c r="AM9120" s="9"/>
      <c r="AN9120" s="9"/>
      <c r="AO9120" s="9"/>
      <c r="AP9120" s="9"/>
      <c r="AQ9120" s="9"/>
      <c r="AR9120" s="9"/>
      <c r="AS9120" s="9"/>
      <c r="AT9120" s="9"/>
      <c r="AU9120" s="9"/>
      <c r="AV9120" s="9"/>
      <c r="AW9120" s="9"/>
      <c r="AX9120" s="9"/>
      <c r="AY9120" s="9"/>
      <c r="AZ9120" s="9"/>
      <c r="BA9120" s="9"/>
      <c r="BB9120" s="9"/>
      <c r="BC9120" s="9"/>
      <c r="BD9120" s="9"/>
      <c r="BE9120" s="9"/>
      <c r="BF9120" s="9"/>
      <c r="BG9120" s="9"/>
      <c r="BH9120" s="9"/>
    </row>
    <row r="9121" ht="18.75" customHeight="1">
      <c r="I9121" s="8"/>
      <c r="J9121" s="8"/>
      <c r="K9121" s="8"/>
      <c r="L9121" s="9"/>
      <c r="M9121" s="9"/>
      <c r="N9121" s="9"/>
      <c r="O9121" s="9"/>
      <c r="P9121" s="9"/>
      <c r="Q9121" s="9"/>
      <c r="R9121" s="9"/>
      <c r="S9121" s="9"/>
      <c r="T9121" s="9"/>
      <c r="U9121" s="9"/>
      <c r="V9121" s="9"/>
      <c r="W9121" s="9"/>
      <c r="X9121" s="9"/>
      <c r="Y9121" s="9"/>
      <c r="Z9121" s="9"/>
      <c r="AA9121" s="9"/>
      <c r="AB9121" s="9"/>
      <c r="AC9121" s="9"/>
      <c r="AD9121" s="9"/>
      <c r="AE9121" s="9"/>
      <c r="AF9121" s="9"/>
      <c r="AG9121" s="9"/>
      <c r="AH9121" s="9"/>
      <c r="AI9121" s="9"/>
      <c r="AJ9121" s="9"/>
      <c r="AK9121" s="9"/>
      <c r="AL9121" s="9"/>
      <c r="AM9121" s="9"/>
      <c r="AN9121" s="9"/>
      <c r="AO9121" s="9"/>
      <c r="AP9121" s="9"/>
      <c r="AQ9121" s="9"/>
      <c r="AR9121" s="9"/>
      <c r="AS9121" s="9"/>
      <c r="AT9121" s="9"/>
      <c r="AU9121" s="9"/>
      <c r="AV9121" s="9"/>
      <c r="AW9121" s="9"/>
      <c r="AX9121" s="9"/>
      <c r="AY9121" s="9"/>
      <c r="AZ9121" s="9"/>
      <c r="BA9121" s="9"/>
      <c r="BB9121" s="9"/>
      <c r="BC9121" s="9"/>
      <c r="BD9121" s="9"/>
      <c r="BE9121" s="9"/>
      <c r="BF9121" s="9"/>
      <c r="BG9121" s="9"/>
      <c r="BH9121" s="9"/>
    </row>
    <row r="9122" ht="18.75" customHeight="1">
      <c r="I9122" s="8"/>
      <c r="J9122" s="8"/>
      <c r="K9122" s="8"/>
      <c r="L9122" s="9"/>
      <c r="M9122" s="9"/>
      <c r="N9122" s="9"/>
      <c r="O9122" s="9"/>
      <c r="P9122" s="9"/>
      <c r="Q9122" s="9"/>
      <c r="R9122" s="9"/>
      <c r="S9122" s="9"/>
      <c r="T9122" s="9"/>
      <c r="U9122" s="9"/>
      <c r="V9122" s="9"/>
      <c r="W9122" s="9"/>
      <c r="X9122" s="9"/>
      <c r="Y9122" s="9"/>
      <c r="Z9122" s="9"/>
      <c r="AA9122" s="9"/>
      <c r="AB9122" s="9"/>
      <c r="AC9122" s="9"/>
      <c r="AD9122" s="9"/>
      <c r="AE9122" s="9"/>
      <c r="AF9122" s="9"/>
      <c r="AG9122" s="9"/>
      <c r="AH9122" s="9"/>
      <c r="AI9122" s="9"/>
      <c r="AJ9122" s="9"/>
      <c r="AK9122" s="9"/>
      <c r="AL9122" s="9"/>
      <c r="AM9122" s="9"/>
      <c r="AN9122" s="9"/>
      <c r="AO9122" s="9"/>
      <c r="AP9122" s="9"/>
      <c r="AQ9122" s="9"/>
      <c r="AR9122" s="9"/>
      <c r="AS9122" s="9"/>
      <c r="AT9122" s="9"/>
      <c r="AU9122" s="9"/>
      <c r="AV9122" s="9"/>
      <c r="AW9122" s="9"/>
      <c r="AX9122" s="9"/>
      <c r="AY9122" s="9"/>
      <c r="AZ9122" s="9"/>
      <c r="BA9122" s="9"/>
      <c r="BB9122" s="9"/>
      <c r="BC9122" s="9"/>
      <c r="BD9122" s="9"/>
      <c r="BE9122" s="9"/>
      <c r="BF9122" s="9"/>
      <c r="BG9122" s="9"/>
      <c r="BH9122" s="9"/>
    </row>
    <row r="9123" ht="18.75" customHeight="1">
      <c r="I9123" s="8"/>
      <c r="J9123" s="8"/>
      <c r="K9123" s="8"/>
      <c r="L9123" s="9"/>
      <c r="M9123" s="9"/>
      <c r="N9123" s="9"/>
      <c r="O9123" s="9"/>
      <c r="P9123" s="9"/>
      <c r="Q9123" s="9"/>
      <c r="R9123" s="9"/>
      <c r="S9123" s="9"/>
      <c r="T9123" s="9"/>
      <c r="U9123" s="9"/>
      <c r="V9123" s="9"/>
      <c r="W9123" s="9"/>
      <c r="X9123" s="9"/>
      <c r="Y9123" s="9"/>
      <c r="Z9123" s="9"/>
      <c r="AA9123" s="9"/>
      <c r="AB9123" s="9"/>
      <c r="AC9123" s="9"/>
      <c r="AD9123" s="9"/>
      <c r="AE9123" s="9"/>
      <c r="AF9123" s="9"/>
      <c r="AG9123" s="9"/>
      <c r="AH9123" s="9"/>
      <c r="AI9123" s="9"/>
      <c r="AJ9123" s="9"/>
      <c r="AK9123" s="9"/>
      <c r="AL9123" s="9"/>
      <c r="AM9123" s="9"/>
      <c r="AN9123" s="9"/>
      <c r="AO9123" s="9"/>
      <c r="AP9123" s="9"/>
      <c r="AQ9123" s="9"/>
      <c r="AR9123" s="9"/>
      <c r="AS9123" s="9"/>
      <c r="AT9123" s="9"/>
      <c r="AU9123" s="9"/>
      <c r="AV9123" s="9"/>
      <c r="AW9123" s="9"/>
      <c r="AX9123" s="9"/>
      <c r="AY9123" s="9"/>
      <c r="AZ9123" s="9"/>
      <c r="BA9123" s="9"/>
      <c r="BB9123" s="9"/>
      <c r="BC9123" s="9"/>
      <c r="BD9123" s="9"/>
      <c r="BE9123" s="9"/>
      <c r="BF9123" s="9"/>
      <c r="BG9123" s="9"/>
      <c r="BH9123" s="9"/>
    </row>
    <row r="9124" ht="18.75" customHeight="1">
      <c r="I9124" s="8"/>
      <c r="J9124" s="8"/>
      <c r="K9124" s="8"/>
      <c r="L9124" s="9"/>
      <c r="M9124" s="9"/>
      <c r="N9124" s="9"/>
      <c r="O9124" s="9"/>
      <c r="P9124" s="9"/>
      <c r="Q9124" s="9"/>
      <c r="R9124" s="9"/>
      <c r="S9124" s="9"/>
      <c r="T9124" s="9"/>
      <c r="U9124" s="9"/>
      <c r="V9124" s="9"/>
      <c r="W9124" s="9"/>
      <c r="X9124" s="9"/>
      <c r="Y9124" s="9"/>
      <c r="Z9124" s="9"/>
      <c r="AA9124" s="9"/>
      <c r="AB9124" s="9"/>
      <c r="AC9124" s="9"/>
      <c r="AD9124" s="9"/>
      <c r="AE9124" s="9"/>
      <c r="AF9124" s="9"/>
      <c r="AG9124" s="9"/>
      <c r="AH9124" s="9"/>
      <c r="AI9124" s="9"/>
      <c r="AJ9124" s="9"/>
      <c r="AK9124" s="9"/>
      <c r="AL9124" s="9"/>
      <c r="AM9124" s="9"/>
      <c r="AN9124" s="9"/>
      <c r="AO9124" s="9"/>
      <c r="AP9124" s="9"/>
      <c r="AQ9124" s="9"/>
      <c r="AR9124" s="9"/>
      <c r="AS9124" s="9"/>
      <c r="AT9124" s="9"/>
      <c r="AU9124" s="9"/>
      <c r="AV9124" s="9"/>
      <c r="AW9124" s="9"/>
      <c r="AX9124" s="9"/>
      <c r="AY9124" s="9"/>
      <c r="AZ9124" s="9"/>
      <c r="BA9124" s="9"/>
      <c r="BB9124" s="9"/>
      <c r="BC9124" s="9"/>
      <c r="BD9124" s="9"/>
      <c r="BE9124" s="9"/>
      <c r="BF9124" s="9"/>
      <c r="BG9124" s="9"/>
      <c r="BH9124" s="9"/>
    </row>
    <row r="9125" ht="18.75" customHeight="1">
      <c r="I9125" s="8"/>
      <c r="J9125" s="8"/>
      <c r="K9125" s="8"/>
      <c r="L9125" s="9"/>
      <c r="M9125" s="9"/>
      <c r="N9125" s="9"/>
      <c r="O9125" s="9"/>
      <c r="P9125" s="9"/>
      <c r="Q9125" s="9"/>
      <c r="R9125" s="9"/>
      <c r="S9125" s="9"/>
      <c r="T9125" s="9"/>
      <c r="U9125" s="9"/>
      <c r="V9125" s="9"/>
      <c r="W9125" s="9"/>
      <c r="X9125" s="9"/>
      <c r="Y9125" s="9"/>
      <c r="Z9125" s="9"/>
      <c r="AA9125" s="9"/>
      <c r="AB9125" s="9"/>
      <c r="AC9125" s="9"/>
      <c r="AD9125" s="9"/>
      <c r="AE9125" s="9"/>
      <c r="AF9125" s="9"/>
      <c r="AG9125" s="9"/>
      <c r="AH9125" s="9"/>
      <c r="AI9125" s="9"/>
      <c r="AJ9125" s="9"/>
      <c r="AK9125" s="9"/>
      <c r="AL9125" s="9"/>
      <c r="AM9125" s="9"/>
      <c r="AN9125" s="9"/>
      <c r="AO9125" s="9"/>
      <c r="AP9125" s="9"/>
      <c r="AQ9125" s="9"/>
      <c r="AR9125" s="9"/>
      <c r="AS9125" s="9"/>
      <c r="AT9125" s="9"/>
      <c r="AU9125" s="9"/>
      <c r="AV9125" s="9"/>
      <c r="AW9125" s="9"/>
      <c r="AX9125" s="9"/>
      <c r="AY9125" s="9"/>
      <c r="AZ9125" s="9"/>
      <c r="BA9125" s="9"/>
      <c r="BB9125" s="9"/>
      <c r="BC9125" s="9"/>
      <c r="BD9125" s="9"/>
      <c r="BE9125" s="9"/>
      <c r="BF9125" s="9"/>
      <c r="BG9125" s="9"/>
      <c r="BH9125" s="9"/>
    </row>
    <row r="9126" ht="18.75" customHeight="1">
      <c r="I9126" s="8"/>
      <c r="J9126" s="8"/>
      <c r="K9126" s="8"/>
      <c r="L9126" s="9"/>
      <c r="M9126" s="9"/>
      <c r="N9126" s="9"/>
      <c r="O9126" s="9"/>
      <c r="P9126" s="9"/>
      <c r="Q9126" s="9"/>
      <c r="R9126" s="9"/>
      <c r="S9126" s="9"/>
      <c r="T9126" s="9"/>
      <c r="U9126" s="9"/>
      <c r="V9126" s="9"/>
      <c r="W9126" s="9"/>
      <c r="X9126" s="9"/>
      <c r="Y9126" s="9"/>
      <c r="Z9126" s="9"/>
      <c r="AA9126" s="9"/>
      <c r="AB9126" s="9"/>
      <c r="AC9126" s="9"/>
      <c r="AD9126" s="9"/>
      <c r="AE9126" s="9"/>
      <c r="AF9126" s="9"/>
      <c r="AG9126" s="9"/>
      <c r="AH9126" s="9"/>
      <c r="AI9126" s="9"/>
      <c r="AJ9126" s="9"/>
      <c r="AK9126" s="9"/>
      <c r="AL9126" s="9"/>
      <c r="AM9126" s="9"/>
      <c r="AN9126" s="9"/>
      <c r="AO9126" s="9"/>
      <c r="AP9126" s="9"/>
      <c r="AQ9126" s="9"/>
      <c r="AR9126" s="9"/>
      <c r="AS9126" s="9"/>
      <c r="AT9126" s="9"/>
      <c r="AU9126" s="9"/>
      <c r="AV9126" s="9"/>
      <c r="AW9126" s="9"/>
      <c r="AX9126" s="9"/>
      <c r="AY9126" s="9"/>
      <c r="AZ9126" s="9"/>
      <c r="BA9126" s="9"/>
      <c r="BB9126" s="9"/>
      <c r="BC9126" s="9"/>
      <c r="BD9126" s="9"/>
      <c r="BE9126" s="9"/>
      <c r="BF9126" s="9"/>
      <c r="BG9126" s="9"/>
      <c r="BH9126" s="9"/>
    </row>
    <row r="9127" ht="18.75" customHeight="1">
      <c r="I9127" s="8"/>
      <c r="J9127" s="8"/>
      <c r="K9127" s="8"/>
      <c r="L9127" s="9"/>
      <c r="M9127" s="9"/>
      <c r="N9127" s="9"/>
      <c r="O9127" s="9"/>
      <c r="P9127" s="9"/>
      <c r="Q9127" s="9"/>
      <c r="R9127" s="9"/>
      <c r="S9127" s="9"/>
      <c r="T9127" s="9"/>
      <c r="U9127" s="9"/>
      <c r="V9127" s="9"/>
      <c r="W9127" s="9"/>
      <c r="X9127" s="9"/>
      <c r="Y9127" s="9"/>
      <c r="Z9127" s="9"/>
      <c r="AA9127" s="9"/>
      <c r="AB9127" s="9"/>
      <c r="AC9127" s="9"/>
      <c r="AD9127" s="9"/>
      <c r="AE9127" s="9"/>
      <c r="AF9127" s="9"/>
      <c r="AG9127" s="9"/>
      <c r="AH9127" s="9"/>
      <c r="AI9127" s="9"/>
      <c r="AJ9127" s="9"/>
      <c r="AK9127" s="9"/>
      <c r="AL9127" s="9"/>
      <c r="AM9127" s="9"/>
      <c r="AN9127" s="9"/>
      <c r="AO9127" s="9"/>
      <c r="AP9127" s="9"/>
      <c r="AQ9127" s="9"/>
      <c r="AR9127" s="9"/>
      <c r="AS9127" s="9"/>
      <c r="AT9127" s="9"/>
      <c r="AU9127" s="9"/>
      <c r="AV9127" s="9"/>
      <c r="AW9127" s="9"/>
      <c r="AX9127" s="9"/>
      <c r="AY9127" s="9"/>
      <c r="AZ9127" s="9"/>
      <c r="BA9127" s="9"/>
      <c r="BB9127" s="9"/>
      <c r="BC9127" s="9"/>
      <c r="BD9127" s="9"/>
      <c r="BE9127" s="9"/>
      <c r="BF9127" s="9"/>
      <c r="BG9127" s="9"/>
      <c r="BH9127" s="9"/>
    </row>
    <row r="9128" ht="18.75" customHeight="1">
      <c r="I9128" s="8"/>
      <c r="J9128" s="8"/>
      <c r="K9128" s="8"/>
      <c r="L9128" s="9"/>
      <c r="M9128" s="9"/>
      <c r="N9128" s="9"/>
      <c r="O9128" s="9"/>
      <c r="P9128" s="9"/>
      <c r="Q9128" s="9"/>
      <c r="R9128" s="9"/>
      <c r="S9128" s="9"/>
      <c r="T9128" s="9"/>
      <c r="U9128" s="9"/>
      <c r="V9128" s="9"/>
      <c r="W9128" s="9"/>
      <c r="X9128" s="9"/>
      <c r="Y9128" s="9"/>
      <c r="Z9128" s="9"/>
      <c r="AA9128" s="9"/>
      <c r="AB9128" s="9"/>
      <c r="AC9128" s="9"/>
      <c r="AD9128" s="9"/>
      <c r="AE9128" s="9"/>
      <c r="AF9128" s="9"/>
      <c r="AG9128" s="9"/>
      <c r="AH9128" s="9"/>
      <c r="AI9128" s="9"/>
      <c r="AJ9128" s="9"/>
      <c r="AK9128" s="9"/>
      <c r="AL9128" s="9"/>
      <c r="AM9128" s="9"/>
      <c r="AN9128" s="9"/>
      <c r="AO9128" s="9"/>
      <c r="AP9128" s="9"/>
      <c r="AQ9128" s="9"/>
      <c r="AR9128" s="9"/>
      <c r="AS9128" s="9"/>
      <c r="AT9128" s="9"/>
      <c r="AU9128" s="9"/>
      <c r="AV9128" s="9"/>
      <c r="AW9128" s="9"/>
      <c r="AX9128" s="9"/>
      <c r="AY9128" s="9"/>
      <c r="AZ9128" s="9"/>
      <c r="BA9128" s="9"/>
      <c r="BB9128" s="9"/>
      <c r="BC9128" s="9"/>
      <c r="BD9128" s="9"/>
      <c r="BE9128" s="9"/>
      <c r="BF9128" s="9"/>
      <c r="BG9128" s="9"/>
      <c r="BH9128" s="9"/>
    </row>
    <row r="9129" ht="18.75" customHeight="1">
      <c r="I9129" s="8"/>
      <c r="J9129" s="8"/>
      <c r="K9129" s="8"/>
      <c r="L9129" s="9"/>
      <c r="M9129" s="9"/>
      <c r="N9129" s="9"/>
      <c r="O9129" s="9"/>
      <c r="P9129" s="9"/>
      <c r="Q9129" s="9"/>
      <c r="R9129" s="9"/>
      <c r="S9129" s="9"/>
      <c r="T9129" s="9"/>
      <c r="U9129" s="9"/>
      <c r="V9129" s="9"/>
      <c r="W9129" s="9"/>
      <c r="X9129" s="9"/>
      <c r="Y9129" s="9"/>
      <c r="Z9129" s="9"/>
      <c r="AA9129" s="9"/>
      <c r="AB9129" s="9"/>
      <c r="AC9129" s="9"/>
      <c r="AD9129" s="9"/>
      <c r="AE9129" s="9"/>
      <c r="AF9129" s="9"/>
      <c r="AG9129" s="9"/>
      <c r="AH9129" s="9"/>
      <c r="AI9129" s="9"/>
      <c r="AJ9129" s="9"/>
      <c r="AK9129" s="9"/>
      <c r="AL9129" s="9"/>
      <c r="AM9129" s="9"/>
      <c r="AN9129" s="9"/>
      <c r="AO9129" s="9"/>
      <c r="AP9129" s="9"/>
      <c r="AQ9129" s="9"/>
      <c r="AR9129" s="9"/>
      <c r="AS9129" s="9"/>
      <c r="AT9129" s="9"/>
      <c r="AU9129" s="9"/>
      <c r="AV9129" s="9"/>
      <c r="AW9129" s="9"/>
      <c r="AX9129" s="9"/>
      <c r="AY9129" s="9"/>
      <c r="AZ9129" s="9"/>
      <c r="BA9129" s="9"/>
      <c r="BB9129" s="9"/>
      <c r="BC9129" s="9"/>
      <c r="BD9129" s="9"/>
      <c r="BE9129" s="9"/>
      <c r="BF9129" s="9"/>
      <c r="BG9129" s="9"/>
      <c r="BH9129" s="9"/>
    </row>
    <row r="9130" ht="18.75" customHeight="1">
      <c r="I9130" s="8"/>
      <c r="J9130" s="8"/>
      <c r="K9130" s="8"/>
      <c r="L9130" s="9"/>
      <c r="M9130" s="9"/>
      <c r="N9130" s="9"/>
      <c r="O9130" s="9"/>
      <c r="P9130" s="9"/>
      <c r="Q9130" s="9"/>
      <c r="R9130" s="9"/>
      <c r="S9130" s="9"/>
      <c r="T9130" s="9"/>
      <c r="U9130" s="9"/>
      <c r="V9130" s="9"/>
      <c r="W9130" s="9"/>
      <c r="X9130" s="9"/>
      <c r="Y9130" s="9"/>
      <c r="Z9130" s="9"/>
      <c r="AA9130" s="9"/>
      <c r="AB9130" s="9"/>
      <c r="AC9130" s="9"/>
      <c r="AD9130" s="9"/>
      <c r="AE9130" s="9"/>
      <c r="AF9130" s="9"/>
      <c r="AG9130" s="9"/>
      <c r="AH9130" s="9"/>
      <c r="AI9130" s="9"/>
      <c r="AJ9130" s="9"/>
      <c r="AK9130" s="9"/>
      <c r="AL9130" s="9"/>
      <c r="AM9130" s="9"/>
      <c r="AN9130" s="9"/>
      <c r="AO9130" s="9"/>
      <c r="AP9130" s="9"/>
      <c r="AQ9130" s="9"/>
      <c r="AR9130" s="9"/>
      <c r="AS9130" s="9"/>
      <c r="AT9130" s="9"/>
      <c r="AU9130" s="9"/>
      <c r="AV9130" s="9"/>
      <c r="AW9130" s="9"/>
      <c r="AX9130" s="9"/>
      <c r="AY9130" s="9"/>
      <c r="AZ9130" s="9"/>
      <c r="BA9130" s="9"/>
      <c r="BB9130" s="9"/>
      <c r="BC9130" s="9"/>
      <c r="BD9130" s="9"/>
      <c r="BE9130" s="9"/>
      <c r="BF9130" s="9"/>
      <c r="BG9130" s="9"/>
      <c r="BH9130" s="9"/>
    </row>
    <row r="9131" ht="18.75" customHeight="1">
      <c r="I9131" s="8"/>
      <c r="J9131" s="8"/>
      <c r="K9131" s="8"/>
      <c r="L9131" s="9"/>
      <c r="M9131" s="9"/>
      <c r="N9131" s="9"/>
      <c r="O9131" s="9"/>
      <c r="P9131" s="9"/>
      <c r="Q9131" s="9"/>
      <c r="R9131" s="9"/>
      <c r="S9131" s="9"/>
      <c r="T9131" s="9"/>
      <c r="U9131" s="9"/>
      <c r="V9131" s="9"/>
      <c r="W9131" s="9"/>
      <c r="X9131" s="9"/>
      <c r="Y9131" s="9"/>
      <c r="Z9131" s="9"/>
      <c r="AA9131" s="9"/>
      <c r="AB9131" s="9"/>
      <c r="AC9131" s="9"/>
      <c r="AD9131" s="9"/>
      <c r="AE9131" s="9"/>
      <c r="AF9131" s="9"/>
      <c r="AG9131" s="9"/>
      <c r="AH9131" s="9"/>
      <c r="AI9131" s="9"/>
      <c r="AJ9131" s="9"/>
      <c r="AK9131" s="9"/>
      <c r="AL9131" s="9"/>
      <c r="AM9131" s="9"/>
      <c r="AN9131" s="9"/>
      <c r="AO9131" s="9"/>
      <c r="AP9131" s="9"/>
      <c r="AQ9131" s="9"/>
      <c r="AR9131" s="9"/>
      <c r="AS9131" s="9"/>
      <c r="AT9131" s="9"/>
      <c r="AU9131" s="9"/>
      <c r="AV9131" s="9"/>
      <c r="AW9131" s="9"/>
      <c r="AX9131" s="9"/>
      <c r="AY9131" s="9"/>
      <c r="AZ9131" s="9"/>
      <c r="BA9131" s="9"/>
      <c r="BB9131" s="9"/>
      <c r="BC9131" s="9"/>
      <c r="BD9131" s="9"/>
      <c r="BE9131" s="9"/>
      <c r="BF9131" s="9"/>
      <c r="BG9131" s="9"/>
      <c r="BH9131" s="9"/>
    </row>
    <row r="9132" ht="18.75" customHeight="1">
      <c r="I9132" s="8"/>
      <c r="J9132" s="8"/>
      <c r="K9132" s="8"/>
      <c r="L9132" s="9"/>
      <c r="M9132" s="9"/>
      <c r="N9132" s="9"/>
      <c r="O9132" s="9"/>
      <c r="P9132" s="9"/>
      <c r="Q9132" s="9"/>
      <c r="R9132" s="9"/>
      <c r="S9132" s="9"/>
      <c r="T9132" s="9"/>
      <c r="U9132" s="9"/>
      <c r="V9132" s="9"/>
      <c r="W9132" s="9"/>
      <c r="X9132" s="9"/>
      <c r="Y9132" s="9"/>
      <c r="Z9132" s="9"/>
      <c r="AA9132" s="9"/>
      <c r="AB9132" s="9"/>
      <c r="AC9132" s="9"/>
      <c r="AD9132" s="9"/>
      <c r="AE9132" s="9"/>
      <c r="AF9132" s="9"/>
      <c r="AG9132" s="9"/>
      <c r="AH9132" s="9"/>
      <c r="AI9132" s="9"/>
      <c r="AJ9132" s="9"/>
      <c r="AK9132" s="9"/>
      <c r="AL9132" s="9"/>
      <c r="AM9132" s="9"/>
      <c r="AN9132" s="9"/>
      <c r="AO9132" s="9"/>
      <c r="AP9132" s="9"/>
      <c r="AQ9132" s="9"/>
      <c r="AR9132" s="9"/>
      <c r="AS9132" s="9"/>
      <c r="AT9132" s="9"/>
      <c r="AU9132" s="9"/>
      <c r="AV9132" s="9"/>
      <c r="AW9132" s="9"/>
      <c r="AX9132" s="9"/>
      <c r="AY9132" s="9"/>
      <c r="AZ9132" s="9"/>
      <c r="BA9132" s="9"/>
      <c r="BB9132" s="9"/>
      <c r="BC9132" s="9"/>
      <c r="BD9132" s="9"/>
      <c r="BE9132" s="9"/>
      <c r="BF9132" s="9"/>
      <c r="BG9132" s="9"/>
      <c r="BH9132" s="9"/>
    </row>
    <row r="9133" ht="18.75" customHeight="1">
      <c r="I9133" s="8"/>
      <c r="J9133" s="8"/>
      <c r="K9133" s="8"/>
      <c r="L9133" s="9"/>
      <c r="M9133" s="9"/>
      <c r="N9133" s="9"/>
      <c r="O9133" s="9"/>
      <c r="P9133" s="9"/>
      <c r="Q9133" s="9"/>
      <c r="R9133" s="9"/>
      <c r="S9133" s="9"/>
      <c r="T9133" s="9"/>
      <c r="U9133" s="9"/>
      <c r="V9133" s="9"/>
      <c r="W9133" s="9"/>
      <c r="X9133" s="9"/>
      <c r="Y9133" s="9"/>
      <c r="Z9133" s="9"/>
      <c r="AA9133" s="9"/>
      <c r="AB9133" s="9"/>
      <c r="AC9133" s="9"/>
      <c r="AD9133" s="9"/>
      <c r="AE9133" s="9"/>
      <c r="AF9133" s="9"/>
      <c r="AG9133" s="9"/>
      <c r="AH9133" s="9"/>
      <c r="AI9133" s="9"/>
      <c r="AJ9133" s="9"/>
      <c r="AK9133" s="9"/>
      <c r="AL9133" s="9"/>
      <c r="AM9133" s="9"/>
      <c r="AN9133" s="9"/>
      <c r="AO9133" s="9"/>
      <c r="AP9133" s="9"/>
      <c r="AQ9133" s="9"/>
      <c r="AR9133" s="9"/>
      <c r="AS9133" s="9"/>
      <c r="AT9133" s="9"/>
      <c r="AU9133" s="9"/>
      <c r="AV9133" s="9"/>
      <c r="AW9133" s="9"/>
      <c r="AX9133" s="9"/>
      <c r="AY9133" s="9"/>
      <c r="AZ9133" s="9"/>
      <c r="BA9133" s="9"/>
      <c r="BB9133" s="9"/>
      <c r="BC9133" s="9"/>
      <c r="BD9133" s="9"/>
      <c r="BE9133" s="9"/>
      <c r="BF9133" s="9"/>
      <c r="BG9133" s="9"/>
      <c r="BH9133" s="9"/>
    </row>
    <row r="9134" ht="18.75" customHeight="1">
      <c r="I9134" s="8"/>
      <c r="J9134" s="8"/>
      <c r="K9134" s="8"/>
      <c r="L9134" s="9"/>
      <c r="M9134" s="9"/>
      <c r="N9134" s="9"/>
      <c r="O9134" s="9"/>
      <c r="P9134" s="9"/>
      <c r="Q9134" s="9"/>
      <c r="R9134" s="9"/>
      <c r="S9134" s="9"/>
      <c r="T9134" s="9"/>
      <c r="U9134" s="9"/>
      <c r="V9134" s="9"/>
      <c r="W9134" s="9"/>
      <c r="X9134" s="9"/>
      <c r="Y9134" s="9"/>
      <c r="Z9134" s="9"/>
      <c r="AA9134" s="9"/>
      <c r="AB9134" s="9"/>
      <c r="AC9134" s="9"/>
      <c r="AD9134" s="9"/>
      <c r="AE9134" s="9"/>
      <c r="AF9134" s="9"/>
      <c r="AG9134" s="9"/>
      <c r="AH9134" s="9"/>
      <c r="AI9134" s="9"/>
      <c r="AJ9134" s="9"/>
      <c r="AK9134" s="9"/>
      <c r="AL9134" s="9"/>
      <c r="AM9134" s="9"/>
      <c r="AN9134" s="9"/>
      <c r="AO9134" s="9"/>
      <c r="AP9134" s="9"/>
      <c r="AQ9134" s="9"/>
      <c r="AR9134" s="9"/>
      <c r="AS9134" s="9"/>
      <c r="AT9134" s="9"/>
      <c r="AU9134" s="9"/>
      <c r="AV9134" s="9"/>
      <c r="AW9134" s="9"/>
      <c r="AX9134" s="9"/>
      <c r="AY9134" s="9"/>
      <c r="AZ9134" s="9"/>
      <c r="BA9134" s="9"/>
      <c r="BB9134" s="9"/>
      <c r="BC9134" s="9"/>
      <c r="BD9134" s="9"/>
      <c r="BE9134" s="9"/>
      <c r="BF9134" s="9"/>
      <c r="BG9134" s="9"/>
      <c r="BH9134" s="9"/>
    </row>
    <row r="9135" ht="18.75" customHeight="1">
      <c r="I9135" s="8"/>
      <c r="J9135" s="8"/>
      <c r="K9135" s="8"/>
      <c r="L9135" s="9"/>
      <c r="M9135" s="9"/>
      <c r="N9135" s="9"/>
      <c r="O9135" s="9"/>
      <c r="P9135" s="9"/>
      <c r="Q9135" s="9"/>
      <c r="R9135" s="9"/>
      <c r="S9135" s="9"/>
      <c r="T9135" s="9"/>
      <c r="U9135" s="9"/>
      <c r="V9135" s="9"/>
      <c r="W9135" s="9"/>
      <c r="X9135" s="9"/>
      <c r="Y9135" s="9"/>
      <c r="Z9135" s="9"/>
      <c r="AA9135" s="9"/>
      <c r="AB9135" s="9"/>
      <c r="AC9135" s="9"/>
      <c r="AD9135" s="9"/>
      <c r="AE9135" s="9"/>
      <c r="AF9135" s="9"/>
      <c r="AG9135" s="9"/>
      <c r="AH9135" s="9"/>
      <c r="AI9135" s="9"/>
      <c r="AJ9135" s="9"/>
      <c r="AK9135" s="9"/>
      <c r="AL9135" s="9"/>
      <c r="AM9135" s="9"/>
      <c r="AN9135" s="9"/>
      <c r="AO9135" s="9"/>
      <c r="AP9135" s="9"/>
      <c r="AQ9135" s="9"/>
      <c r="AR9135" s="9"/>
      <c r="AS9135" s="9"/>
      <c r="AT9135" s="9"/>
      <c r="AU9135" s="9"/>
      <c r="AV9135" s="9"/>
      <c r="AW9135" s="9"/>
      <c r="AX9135" s="9"/>
      <c r="AY9135" s="9"/>
      <c r="AZ9135" s="9"/>
      <c r="BA9135" s="9"/>
      <c r="BB9135" s="9"/>
      <c r="BC9135" s="9"/>
      <c r="BD9135" s="9"/>
      <c r="BE9135" s="9"/>
      <c r="BF9135" s="9"/>
      <c r="BG9135" s="9"/>
      <c r="BH9135" s="9"/>
    </row>
    <row r="9136" ht="18.75" customHeight="1">
      <c r="I9136" s="8"/>
      <c r="J9136" s="8"/>
      <c r="K9136" s="8"/>
      <c r="L9136" s="9"/>
      <c r="M9136" s="9"/>
      <c r="N9136" s="9"/>
      <c r="O9136" s="9"/>
      <c r="P9136" s="9"/>
      <c r="Q9136" s="9"/>
      <c r="R9136" s="9"/>
      <c r="S9136" s="9"/>
      <c r="T9136" s="9"/>
      <c r="U9136" s="9"/>
      <c r="V9136" s="9"/>
      <c r="W9136" s="9"/>
      <c r="X9136" s="9"/>
      <c r="Y9136" s="9"/>
      <c r="Z9136" s="9"/>
      <c r="AA9136" s="9"/>
      <c r="AB9136" s="9"/>
      <c r="AC9136" s="9"/>
      <c r="AD9136" s="9"/>
      <c r="AE9136" s="9"/>
      <c r="AF9136" s="9"/>
      <c r="AG9136" s="9"/>
      <c r="AH9136" s="9"/>
      <c r="AI9136" s="9"/>
      <c r="AJ9136" s="9"/>
      <c r="AK9136" s="9"/>
      <c r="AL9136" s="9"/>
      <c r="AM9136" s="9"/>
      <c r="AN9136" s="9"/>
      <c r="AO9136" s="9"/>
      <c r="AP9136" s="9"/>
      <c r="AQ9136" s="9"/>
      <c r="AR9136" s="9"/>
      <c r="AS9136" s="9"/>
      <c r="AT9136" s="9"/>
      <c r="AU9136" s="9"/>
      <c r="AV9136" s="9"/>
      <c r="AW9136" s="9"/>
      <c r="AX9136" s="9"/>
      <c r="AY9136" s="9"/>
      <c r="AZ9136" s="9"/>
      <c r="BA9136" s="9"/>
      <c r="BB9136" s="9"/>
      <c r="BC9136" s="9"/>
      <c r="BD9136" s="9"/>
      <c r="BE9136" s="9"/>
      <c r="BF9136" s="9"/>
      <c r="BG9136" s="9"/>
      <c r="BH9136" s="9"/>
    </row>
    <row r="9137" ht="18.75" customHeight="1">
      <c r="I9137" s="8"/>
      <c r="J9137" s="8"/>
      <c r="K9137" s="8"/>
      <c r="L9137" s="9"/>
      <c r="M9137" s="9"/>
      <c r="N9137" s="9"/>
      <c r="O9137" s="9"/>
      <c r="P9137" s="9"/>
      <c r="Q9137" s="9"/>
      <c r="R9137" s="9"/>
      <c r="S9137" s="9"/>
      <c r="T9137" s="9"/>
      <c r="U9137" s="9"/>
      <c r="V9137" s="9"/>
      <c r="W9137" s="9"/>
      <c r="X9137" s="9"/>
      <c r="Y9137" s="9"/>
      <c r="Z9137" s="9"/>
      <c r="AA9137" s="9"/>
      <c r="AB9137" s="9"/>
      <c r="AC9137" s="9"/>
      <c r="AD9137" s="9"/>
      <c r="AE9137" s="9"/>
      <c r="AF9137" s="9"/>
      <c r="AG9137" s="9"/>
      <c r="AH9137" s="9"/>
      <c r="AI9137" s="9"/>
      <c r="AJ9137" s="9"/>
      <c r="AK9137" s="9"/>
      <c r="AL9137" s="9"/>
      <c r="AM9137" s="9"/>
      <c r="AN9137" s="9"/>
      <c r="AO9137" s="9"/>
      <c r="AP9137" s="9"/>
      <c r="AQ9137" s="9"/>
      <c r="AR9137" s="9"/>
      <c r="AS9137" s="9"/>
      <c r="AT9137" s="9"/>
      <c r="AU9137" s="9"/>
      <c r="AV9137" s="9"/>
      <c r="AW9137" s="9"/>
      <c r="AX9137" s="9"/>
      <c r="AY9137" s="9"/>
      <c r="AZ9137" s="9"/>
      <c r="BA9137" s="9"/>
      <c r="BB9137" s="9"/>
      <c r="BC9137" s="9"/>
      <c r="BD9137" s="9"/>
      <c r="BE9137" s="9"/>
      <c r="BF9137" s="9"/>
      <c r="BG9137" s="9"/>
      <c r="BH9137" s="9"/>
    </row>
    <row r="9138" ht="18.75" customHeight="1">
      <c r="I9138" s="8"/>
      <c r="J9138" s="8"/>
      <c r="K9138" s="8"/>
      <c r="L9138" s="9"/>
      <c r="M9138" s="9"/>
      <c r="N9138" s="9"/>
      <c r="O9138" s="9"/>
      <c r="P9138" s="9"/>
      <c r="Q9138" s="9"/>
      <c r="R9138" s="9"/>
      <c r="S9138" s="9"/>
      <c r="T9138" s="9"/>
      <c r="U9138" s="9"/>
      <c r="V9138" s="9"/>
      <c r="W9138" s="9"/>
      <c r="X9138" s="9"/>
      <c r="Y9138" s="9"/>
      <c r="Z9138" s="9"/>
      <c r="AA9138" s="9"/>
      <c r="AB9138" s="9"/>
      <c r="AC9138" s="9"/>
      <c r="AD9138" s="9"/>
      <c r="AE9138" s="9"/>
      <c r="AF9138" s="9"/>
      <c r="AG9138" s="9"/>
      <c r="AH9138" s="9"/>
      <c r="AI9138" s="9"/>
      <c r="AJ9138" s="9"/>
      <c r="AK9138" s="9"/>
      <c r="AL9138" s="9"/>
      <c r="AM9138" s="9"/>
      <c r="AN9138" s="9"/>
      <c r="AO9138" s="9"/>
      <c r="AP9138" s="9"/>
      <c r="AQ9138" s="9"/>
      <c r="AR9138" s="9"/>
      <c r="AS9138" s="9"/>
      <c r="AT9138" s="9"/>
      <c r="AU9138" s="9"/>
      <c r="AV9138" s="9"/>
      <c r="AW9138" s="9"/>
      <c r="AX9138" s="9"/>
      <c r="AY9138" s="9"/>
      <c r="AZ9138" s="9"/>
      <c r="BA9138" s="9"/>
      <c r="BB9138" s="9"/>
      <c r="BC9138" s="9"/>
      <c r="BD9138" s="9"/>
      <c r="BE9138" s="9"/>
      <c r="BF9138" s="9"/>
      <c r="BG9138" s="9"/>
      <c r="BH9138" s="9"/>
    </row>
    <row r="9139" ht="18.75" customHeight="1">
      <c r="I9139" s="8"/>
      <c r="J9139" s="8"/>
      <c r="K9139" s="8"/>
      <c r="L9139" s="9"/>
      <c r="M9139" s="9"/>
      <c r="N9139" s="9"/>
      <c r="O9139" s="9"/>
      <c r="P9139" s="9"/>
      <c r="Q9139" s="9"/>
      <c r="R9139" s="9"/>
      <c r="S9139" s="9"/>
      <c r="T9139" s="9"/>
      <c r="U9139" s="9"/>
      <c r="V9139" s="9"/>
      <c r="W9139" s="9"/>
      <c r="X9139" s="9"/>
      <c r="Y9139" s="9"/>
      <c r="Z9139" s="9"/>
      <c r="AA9139" s="9"/>
      <c r="AB9139" s="9"/>
      <c r="AC9139" s="9"/>
      <c r="AD9139" s="9"/>
      <c r="AE9139" s="9"/>
      <c r="AF9139" s="9"/>
      <c r="AG9139" s="9"/>
      <c r="AH9139" s="9"/>
      <c r="AI9139" s="9"/>
      <c r="AJ9139" s="9"/>
      <c r="AK9139" s="9"/>
      <c r="AL9139" s="9"/>
      <c r="AM9139" s="9"/>
      <c r="AN9139" s="9"/>
      <c r="AO9139" s="9"/>
      <c r="AP9139" s="9"/>
      <c r="AQ9139" s="9"/>
      <c r="AR9139" s="9"/>
      <c r="AS9139" s="9"/>
      <c r="AT9139" s="9"/>
      <c r="AU9139" s="9"/>
      <c r="AV9139" s="9"/>
      <c r="AW9139" s="9"/>
      <c r="AX9139" s="9"/>
      <c r="AY9139" s="9"/>
      <c r="AZ9139" s="9"/>
      <c r="BA9139" s="9"/>
      <c r="BB9139" s="9"/>
      <c r="BC9139" s="9"/>
      <c r="BD9139" s="9"/>
      <c r="BE9139" s="9"/>
      <c r="BF9139" s="9"/>
      <c r="BG9139" s="9"/>
      <c r="BH9139" s="9"/>
    </row>
    <row r="9140" ht="18.75" customHeight="1">
      <c r="I9140" s="8"/>
      <c r="J9140" s="8"/>
      <c r="K9140" s="8"/>
      <c r="L9140" s="9"/>
      <c r="M9140" s="9"/>
      <c r="N9140" s="9"/>
      <c r="O9140" s="9"/>
      <c r="P9140" s="9"/>
      <c r="Q9140" s="9"/>
      <c r="R9140" s="9"/>
      <c r="S9140" s="9"/>
      <c r="T9140" s="9"/>
      <c r="U9140" s="9"/>
      <c r="V9140" s="9"/>
      <c r="W9140" s="9"/>
      <c r="X9140" s="9"/>
      <c r="Y9140" s="9"/>
      <c r="Z9140" s="9"/>
      <c r="AA9140" s="9"/>
      <c r="AB9140" s="9"/>
      <c r="AC9140" s="9"/>
      <c r="AD9140" s="9"/>
      <c r="AE9140" s="9"/>
      <c r="AF9140" s="9"/>
      <c r="AG9140" s="9"/>
      <c r="AH9140" s="9"/>
      <c r="AI9140" s="9"/>
      <c r="AJ9140" s="9"/>
      <c r="AK9140" s="9"/>
      <c r="AL9140" s="9"/>
      <c r="AM9140" s="9"/>
      <c r="AN9140" s="9"/>
      <c r="AO9140" s="9"/>
      <c r="AP9140" s="9"/>
      <c r="AQ9140" s="9"/>
      <c r="AR9140" s="9"/>
      <c r="AS9140" s="9"/>
      <c r="AT9140" s="9"/>
      <c r="AU9140" s="9"/>
      <c r="AV9140" s="9"/>
      <c r="AW9140" s="9"/>
      <c r="AX9140" s="9"/>
      <c r="AY9140" s="9"/>
      <c r="AZ9140" s="9"/>
      <c r="BA9140" s="9"/>
      <c r="BB9140" s="9"/>
      <c r="BC9140" s="9"/>
      <c r="BD9140" s="9"/>
      <c r="BE9140" s="9"/>
      <c r="BF9140" s="9"/>
      <c r="BG9140" s="9"/>
      <c r="BH9140" s="9"/>
    </row>
    <row r="9141" ht="18.75" customHeight="1">
      <c r="I9141" s="8"/>
      <c r="J9141" s="8"/>
      <c r="K9141" s="8"/>
      <c r="L9141" s="9"/>
      <c r="M9141" s="9"/>
      <c r="N9141" s="9"/>
      <c r="O9141" s="9"/>
      <c r="P9141" s="9"/>
      <c r="Q9141" s="9"/>
      <c r="R9141" s="9"/>
      <c r="S9141" s="9"/>
      <c r="T9141" s="9"/>
      <c r="U9141" s="9"/>
      <c r="V9141" s="9"/>
      <c r="W9141" s="9"/>
      <c r="X9141" s="9"/>
      <c r="Y9141" s="9"/>
      <c r="Z9141" s="9"/>
      <c r="AA9141" s="9"/>
      <c r="AB9141" s="9"/>
      <c r="AC9141" s="9"/>
      <c r="AD9141" s="9"/>
      <c r="AE9141" s="9"/>
      <c r="AF9141" s="9"/>
      <c r="AG9141" s="9"/>
      <c r="AH9141" s="9"/>
      <c r="AI9141" s="9"/>
      <c r="AJ9141" s="9"/>
      <c r="AK9141" s="9"/>
      <c r="AL9141" s="9"/>
      <c r="AM9141" s="9"/>
      <c r="AN9141" s="9"/>
      <c r="AO9141" s="9"/>
      <c r="AP9141" s="9"/>
      <c r="AQ9141" s="9"/>
      <c r="AR9141" s="9"/>
      <c r="AS9141" s="9"/>
      <c r="AT9141" s="9"/>
      <c r="AU9141" s="9"/>
      <c r="AV9141" s="9"/>
      <c r="AW9141" s="9"/>
      <c r="AX9141" s="9"/>
      <c r="AY9141" s="9"/>
      <c r="AZ9141" s="9"/>
      <c r="BA9141" s="9"/>
      <c r="BB9141" s="9"/>
      <c r="BC9141" s="9"/>
      <c r="BD9141" s="9"/>
      <c r="BE9141" s="9"/>
      <c r="BF9141" s="9"/>
      <c r="BG9141" s="9"/>
      <c r="BH9141" s="9"/>
    </row>
    <row r="9142" ht="18.75" customHeight="1">
      <c r="I9142" s="8"/>
      <c r="J9142" s="8"/>
      <c r="K9142" s="8"/>
      <c r="L9142" s="9"/>
      <c r="M9142" s="9"/>
      <c r="N9142" s="9"/>
      <c r="O9142" s="9"/>
      <c r="P9142" s="9"/>
      <c r="Q9142" s="9"/>
      <c r="R9142" s="9"/>
      <c r="S9142" s="9"/>
      <c r="T9142" s="9"/>
      <c r="U9142" s="9"/>
      <c r="V9142" s="9"/>
      <c r="W9142" s="9"/>
      <c r="X9142" s="9"/>
      <c r="Y9142" s="9"/>
      <c r="Z9142" s="9"/>
      <c r="AA9142" s="9"/>
      <c r="AB9142" s="9"/>
      <c r="AC9142" s="9"/>
      <c r="AD9142" s="9"/>
      <c r="AE9142" s="9"/>
      <c r="AF9142" s="9"/>
      <c r="AG9142" s="9"/>
      <c r="AH9142" s="9"/>
      <c r="AI9142" s="9"/>
      <c r="AJ9142" s="9"/>
      <c r="AK9142" s="9"/>
      <c r="AL9142" s="9"/>
      <c r="AM9142" s="9"/>
      <c r="AN9142" s="9"/>
      <c r="AO9142" s="9"/>
      <c r="AP9142" s="9"/>
      <c r="AQ9142" s="9"/>
      <c r="AR9142" s="9"/>
      <c r="AS9142" s="9"/>
      <c r="AT9142" s="9"/>
      <c r="AU9142" s="9"/>
      <c r="AV9142" s="9"/>
      <c r="AW9142" s="9"/>
      <c r="AX9142" s="9"/>
      <c r="AY9142" s="9"/>
      <c r="AZ9142" s="9"/>
      <c r="BA9142" s="9"/>
      <c r="BB9142" s="9"/>
      <c r="BC9142" s="9"/>
      <c r="BD9142" s="9"/>
      <c r="BE9142" s="9"/>
      <c r="BF9142" s="9"/>
      <c r="BG9142" s="9"/>
      <c r="BH9142" s="9"/>
    </row>
    <row r="9143" ht="18.75" customHeight="1">
      <c r="I9143" s="8"/>
      <c r="J9143" s="8"/>
      <c r="K9143" s="8"/>
      <c r="L9143" s="9"/>
      <c r="M9143" s="9"/>
      <c r="N9143" s="9"/>
      <c r="O9143" s="9"/>
      <c r="P9143" s="9"/>
      <c r="Q9143" s="9"/>
      <c r="R9143" s="9"/>
      <c r="S9143" s="9"/>
      <c r="T9143" s="9"/>
      <c r="U9143" s="9"/>
      <c r="V9143" s="9"/>
      <c r="W9143" s="9"/>
      <c r="X9143" s="9"/>
      <c r="Y9143" s="9"/>
      <c r="Z9143" s="9"/>
      <c r="AA9143" s="9"/>
      <c r="AB9143" s="9"/>
      <c r="AC9143" s="9"/>
      <c r="AD9143" s="9"/>
      <c r="AE9143" s="9"/>
      <c r="AF9143" s="9"/>
      <c r="AG9143" s="9"/>
      <c r="AH9143" s="9"/>
      <c r="AI9143" s="9"/>
      <c r="AJ9143" s="9"/>
      <c r="AK9143" s="9"/>
      <c r="AL9143" s="9"/>
      <c r="AM9143" s="9"/>
      <c r="AN9143" s="9"/>
      <c r="AO9143" s="9"/>
      <c r="AP9143" s="9"/>
      <c r="AQ9143" s="9"/>
      <c r="AR9143" s="9"/>
      <c r="AS9143" s="9"/>
      <c r="AT9143" s="9"/>
      <c r="AU9143" s="9"/>
      <c r="AV9143" s="9"/>
      <c r="AW9143" s="9"/>
      <c r="AX9143" s="9"/>
      <c r="AY9143" s="9"/>
      <c r="AZ9143" s="9"/>
      <c r="BA9143" s="9"/>
      <c r="BB9143" s="9"/>
      <c r="BC9143" s="9"/>
      <c r="BD9143" s="9"/>
      <c r="BE9143" s="9"/>
      <c r="BF9143" s="9"/>
      <c r="BG9143" s="9"/>
      <c r="BH9143" s="9"/>
    </row>
    <row r="9144" ht="18.75" customHeight="1">
      <c r="I9144" s="8"/>
      <c r="J9144" s="8"/>
      <c r="K9144" s="8"/>
      <c r="L9144" s="9"/>
      <c r="M9144" s="9"/>
      <c r="N9144" s="9"/>
      <c r="O9144" s="9"/>
      <c r="P9144" s="9"/>
      <c r="Q9144" s="9"/>
      <c r="R9144" s="9"/>
      <c r="S9144" s="9"/>
      <c r="T9144" s="9"/>
      <c r="U9144" s="9"/>
      <c r="V9144" s="9"/>
      <c r="W9144" s="9"/>
      <c r="X9144" s="9"/>
      <c r="Y9144" s="9"/>
      <c r="Z9144" s="9"/>
      <c r="AA9144" s="9"/>
      <c r="AB9144" s="9"/>
      <c r="AC9144" s="9"/>
      <c r="AD9144" s="9"/>
      <c r="AE9144" s="9"/>
      <c r="AF9144" s="9"/>
      <c r="AG9144" s="9"/>
      <c r="AH9144" s="9"/>
      <c r="AI9144" s="9"/>
      <c r="AJ9144" s="9"/>
      <c r="AK9144" s="9"/>
      <c r="AL9144" s="9"/>
      <c r="AM9144" s="9"/>
      <c r="AN9144" s="9"/>
      <c r="AO9144" s="9"/>
      <c r="AP9144" s="9"/>
      <c r="AQ9144" s="9"/>
      <c r="AR9144" s="9"/>
      <c r="AS9144" s="9"/>
      <c r="AT9144" s="9"/>
      <c r="AU9144" s="9"/>
      <c r="AV9144" s="9"/>
      <c r="AW9144" s="9"/>
      <c r="AX9144" s="9"/>
      <c r="AY9144" s="9"/>
      <c r="AZ9144" s="9"/>
      <c r="BA9144" s="9"/>
      <c r="BB9144" s="9"/>
      <c r="BC9144" s="9"/>
      <c r="BD9144" s="9"/>
      <c r="BE9144" s="9"/>
      <c r="BF9144" s="9"/>
      <c r="BG9144" s="9"/>
      <c r="BH9144" s="9"/>
    </row>
    <row r="9145" ht="18.75" customHeight="1">
      <c r="I9145" s="8"/>
      <c r="J9145" s="8"/>
      <c r="K9145" s="8"/>
      <c r="L9145" s="9"/>
      <c r="M9145" s="9"/>
      <c r="N9145" s="9"/>
      <c r="O9145" s="9"/>
      <c r="P9145" s="9"/>
      <c r="Q9145" s="9"/>
      <c r="R9145" s="9"/>
      <c r="S9145" s="9"/>
      <c r="T9145" s="9"/>
      <c r="U9145" s="9"/>
      <c r="V9145" s="9"/>
      <c r="W9145" s="9"/>
      <c r="X9145" s="9"/>
      <c r="Y9145" s="9"/>
      <c r="Z9145" s="9"/>
      <c r="AA9145" s="9"/>
      <c r="AB9145" s="9"/>
      <c r="AC9145" s="9"/>
      <c r="AD9145" s="9"/>
      <c r="AE9145" s="9"/>
      <c r="AF9145" s="9"/>
      <c r="AG9145" s="9"/>
      <c r="AH9145" s="9"/>
      <c r="AI9145" s="9"/>
      <c r="AJ9145" s="9"/>
      <c r="AK9145" s="9"/>
      <c r="AL9145" s="9"/>
      <c r="AM9145" s="9"/>
      <c r="AN9145" s="9"/>
      <c r="AO9145" s="9"/>
      <c r="AP9145" s="9"/>
      <c r="AQ9145" s="9"/>
      <c r="AR9145" s="9"/>
      <c r="AS9145" s="9"/>
      <c r="AT9145" s="9"/>
      <c r="AU9145" s="9"/>
      <c r="AV9145" s="9"/>
      <c r="AW9145" s="9"/>
      <c r="AX9145" s="9"/>
      <c r="AY9145" s="9"/>
      <c r="AZ9145" s="9"/>
      <c r="BA9145" s="9"/>
      <c r="BB9145" s="9"/>
      <c r="BC9145" s="9"/>
      <c r="BD9145" s="9"/>
      <c r="BE9145" s="9"/>
      <c r="BF9145" s="9"/>
      <c r="BG9145" s="9"/>
      <c r="BH9145" s="9"/>
    </row>
    <row r="9146" ht="18.75" customHeight="1">
      <c r="I9146" s="8"/>
      <c r="J9146" s="8"/>
      <c r="K9146" s="8"/>
      <c r="L9146" s="9"/>
      <c r="M9146" s="9"/>
      <c r="N9146" s="9"/>
      <c r="O9146" s="9"/>
      <c r="P9146" s="9"/>
      <c r="Q9146" s="9"/>
      <c r="R9146" s="9"/>
      <c r="S9146" s="9"/>
      <c r="T9146" s="9"/>
      <c r="U9146" s="9"/>
      <c r="V9146" s="9"/>
      <c r="W9146" s="9"/>
      <c r="X9146" s="9"/>
      <c r="Y9146" s="9"/>
      <c r="Z9146" s="9"/>
      <c r="AA9146" s="9"/>
      <c r="AB9146" s="9"/>
      <c r="AC9146" s="9"/>
      <c r="AD9146" s="9"/>
      <c r="AE9146" s="9"/>
      <c r="AF9146" s="9"/>
      <c r="AG9146" s="9"/>
      <c r="AH9146" s="9"/>
      <c r="AI9146" s="9"/>
      <c r="AJ9146" s="9"/>
      <c r="AK9146" s="9"/>
      <c r="AL9146" s="9"/>
      <c r="AM9146" s="9"/>
      <c r="AN9146" s="9"/>
      <c r="AO9146" s="9"/>
      <c r="AP9146" s="9"/>
      <c r="AQ9146" s="9"/>
      <c r="AR9146" s="9"/>
      <c r="AS9146" s="9"/>
      <c r="AT9146" s="9"/>
      <c r="AU9146" s="9"/>
      <c r="AV9146" s="9"/>
      <c r="AW9146" s="9"/>
      <c r="AX9146" s="9"/>
      <c r="AY9146" s="9"/>
      <c r="AZ9146" s="9"/>
      <c r="BA9146" s="9"/>
      <c r="BB9146" s="9"/>
      <c r="BC9146" s="9"/>
      <c r="BD9146" s="9"/>
      <c r="BE9146" s="9"/>
      <c r="BF9146" s="9"/>
      <c r="BG9146" s="9"/>
      <c r="BH9146" s="9"/>
    </row>
    <row r="9147" ht="18.75" customHeight="1">
      <c r="I9147" s="8"/>
      <c r="J9147" s="8"/>
      <c r="K9147" s="8"/>
      <c r="L9147" s="9"/>
      <c r="M9147" s="9"/>
      <c r="N9147" s="9"/>
      <c r="O9147" s="9"/>
      <c r="P9147" s="9"/>
      <c r="Q9147" s="9"/>
      <c r="R9147" s="9"/>
      <c r="S9147" s="9"/>
      <c r="T9147" s="9"/>
      <c r="U9147" s="9"/>
      <c r="V9147" s="9"/>
      <c r="W9147" s="9"/>
      <c r="X9147" s="9"/>
      <c r="Y9147" s="9"/>
      <c r="Z9147" s="9"/>
      <c r="AA9147" s="9"/>
      <c r="AB9147" s="9"/>
      <c r="AC9147" s="9"/>
      <c r="AD9147" s="9"/>
      <c r="AE9147" s="9"/>
      <c r="AF9147" s="9"/>
      <c r="AG9147" s="9"/>
      <c r="AH9147" s="9"/>
      <c r="AI9147" s="9"/>
      <c r="AJ9147" s="9"/>
      <c r="AK9147" s="9"/>
      <c r="AL9147" s="9"/>
      <c r="AM9147" s="9"/>
      <c r="AN9147" s="9"/>
      <c r="AO9147" s="9"/>
      <c r="AP9147" s="9"/>
      <c r="AQ9147" s="9"/>
      <c r="AR9147" s="9"/>
      <c r="AS9147" s="9"/>
      <c r="AT9147" s="9"/>
      <c r="AU9147" s="9"/>
      <c r="AV9147" s="9"/>
      <c r="AW9147" s="9"/>
      <c r="AX9147" s="9"/>
      <c r="AY9147" s="9"/>
      <c r="AZ9147" s="9"/>
      <c r="BA9147" s="9"/>
      <c r="BB9147" s="9"/>
      <c r="BC9147" s="9"/>
      <c r="BD9147" s="9"/>
      <c r="BE9147" s="9"/>
      <c r="BF9147" s="9"/>
      <c r="BG9147" s="9"/>
      <c r="BH9147" s="9"/>
    </row>
    <row r="9148" ht="18.75" customHeight="1">
      <c r="I9148" s="8"/>
      <c r="J9148" s="8"/>
      <c r="K9148" s="8"/>
      <c r="L9148" s="9"/>
      <c r="M9148" s="9"/>
      <c r="N9148" s="9"/>
      <c r="O9148" s="9"/>
      <c r="P9148" s="9"/>
      <c r="Q9148" s="9"/>
      <c r="R9148" s="9"/>
      <c r="S9148" s="9"/>
      <c r="T9148" s="9"/>
      <c r="U9148" s="9"/>
      <c r="V9148" s="9"/>
      <c r="W9148" s="9"/>
      <c r="X9148" s="9"/>
      <c r="Y9148" s="9"/>
      <c r="Z9148" s="9"/>
      <c r="AA9148" s="9"/>
      <c r="AB9148" s="9"/>
      <c r="AC9148" s="9"/>
      <c r="AD9148" s="9"/>
      <c r="AE9148" s="9"/>
      <c r="AF9148" s="9"/>
      <c r="AG9148" s="9"/>
      <c r="AH9148" s="9"/>
      <c r="AI9148" s="9"/>
      <c r="AJ9148" s="9"/>
      <c r="AK9148" s="9"/>
      <c r="AL9148" s="9"/>
      <c r="AM9148" s="9"/>
      <c r="AN9148" s="9"/>
      <c r="AO9148" s="9"/>
      <c r="AP9148" s="9"/>
      <c r="AQ9148" s="9"/>
      <c r="AR9148" s="9"/>
      <c r="AS9148" s="9"/>
      <c r="AT9148" s="9"/>
      <c r="AU9148" s="9"/>
      <c r="AV9148" s="9"/>
      <c r="AW9148" s="9"/>
      <c r="AX9148" s="9"/>
      <c r="AY9148" s="9"/>
      <c r="AZ9148" s="9"/>
      <c r="BA9148" s="9"/>
      <c r="BB9148" s="9"/>
      <c r="BC9148" s="9"/>
      <c r="BD9148" s="9"/>
      <c r="BE9148" s="9"/>
      <c r="BF9148" s="9"/>
      <c r="BG9148" s="9"/>
      <c r="BH9148" s="9"/>
    </row>
    <row r="9149" ht="18.75" customHeight="1">
      <c r="I9149" s="8"/>
      <c r="J9149" s="8"/>
      <c r="K9149" s="8"/>
      <c r="L9149" s="9"/>
      <c r="M9149" s="9"/>
      <c r="N9149" s="9"/>
      <c r="O9149" s="9"/>
      <c r="P9149" s="9"/>
      <c r="Q9149" s="9"/>
      <c r="R9149" s="9"/>
      <c r="S9149" s="9"/>
      <c r="T9149" s="9"/>
      <c r="U9149" s="9"/>
      <c r="V9149" s="9"/>
      <c r="W9149" s="9"/>
      <c r="X9149" s="9"/>
      <c r="Y9149" s="9"/>
      <c r="Z9149" s="9"/>
      <c r="AA9149" s="9"/>
      <c r="AB9149" s="9"/>
      <c r="AC9149" s="9"/>
      <c r="AD9149" s="9"/>
      <c r="AE9149" s="9"/>
      <c r="AF9149" s="9"/>
      <c r="AG9149" s="9"/>
      <c r="AH9149" s="9"/>
      <c r="AI9149" s="9"/>
      <c r="AJ9149" s="9"/>
      <c r="AK9149" s="9"/>
      <c r="AL9149" s="9"/>
      <c r="AM9149" s="9"/>
      <c r="AN9149" s="9"/>
      <c r="AO9149" s="9"/>
      <c r="AP9149" s="9"/>
      <c r="AQ9149" s="9"/>
      <c r="AR9149" s="9"/>
      <c r="AS9149" s="9"/>
      <c r="AT9149" s="9"/>
      <c r="AU9149" s="9"/>
      <c r="AV9149" s="9"/>
      <c r="AW9149" s="9"/>
      <c r="AX9149" s="9"/>
      <c r="AY9149" s="9"/>
      <c r="AZ9149" s="9"/>
      <c r="BA9149" s="9"/>
      <c r="BB9149" s="9"/>
      <c r="BC9149" s="9"/>
      <c r="BD9149" s="9"/>
      <c r="BE9149" s="9"/>
      <c r="BF9149" s="9"/>
      <c r="BG9149" s="9"/>
      <c r="BH9149" s="9"/>
    </row>
    <row r="9150" ht="18.75" customHeight="1">
      <c r="I9150" s="8"/>
      <c r="J9150" s="8"/>
      <c r="K9150" s="8"/>
      <c r="L9150" s="9"/>
      <c r="M9150" s="9"/>
      <c r="N9150" s="9"/>
      <c r="O9150" s="9"/>
      <c r="P9150" s="9"/>
      <c r="Q9150" s="9"/>
      <c r="R9150" s="9"/>
      <c r="S9150" s="9"/>
      <c r="T9150" s="9"/>
      <c r="U9150" s="9"/>
      <c r="V9150" s="9"/>
      <c r="W9150" s="9"/>
      <c r="X9150" s="9"/>
      <c r="Y9150" s="9"/>
      <c r="Z9150" s="9"/>
      <c r="AA9150" s="9"/>
      <c r="AB9150" s="9"/>
      <c r="AC9150" s="9"/>
      <c r="AD9150" s="9"/>
      <c r="AE9150" s="9"/>
      <c r="AF9150" s="9"/>
      <c r="AG9150" s="9"/>
      <c r="AH9150" s="9"/>
      <c r="AI9150" s="9"/>
      <c r="AJ9150" s="9"/>
      <c r="AK9150" s="9"/>
      <c r="AL9150" s="9"/>
      <c r="AM9150" s="9"/>
      <c r="AN9150" s="9"/>
      <c r="AO9150" s="9"/>
      <c r="AP9150" s="9"/>
      <c r="AQ9150" s="9"/>
      <c r="AR9150" s="9"/>
      <c r="AS9150" s="9"/>
      <c r="AT9150" s="9"/>
      <c r="AU9150" s="9"/>
      <c r="AV9150" s="9"/>
      <c r="AW9150" s="9"/>
      <c r="AX9150" s="9"/>
      <c r="AY9150" s="9"/>
      <c r="AZ9150" s="9"/>
      <c r="BA9150" s="9"/>
      <c r="BB9150" s="9"/>
      <c r="BC9150" s="9"/>
      <c r="BD9150" s="9"/>
      <c r="BE9150" s="9"/>
      <c r="BF9150" s="9"/>
      <c r="BG9150" s="9"/>
      <c r="BH9150" s="9"/>
    </row>
    <row r="9151" ht="18.75" customHeight="1">
      <c r="I9151" s="8"/>
      <c r="J9151" s="8"/>
      <c r="K9151" s="8"/>
      <c r="L9151" s="9"/>
      <c r="M9151" s="9"/>
      <c r="N9151" s="9"/>
      <c r="O9151" s="9"/>
      <c r="P9151" s="9"/>
      <c r="Q9151" s="9"/>
      <c r="R9151" s="9"/>
      <c r="S9151" s="9"/>
      <c r="T9151" s="9"/>
      <c r="U9151" s="9"/>
      <c r="V9151" s="9"/>
      <c r="W9151" s="9"/>
      <c r="X9151" s="9"/>
      <c r="Y9151" s="9"/>
      <c r="Z9151" s="9"/>
      <c r="AA9151" s="9"/>
      <c r="AB9151" s="9"/>
      <c r="AC9151" s="9"/>
      <c r="AD9151" s="9"/>
      <c r="AE9151" s="9"/>
      <c r="AF9151" s="9"/>
      <c r="AG9151" s="9"/>
      <c r="AH9151" s="9"/>
      <c r="AI9151" s="9"/>
      <c r="AJ9151" s="9"/>
      <c r="AK9151" s="9"/>
      <c r="AL9151" s="9"/>
      <c r="AM9151" s="9"/>
      <c r="AN9151" s="9"/>
      <c r="AO9151" s="9"/>
      <c r="AP9151" s="9"/>
      <c r="AQ9151" s="9"/>
      <c r="AR9151" s="9"/>
      <c r="AS9151" s="9"/>
      <c r="AT9151" s="9"/>
      <c r="AU9151" s="9"/>
      <c r="AV9151" s="9"/>
      <c r="AW9151" s="9"/>
      <c r="AX9151" s="9"/>
      <c r="AY9151" s="9"/>
      <c r="AZ9151" s="9"/>
      <c r="BA9151" s="9"/>
      <c r="BB9151" s="9"/>
      <c r="BC9151" s="9"/>
      <c r="BD9151" s="9"/>
      <c r="BE9151" s="9"/>
      <c r="BF9151" s="9"/>
      <c r="BG9151" s="9"/>
      <c r="BH9151" s="9"/>
    </row>
    <row r="9152" ht="18.75" customHeight="1">
      <c r="I9152" s="8"/>
      <c r="J9152" s="8"/>
      <c r="K9152" s="8"/>
      <c r="L9152" s="9"/>
      <c r="M9152" s="9"/>
      <c r="N9152" s="9"/>
      <c r="O9152" s="9"/>
      <c r="P9152" s="9"/>
      <c r="Q9152" s="9"/>
      <c r="R9152" s="9"/>
      <c r="S9152" s="9"/>
      <c r="T9152" s="9"/>
      <c r="U9152" s="9"/>
      <c r="V9152" s="9"/>
      <c r="W9152" s="9"/>
      <c r="X9152" s="9"/>
      <c r="Y9152" s="9"/>
      <c r="Z9152" s="9"/>
      <c r="AA9152" s="9"/>
      <c r="AB9152" s="9"/>
      <c r="AC9152" s="9"/>
      <c r="AD9152" s="9"/>
      <c r="AE9152" s="9"/>
      <c r="AF9152" s="9"/>
      <c r="AG9152" s="9"/>
      <c r="AH9152" s="9"/>
      <c r="AI9152" s="9"/>
      <c r="AJ9152" s="9"/>
      <c r="AK9152" s="9"/>
      <c r="AL9152" s="9"/>
      <c r="AM9152" s="9"/>
      <c r="AN9152" s="9"/>
      <c r="AO9152" s="9"/>
      <c r="AP9152" s="9"/>
      <c r="AQ9152" s="9"/>
      <c r="AR9152" s="9"/>
      <c r="AS9152" s="9"/>
      <c r="AT9152" s="9"/>
      <c r="AU9152" s="9"/>
      <c r="AV9152" s="9"/>
      <c r="AW9152" s="9"/>
      <c r="AX9152" s="9"/>
      <c r="AY9152" s="9"/>
      <c r="AZ9152" s="9"/>
      <c r="BA9152" s="9"/>
      <c r="BB9152" s="9"/>
      <c r="BC9152" s="9"/>
      <c r="BD9152" s="9"/>
      <c r="BE9152" s="9"/>
      <c r="BF9152" s="9"/>
      <c r="BG9152" s="9"/>
      <c r="BH9152" s="9"/>
    </row>
    <row r="9153" ht="18.75" customHeight="1">
      <c r="I9153" s="8"/>
      <c r="J9153" s="8"/>
      <c r="K9153" s="8"/>
      <c r="L9153" s="9"/>
      <c r="M9153" s="9"/>
      <c r="N9153" s="9"/>
      <c r="O9153" s="9"/>
      <c r="P9153" s="9"/>
      <c r="Q9153" s="9"/>
      <c r="R9153" s="9"/>
      <c r="S9153" s="9"/>
      <c r="T9153" s="9"/>
      <c r="U9153" s="9"/>
      <c r="V9153" s="9"/>
      <c r="W9153" s="9"/>
      <c r="X9153" s="9"/>
      <c r="Y9153" s="9"/>
      <c r="Z9153" s="9"/>
      <c r="AA9153" s="9"/>
      <c r="AB9153" s="9"/>
      <c r="AC9153" s="9"/>
      <c r="AD9153" s="9"/>
      <c r="AE9153" s="9"/>
      <c r="AF9153" s="9"/>
      <c r="AG9153" s="9"/>
      <c r="AH9153" s="9"/>
      <c r="AI9153" s="9"/>
      <c r="AJ9153" s="9"/>
      <c r="AK9153" s="9"/>
      <c r="AL9153" s="9"/>
      <c r="AM9153" s="9"/>
      <c r="AN9153" s="9"/>
      <c r="AO9153" s="9"/>
      <c r="AP9153" s="9"/>
      <c r="AQ9153" s="9"/>
      <c r="AR9153" s="9"/>
      <c r="AS9153" s="9"/>
      <c r="AT9153" s="9"/>
      <c r="AU9153" s="9"/>
      <c r="AV9153" s="9"/>
      <c r="AW9153" s="9"/>
      <c r="AX9153" s="9"/>
      <c r="AY9153" s="9"/>
      <c r="AZ9153" s="9"/>
      <c r="BA9153" s="9"/>
      <c r="BB9153" s="9"/>
      <c r="BC9153" s="9"/>
      <c r="BD9153" s="9"/>
      <c r="BE9153" s="9"/>
      <c r="BF9153" s="9"/>
      <c r="BG9153" s="9"/>
      <c r="BH9153" s="9"/>
    </row>
    <row r="9154" ht="18.75" customHeight="1">
      <c r="I9154" s="8"/>
      <c r="J9154" s="8"/>
      <c r="K9154" s="8"/>
      <c r="L9154" s="9"/>
      <c r="M9154" s="9"/>
      <c r="N9154" s="9"/>
      <c r="O9154" s="9"/>
      <c r="P9154" s="9"/>
      <c r="Q9154" s="9"/>
      <c r="R9154" s="9"/>
      <c r="S9154" s="9"/>
      <c r="T9154" s="9"/>
      <c r="U9154" s="9"/>
      <c r="V9154" s="9"/>
      <c r="W9154" s="9"/>
      <c r="X9154" s="9"/>
      <c r="Y9154" s="9"/>
      <c r="Z9154" s="9"/>
      <c r="AA9154" s="9"/>
      <c r="AB9154" s="9"/>
      <c r="AC9154" s="9"/>
      <c r="AD9154" s="9"/>
      <c r="AE9154" s="9"/>
      <c r="AF9154" s="9"/>
      <c r="AG9154" s="9"/>
      <c r="AH9154" s="9"/>
      <c r="AI9154" s="9"/>
      <c r="AJ9154" s="9"/>
      <c r="AK9154" s="9"/>
      <c r="AL9154" s="9"/>
      <c r="AM9154" s="9"/>
      <c r="AN9154" s="9"/>
      <c r="AO9154" s="9"/>
      <c r="AP9154" s="9"/>
      <c r="AQ9154" s="9"/>
      <c r="AR9154" s="9"/>
      <c r="AS9154" s="9"/>
      <c r="AT9154" s="9"/>
      <c r="AU9154" s="9"/>
      <c r="AV9154" s="9"/>
      <c r="AW9154" s="9"/>
      <c r="AX9154" s="9"/>
      <c r="AY9154" s="9"/>
      <c r="AZ9154" s="9"/>
      <c r="BA9154" s="9"/>
      <c r="BB9154" s="9"/>
      <c r="BC9154" s="9"/>
      <c r="BD9154" s="9"/>
      <c r="BE9154" s="9"/>
      <c r="BF9154" s="9"/>
      <c r="BG9154" s="9"/>
      <c r="BH9154" s="9"/>
    </row>
    <row r="9155" ht="18.75" customHeight="1">
      <c r="I9155" s="8"/>
      <c r="J9155" s="8"/>
      <c r="K9155" s="8"/>
      <c r="L9155" s="9"/>
      <c r="M9155" s="9"/>
      <c r="N9155" s="9"/>
      <c r="O9155" s="9"/>
      <c r="P9155" s="9"/>
      <c r="Q9155" s="9"/>
      <c r="R9155" s="9"/>
      <c r="S9155" s="9"/>
      <c r="T9155" s="9"/>
      <c r="U9155" s="9"/>
      <c r="V9155" s="9"/>
      <c r="W9155" s="9"/>
      <c r="X9155" s="9"/>
      <c r="Y9155" s="9"/>
      <c r="Z9155" s="9"/>
      <c r="AA9155" s="9"/>
      <c r="AB9155" s="9"/>
      <c r="AC9155" s="9"/>
      <c r="AD9155" s="9"/>
      <c r="AE9155" s="9"/>
      <c r="AF9155" s="9"/>
      <c r="AG9155" s="9"/>
      <c r="AH9155" s="9"/>
      <c r="AI9155" s="9"/>
      <c r="AJ9155" s="9"/>
      <c r="AK9155" s="9"/>
      <c r="AL9155" s="9"/>
      <c r="AM9155" s="9"/>
      <c r="AN9155" s="9"/>
      <c r="AO9155" s="9"/>
      <c r="AP9155" s="9"/>
      <c r="AQ9155" s="9"/>
      <c r="AR9155" s="9"/>
      <c r="AS9155" s="9"/>
      <c r="AT9155" s="9"/>
      <c r="AU9155" s="9"/>
      <c r="AV9155" s="9"/>
      <c r="AW9155" s="9"/>
      <c r="AX9155" s="9"/>
      <c r="AY9155" s="9"/>
      <c r="AZ9155" s="9"/>
      <c r="BA9155" s="9"/>
      <c r="BB9155" s="9"/>
      <c r="BC9155" s="9"/>
      <c r="BD9155" s="9"/>
      <c r="BE9155" s="9"/>
      <c r="BF9155" s="9"/>
      <c r="BG9155" s="9"/>
      <c r="BH9155" s="9"/>
    </row>
    <row r="9156" ht="18.75" customHeight="1">
      <c r="I9156" s="8"/>
      <c r="J9156" s="8"/>
      <c r="K9156" s="8"/>
      <c r="L9156" s="9"/>
      <c r="M9156" s="9"/>
      <c r="N9156" s="9"/>
      <c r="O9156" s="9"/>
      <c r="P9156" s="9"/>
      <c r="Q9156" s="9"/>
      <c r="R9156" s="9"/>
      <c r="S9156" s="9"/>
      <c r="T9156" s="9"/>
      <c r="U9156" s="9"/>
      <c r="V9156" s="9"/>
      <c r="W9156" s="9"/>
      <c r="X9156" s="9"/>
      <c r="Y9156" s="9"/>
      <c r="Z9156" s="9"/>
      <c r="AA9156" s="9"/>
      <c r="AB9156" s="9"/>
      <c r="AC9156" s="9"/>
      <c r="AD9156" s="9"/>
      <c r="AE9156" s="9"/>
      <c r="AF9156" s="9"/>
      <c r="AG9156" s="9"/>
      <c r="AH9156" s="9"/>
      <c r="AI9156" s="9"/>
      <c r="AJ9156" s="9"/>
      <c r="AK9156" s="9"/>
      <c r="AL9156" s="9"/>
      <c r="AM9156" s="9"/>
      <c r="AN9156" s="9"/>
      <c r="AO9156" s="9"/>
      <c r="AP9156" s="9"/>
      <c r="AQ9156" s="9"/>
      <c r="AR9156" s="9"/>
      <c r="AS9156" s="9"/>
      <c r="AT9156" s="9"/>
      <c r="AU9156" s="9"/>
      <c r="AV9156" s="9"/>
      <c r="AW9156" s="9"/>
      <c r="AX9156" s="9"/>
      <c r="AY9156" s="9"/>
      <c r="AZ9156" s="9"/>
      <c r="BA9156" s="9"/>
      <c r="BB9156" s="9"/>
      <c r="BC9156" s="9"/>
      <c r="BD9156" s="9"/>
      <c r="BE9156" s="9"/>
      <c r="BF9156" s="9"/>
      <c r="BG9156" s="9"/>
      <c r="BH9156" s="9"/>
    </row>
    <row r="9157" ht="18.75" customHeight="1">
      <c r="I9157" s="8"/>
      <c r="J9157" s="8"/>
      <c r="K9157" s="8"/>
      <c r="L9157" s="9"/>
      <c r="M9157" s="9"/>
      <c r="N9157" s="9"/>
      <c r="O9157" s="9"/>
      <c r="P9157" s="9"/>
      <c r="Q9157" s="9"/>
      <c r="R9157" s="9"/>
      <c r="S9157" s="9"/>
      <c r="T9157" s="9"/>
      <c r="U9157" s="9"/>
      <c r="V9157" s="9"/>
      <c r="W9157" s="9"/>
      <c r="X9157" s="9"/>
      <c r="Y9157" s="9"/>
      <c r="Z9157" s="9"/>
      <c r="AA9157" s="9"/>
      <c r="AB9157" s="9"/>
      <c r="AC9157" s="9"/>
      <c r="AD9157" s="9"/>
      <c r="AE9157" s="9"/>
      <c r="AF9157" s="9"/>
      <c r="AG9157" s="9"/>
      <c r="AH9157" s="9"/>
      <c r="AI9157" s="9"/>
      <c r="AJ9157" s="9"/>
      <c r="AK9157" s="9"/>
      <c r="AL9157" s="9"/>
      <c r="AM9157" s="9"/>
      <c r="AN9157" s="9"/>
      <c r="AO9157" s="9"/>
      <c r="AP9157" s="9"/>
      <c r="AQ9157" s="9"/>
      <c r="AR9157" s="9"/>
      <c r="AS9157" s="9"/>
      <c r="AT9157" s="9"/>
      <c r="AU9157" s="9"/>
      <c r="AV9157" s="9"/>
      <c r="AW9157" s="9"/>
      <c r="AX9157" s="9"/>
      <c r="AY9157" s="9"/>
      <c r="AZ9157" s="9"/>
      <c r="BA9157" s="9"/>
      <c r="BB9157" s="9"/>
      <c r="BC9157" s="9"/>
      <c r="BD9157" s="9"/>
      <c r="BE9157" s="9"/>
      <c r="BF9157" s="9"/>
      <c r="BG9157" s="9"/>
      <c r="BH9157" s="9"/>
    </row>
    <row r="9158" ht="18.75" customHeight="1">
      <c r="I9158" s="8"/>
      <c r="J9158" s="8"/>
      <c r="K9158" s="8"/>
      <c r="L9158" s="9"/>
      <c r="M9158" s="9"/>
      <c r="N9158" s="9"/>
      <c r="O9158" s="9"/>
      <c r="P9158" s="9"/>
      <c r="Q9158" s="9"/>
      <c r="R9158" s="9"/>
      <c r="S9158" s="9"/>
      <c r="T9158" s="9"/>
      <c r="U9158" s="9"/>
      <c r="V9158" s="9"/>
      <c r="W9158" s="9"/>
      <c r="X9158" s="9"/>
      <c r="Y9158" s="9"/>
      <c r="Z9158" s="9"/>
      <c r="AA9158" s="9"/>
      <c r="AB9158" s="9"/>
      <c r="AC9158" s="9"/>
      <c r="AD9158" s="9"/>
      <c r="AE9158" s="9"/>
      <c r="AF9158" s="9"/>
      <c r="AG9158" s="9"/>
      <c r="AH9158" s="9"/>
      <c r="AI9158" s="9"/>
      <c r="AJ9158" s="9"/>
      <c r="AK9158" s="9"/>
      <c r="AL9158" s="9"/>
      <c r="AM9158" s="9"/>
      <c r="AN9158" s="9"/>
      <c r="AO9158" s="9"/>
      <c r="AP9158" s="9"/>
      <c r="AQ9158" s="9"/>
      <c r="AR9158" s="9"/>
      <c r="AS9158" s="9"/>
      <c r="AT9158" s="9"/>
      <c r="AU9158" s="9"/>
      <c r="AV9158" s="9"/>
      <c r="AW9158" s="9"/>
      <c r="AX9158" s="9"/>
      <c r="AY9158" s="9"/>
      <c r="AZ9158" s="9"/>
      <c r="BA9158" s="9"/>
      <c r="BB9158" s="9"/>
      <c r="BC9158" s="9"/>
      <c r="BD9158" s="9"/>
      <c r="BE9158" s="9"/>
      <c r="BF9158" s="9"/>
      <c r="BG9158" s="9"/>
      <c r="BH9158" s="9"/>
    </row>
    <row r="9159" ht="18.75" customHeight="1">
      <c r="I9159" s="8"/>
      <c r="J9159" s="8"/>
      <c r="K9159" s="8"/>
      <c r="L9159" s="9"/>
      <c r="M9159" s="9"/>
      <c r="N9159" s="9"/>
      <c r="O9159" s="9"/>
      <c r="P9159" s="9"/>
      <c r="Q9159" s="9"/>
      <c r="R9159" s="9"/>
      <c r="S9159" s="9"/>
      <c r="T9159" s="9"/>
      <c r="U9159" s="9"/>
      <c r="V9159" s="9"/>
      <c r="W9159" s="9"/>
      <c r="X9159" s="9"/>
      <c r="Y9159" s="9"/>
      <c r="Z9159" s="9"/>
      <c r="AA9159" s="9"/>
      <c r="AB9159" s="9"/>
      <c r="AC9159" s="9"/>
      <c r="AD9159" s="9"/>
      <c r="AE9159" s="9"/>
      <c r="AF9159" s="9"/>
      <c r="AG9159" s="9"/>
      <c r="AH9159" s="9"/>
      <c r="AI9159" s="9"/>
      <c r="AJ9159" s="9"/>
      <c r="AK9159" s="9"/>
      <c r="AL9159" s="9"/>
      <c r="AM9159" s="9"/>
      <c r="AN9159" s="9"/>
      <c r="AO9159" s="9"/>
      <c r="AP9159" s="9"/>
      <c r="AQ9159" s="9"/>
      <c r="AR9159" s="9"/>
      <c r="AS9159" s="9"/>
      <c r="AT9159" s="9"/>
      <c r="AU9159" s="9"/>
      <c r="AV9159" s="9"/>
      <c r="AW9159" s="9"/>
      <c r="AX9159" s="9"/>
      <c r="AY9159" s="9"/>
      <c r="AZ9159" s="9"/>
      <c r="BA9159" s="9"/>
      <c r="BB9159" s="9"/>
      <c r="BC9159" s="9"/>
      <c r="BD9159" s="9"/>
      <c r="BE9159" s="9"/>
      <c r="BF9159" s="9"/>
      <c r="BG9159" s="9"/>
      <c r="BH9159" s="9"/>
    </row>
    <row r="9160" ht="18.75" customHeight="1">
      <c r="I9160" s="8"/>
      <c r="J9160" s="8"/>
      <c r="K9160" s="8"/>
      <c r="L9160" s="9"/>
      <c r="M9160" s="9"/>
      <c r="N9160" s="9"/>
      <c r="O9160" s="9"/>
      <c r="P9160" s="9"/>
      <c r="Q9160" s="9"/>
      <c r="R9160" s="9"/>
      <c r="S9160" s="9"/>
      <c r="T9160" s="9"/>
      <c r="U9160" s="9"/>
      <c r="V9160" s="9"/>
      <c r="W9160" s="9"/>
      <c r="X9160" s="9"/>
      <c r="Y9160" s="9"/>
      <c r="Z9160" s="9"/>
      <c r="AA9160" s="9"/>
      <c r="AB9160" s="9"/>
      <c r="AC9160" s="9"/>
      <c r="AD9160" s="9"/>
      <c r="AE9160" s="9"/>
      <c r="AF9160" s="9"/>
      <c r="AG9160" s="9"/>
      <c r="AH9160" s="9"/>
      <c r="AI9160" s="9"/>
      <c r="AJ9160" s="9"/>
      <c r="AK9160" s="9"/>
      <c r="AL9160" s="9"/>
      <c r="AM9160" s="9"/>
      <c r="AN9160" s="9"/>
      <c r="AO9160" s="9"/>
      <c r="AP9160" s="9"/>
      <c r="AQ9160" s="9"/>
      <c r="AR9160" s="9"/>
      <c r="AS9160" s="9"/>
      <c r="AT9160" s="9"/>
      <c r="AU9160" s="9"/>
      <c r="AV9160" s="9"/>
      <c r="AW9160" s="9"/>
      <c r="AX9160" s="9"/>
      <c r="AY9160" s="9"/>
      <c r="AZ9160" s="9"/>
      <c r="BA9160" s="9"/>
      <c r="BB9160" s="9"/>
      <c r="BC9160" s="9"/>
      <c r="BD9160" s="9"/>
      <c r="BE9160" s="9"/>
      <c r="BF9160" s="9"/>
      <c r="BG9160" s="9"/>
      <c r="BH9160" s="9"/>
    </row>
    <row r="9161" ht="18.75" customHeight="1">
      <c r="I9161" s="8"/>
      <c r="J9161" s="8"/>
      <c r="K9161" s="8"/>
      <c r="L9161" s="9"/>
      <c r="M9161" s="9"/>
      <c r="N9161" s="9"/>
      <c r="O9161" s="9"/>
      <c r="P9161" s="9"/>
      <c r="Q9161" s="9"/>
      <c r="R9161" s="9"/>
      <c r="S9161" s="9"/>
      <c r="T9161" s="9"/>
      <c r="U9161" s="9"/>
      <c r="V9161" s="9"/>
      <c r="W9161" s="9"/>
      <c r="X9161" s="9"/>
      <c r="Y9161" s="9"/>
      <c r="Z9161" s="9"/>
      <c r="AA9161" s="9"/>
      <c r="AB9161" s="9"/>
      <c r="AC9161" s="9"/>
      <c r="AD9161" s="9"/>
      <c r="AE9161" s="9"/>
      <c r="AF9161" s="9"/>
      <c r="AG9161" s="9"/>
      <c r="AH9161" s="9"/>
      <c r="AI9161" s="9"/>
      <c r="AJ9161" s="9"/>
      <c r="AK9161" s="9"/>
      <c r="AL9161" s="9"/>
      <c r="AM9161" s="9"/>
      <c r="AN9161" s="9"/>
      <c r="AO9161" s="9"/>
      <c r="AP9161" s="9"/>
      <c r="AQ9161" s="9"/>
      <c r="AR9161" s="9"/>
      <c r="AS9161" s="9"/>
      <c r="AT9161" s="9"/>
      <c r="AU9161" s="9"/>
      <c r="AV9161" s="9"/>
      <c r="AW9161" s="9"/>
      <c r="AX9161" s="9"/>
      <c r="AY9161" s="9"/>
      <c r="AZ9161" s="9"/>
      <c r="BA9161" s="9"/>
      <c r="BB9161" s="9"/>
      <c r="BC9161" s="9"/>
      <c r="BD9161" s="9"/>
      <c r="BE9161" s="9"/>
      <c r="BF9161" s="9"/>
      <c r="BG9161" s="9"/>
      <c r="BH9161" s="9"/>
    </row>
    <row r="9162" ht="18.75" customHeight="1">
      <c r="I9162" s="8"/>
      <c r="J9162" s="8"/>
      <c r="K9162" s="8"/>
      <c r="L9162" s="9"/>
      <c r="M9162" s="9"/>
      <c r="N9162" s="9"/>
      <c r="O9162" s="9"/>
      <c r="P9162" s="9"/>
      <c r="Q9162" s="9"/>
      <c r="R9162" s="9"/>
      <c r="S9162" s="9"/>
      <c r="T9162" s="9"/>
      <c r="U9162" s="9"/>
      <c r="V9162" s="9"/>
      <c r="W9162" s="9"/>
      <c r="X9162" s="9"/>
      <c r="Y9162" s="9"/>
      <c r="Z9162" s="9"/>
      <c r="AA9162" s="9"/>
      <c r="AB9162" s="9"/>
      <c r="AC9162" s="9"/>
      <c r="AD9162" s="9"/>
      <c r="AE9162" s="9"/>
      <c r="AF9162" s="9"/>
      <c r="AG9162" s="9"/>
      <c r="AH9162" s="9"/>
      <c r="AI9162" s="9"/>
      <c r="AJ9162" s="9"/>
      <c r="AK9162" s="9"/>
      <c r="AL9162" s="9"/>
      <c r="AM9162" s="9"/>
      <c r="AN9162" s="9"/>
      <c r="AO9162" s="9"/>
      <c r="AP9162" s="9"/>
      <c r="AQ9162" s="9"/>
      <c r="AR9162" s="9"/>
      <c r="AS9162" s="9"/>
      <c r="AT9162" s="9"/>
      <c r="AU9162" s="9"/>
      <c r="AV9162" s="9"/>
      <c r="AW9162" s="9"/>
      <c r="AX9162" s="9"/>
      <c r="AY9162" s="9"/>
      <c r="AZ9162" s="9"/>
      <c r="BA9162" s="9"/>
      <c r="BB9162" s="9"/>
      <c r="BC9162" s="9"/>
      <c r="BD9162" s="9"/>
      <c r="BE9162" s="9"/>
      <c r="BF9162" s="9"/>
      <c r="BG9162" s="9"/>
      <c r="BH9162" s="9"/>
    </row>
    <row r="9163" ht="18.75" customHeight="1">
      <c r="I9163" s="8"/>
      <c r="J9163" s="8"/>
      <c r="K9163" s="8"/>
      <c r="L9163" s="9"/>
      <c r="M9163" s="9"/>
      <c r="N9163" s="9"/>
      <c r="O9163" s="9"/>
      <c r="P9163" s="9"/>
      <c r="Q9163" s="9"/>
      <c r="R9163" s="9"/>
      <c r="S9163" s="9"/>
      <c r="T9163" s="9"/>
      <c r="U9163" s="9"/>
      <c r="V9163" s="9"/>
      <c r="W9163" s="9"/>
      <c r="X9163" s="9"/>
      <c r="Y9163" s="9"/>
      <c r="Z9163" s="9"/>
      <c r="AA9163" s="9"/>
      <c r="AB9163" s="9"/>
      <c r="AC9163" s="9"/>
      <c r="AD9163" s="9"/>
      <c r="AE9163" s="9"/>
      <c r="AF9163" s="9"/>
      <c r="AG9163" s="9"/>
      <c r="AH9163" s="9"/>
      <c r="AI9163" s="9"/>
      <c r="AJ9163" s="9"/>
      <c r="AK9163" s="9"/>
      <c r="AL9163" s="9"/>
      <c r="AM9163" s="9"/>
      <c r="AN9163" s="9"/>
      <c r="AO9163" s="9"/>
      <c r="AP9163" s="9"/>
      <c r="AQ9163" s="9"/>
      <c r="AR9163" s="9"/>
      <c r="AS9163" s="9"/>
      <c r="AT9163" s="9"/>
      <c r="AU9163" s="9"/>
      <c r="AV9163" s="9"/>
      <c r="AW9163" s="9"/>
      <c r="AX9163" s="9"/>
      <c r="AY9163" s="9"/>
      <c r="AZ9163" s="9"/>
      <c r="BA9163" s="9"/>
      <c r="BB9163" s="9"/>
      <c r="BC9163" s="9"/>
      <c r="BD9163" s="9"/>
      <c r="BE9163" s="9"/>
      <c r="BF9163" s="9"/>
      <c r="BG9163" s="9"/>
      <c r="BH9163" s="9"/>
    </row>
    <row r="9164" ht="18.75" customHeight="1">
      <c r="I9164" s="8"/>
      <c r="J9164" s="8"/>
      <c r="K9164" s="8"/>
      <c r="L9164" s="9"/>
      <c r="M9164" s="9"/>
      <c r="N9164" s="9"/>
      <c r="O9164" s="9"/>
      <c r="P9164" s="9"/>
      <c r="Q9164" s="9"/>
      <c r="R9164" s="9"/>
      <c r="S9164" s="9"/>
      <c r="T9164" s="9"/>
      <c r="U9164" s="9"/>
      <c r="V9164" s="9"/>
      <c r="W9164" s="9"/>
      <c r="X9164" s="9"/>
      <c r="Y9164" s="9"/>
      <c r="Z9164" s="9"/>
      <c r="AA9164" s="9"/>
      <c r="AB9164" s="9"/>
      <c r="AC9164" s="9"/>
      <c r="AD9164" s="9"/>
      <c r="AE9164" s="9"/>
      <c r="AF9164" s="9"/>
      <c r="AG9164" s="9"/>
      <c r="AH9164" s="9"/>
      <c r="AI9164" s="9"/>
      <c r="AJ9164" s="9"/>
      <c r="AK9164" s="9"/>
      <c r="AL9164" s="9"/>
      <c r="AM9164" s="9"/>
      <c r="AN9164" s="9"/>
      <c r="AO9164" s="9"/>
      <c r="AP9164" s="9"/>
      <c r="AQ9164" s="9"/>
      <c r="AR9164" s="9"/>
      <c r="AS9164" s="9"/>
      <c r="AT9164" s="9"/>
      <c r="AU9164" s="9"/>
      <c r="AV9164" s="9"/>
      <c r="AW9164" s="9"/>
      <c r="AX9164" s="9"/>
      <c r="AY9164" s="9"/>
      <c r="AZ9164" s="9"/>
      <c r="BA9164" s="9"/>
      <c r="BB9164" s="9"/>
      <c r="BC9164" s="9"/>
      <c r="BD9164" s="9"/>
      <c r="BE9164" s="9"/>
      <c r="BF9164" s="9"/>
      <c r="BG9164" s="9"/>
      <c r="BH9164" s="9"/>
    </row>
    <row r="9165" ht="18.75" customHeight="1">
      <c r="I9165" s="8"/>
      <c r="J9165" s="8"/>
      <c r="K9165" s="8"/>
      <c r="L9165" s="9"/>
      <c r="M9165" s="9"/>
      <c r="N9165" s="9"/>
      <c r="O9165" s="9"/>
      <c r="P9165" s="9"/>
      <c r="Q9165" s="9"/>
      <c r="R9165" s="9"/>
      <c r="S9165" s="9"/>
      <c r="T9165" s="9"/>
      <c r="U9165" s="9"/>
      <c r="V9165" s="9"/>
      <c r="W9165" s="9"/>
      <c r="X9165" s="9"/>
      <c r="Y9165" s="9"/>
      <c r="Z9165" s="9"/>
      <c r="AA9165" s="9"/>
      <c r="AB9165" s="9"/>
      <c r="AC9165" s="9"/>
      <c r="AD9165" s="9"/>
      <c r="AE9165" s="9"/>
      <c r="AF9165" s="9"/>
      <c r="AG9165" s="9"/>
      <c r="AH9165" s="9"/>
      <c r="AI9165" s="9"/>
      <c r="AJ9165" s="9"/>
      <c r="AK9165" s="9"/>
      <c r="AL9165" s="9"/>
      <c r="AM9165" s="9"/>
      <c r="AN9165" s="9"/>
      <c r="AO9165" s="9"/>
      <c r="AP9165" s="9"/>
      <c r="AQ9165" s="9"/>
      <c r="AR9165" s="9"/>
      <c r="AS9165" s="9"/>
      <c r="AT9165" s="9"/>
      <c r="AU9165" s="9"/>
      <c r="AV9165" s="9"/>
      <c r="AW9165" s="9"/>
      <c r="AX9165" s="9"/>
      <c r="AY9165" s="9"/>
      <c r="AZ9165" s="9"/>
      <c r="BA9165" s="9"/>
      <c r="BB9165" s="9"/>
      <c r="BC9165" s="9"/>
      <c r="BD9165" s="9"/>
      <c r="BE9165" s="9"/>
      <c r="BF9165" s="9"/>
      <c r="BG9165" s="9"/>
      <c r="BH9165" s="9"/>
    </row>
    <row r="9166" ht="18.75" customHeight="1">
      <c r="I9166" s="8"/>
      <c r="J9166" s="8"/>
      <c r="K9166" s="8"/>
      <c r="L9166" s="9"/>
      <c r="M9166" s="9"/>
      <c r="N9166" s="9"/>
      <c r="O9166" s="9"/>
      <c r="P9166" s="9"/>
      <c r="Q9166" s="9"/>
      <c r="R9166" s="9"/>
      <c r="S9166" s="9"/>
      <c r="T9166" s="9"/>
      <c r="U9166" s="9"/>
      <c r="V9166" s="9"/>
      <c r="W9166" s="9"/>
      <c r="X9166" s="9"/>
      <c r="Y9166" s="9"/>
      <c r="Z9166" s="9"/>
      <c r="AA9166" s="9"/>
      <c r="AB9166" s="9"/>
      <c r="AC9166" s="9"/>
      <c r="AD9166" s="9"/>
      <c r="AE9166" s="9"/>
      <c r="AF9166" s="9"/>
      <c r="AG9166" s="9"/>
      <c r="AH9166" s="9"/>
      <c r="AI9166" s="9"/>
      <c r="AJ9166" s="9"/>
      <c r="AK9166" s="9"/>
      <c r="AL9166" s="9"/>
      <c r="AM9166" s="9"/>
      <c r="AN9166" s="9"/>
      <c r="AO9166" s="9"/>
      <c r="AP9166" s="9"/>
      <c r="AQ9166" s="9"/>
      <c r="AR9166" s="9"/>
      <c r="AS9166" s="9"/>
      <c r="AT9166" s="9"/>
      <c r="AU9166" s="9"/>
      <c r="AV9166" s="9"/>
      <c r="AW9166" s="9"/>
      <c r="AX9166" s="9"/>
      <c r="AY9166" s="9"/>
      <c r="AZ9166" s="9"/>
      <c r="BA9166" s="9"/>
      <c r="BB9166" s="9"/>
      <c r="BC9166" s="9"/>
      <c r="BD9166" s="9"/>
      <c r="BE9166" s="9"/>
      <c r="BF9166" s="9"/>
      <c r="BG9166" s="9"/>
      <c r="BH9166" s="9"/>
    </row>
    <row r="9167" ht="18.75" customHeight="1">
      <c r="I9167" s="8"/>
      <c r="J9167" s="8"/>
      <c r="K9167" s="8"/>
      <c r="L9167" s="9"/>
      <c r="M9167" s="9"/>
      <c r="N9167" s="9"/>
      <c r="O9167" s="9"/>
      <c r="P9167" s="9"/>
      <c r="Q9167" s="9"/>
      <c r="R9167" s="9"/>
      <c r="S9167" s="9"/>
      <c r="T9167" s="9"/>
      <c r="U9167" s="9"/>
      <c r="V9167" s="9"/>
      <c r="W9167" s="9"/>
      <c r="X9167" s="9"/>
      <c r="Y9167" s="9"/>
      <c r="Z9167" s="9"/>
      <c r="AA9167" s="9"/>
      <c r="AB9167" s="9"/>
      <c r="AC9167" s="9"/>
      <c r="AD9167" s="9"/>
      <c r="AE9167" s="9"/>
      <c r="AF9167" s="9"/>
      <c r="AG9167" s="9"/>
      <c r="AH9167" s="9"/>
      <c r="AI9167" s="9"/>
      <c r="AJ9167" s="9"/>
      <c r="AK9167" s="9"/>
      <c r="AL9167" s="9"/>
      <c r="AM9167" s="9"/>
      <c r="AN9167" s="9"/>
      <c r="AO9167" s="9"/>
      <c r="AP9167" s="9"/>
      <c r="AQ9167" s="9"/>
      <c r="AR9167" s="9"/>
      <c r="AS9167" s="9"/>
      <c r="AT9167" s="9"/>
      <c r="AU9167" s="9"/>
      <c r="AV9167" s="9"/>
      <c r="AW9167" s="9"/>
      <c r="AX9167" s="9"/>
      <c r="AY9167" s="9"/>
      <c r="AZ9167" s="9"/>
      <c r="BA9167" s="9"/>
      <c r="BB9167" s="9"/>
      <c r="BC9167" s="9"/>
      <c r="BD9167" s="9"/>
      <c r="BE9167" s="9"/>
      <c r="BF9167" s="9"/>
      <c r="BG9167" s="9"/>
      <c r="BH9167" s="9"/>
    </row>
    <row r="9168" ht="18.75" customHeight="1">
      <c r="I9168" s="8"/>
      <c r="J9168" s="8"/>
      <c r="K9168" s="8"/>
      <c r="L9168" s="9"/>
      <c r="M9168" s="9"/>
      <c r="N9168" s="9"/>
      <c r="O9168" s="9"/>
      <c r="P9168" s="9"/>
      <c r="Q9168" s="9"/>
      <c r="R9168" s="9"/>
      <c r="S9168" s="9"/>
      <c r="T9168" s="9"/>
      <c r="U9168" s="9"/>
      <c r="V9168" s="9"/>
      <c r="W9168" s="9"/>
      <c r="X9168" s="9"/>
      <c r="Y9168" s="9"/>
      <c r="Z9168" s="9"/>
      <c r="AA9168" s="9"/>
      <c r="AB9168" s="9"/>
      <c r="AC9168" s="9"/>
      <c r="AD9168" s="9"/>
      <c r="AE9168" s="9"/>
      <c r="AF9168" s="9"/>
      <c r="AG9168" s="9"/>
      <c r="AH9168" s="9"/>
      <c r="AI9168" s="9"/>
      <c r="AJ9168" s="9"/>
      <c r="AK9168" s="9"/>
      <c r="AL9168" s="9"/>
      <c r="AM9168" s="9"/>
      <c r="AN9168" s="9"/>
      <c r="AO9168" s="9"/>
      <c r="AP9168" s="9"/>
      <c r="AQ9168" s="9"/>
      <c r="AR9168" s="9"/>
      <c r="AS9168" s="9"/>
      <c r="AT9168" s="9"/>
      <c r="AU9168" s="9"/>
      <c r="AV9168" s="9"/>
      <c r="AW9168" s="9"/>
      <c r="AX9168" s="9"/>
      <c r="AY9168" s="9"/>
      <c r="AZ9168" s="9"/>
      <c r="BA9168" s="9"/>
      <c r="BB9168" s="9"/>
      <c r="BC9168" s="9"/>
      <c r="BD9168" s="9"/>
      <c r="BE9168" s="9"/>
      <c r="BF9168" s="9"/>
      <c r="BG9168" s="9"/>
      <c r="BH9168" s="9"/>
    </row>
    <row r="9169" ht="18.75" customHeight="1">
      <c r="I9169" s="8"/>
      <c r="J9169" s="8"/>
      <c r="K9169" s="8"/>
      <c r="L9169" s="9"/>
      <c r="M9169" s="9"/>
      <c r="N9169" s="9"/>
      <c r="O9169" s="9"/>
      <c r="P9169" s="9"/>
      <c r="Q9169" s="9"/>
      <c r="R9169" s="9"/>
      <c r="S9169" s="9"/>
      <c r="T9169" s="9"/>
      <c r="U9169" s="9"/>
      <c r="V9169" s="9"/>
      <c r="W9169" s="9"/>
      <c r="X9169" s="9"/>
      <c r="Y9169" s="9"/>
      <c r="Z9169" s="9"/>
      <c r="AA9169" s="9"/>
      <c r="AB9169" s="9"/>
      <c r="AC9169" s="9"/>
      <c r="AD9169" s="9"/>
      <c r="AE9169" s="9"/>
      <c r="AF9169" s="9"/>
      <c r="AG9169" s="9"/>
      <c r="AH9169" s="9"/>
      <c r="AI9169" s="9"/>
      <c r="AJ9169" s="9"/>
      <c r="AK9169" s="9"/>
      <c r="AL9169" s="9"/>
      <c r="AM9169" s="9"/>
      <c r="AN9169" s="9"/>
      <c r="AO9169" s="9"/>
      <c r="AP9169" s="9"/>
      <c r="AQ9169" s="9"/>
      <c r="AR9169" s="9"/>
      <c r="AS9169" s="9"/>
      <c r="AT9169" s="9"/>
      <c r="AU9169" s="9"/>
      <c r="AV9169" s="9"/>
      <c r="AW9169" s="9"/>
      <c r="AX9169" s="9"/>
      <c r="AY9169" s="9"/>
      <c r="AZ9169" s="9"/>
      <c r="BA9169" s="9"/>
      <c r="BB9169" s="9"/>
      <c r="BC9169" s="9"/>
      <c r="BD9169" s="9"/>
      <c r="BE9169" s="9"/>
      <c r="BF9169" s="9"/>
      <c r="BG9169" s="9"/>
      <c r="BH9169" s="9"/>
    </row>
    <row r="9170" ht="18.75" customHeight="1">
      <c r="I9170" s="8"/>
      <c r="J9170" s="8"/>
      <c r="K9170" s="8"/>
      <c r="L9170" s="9"/>
      <c r="M9170" s="9"/>
      <c r="N9170" s="9"/>
      <c r="O9170" s="9"/>
      <c r="P9170" s="9"/>
      <c r="Q9170" s="9"/>
      <c r="R9170" s="9"/>
      <c r="S9170" s="9"/>
      <c r="T9170" s="9"/>
      <c r="U9170" s="9"/>
      <c r="V9170" s="9"/>
      <c r="W9170" s="9"/>
      <c r="X9170" s="9"/>
      <c r="Y9170" s="9"/>
      <c r="Z9170" s="9"/>
      <c r="AA9170" s="9"/>
      <c r="AB9170" s="9"/>
      <c r="AC9170" s="9"/>
      <c r="AD9170" s="9"/>
      <c r="AE9170" s="9"/>
      <c r="AF9170" s="9"/>
      <c r="AG9170" s="9"/>
      <c r="AH9170" s="9"/>
      <c r="AI9170" s="9"/>
      <c r="AJ9170" s="9"/>
      <c r="AK9170" s="9"/>
      <c r="AL9170" s="9"/>
      <c r="AM9170" s="9"/>
      <c r="AN9170" s="9"/>
      <c r="AO9170" s="9"/>
      <c r="AP9170" s="9"/>
      <c r="AQ9170" s="9"/>
      <c r="AR9170" s="9"/>
      <c r="AS9170" s="9"/>
      <c r="AT9170" s="9"/>
      <c r="AU9170" s="9"/>
      <c r="AV9170" s="9"/>
      <c r="AW9170" s="9"/>
      <c r="AX9170" s="9"/>
      <c r="AY9170" s="9"/>
      <c r="AZ9170" s="9"/>
      <c r="BA9170" s="9"/>
      <c r="BB9170" s="9"/>
      <c r="BC9170" s="9"/>
      <c r="BD9170" s="9"/>
      <c r="BE9170" s="9"/>
      <c r="BF9170" s="9"/>
      <c r="BG9170" s="9"/>
      <c r="BH9170" s="9"/>
    </row>
    <row r="9171" ht="18.75" customHeight="1">
      <c r="I9171" s="8"/>
      <c r="J9171" s="8"/>
      <c r="K9171" s="8"/>
      <c r="L9171" s="9"/>
      <c r="M9171" s="9"/>
      <c r="N9171" s="9"/>
      <c r="O9171" s="9"/>
      <c r="P9171" s="9"/>
      <c r="Q9171" s="9"/>
      <c r="R9171" s="9"/>
      <c r="S9171" s="9"/>
      <c r="T9171" s="9"/>
      <c r="U9171" s="9"/>
      <c r="V9171" s="9"/>
      <c r="W9171" s="9"/>
      <c r="X9171" s="9"/>
      <c r="Y9171" s="9"/>
      <c r="Z9171" s="9"/>
      <c r="AA9171" s="9"/>
      <c r="AB9171" s="9"/>
      <c r="AC9171" s="9"/>
      <c r="AD9171" s="9"/>
      <c r="AE9171" s="9"/>
      <c r="AF9171" s="9"/>
      <c r="AG9171" s="9"/>
      <c r="AH9171" s="9"/>
      <c r="AI9171" s="9"/>
      <c r="AJ9171" s="9"/>
      <c r="AK9171" s="9"/>
      <c r="AL9171" s="9"/>
      <c r="AM9171" s="9"/>
      <c r="AN9171" s="9"/>
      <c r="AO9171" s="9"/>
      <c r="AP9171" s="9"/>
      <c r="AQ9171" s="9"/>
      <c r="AR9171" s="9"/>
      <c r="AS9171" s="9"/>
      <c r="AT9171" s="9"/>
      <c r="AU9171" s="9"/>
      <c r="AV9171" s="9"/>
      <c r="AW9171" s="9"/>
      <c r="AX9171" s="9"/>
      <c r="AY9171" s="9"/>
      <c r="AZ9171" s="9"/>
      <c r="BA9171" s="9"/>
      <c r="BB9171" s="9"/>
      <c r="BC9171" s="9"/>
      <c r="BD9171" s="9"/>
      <c r="BE9171" s="9"/>
      <c r="BF9171" s="9"/>
      <c r="BG9171" s="9"/>
      <c r="BH9171" s="9"/>
    </row>
    <row r="9172" ht="18.75" customHeight="1">
      <c r="I9172" s="8"/>
      <c r="J9172" s="8"/>
      <c r="K9172" s="8"/>
      <c r="L9172" s="9"/>
      <c r="M9172" s="9"/>
      <c r="N9172" s="9"/>
      <c r="O9172" s="9"/>
      <c r="P9172" s="9"/>
      <c r="Q9172" s="9"/>
      <c r="R9172" s="9"/>
      <c r="S9172" s="9"/>
      <c r="T9172" s="9"/>
      <c r="U9172" s="9"/>
      <c r="V9172" s="9"/>
      <c r="W9172" s="9"/>
      <c r="X9172" s="9"/>
      <c r="Y9172" s="9"/>
      <c r="Z9172" s="9"/>
      <c r="AA9172" s="9"/>
      <c r="AB9172" s="9"/>
      <c r="AC9172" s="9"/>
      <c r="AD9172" s="9"/>
      <c r="AE9172" s="9"/>
      <c r="AF9172" s="9"/>
      <c r="AG9172" s="9"/>
      <c r="AH9172" s="9"/>
      <c r="AI9172" s="9"/>
      <c r="AJ9172" s="9"/>
      <c r="AK9172" s="9"/>
      <c r="AL9172" s="9"/>
      <c r="AM9172" s="9"/>
      <c r="AN9172" s="9"/>
      <c r="AO9172" s="9"/>
      <c r="AP9172" s="9"/>
      <c r="AQ9172" s="9"/>
      <c r="AR9172" s="9"/>
      <c r="AS9172" s="9"/>
      <c r="AT9172" s="9"/>
      <c r="AU9172" s="9"/>
      <c r="AV9172" s="9"/>
      <c r="AW9172" s="9"/>
      <c r="AX9172" s="9"/>
      <c r="AY9172" s="9"/>
      <c r="AZ9172" s="9"/>
      <c r="BA9172" s="9"/>
      <c r="BB9172" s="9"/>
      <c r="BC9172" s="9"/>
      <c r="BD9172" s="9"/>
      <c r="BE9172" s="9"/>
      <c r="BF9172" s="9"/>
      <c r="BG9172" s="9"/>
      <c r="BH9172" s="9"/>
    </row>
    <row r="9173" ht="18.75" customHeight="1">
      <c r="I9173" s="8"/>
      <c r="J9173" s="8"/>
      <c r="K9173" s="8"/>
      <c r="L9173" s="9"/>
      <c r="M9173" s="9"/>
      <c r="N9173" s="9"/>
      <c r="O9173" s="9"/>
      <c r="P9173" s="9"/>
      <c r="Q9173" s="9"/>
      <c r="R9173" s="9"/>
      <c r="S9173" s="9"/>
      <c r="T9173" s="9"/>
      <c r="U9173" s="9"/>
      <c r="V9173" s="9"/>
      <c r="W9173" s="9"/>
      <c r="X9173" s="9"/>
      <c r="Y9173" s="9"/>
      <c r="Z9173" s="9"/>
      <c r="AA9173" s="9"/>
      <c r="AB9173" s="9"/>
      <c r="AC9173" s="9"/>
      <c r="AD9173" s="9"/>
      <c r="AE9173" s="9"/>
      <c r="AF9173" s="9"/>
      <c r="AG9173" s="9"/>
      <c r="AH9173" s="9"/>
      <c r="AI9173" s="9"/>
      <c r="AJ9173" s="9"/>
      <c r="AK9173" s="9"/>
      <c r="AL9173" s="9"/>
      <c r="AM9173" s="9"/>
      <c r="AN9173" s="9"/>
      <c r="AO9173" s="9"/>
      <c r="AP9173" s="9"/>
      <c r="AQ9173" s="9"/>
      <c r="AR9173" s="9"/>
      <c r="AS9173" s="9"/>
      <c r="AT9173" s="9"/>
      <c r="AU9173" s="9"/>
      <c r="AV9173" s="9"/>
      <c r="AW9173" s="9"/>
      <c r="AX9173" s="9"/>
      <c r="AY9173" s="9"/>
      <c r="AZ9173" s="9"/>
      <c r="BA9173" s="9"/>
      <c r="BB9173" s="9"/>
      <c r="BC9173" s="9"/>
      <c r="BD9173" s="9"/>
      <c r="BE9173" s="9"/>
      <c r="BF9173" s="9"/>
      <c r="BG9173" s="9"/>
      <c r="BH9173" s="9"/>
    </row>
    <row r="9174" ht="18.75" customHeight="1">
      <c r="I9174" s="8"/>
      <c r="J9174" s="8"/>
      <c r="K9174" s="8"/>
      <c r="L9174" s="9"/>
      <c r="M9174" s="9"/>
      <c r="N9174" s="9"/>
      <c r="O9174" s="9"/>
      <c r="P9174" s="9"/>
      <c r="Q9174" s="9"/>
      <c r="R9174" s="9"/>
      <c r="S9174" s="9"/>
      <c r="T9174" s="9"/>
      <c r="U9174" s="9"/>
      <c r="V9174" s="9"/>
      <c r="W9174" s="9"/>
      <c r="X9174" s="9"/>
      <c r="Y9174" s="9"/>
      <c r="Z9174" s="9"/>
      <c r="AA9174" s="9"/>
      <c r="AB9174" s="9"/>
      <c r="AC9174" s="9"/>
      <c r="AD9174" s="9"/>
      <c r="AE9174" s="9"/>
      <c r="AF9174" s="9"/>
      <c r="AG9174" s="9"/>
      <c r="AH9174" s="9"/>
      <c r="AI9174" s="9"/>
      <c r="AJ9174" s="9"/>
      <c r="AK9174" s="9"/>
      <c r="AL9174" s="9"/>
      <c r="AM9174" s="9"/>
      <c r="AN9174" s="9"/>
      <c r="AO9174" s="9"/>
      <c r="AP9174" s="9"/>
      <c r="AQ9174" s="9"/>
      <c r="AR9174" s="9"/>
      <c r="AS9174" s="9"/>
      <c r="AT9174" s="9"/>
      <c r="AU9174" s="9"/>
      <c r="AV9174" s="9"/>
      <c r="AW9174" s="9"/>
      <c r="AX9174" s="9"/>
      <c r="AY9174" s="9"/>
      <c r="AZ9174" s="9"/>
      <c r="BA9174" s="9"/>
      <c r="BB9174" s="9"/>
      <c r="BC9174" s="9"/>
      <c r="BD9174" s="9"/>
      <c r="BE9174" s="9"/>
      <c r="BF9174" s="9"/>
      <c r="BG9174" s="9"/>
      <c r="BH9174" s="9"/>
    </row>
    <row r="9175" ht="18.75" customHeight="1">
      <c r="I9175" s="8"/>
      <c r="J9175" s="8"/>
      <c r="K9175" s="8"/>
      <c r="L9175" s="9"/>
      <c r="M9175" s="9"/>
      <c r="N9175" s="9"/>
      <c r="O9175" s="9"/>
      <c r="P9175" s="9"/>
      <c r="Q9175" s="9"/>
      <c r="R9175" s="9"/>
      <c r="S9175" s="9"/>
      <c r="T9175" s="9"/>
      <c r="U9175" s="9"/>
      <c r="V9175" s="9"/>
      <c r="W9175" s="9"/>
      <c r="X9175" s="9"/>
      <c r="Y9175" s="9"/>
      <c r="Z9175" s="9"/>
      <c r="AA9175" s="9"/>
      <c r="AB9175" s="9"/>
      <c r="AC9175" s="9"/>
      <c r="AD9175" s="9"/>
      <c r="AE9175" s="9"/>
      <c r="AF9175" s="9"/>
      <c r="AG9175" s="9"/>
      <c r="AH9175" s="9"/>
      <c r="AI9175" s="9"/>
      <c r="AJ9175" s="9"/>
      <c r="AK9175" s="9"/>
      <c r="AL9175" s="9"/>
      <c r="AM9175" s="9"/>
      <c r="AN9175" s="9"/>
      <c r="AO9175" s="9"/>
      <c r="AP9175" s="9"/>
      <c r="AQ9175" s="9"/>
      <c r="AR9175" s="9"/>
      <c r="AS9175" s="9"/>
      <c r="AT9175" s="9"/>
      <c r="AU9175" s="9"/>
      <c r="AV9175" s="9"/>
      <c r="AW9175" s="9"/>
      <c r="AX9175" s="9"/>
      <c r="AY9175" s="9"/>
      <c r="AZ9175" s="9"/>
      <c r="BA9175" s="9"/>
      <c r="BB9175" s="9"/>
      <c r="BC9175" s="9"/>
      <c r="BD9175" s="9"/>
      <c r="BE9175" s="9"/>
      <c r="BF9175" s="9"/>
      <c r="BG9175" s="9"/>
      <c r="BH9175" s="9"/>
    </row>
    <row r="9176" ht="18.75" customHeight="1">
      <c r="I9176" s="8"/>
      <c r="J9176" s="8"/>
      <c r="K9176" s="8"/>
      <c r="L9176" s="9"/>
      <c r="M9176" s="9"/>
      <c r="N9176" s="9"/>
      <c r="O9176" s="9"/>
      <c r="P9176" s="9"/>
      <c r="Q9176" s="9"/>
      <c r="R9176" s="9"/>
      <c r="S9176" s="9"/>
      <c r="T9176" s="9"/>
      <c r="U9176" s="9"/>
      <c r="V9176" s="9"/>
      <c r="W9176" s="9"/>
      <c r="X9176" s="9"/>
      <c r="Y9176" s="9"/>
      <c r="Z9176" s="9"/>
      <c r="AA9176" s="9"/>
      <c r="AB9176" s="9"/>
      <c r="AC9176" s="9"/>
      <c r="AD9176" s="9"/>
      <c r="AE9176" s="9"/>
      <c r="AF9176" s="9"/>
      <c r="AG9176" s="9"/>
      <c r="AH9176" s="9"/>
      <c r="AI9176" s="9"/>
      <c r="AJ9176" s="9"/>
      <c r="AK9176" s="9"/>
      <c r="AL9176" s="9"/>
      <c r="AM9176" s="9"/>
      <c r="AN9176" s="9"/>
      <c r="AO9176" s="9"/>
      <c r="AP9176" s="9"/>
      <c r="AQ9176" s="9"/>
      <c r="AR9176" s="9"/>
      <c r="AS9176" s="9"/>
      <c r="AT9176" s="9"/>
      <c r="AU9176" s="9"/>
      <c r="AV9176" s="9"/>
      <c r="AW9176" s="9"/>
      <c r="AX9176" s="9"/>
      <c r="AY9176" s="9"/>
      <c r="AZ9176" s="9"/>
      <c r="BA9176" s="9"/>
      <c r="BB9176" s="9"/>
      <c r="BC9176" s="9"/>
      <c r="BD9176" s="9"/>
      <c r="BE9176" s="9"/>
      <c r="BF9176" s="9"/>
      <c r="BG9176" s="9"/>
      <c r="BH9176" s="9"/>
    </row>
    <row r="9177" ht="18.75" customHeight="1">
      <c r="I9177" s="8"/>
      <c r="J9177" s="8"/>
      <c r="K9177" s="8"/>
      <c r="L9177" s="9"/>
      <c r="M9177" s="9"/>
      <c r="N9177" s="9"/>
      <c r="O9177" s="9"/>
      <c r="P9177" s="9"/>
      <c r="Q9177" s="9"/>
      <c r="R9177" s="9"/>
      <c r="S9177" s="9"/>
      <c r="T9177" s="9"/>
      <c r="U9177" s="9"/>
      <c r="V9177" s="9"/>
      <c r="W9177" s="9"/>
      <c r="X9177" s="9"/>
      <c r="Y9177" s="9"/>
      <c r="Z9177" s="9"/>
      <c r="AA9177" s="9"/>
      <c r="AB9177" s="9"/>
      <c r="AC9177" s="9"/>
      <c r="AD9177" s="9"/>
      <c r="AE9177" s="9"/>
      <c r="AF9177" s="9"/>
      <c r="AG9177" s="9"/>
      <c r="AH9177" s="9"/>
      <c r="AI9177" s="9"/>
      <c r="AJ9177" s="9"/>
      <c r="AK9177" s="9"/>
      <c r="AL9177" s="9"/>
      <c r="AM9177" s="9"/>
      <c r="AN9177" s="9"/>
      <c r="AO9177" s="9"/>
      <c r="AP9177" s="9"/>
      <c r="AQ9177" s="9"/>
      <c r="AR9177" s="9"/>
      <c r="AS9177" s="9"/>
      <c r="AT9177" s="9"/>
      <c r="AU9177" s="9"/>
      <c r="AV9177" s="9"/>
      <c r="AW9177" s="9"/>
      <c r="AX9177" s="9"/>
      <c r="AY9177" s="9"/>
      <c r="AZ9177" s="9"/>
      <c r="BA9177" s="9"/>
      <c r="BB9177" s="9"/>
      <c r="BC9177" s="9"/>
      <c r="BD9177" s="9"/>
      <c r="BE9177" s="9"/>
      <c r="BF9177" s="9"/>
      <c r="BG9177" s="9"/>
      <c r="BH9177" s="9"/>
    </row>
    <row r="9178" ht="18.75" customHeight="1">
      <c r="I9178" s="8"/>
      <c r="J9178" s="8"/>
      <c r="K9178" s="8"/>
      <c r="L9178" s="9"/>
      <c r="M9178" s="9"/>
      <c r="N9178" s="9"/>
      <c r="O9178" s="9"/>
      <c r="P9178" s="9"/>
      <c r="Q9178" s="9"/>
      <c r="R9178" s="9"/>
      <c r="S9178" s="9"/>
      <c r="T9178" s="9"/>
      <c r="U9178" s="9"/>
      <c r="V9178" s="9"/>
      <c r="W9178" s="9"/>
      <c r="X9178" s="9"/>
      <c r="Y9178" s="9"/>
      <c r="Z9178" s="9"/>
      <c r="AA9178" s="9"/>
      <c r="AB9178" s="9"/>
      <c r="AC9178" s="9"/>
      <c r="AD9178" s="9"/>
      <c r="AE9178" s="9"/>
      <c r="AF9178" s="9"/>
      <c r="AG9178" s="9"/>
      <c r="AH9178" s="9"/>
      <c r="AI9178" s="9"/>
      <c r="AJ9178" s="9"/>
      <c r="AK9178" s="9"/>
      <c r="AL9178" s="9"/>
      <c r="AM9178" s="9"/>
      <c r="AN9178" s="9"/>
      <c r="AO9178" s="9"/>
      <c r="AP9178" s="9"/>
      <c r="AQ9178" s="9"/>
      <c r="AR9178" s="9"/>
      <c r="AS9178" s="9"/>
      <c r="AT9178" s="9"/>
      <c r="AU9178" s="9"/>
      <c r="AV9178" s="9"/>
      <c r="AW9178" s="9"/>
      <c r="AX9178" s="9"/>
      <c r="AY9178" s="9"/>
      <c r="AZ9178" s="9"/>
      <c r="BA9178" s="9"/>
      <c r="BB9178" s="9"/>
      <c r="BC9178" s="9"/>
      <c r="BD9178" s="9"/>
      <c r="BE9178" s="9"/>
      <c r="BF9178" s="9"/>
      <c r="BG9178" s="9"/>
      <c r="BH9178" s="9"/>
    </row>
    <row r="9179" ht="18.75" customHeight="1">
      <c r="I9179" s="8"/>
      <c r="J9179" s="8"/>
      <c r="K9179" s="8"/>
      <c r="L9179" s="9"/>
      <c r="M9179" s="9"/>
      <c r="N9179" s="9"/>
      <c r="O9179" s="9"/>
      <c r="P9179" s="9"/>
      <c r="Q9179" s="9"/>
      <c r="R9179" s="9"/>
      <c r="S9179" s="9"/>
      <c r="T9179" s="9"/>
      <c r="U9179" s="9"/>
      <c r="V9179" s="9"/>
      <c r="W9179" s="9"/>
      <c r="X9179" s="9"/>
      <c r="Y9179" s="9"/>
      <c r="Z9179" s="9"/>
      <c r="AA9179" s="9"/>
      <c r="AB9179" s="9"/>
      <c r="AC9179" s="9"/>
      <c r="AD9179" s="9"/>
      <c r="AE9179" s="9"/>
      <c r="AF9179" s="9"/>
      <c r="AG9179" s="9"/>
      <c r="AH9179" s="9"/>
      <c r="AI9179" s="9"/>
      <c r="AJ9179" s="9"/>
      <c r="AK9179" s="9"/>
      <c r="AL9179" s="9"/>
      <c r="AM9179" s="9"/>
      <c r="AN9179" s="9"/>
      <c r="AO9179" s="9"/>
      <c r="AP9179" s="9"/>
      <c r="AQ9179" s="9"/>
      <c r="AR9179" s="9"/>
      <c r="AS9179" s="9"/>
      <c r="AT9179" s="9"/>
      <c r="AU9179" s="9"/>
      <c r="AV9179" s="9"/>
      <c r="AW9179" s="9"/>
      <c r="AX9179" s="9"/>
      <c r="AY9179" s="9"/>
      <c r="AZ9179" s="9"/>
      <c r="BA9179" s="9"/>
      <c r="BB9179" s="9"/>
      <c r="BC9179" s="9"/>
      <c r="BD9179" s="9"/>
      <c r="BE9179" s="9"/>
      <c r="BF9179" s="9"/>
      <c r="BG9179" s="9"/>
      <c r="BH9179" s="9"/>
    </row>
    <row r="9180" ht="18.75" customHeight="1">
      <c r="I9180" s="8"/>
      <c r="J9180" s="8"/>
      <c r="K9180" s="8"/>
      <c r="L9180" s="9"/>
      <c r="M9180" s="9"/>
      <c r="N9180" s="9"/>
      <c r="O9180" s="9"/>
      <c r="P9180" s="9"/>
      <c r="Q9180" s="9"/>
      <c r="R9180" s="9"/>
      <c r="S9180" s="9"/>
      <c r="T9180" s="9"/>
      <c r="U9180" s="9"/>
      <c r="V9180" s="9"/>
      <c r="W9180" s="9"/>
      <c r="X9180" s="9"/>
      <c r="Y9180" s="9"/>
      <c r="Z9180" s="9"/>
      <c r="AA9180" s="9"/>
      <c r="AB9180" s="9"/>
      <c r="AC9180" s="9"/>
      <c r="AD9180" s="9"/>
      <c r="AE9180" s="9"/>
      <c r="AF9180" s="9"/>
      <c r="AG9180" s="9"/>
      <c r="AH9180" s="9"/>
      <c r="AI9180" s="9"/>
      <c r="AJ9180" s="9"/>
      <c r="AK9180" s="9"/>
      <c r="AL9180" s="9"/>
      <c r="AM9180" s="9"/>
      <c r="AN9180" s="9"/>
      <c r="AO9180" s="9"/>
      <c r="AP9180" s="9"/>
      <c r="AQ9180" s="9"/>
      <c r="AR9180" s="9"/>
      <c r="AS9180" s="9"/>
      <c r="AT9180" s="9"/>
      <c r="AU9180" s="9"/>
      <c r="AV9180" s="9"/>
      <c r="AW9180" s="9"/>
      <c r="AX9180" s="9"/>
      <c r="AY9180" s="9"/>
      <c r="AZ9180" s="9"/>
      <c r="BA9180" s="9"/>
      <c r="BB9180" s="9"/>
      <c r="BC9180" s="9"/>
      <c r="BD9180" s="9"/>
      <c r="BE9180" s="9"/>
      <c r="BF9180" s="9"/>
      <c r="BG9180" s="9"/>
      <c r="BH9180" s="9"/>
    </row>
    <row r="9181" ht="18.75" customHeight="1">
      <c r="I9181" s="8"/>
      <c r="J9181" s="8"/>
      <c r="K9181" s="8"/>
      <c r="L9181" s="9"/>
      <c r="M9181" s="9"/>
      <c r="N9181" s="9"/>
      <c r="O9181" s="9"/>
      <c r="P9181" s="9"/>
      <c r="Q9181" s="9"/>
      <c r="R9181" s="9"/>
      <c r="S9181" s="9"/>
      <c r="T9181" s="9"/>
      <c r="U9181" s="9"/>
      <c r="V9181" s="9"/>
      <c r="W9181" s="9"/>
      <c r="X9181" s="9"/>
      <c r="Y9181" s="9"/>
      <c r="Z9181" s="9"/>
      <c r="AA9181" s="9"/>
      <c r="AB9181" s="9"/>
      <c r="AC9181" s="9"/>
      <c r="AD9181" s="9"/>
      <c r="AE9181" s="9"/>
      <c r="AF9181" s="9"/>
      <c r="AG9181" s="9"/>
      <c r="AH9181" s="9"/>
      <c r="AI9181" s="9"/>
      <c r="AJ9181" s="9"/>
      <c r="AK9181" s="9"/>
      <c r="AL9181" s="9"/>
      <c r="AM9181" s="9"/>
      <c r="AN9181" s="9"/>
      <c r="AO9181" s="9"/>
      <c r="AP9181" s="9"/>
      <c r="AQ9181" s="9"/>
      <c r="AR9181" s="9"/>
      <c r="AS9181" s="9"/>
      <c r="AT9181" s="9"/>
      <c r="AU9181" s="9"/>
      <c r="AV9181" s="9"/>
      <c r="AW9181" s="9"/>
      <c r="AX9181" s="9"/>
      <c r="AY9181" s="9"/>
      <c r="AZ9181" s="9"/>
      <c r="BA9181" s="9"/>
      <c r="BB9181" s="9"/>
      <c r="BC9181" s="9"/>
      <c r="BD9181" s="9"/>
      <c r="BE9181" s="9"/>
      <c r="BF9181" s="9"/>
      <c r="BG9181" s="9"/>
      <c r="BH9181" s="9"/>
    </row>
    <row r="9182" ht="18.75" customHeight="1">
      <c r="I9182" s="8"/>
      <c r="J9182" s="8"/>
      <c r="K9182" s="8"/>
      <c r="L9182" s="9"/>
      <c r="M9182" s="9"/>
      <c r="N9182" s="9"/>
      <c r="O9182" s="9"/>
      <c r="P9182" s="9"/>
      <c r="Q9182" s="9"/>
      <c r="R9182" s="9"/>
      <c r="S9182" s="9"/>
      <c r="T9182" s="9"/>
      <c r="U9182" s="9"/>
      <c r="V9182" s="9"/>
      <c r="W9182" s="9"/>
      <c r="X9182" s="9"/>
      <c r="Y9182" s="9"/>
      <c r="Z9182" s="9"/>
      <c r="AA9182" s="9"/>
      <c r="AB9182" s="9"/>
      <c r="AC9182" s="9"/>
      <c r="AD9182" s="9"/>
      <c r="AE9182" s="9"/>
      <c r="AF9182" s="9"/>
      <c r="AG9182" s="9"/>
      <c r="AH9182" s="9"/>
      <c r="AI9182" s="9"/>
      <c r="AJ9182" s="9"/>
      <c r="AK9182" s="9"/>
      <c r="AL9182" s="9"/>
      <c r="AM9182" s="9"/>
      <c r="AN9182" s="9"/>
      <c r="AO9182" s="9"/>
      <c r="AP9182" s="9"/>
      <c r="AQ9182" s="9"/>
      <c r="AR9182" s="9"/>
      <c r="AS9182" s="9"/>
      <c r="AT9182" s="9"/>
      <c r="AU9182" s="9"/>
      <c r="AV9182" s="9"/>
      <c r="AW9182" s="9"/>
      <c r="AX9182" s="9"/>
      <c r="AY9182" s="9"/>
      <c r="AZ9182" s="9"/>
      <c r="BA9182" s="9"/>
      <c r="BB9182" s="9"/>
      <c r="BC9182" s="9"/>
      <c r="BD9182" s="9"/>
      <c r="BE9182" s="9"/>
      <c r="BF9182" s="9"/>
      <c r="BG9182" s="9"/>
      <c r="BH9182" s="9"/>
    </row>
    <row r="9183" ht="18.75" customHeight="1">
      <c r="I9183" s="8"/>
      <c r="J9183" s="8"/>
      <c r="K9183" s="8"/>
      <c r="L9183" s="9"/>
      <c r="M9183" s="9"/>
      <c r="N9183" s="9"/>
      <c r="O9183" s="9"/>
      <c r="P9183" s="9"/>
      <c r="Q9183" s="9"/>
      <c r="R9183" s="9"/>
      <c r="S9183" s="9"/>
      <c r="T9183" s="9"/>
      <c r="U9183" s="9"/>
      <c r="V9183" s="9"/>
      <c r="W9183" s="9"/>
      <c r="X9183" s="9"/>
      <c r="Y9183" s="9"/>
      <c r="Z9183" s="9"/>
      <c r="AA9183" s="9"/>
      <c r="AB9183" s="9"/>
      <c r="AC9183" s="9"/>
      <c r="AD9183" s="9"/>
      <c r="AE9183" s="9"/>
      <c r="AF9183" s="9"/>
      <c r="AG9183" s="9"/>
      <c r="AH9183" s="9"/>
      <c r="AI9183" s="9"/>
      <c r="AJ9183" s="9"/>
      <c r="AK9183" s="9"/>
      <c r="AL9183" s="9"/>
      <c r="AM9183" s="9"/>
      <c r="AN9183" s="9"/>
      <c r="AO9183" s="9"/>
      <c r="AP9183" s="9"/>
      <c r="AQ9183" s="9"/>
      <c r="AR9183" s="9"/>
      <c r="AS9183" s="9"/>
      <c r="AT9183" s="9"/>
      <c r="AU9183" s="9"/>
      <c r="AV9183" s="9"/>
      <c r="AW9183" s="9"/>
      <c r="AX9183" s="9"/>
      <c r="AY9183" s="9"/>
      <c r="AZ9183" s="9"/>
      <c r="BA9183" s="9"/>
      <c r="BB9183" s="9"/>
      <c r="BC9183" s="9"/>
      <c r="BD9183" s="9"/>
      <c r="BE9183" s="9"/>
      <c r="BF9183" s="9"/>
      <c r="BG9183" s="9"/>
      <c r="BH9183" s="9"/>
    </row>
    <row r="9184" ht="18.75" customHeight="1">
      <c r="I9184" s="8"/>
      <c r="J9184" s="8"/>
      <c r="K9184" s="8"/>
      <c r="L9184" s="9"/>
      <c r="M9184" s="9"/>
      <c r="N9184" s="9"/>
      <c r="O9184" s="9"/>
      <c r="P9184" s="9"/>
      <c r="Q9184" s="9"/>
      <c r="R9184" s="9"/>
      <c r="S9184" s="9"/>
      <c r="T9184" s="9"/>
      <c r="U9184" s="9"/>
      <c r="V9184" s="9"/>
      <c r="W9184" s="9"/>
      <c r="X9184" s="9"/>
      <c r="Y9184" s="9"/>
      <c r="Z9184" s="9"/>
      <c r="AA9184" s="9"/>
      <c r="AB9184" s="9"/>
      <c r="AC9184" s="9"/>
      <c r="AD9184" s="9"/>
      <c r="AE9184" s="9"/>
      <c r="AF9184" s="9"/>
      <c r="AG9184" s="9"/>
      <c r="AH9184" s="9"/>
      <c r="AI9184" s="9"/>
      <c r="AJ9184" s="9"/>
      <c r="AK9184" s="9"/>
      <c r="AL9184" s="9"/>
      <c r="AM9184" s="9"/>
      <c r="AN9184" s="9"/>
      <c r="AO9184" s="9"/>
      <c r="AP9184" s="9"/>
      <c r="AQ9184" s="9"/>
      <c r="AR9184" s="9"/>
      <c r="AS9184" s="9"/>
      <c r="AT9184" s="9"/>
      <c r="AU9184" s="9"/>
      <c r="AV9184" s="9"/>
      <c r="AW9184" s="9"/>
      <c r="AX9184" s="9"/>
      <c r="AY9184" s="9"/>
      <c r="AZ9184" s="9"/>
      <c r="BA9184" s="9"/>
      <c r="BB9184" s="9"/>
      <c r="BC9184" s="9"/>
      <c r="BD9184" s="9"/>
      <c r="BE9184" s="9"/>
      <c r="BF9184" s="9"/>
      <c r="BG9184" s="9"/>
      <c r="BH9184" s="9"/>
    </row>
    <row r="9185" ht="18.75" customHeight="1">
      <c r="I9185" s="8"/>
      <c r="J9185" s="8"/>
      <c r="K9185" s="8"/>
      <c r="L9185" s="9"/>
      <c r="M9185" s="9"/>
      <c r="N9185" s="9"/>
      <c r="O9185" s="9"/>
      <c r="P9185" s="9"/>
      <c r="Q9185" s="9"/>
      <c r="R9185" s="9"/>
      <c r="S9185" s="9"/>
      <c r="T9185" s="9"/>
      <c r="U9185" s="9"/>
      <c r="V9185" s="9"/>
      <c r="W9185" s="9"/>
      <c r="X9185" s="9"/>
      <c r="Y9185" s="9"/>
      <c r="Z9185" s="9"/>
      <c r="AA9185" s="9"/>
      <c r="AB9185" s="9"/>
      <c r="AC9185" s="9"/>
      <c r="AD9185" s="9"/>
      <c r="AE9185" s="9"/>
      <c r="AF9185" s="9"/>
      <c r="AG9185" s="9"/>
      <c r="AH9185" s="9"/>
      <c r="AI9185" s="9"/>
      <c r="AJ9185" s="9"/>
      <c r="AK9185" s="9"/>
      <c r="AL9185" s="9"/>
      <c r="AM9185" s="9"/>
      <c r="AN9185" s="9"/>
      <c r="AO9185" s="9"/>
      <c r="AP9185" s="9"/>
      <c r="AQ9185" s="9"/>
      <c r="AR9185" s="9"/>
      <c r="AS9185" s="9"/>
      <c r="AT9185" s="9"/>
      <c r="AU9185" s="9"/>
      <c r="AV9185" s="9"/>
      <c r="AW9185" s="9"/>
      <c r="AX9185" s="9"/>
      <c r="AY9185" s="9"/>
      <c r="AZ9185" s="9"/>
      <c r="BA9185" s="9"/>
      <c r="BB9185" s="9"/>
      <c r="BC9185" s="9"/>
      <c r="BD9185" s="9"/>
      <c r="BE9185" s="9"/>
      <c r="BF9185" s="9"/>
      <c r="BG9185" s="9"/>
      <c r="BH9185" s="9"/>
    </row>
    <row r="9186" ht="18.75" customHeight="1">
      <c r="I9186" s="8"/>
      <c r="J9186" s="8"/>
      <c r="K9186" s="8"/>
      <c r="L9186" s="9"/>
      <c r="M9186" s="9"/>
      <c r="N9186" s="9"/>
      <c r="O9186" s="9"/>
      <c r="P9186" s="9"/>
      <c r="Q9186" s="9"/>
      <c r="R9186" s="9"/>
      <c r="S9186" s="9"/>
      <c r="T9186" s="9"/>
      <c r="U9186" s="9"/>
      <c r="V9186" s="9"/>
      <c r="W9186" s="9"/>
      <c r="X9186" s="9"/>
      <c r="Y9186" s="9"/>
      <c r="Z9186" s="9"/>
      <c r="AA9186" s="9"/>
      <c r="AB9186" s="9"/>
      <c r="AC9186" s="9"/>
      <c r="AD9186" s="9"/>
      <c r="AE9186" s="9"/>
      <c r="AF9186" s="9"/>
      <c r="AG9186" s="9"/>
      <c r="AH9186" s="9"/>
      <c r="AI9186" s="9"/>
      <c r="AJ9186" s="9"/>
      <c r="AK9186" s="9"/>
      <c r="AL9186" s="9"/>
      <c r="AM9186" s="9"/>
      <c r="AN9186" s="9"/>
      <c r="AO9186" s="9"/>
      <c r="AP9186" s="9"/>
      <c r="AQ9186" s="9"/>
      <c r="AR9186" s="9"/>
      <c r="AS9186" s="9"/>
      <c r="AT9186" s="9"/>
      <c r="AU9186" s="9"/>
      <c r="AV9186" s="9"/>
      <c r="AW9186" s="9"/>
      <c r="AX9186" s="9"/>
      <c r="AY9186" s="9"/>
      <c r="AZ9186" s="9"/>
      <c r="BA9186" s="9"/>
      <c r="BB9186" s="9"/>
      <c r="BC9186" s="9"/>
      <c r="BD9186" s="9"/>
      <c r="BE9186" s="9"/>
      <c r="BF9186" s="9"/>
      <c r="BG9186" s="9"/>
      <c r="BH9186" s="9"/>
    </row>
    <row r="9187" ht="18.75" customHeight="1">
      <c r="I9187" s="8"/>
      <c r="J9187" s="8"/>
      <c r="K9187" s="8"/>
      <c r="L9187" s="9"/>
      <c r="M9187" s="9"/>
      <c r="N9187" s="9"/>
      <c r="O9187" s="9"/>
      <c r="P9187" s="9"/>
      <c r="Q9187" s="9"/>
      <c r="R9187" s="9"/>
      <c r="S9187" s="9"/>
      <c r="T9187" s="9"/>
      <c r="U9187" s="9"/>
      <c r="V9187" s="9"/>
      <c r="W9187" s="9"/>
      <c r="X9187" s="9"/>
      <c r="Y9187" s="9"/>
      <c r="Z9187" s="9"/>
      <c r="AA9187" s="9"/>
      <c r="AB9187" s="9"/>
      <c r="AC9187" s="9"/>
      <c r="AD9187" s="9"/>
      <c r="AE9187" s="9"/>
      <c r="AF9187" s="9"/>
      <c r="AG9187" s="9"/>
      <c r="AH9187" s="9"/>
      <c r="AI9187" s="9"/>
      <c r="AJ9187" s="9"/>
      <c r="AK9187" s="9"/>
      <c r="AL9187" s="9"/>
      <c r="AM9187" s="9"/>
      <c r="AN9187" s="9"/>
      <c r="AO9187" s="9"/>
      <c r="AP9187" s="9"/>
      <c r="AQ9187" s="9"/>
      <c r="AR9187" s="9"/>
      <c r="AS9187" s="9"/>
      <c r="AT9187" s="9"/>
      <c r="AU9187" s="9"/>
      <c r="AV9187" s="9"/>
      <c r="AW9187" s="9"/>
      <c r="AX9187" s="9"/>
      <c r="AY9187" s="9"/>
      <c r="AZ9187" s="9"/>
      <c r="BA9187" s="9"/>
      <c r="BB9187" s="9"/>
      <c r="BC9187" s="9"/>
      <c r="BD9187" s="9"/>
      <c r="BE9187" s="9"/>
      <c r="BF9187" s="9"/>
      <c r="BG9187" s="9"/>
      <c r="BH9187" s="9"/>
    </row>
    <row r="9188" ht="18.75" customHeight="1">
      <c r="I9188" s="8"/>
      <c r="J9188" s="8"/>
      <c r="K9188" s="8"/>
      <c r="L9188" s="9"/>
      <c r="M9188" s="9"/>
      <c r="N9188" s="9"/>
      <c r="O9188" s="9"/>
      <c r="P9188" s="9"/>
      <c r="Q9188" s="9"/>
      <c r="R9188" s="9"/>
      <c r="S9188" s="9"/>
      <c r="T9188" s="9"/>
      <c r="U9188" s="9"/>
      <c r="V9188" s="9"/>
      <c r="W9188" s="9"/>
      <c r="X9188" s="9"/>
      <c r="Y9188" s="9"/>
      <c r="Z9188" s="9"/>
      <c r="AA9188" s="9"/>
      <c r="AB9188" s="9"/>
      <c r="AC9188" s="9"/>
      <c r="AD9188" s="9"/>
      <c r="AE9188" s="9"/>
      <c r="AF9188" s="9"/>
      <c r="AG9188" s="9"/>
      <c r="AH9188" s="9"/>
      <c r="AI9188" s="9"/>
      <c r="AJ9188" s="9"/>
      <c r="AK9188" s="9"/>
      <c r="AL9188" s="9"/>
      <c r="AM9188" s="9"/>
      <c r="AN9188" s="9"/>
      <c r="AO9188" s="9"/>
      <c r="AP9188" s="9"/>
      <c r="AQ9188" s="9"/>
      <c r="AR9188" s="9"/>
      <c r="AS9188" s="9"/>
      <c r="AT9188" s="9"/>
      <c r="AU9188" s="9"/>
      <c r="AV9188" s="9"/>
      <c r="AW9188" s="9"/>
      <c r="AX9188" s="9"/>
      <c r="AY9188" s="9"/>
      <c r="AZ9188" s="9"/>
      <c r="BA9188" s="9"/>
      <c r="BB9188" s="9"/>
      <c r="BC9188" s="9"/>
      <c r="BD9188" s="9"/>
      <c r="BE9188" s="9"/>
      <c r="BF9188" s="9"/>
      <c r="BG9188" s="9"/>
      <c r="BH9188" s="9"/>
    </row>
    <row r="9189" ht="18.75" customHeight="1">
      <c r="I9189" s="8"/>
      <c r="J9189" s="8"/>
      <c r="K9189" s="8"/>
      <c r="L9189" s="9"/>
      <c r="M9189" s="9"/>
      <c r="N9189" s="9"/>
      <c r="O9189" s="9"/>
      <c r="P9189" s="9"/>
      <c r="Q9189" s="9"/>
      <c r="R9189" s="9"/>
      <c r="S9189" s="9"/>
      <c r="T9189" s="9"/>
      <c r="U9189" s="9"/>
      <c r="V9189" s="9"/>
      <c r="W9189" s="9"/>
      <c r="X9189" s="9"/>
      <c r="Y9189" s="9"/>
      <c r="Z9189" s="9"/>
      <c r="AA9189" s="9"/>
      <c r="AB9189" s="9"/>
      <c r="AC9189" s="9"/>
      <c r="AD9189" s="9"/>
      <c r="AE9189" s="9"/>
      <c r="AF9189" s="9"/>
      <c r="AG9189" s="9"/>
      <c r="AH9189" s="9"/>
      <c r="AI9189" s="9"/>
      <c r="AJ9189" s="9"/>
      <c r="AK9189" s="9"/>
      <c r="AL9189" s="9"/>
      <c r="AM9189" s="9"/>
      <c r="AN9189" s="9"/>
      <c r="AO9189" s="9"/>
      <c r="AP9189" s="9"/>
      <c r="AQ9189" s="9"/>
      <c r="AR9189" s="9"/>
      <c r="AS9189" s="9"/>
      <c r="AT9189" s="9"/>
      <c r="AU9189" s="9"/>
      <c r="AV9189" s="9"/>
      <c r="AW9189" s="9"/>
      <c r="AX9189" s="9"/>
      <c r="AY9189" s="9"/>
      <c r="AZ9189" s="9"/>
      <c r="BA9189" s="9"/>
      <c r="BB9189" s="9"/>
      <c r="BC9189" s="9"/>
      <c r="BD9189" s="9"/>
      <c r="BE9189" s="9"/>
      <c r="BF9189" s="9"/>
      <c r="BG9189" s="9"/>
      <c r="BH9189" s="9"/>
    </row>
    <row r="9190" ht="18.75" customHeight="1">
      <c r="I9190" s="8"/>
      <c r="J9190" s="8"/>
      <c r="K9190" s="8"/>
      <c r="L9190" s="9"/>
      <c r="M9190" s="9"/>
      <c r="N9190" s="9"/>
      <c r="O9190" s="9"/>
      <c r="P9190" s="9"/>
      <c r="Q9190" s="9"/>
      <c r="R9190" s="9"/>
      <c r="S9190" s="9"/>
      <c r="T9190" s="9"/>
      <c r="U9190" s="9"/>
      <c r="V9190" s="9"/>
      <c r="W9190" s="9"/>
      <c r="X9190" s="9"/>
      <c r="Y9190" s="9"/>
      <c r="Z9190" s="9"/>
      <c r="AA9190" s="9"/>
      <c r="AB9190" s="9"/>
      <c r="AC9190" s="9"/>
      <c r="AD9190" s="9"/>
      <c r="AE9190" s="9"/>
      <c r="AF9190" s="9"/>
      <c r="AG9190" s="9"/>
      <c r="AH9190" s="9"/>
      <c r="AI9190" s="9"/>
      <c r="AJ9190" s="9"/>
      <c r="AK9190" s="9"/>
      <c r="AL9190" s="9"/>
      <c r="AM9190" s="9"/>
      <c r="AN9190" s="9"/>
      <c r="AO9190" s="9"/>
      <c r="AP9190" s="9"/>
      <c r="AQ9190" s="9"/>
      <c r="AR9190" s="9"/>
      <c r="AS9190" s="9"/>
      <c r="AT9190" s="9"/>
      <c r="AU9190" s="9"/>
      <c r="AV9190" s="9"/>
      <c r="AW9190" s="9"/>
      <c r="AX9190" s="9"/>
      <c r="AY9190" s="9"/>
      <c r="AZ9190" s="9"/>
      <c r="BA9190" s="9"/>
      <c r="BB9190" s="9"/>
      <c r="BC9190" s="9"/>
      <c r="BD9190" s="9"/>
      <c r="BE9190" s="9"/>
      <c r="BF9190" s="9"/>
      <c r="BG9190" s="9"/>
      <c r="BH9190" s="9"/>
    </row>
    <row r="9191" ht="18.75" customHeight="1">
      <c r="I9191" s="8"/>
      <c r="J9191" s="8"/>
      <c r="K9191" s="8"/>
      <c r="L9191" s="9"/>
      <c r="M9191" s="9"/>
      <c r="N9191" s="9"/>
      <c r="O9191" s="9"/>
      <c r="P9191" s="9"/>
      <c r="Q9191" s="9"/>
      <c r="R9191" s="9"/>
      <c r="S9191" s="9"/>
      <c r="T9191" s="9"/>
      <c r="U9191" s="9"/>
      <c r="V9191" s="9"/>
      <c r="W9191" s="9"/>
      <c r="X9191" s="9"/>
      <c r="Y9191" s="9"/>
      <c r="Z9191" s="9"/>
      <c r="AA9191" s="9"/>
      <c r="AB9191" s="9"/>
      <c r="AC9191" s="9"/>
      <c r="AD9191" s="9"/>
      <c r="AE9191" s="9"/>
      <c r="AF9191" s="9"/>
      <c r="AG9191" s="9"/>
      <c r="AH9191" s="9"/>
      <c r="AI9191" s="9"/>
      <c r="AJ9191" s="9"/>
      <c r="AK9191" s="9"/>
      <c r="AL9191" s="9"/>
      <c r="AM9191" s="9"/>
      <c r="AN9191" s="9"/>
      <c r="AO9191" s="9"/>
      <c r="AP9191" s="9"/>
      <c r="AQ9191" s="9"/>
      <c r="AR9191" s="9"/>
      <c r="AS9191" s="9"/>
      <c r="AT9191" s="9"/>
      <c r="AU9191" s="9"/>
      <c r="AV9191" s="9"/>
      <c r="AW9191" s="9"/>
      <c r="AX9191" s="9"/>
      <c r="AY9191" s="9"/>
      <c r="AZ9191" s="9"/>
      <c r="BA9191" s="9"/>
      <c r="BB9191" s="9"/>
      <c r="BC9191" s="9"/>
      <c r="BD9191" s="9"/>
      <c r="BE9191" s="9"/>
      <c r="BF9191" s="9"/>
      <c r="BG9191" s="9"/>
      <c r="BH9191" s="9"/>
    </row>
    <row r="9192" ht="18.75" customHeight="1">
      <c r="I9192" s="8"/>
      <c r="J9192" s="8"/>
      <c r="K9192" s="8"/>
      <c r="L9192" s="9"/>
      <c r="M9192" s="9"/>
      <c r="N9192" s="9"/>
      <c r="O9192" s="9"/>
      <c r="P9192" s="9"/>
      <c r="Q9192" s="9"/>
      <c r="R9192" s="9"/>
      <c r="S9192" s="9"/>
      <c r="T9192" s="9"/>
      <c r="U9192" s="9"/>
      <c r="V9192" s="9"/>
      <c r="W9192" s="9"/>
      <c r="X9192" s="9"/>
      <c r="Y9192" s="9"/>
      <c r="Z9192" s="9"/>
      <c r="AA9192" s="9"/>
      <c r="AB9192" s="9"/>
      <c r="AC9192" s="9"/>
      <c r="AD9192" s="9"/>
      <c r="AE9192" s="9"/>
      <c r="AF9192" s="9"/>
      <c r="AG9192" s="9"/>
      <c r="AH9192" s="9"/>
      <c r="AI9192" s="9"/>
      <c r="AJ9192" s="9"/>
      <c r="AK9192" s="9"/>
      <c r="AL9192" s="9"/>
      <c r="AM9192" s="9"/>
      <c r="AN9192" s="9"/>
      <c r="AO9192" s="9"/>
      <c r="AP9192" s="9"/>
      <c r="AQ9192" s="9"/>
      <c r="AR9192" s="9"/>
      <c r="AS9192" s="9"/>
      <c r="AT9192" s="9"/>
      <c r="AU9192" s="9"/>
      <c r="AV9192" s="9"/>
      <c r="AW9192" s="9"/>
      <c r="AX9192" s="9"/>
      <c r="AY9192" s="9"/>
      <c r="AZ9192" s="9"/>
      <c r="BA9192" s="9"/>
      <c r="BB9192" s="9"/>
      <c r="BC9192" s="9"/>
      <c r="BD9192" s="9"/>
      <c r="BE9192" s="9"/>
      <c r="BF9192" s="9"/>
      <c r="BG9192" s="9"/>
      <c r="BH9192" s="9"/>
    </row>
    <row r="9193" ht="18.75" customHeight="1">
      <c r="I9193" s="8"/>
      <c r="J9193" s="8"/>
      <c r="K9193" s="8"/>
      <c r="L9193" s="9"/>
      <c r="M9193" s="9"/>
      <c r="N9193" s="9"/>
      <c r="O9193" s="9"/>
      <c r="P9193" s="9"/>
      <c r="Q9193" s="9"/>
      <c r="R9193" s="9"/>
      <c r="S9193" s="9"/>
      <c r="T9193" s="9"/>
      <c r="U9193" s="9"/>
      <c r="V9193" s="9"/>
      <c r="W9193" s="9"/>
      <c r="X9193" s="9"/>
      <c r="Y9193" s="9"/>
      <c r="Z9193" s="9"/>
      <c r="AA9193" s="9"/>
      <c r="AB9193" s="9"/>
      <c r="AC9193" s="9"/>
      <c r="AD9193" s="9"/>
      <c r="AE9193" s="9"/>
      <c r="AF9193" s="9"/>
      <c r="AG9193" s="9"/>
      <c r="AH9193" s="9"/>
      <c r="AI9193" s="9"/>
      <c r="AJ9193" s="9"/>
      <c r="AK9193" s="9"/>
      <c r="AL9193" s="9"/>
      <c r="AM9193" s="9"/>
      <c r="AN9193" s="9"/>
      <c r="AO9193" s="9"/>
      <c r="AP9193" s="9"/>
      <c r="AQ9193" s="9"/>
      <c r="AR9193" s="9"/>
      <c r="AS9193" s="9"/>
      <c r="AT9193" s="9"/>
      <c r="AU9193" s="9"/>
      <c r="AV9193" s="9"/>
      <c r="AW9193" s="9"/>
      <c r="AX9193" s="9"/>
      <c r="AY9193" s="9"/>
      <c r="AZ9193" s="9"/>
      <c r="BA9193" s="9"/>
      <c r="BB9193" s="9"/>
      <c r="BC9193" s="9"/>
      <c r="BD9193" s="9"/>
      <c r="BE9193" s="9"/>
      <c r="BF9193" s="9"/>
      <c r="BG9193" s="9"/>
      <c r="BH9193" s="9"/>
    </row>
    <row r="9194" ht="18.75" customHeight="1">
      <c r="I9194" s="8"/>
      <c r="J9194" s="8"/>
      <c r="K9194" s="8"/>
      <c r="L9194" s="9"/>
      <c r="M9194" s="9"/>
      <c r="N9194" s="9"/>
      <c r="O9194" s="9"/>
      <c r="P9194" s="9"/>
      <c r="Q9194" s="9"/>
      <c r="R9194" s="9"/>
      <c r="S9194" s="9"/>
      <c r="T9194" s="9"/>
      <c r="U9194" s="9"/>
      <c r="V9194" s="9"/>
      <c r="W9194" s="9"/>
      <c r="X9194" s="9"/>
      <c r="Y9194" s="9"/>
      <c r="Z9194" s="9"/>
      <c r="AA9194" s="9"/>
      <c r="AB9194" s="9"/>
      <c r="AC9194" s="9"/>
      <c r="AD9194" s="9"/>
      <c r="AE9194" s="9"/>
      <c r="AF9194" s="9"/>
      <c r="AG9194" s="9"/>
      <c r="AH9194" s="9"/>
      <c r="AI9194" s="9"/>
      <c r="AJ9194" s="9"/>
      <c r="AK9194" s="9"/>
      <c r="AL9194" s="9"/>
      <c r="AM9194" s="9"/>
      <c r="AN9194" s="9"/>
      <c r="AO9194" s="9"/>
      <c r="AP9194" s="9"/>
      <c r="AQ9194" s="9"/>
      <c r="AR9194" s="9"/>
      <c r="AS9194" s="9"/>
      <c r="AT9194" s="9"/>
      <c r="AU9194" s="9"/>
      <c r="AV9194" s="9"/>
      <c r="AW9194" s="9"/>
      <c r="AX9194" s="9"/>
      <c r="AY9194" s="9"/>
      <c r="AZ9194" s="9"/>
      <c r="BA9194" s="9"/>
      <c r="BB9194" s="9"/>
      <c r="BC9194" s="9"/>
      <c r="BD9194" s="9"/>
      <c r="BE9194" s="9"/>
      <c r="BF9194" s="9"/>
      <c r="BG9194" s="9"/>
      <c r="BH9194" s="9"/>
    </row>
    <row r="9195" ht="18.75" customHeight="1">
      <c r="I9195" s="8"/>
      <c r="J9195" s="8"/>
      <c r="K9195" s="8"/>
      <c r="L9195" s="9"/>
      <c r="M9195" s="9"/>
      <c r="N9195" s="9"/>
      <c r="O9195" s="9"/>
      <c r="P9195" s="9"/>
      <c r="Q9195" s="9"/>
      <c r="R9195" s="9"/>
      <c r="S9195" s="9"/>
      <c r="T9195" s="9"/>
      <c r="U9195" s="9"/>
      <c r="V9195" s="9"/>
      <c r="W9195" s="9"/>
      <c r="X9195" s="9"/>
      <c r="Y9195" s="9"/>
      <c r="Z9195" s="9"/>
      <c r="AA9195" s="9"/>
      <c r="AB9195" s="9"/>
      <c r="AC9195" s="9"/>
      <c r="AD9195" s="9"/>
      <c r="AE9195" s="9"/>
      <c r="AF9195" s="9"/>
      <c r="AG9195" s="9"/>
      <c r="AH9195" s="9"/>
      <c r="AI9195" s="9"/>
      <c r="AJ9195" s="9"/>
      <c r="AK9195" s="9"/>
      <c r="AL9195" s="9"/>
      <c r="AM9195" s="9"/>
      <c r="AN9195" s="9"/>
      <c r="AO9195" s="9"/>
      <c r="AP9195" s="9"/>
      <c r="AQ9195" s="9"/>
      <c r="AR9195" s="9"/>
      <c r="AS9195" s="9"/>
      <c r="AT9195" s="9"/>
      <c r="AU9195" s="9"/>
      <c r="AV9195" s="9"/>
      <c r="AW9195" s="9"/>
      <c r="AX9195" s="9"/>
      <c r="AY9195" s="9"/>
      <c r="AZ9195" s="9"/>
      <c r="BA9195" s="9"/>
      <c r="BB9195" s="9"/>
      <c r="BC9195" s="9"/>
      <c r="BD9195" s="9"/>
      <c r="BE9195" s="9"/>
      <c r="BF9195" s="9"/>
      <c r="BG9195" s="9"/>
      <c r="BH9195" s="9"/>
    </row>
    <row r="9196" ht="18.75" customHeight="1">
      <c r="I9196" s="8"/>
      <c r="J9196" s="8"/>
      <c r="K9196" s="8"/>
      <c r="L9196" s="9"/>
      <c r="M9196" s="9"/>
      <c r="N9196" s="9"/>
      <c r="O9196" s="9"/>
      <c r="P9196" s="9"/>
      <c r="Q9196" s="9"/>
      <c r="R9196" s="9"/>
      <c r="S9196" s="9"/>
      <c r="T9196" s="9"/>
      <c r="U9196" s="9"/>
      <c r="V9196" s="9"/>
      <c r="W9196" s="9"/>
      <c r="X9196" s="9"/>
      <c r="Y9196" s="9"/>
      <c r="Z9196" s="9"/>
      <c r="AA9196" s="9"/>
      <c r="AB9196" s="9"/>
      <c r="AC9196" s="9"/>
      <c r="AD9196" s="9"/>
      <c r="AE9196" s="9"/>
      <c r="AF9196" s="9"/>
      <c r="AG9196" s="9"/>
      <c r="AH9196" s="9"/>
      <c r="AI9196" s="9"/>
      <c r="AJ9196" s="9"/>
      <c r="AK9196" s="9"/>
      <c r="AL9196" s="9"/>
      <c r="AM9196" s="9"/>
      <c r="AN9196" s="9"/>
      <c r="AO9196" s="9"/>
      <c r="AP9196" s="9"/>
      <c r="AQ9196" s="9"/>
      <c r="AR9196" s="9"/>
      <c r="AS9196" s="9"/>
      <c r="AT9196" s="9"/>
      <c r="AU9196" s="9"/>
      <c r="AV9196" s="9"/>
      <c r="AW9196" s="9"/>
      <c r="AX9196" s="9"/>
      <c r="AY9196" s="9"/>
      <c r="AZ9196" s="9"/>
      <c r="BA9196" s="9"/>
      <c r="BB9196" s="9"/>
      <c r="BC9196" s="9"/>
      <c r="BD9196" s="9"/>
      <c r="BE9196" s="9"/>
      <c r="BF9196" s="9"/>
      <c r="BG9196" s="9"/>
      <c r="BH9196" s="9"/>
    </row>
    <row r="9197" ht="18.75" customHeight="1">
      <c r="I9197" s="8"/>
      <c r="J9197" s="8"/>
      <c r="K9197" s="8"/>
      <c r="L9197" s="9"/>
      <c r="M9197" s="9"/>
      <c r="N9197" s="9"/>
      <c r="O9197" s="9"/>
      <c r="P9197" s="9"/>
      <c r="Q9197" s="9"/>
      <c r="R9197" s="9"/>
      <c r="S9197" s="9"/>
      <c r="T9197" s="9"/>
      <c r="U9197" s="9"/>
      <c r="V9197" s="9"/>
      <c r="W9197" s="9"/>
      <c r="X9197" s="9"/>
      <c r="Y9197" s="9"/>
      <c r="Z9197" s="9"/>
      <c r="AA9197" s="9"/>
      <c r="AB9197" s="9"/>
      <c r="AC9197" s="9"/>
      <c r="AD9197" s="9"/>
      <c r="AE9197" s="9"/>
      <c r="AF9197" s="9"/>
      <c r="AG9197" s="9"/>
      <c r="AH9197" s="9"/>
      <c r="AI9197" s="9"/>
      <c r="AJ9197" s="9"/>
      <c r="AK9197" s="9"/>
      <c r="AL9197" s="9"/>
      <c r="AM9197" s="9"/>
      <c r="AN9197" s="9"/>
      <c r="AO9197" s="9"/>
      <c r="AP9197" s="9"/>
      <c r="AQ9197" s="9"/>
      <c r="AR9197" s="9"/>
      <c r="AS9197" s="9"/>
      <c r="AT9197" s="9"/>
      <c r="AU9197" s="9"/>
      <c r="AV9197" s="9"/>
      <c r="AW9197" s="9"/>
      <c r="AX9197" s="9"/>
      <c r="AY9197" s="9"/>
      <c r="AZ9197" s="9"/>
      <c r="BA9197" s="9"/>
      <c r="BB9197" s="9"/>
      <c r="BC9197" s="9"/>
      <c r="BD9197" s="9"/>
      <c r="BE9197" s="9"/>
      <c r="BF9197" s="9"/>
      <c r="BG9197" s="9"/>
      <c r="BH9197" s="9"/>
    </row>
    <row r="9198" ht="18.75" customHeight="1">
      <c r="I9198" s="8"/>
      <c r="J9198" s="8"/>
      <c r="K9198" s="8"/>
      <c r="L9198" s="9"/>
      <c r="M9198" s="9"/>
      <c r="N9198" s="9"/>
      <c r="O9198" s="9"/>
      <c r="P9198" s="9"/>
      <c r="Q9198" s="9"/>
      <c r="R9198" s="9"/>
      <c r="S9198" s="9"/>
      <c r="T9198" s="9"/>
      <c r="U9198" s="9"/>
      <c r="V9198" s="9"/>
      <c r="W9198" s="9"/>
      <c r="X9198" s="9"/>
      <c r="Y9198" s="9"/>
      <c r="Z9198" s="9"/>
      <c r="AA9198" s="9"/>
      <c r="AB9198" s="9"/>
      <c r="AC9198" s="9"/>
      <c r="AD9198" s="9"/>
      <c r="AE9198" s="9"/>
      <c r="AF9198" s="9"/>
      <c r="AG9198" s="9"/>
      <c r="AH9198" s="9"/>
      <c r="AI9198" s="9"/>
      <c r="AJ9198" s="9"/>
      <c r="AK9198" s="9"/>
      <c r="AL9198" s="9"/>
      <c r="AM9198" s="9"/>
      <c r="AN9198" s="9"/>
      <c r="AO9198" s="9"/>
      <c r="AP9198" s="9"/>
      <c r="AQ9198" s="9"/>
      <c r="AR9198" s="9"/>
      <c r="AS9198" s="9"/>
      <c r="AT9198" s="9"/>
      <c r="AU9198" s="9"/>
      <c r="AV9198" s="9"/>
      <c r="AW9198" s="9"/>
      <c r="AX9198" s="9"/>
      <c r="AY9198" s="9"/>
      <c r="AZ9198" s="9"/>
      <c r="BA9198" s="9"/>
      <c r="BB9198" s="9"/>
      <c r="BC9198" s="9"/>
      <c r="BD9198" s="9"/>
      <c r="BE9198" s="9"/>
      <c r="BF9198" s="9"/>
      <c r="BG9198" s="9"/>
      <c r="BH9198" s="9"/>
    </row>
    <row r="9199" ht="18.75" customHeight="1">
      <c r="I9199" s="8"/>
      <c r="J9199" s="8"/>
      <c r="K9199" s="8"/>
      <c r="L9199" s="9"/>
      <c r="M9199" s="9"/>
      <c r="N9199" s="9"/>
      <c r="O9199" s="9"/>
      <c r="P9199" s="9"/>
      <c r="Q9199" s="9"/>
      <c r="R9199" s="9"/>
      <c r="S9199" s="9"/>
      <c r="T9199" s="9"/>
      <c r="U9199" s="9"/>
      <c r="V9199" s="9"/>
      <c r="W9199" s="9"/>
      <c r="X9199" s="9"/>
      <c r="Y9199" s="9"/>
      <c r="Z9199" s="9"/>
      <c r="AA9199" s="9"/>
      <c r="AB9199" s="9"/>
      <c r="AC9199" s="9"/>
      <c r="AD9199" s="9"/>
      <c r="AE9199" s="9"/>
      <c r="AF9199" s="9"/>
      <c r="AG9199" s="9"/>
      <c r="AH9199" s="9"/>
      <c r="AI9199" s="9"/>
      <c r="AJ9199" s="9"/>
      <c r="AK9199" s="9"/>
      <c r="AL9199" s="9"/>
      <c r="AM9199" s="9"/>
      <c r="AN9199" s="9"/>
      <c r="AO9199" s="9"/>
      <c r="AP9199" s="9"/>
      <c r="AQ9199" s="9"/>
      <c r="AR9199" s="9"/>
      <c r="AS9199" s="9"/>
      <c r="AT9199" s="9"/>
      <c r="AU9199" s="9"/>
      <c r="AV9199" s="9"/>
      <c r="AW9199" s="9"/>
      <c r="AX9199" s="9"/>
      <c r="AY9199" s="9"/>
      <c r="AZ9199" s="9"/>
      <c r="BA9199" s="9"/>
      <c r="BB9199" s="9"/>
      <c r="BC9199" s="9"/>
      <c r="BD9199" s="9"/>
      <c r="BE9199" s="9"/>
      <c r="BF9199" s="9"/>
      <c r="BG9199" s="9"/>
      <c r="BH9199" s="9"/>
    </row>
    <row r="9200" ht="18.75" customHeight="1">
      <c r="I9200" s="8"/>
      <c r="J9200" s="8"/>
      <c r="K9200" s="8"/>
      <c r="L9200" s="9"/>
      <c r="M9200" s="9"/>
      <c r="N9200" s="9"/>
      <c r="O9200" s="9"/>
      <c r="P9200" s="9"/>
      <c r="Q9200" s="9"/>
      <c r="R9200" s="9"/>
      <c r="S9200" s="9"/>
      <c r="T9200" s="9"/>
      <c r="U9200" s="9"/>
      <c r="V9200" s="9"/>
      <c r="W9200" s="9"/>
      <c r="X9200" s="9"/>
      <c r="Y9200" s="9"/>
      <c r="Z9200" s="9"/>
      <c r="AA9200" s="9"/>
      <c r="AB9200" s="9"/>
      <c r="AC9200" s="9"/>
      <c r="AD9200" s="9"/>
      <c r="AE9200" s="9"/>
      <c r="AF9200" s="9"/>
      <c r="AG9200" s="9"/>
      <c r="AH9200" s="9"/>
      <c r="AI9200" s="9"/>
      <c r="AJ9200" s="9"/>
      <c r="AK9200" s="9"/>
      <c r="AL9200" s="9"/>
      <c r="AM9200" s="9"/>
      <c r="AN9200" s="9"/>
      <c r="AO9200" s="9"/>
      <c r="AP9200" s="9"/>
      <c r="AQ9200" s="9"/>
      <c r="AR9200" s="9"/>
      <c r="AS9200" s="9"/>
      <c r="AT9200" s="9"/>
      <c r="AU9200" s="9"/>
      <c r="AV9200" s="9"/>
      <c r="AW9200" s="9"/>
      <c r="AX9200" s="9"/>
      <c r="AY9200" s="9"/>
      <c r="AZ9200" s="9"/>
      <c r="BA9200" s="9"/>
      <c r="BB9200" s="9"/>
      <c r="BC9200" s="9"/>
      <c r="BD9200" s="9"/>
      <c r="BE9200" s="9"/>
      <c r="BF9200" s="9"/>
      <c r="BG9200" s="9"/>
      <c r="BH9200" s="9"/>
    </row>
    <row r="9201" ht="18.75" customHeight="1">
      <c r="I9201" s="8"/>
      <c r="J9201" s="8"/>
      <c r="K9201" s="8"/>
      <c r="L9201" s="9"/>
      <c r="M9201" s="9"/>
      <c r="N9201" s="9"/>
      <c r="O9201" s="9"/>
      <c r="P9201" s="9"/>
      <c r="Q9201" s="9"/>
      <c r="R9201" s="9"/>
      <c r="S9201" s="9"/>
      <c r="T9201" s="9"/>
      <c r="U9201" s="9"/>
      <c r="V9201" s="9"/>
      <c r="W9201" s="9"/>
      <c r="X9201" s="9"/>
      <c r="Y9201" s="9"/>
      <c r="Z9201" s="9"/>
      <c r="AA9201" s="9"/>
      <c r="AB9201" s="9"/>
      <c r="AC9201" s="9"/>
      <c r="AD9201" s="9"/>
      <c r="AE9201" s="9"/>
      <c r="AF9201" s="9"/>
      <c r="AG9201" s="9"/>
      <c r="AH9201" s="9"/>
      <c r="AI9201" s="9"/>
      <c r="AJ9201" s="9"/>
      <c r="AK9201" s="9"/>
      <c r="AL9201" s="9"/>
      <c r="AM9201" s="9"/>
      <c r="AN9201" s="9"/>
      <c r="AO9201" s="9"/>
      <c r="AP9201" s="9"/>
      <c r="AQ9201" s="9"/>
      <c r="AR9201" s="9"/>
      <c r="AS9201" s="9"/>
      <c r="AT9201" s="9"/>
      <c r="AU9201" s="9"/>
      <c r="AV9201" s="9"/>
      <c r="AW9201" s="9"/>
      <c r="AX9201" s="9"/>
      <c r="AY9201" s="9"/>
      <c r="AZ9201" s="9"/>
      <c r="BA9201" s="9"/>
      <c r="BB9201" s="9"/>
      <c r="BC9201" s="9"/>
      <c r="BD9201" s="9"/>
      <c r="BE9201" s="9"/>
      <c r="BF9201" s="9"/>
      <c r="BG9201" s="9"/>
      <c r="BH9201" s="9"/>
    </row>
    <row r="9202" ht="18.75" customHeight="1">
      <c r="I9202" s="8"/>
      <c r="J9202" s="8"/>
      <c r="K9202" s="8"/>
      <c r="L9202" s="9"/>
      <c r="M9202" s="9"/>
      <c r="N9202" s="9"/>
      <c r="O9202" s="9"/>
      <c r="P9202" s="9"/>
      <c r="Q9202" s="9"/>
      <c r="R9202" s="9"/>
      <c r="S9202" s="9"/>
      <c r="T9202" s="9"/>
      <c r="U9202" s="9"/>
      <c r="V9202" s="9"/>
      <c r="W9202" s="9"/>
      <c r="X9202" s="9"/>
      <c r="Y9202" s="9"/>
      <c r="Z9202" s="9"/>
      <c r="AA9202" s="9"/>
      <c r="AB9202" s="9"/>
      <c r="AC9202" s="9"/>
      <c r="AD9202" s="9"/>
      <c r="AE9202" s="9"/>
      <c r="AF9202" s="9"/>
      <c r="AG9202" s="9"/>
      <c r="AH9202" s="9"/>
      <c r="AI9202" s="9"/>
      <c r="AJ9202" s="9"/>
      <c r="AK9202" s="9"/>
      <c r="AL9202" s="9"/>
      <c r="AM9202" s="9"/>
      <c r="AN9202" s="9"/>
      <c r="AO9202" s="9"/>
      <c r="AP9202" s="9"/>
      <c r="AQ9202" s="9"/>
      <c r="AR9202" s="9"/>
      <c r="AS9202" s="9"/>
      <c r="AT9202" s="9"/>
      <c r="AU9202" s="9"/>
      <c r="AV9202" s="9"/>
      <c r="AW9202" s="9"/>
      <c r="AX9202" s="9"/>
      <c r="AY9202" s="9"/>
      <c r="AZ9202" s="9"/>
      <c r="BA9202" s="9"/>
      <c r="BB9202" s="9"/>
      <c r="BC9202" s="9"/>
      <c r="BD9202" s="9"/>
      <c r="BE9202" s="9"/>
      <c r="BF9202" s="9"/>
      <c r="BG9202" s="9"/>
      <c r="BH9202" s="9"/>
    </row>
    <row r="9203" ht="18.75" customHeight="1">
      <c r="I9203" s="8"/>
      <c r="J9203" s="8"/>
      <c r="K9203" s="8"/>
      <c r="L9203" s="9"/>
      <c r="M9203" s="9"/>
      <c r="N9203" s="9"/>
      <c r="O9203" s="9"/>
      <c r="P9203" s="9"/>
      <c r="Q9203" s="9"/>
      <c r="R9203" s="9"/>
      <c r="S9203" s="9"/>
      <c r="T9203" s="9"/>
      <c r="U9203" s="9"/>
      <c r="V9203" s="9"/>
      <c r="W9203" s="9"/>
      <c r="X9203" s="9"/>
      <c r="Y9203" s="9"/>
      <c r="Z9203" s="9"/>
      <c r="AA9203" s="9"/>
      <c r="AB9203" s="9"/>
      <c r="AC9203" s="9"/>
      <c r="AD9203" s="9"/>
      <c r="AE9203" s="9"/>
      <c r="AF9203" s="9"/>
      <c r="AG9203" s="9"/>
      <c r="AH9203" s="9"/>
      <c r="AI9203" s="9"/>
      <c r="AJ9203" s="9"/>
      <c r="AK9203" s="9"/>
      <c r="AL9203" s="9"/>
      <c r="AM9203" s="9"/>
      <c r="AN9203" s="9"/>
      <c r="AO9203" s="9"/>
      <c r="AP9203" s="9"/>
      <c r="AQ9203" s="9"/>
      <c r="AR9203" s="9"/>
      <c r="AS9203" s="9"/>
      <c r="AT9203" s="9"/>
      <c r="AU9203" s="9"/>
      <c r="AV9203" s="9"/>
      <c r="AW9203" s="9"/>
      <c r="AX9203" s="9"/>
      <c r="AY9203" s="9"/>
      <c r="AZ9203" s="9"/>
      <c r="BA9203" s="9"/>
      <c r="BB9203" s="9"/>
      <c r="BC9203" s="9"/>
      <c r="BD9203" s="9"/>
      <c r="BE9203" s="9"/>
      <c r="BF9203" s="9"/>
      <c r="BG9203" s="9"/>
      <c r="BH9203" s="9"/>
    </row>
    <row r="9204" ht="18.75" customHeight="1">
      <c r="I9204" s="8"/>
      <c r="J9204" s="8"/>
      <c r="K9204" s="8"/>
      <c r="L9204" s="9"/>
      <c r="M9204" s="9"/>
      <c r="N9204" s="9"/>
      <c r="O9204" s="9"/>
      <c r="P9204" s="9"/>
      <c r="Q9204" s="9"/>
      <c r="R9204" s="9"/>
      <c r="S9204" s="9"/>
      <c r="T9204" s="9"/>
      <c r="U9204" s="9"/>
      <c r="V9204" s="9"/>
      <c r="W9204" s="9"/>
      <c r="X9204" s="9"/>
      <c r="Y9204" s="9"/>
      <c r="Z9204" s="9"/>
      <c r="AA9204" s="9"/>
      <c r="AB9204" s="9"/>
      <c r="AC9204" s="9"/>
      <c r="AD9204" s="9"/>
      <c r="AE9204" s="9"/>
      <c r="AF9204" s="9"/>
      <c r="AG9204" s="9"/>
      <c r="AH9204" s="9"/>
      <c r="AI9204" s="9"/>
      <c r="AJ9204" s="9"/>
      <c r="AK9204" s="9"/>
      <c r="AL9204" s="9"/>
      <c r="AM9204" s="9"/>
      <c r="AN9204" s="9"/>
      <c r="AO9204" s="9"/>
      <c r="AP9204" s="9"/>
      <c r="AQ9204" s="9"/>
      <c r="AR9204" s="9"/>
      <c r="AS9204" s="9"/>
      <c r="AT9204" s="9"/>
      <c r="AU9204" s="9"/>
      <c r="AV9204" s="9"/>
      <c r="AW9204" s="9"/>
      <c r="AX9204" s="9"/>
      <c r="AY9204" s="9"/>
      <c r="AZ9204" s="9"/>
      <c r="BA9204" s="9"/>
      <c r="BB9204" s="9"/>
      <c r="BC9204" s="9"/>
      <c r="BD9204" s="9"/>
      <c r="BE9204" s="9"/>
      <c r="BF9204" s="9"/>
      <c r="BG9204" s="9"/>
      <c r="BH9204" s="9"/>
    </row>
    <row r="9205" ht="18.75" customHeight="1">
      <c r="I9205" s="8"/>
      <c r="J9205" s="8"/>
      <c r="K9205" s="8"/>
      <c r="L9205" s="9"/>
      <c r="M9205" s="9"/>
      <c r="N9205" s="9"/>
      <c r="O9205" s="9"/>
      <c r="P9205" s="9"/>
      <c r="Q9205" s="9"/>
      <c r="R9205" s="9"/>
      <c r="S9205" s="9"/>
      <c r="T9205" s="9"/>
      <c r="U9205" s="9"/>
      <c r="V9205" s="9"/>
      <c r="W9205" s="9"/>
      <c r="X9205" s="9"/>
      <c r="Y9205" s="9"/>
      <c r="Z9205" s="9"/>
      <c r="AA9205" s="9"/>
      <c r="AB9205" s="9"/>
      <c r="AC9205" s="9"/>
      <c r="AD9205" s="9"/>
      <c r="AE9205" s="9"/>
      <c r="AF9205" s="9"/>
      <c r="AG9205" s="9"/>
      <c r="AH9205" s="9"/>
      <c r="AI9205" s="9"/>
      <c r="AJ9205" s="9"/>
      <c r="AK9205" s="9"/>
      <c r="AL9205" s="9"/>
      <c r="AM9205" s="9"/>
      <c r="AN9205" s="9"/>
      <c r="AO9205" s="9"/>
      <c r="AP9205" s="9"/>
      <c r="AQ9205" s="9"/>
      <c r="AR9205" s="9"/>
      <c r="AS9205" s="9"/>
      <c r="AT9205" s="9"/>
      <c r="AU9205" s="9"/>
      <c r="AV9205" s="9"/>
      <c r="AW9205" s="9"/>
      <c r="AX9205" s="9"/>
      <c r="AY9205" s="9"/>
      <c r="AZ9205" s="9"/>
      <c r="BA9205" s="9"/>
      <c r="BB9205" s="9"/>
      <c r="BC9205" s="9"/>
      <c r="BD9205" s="9"/>
      <c r="BE9205" s="9"/>
      <c r="BF9205" s="9"/>
      <c r="BG9205" s="9"/>
      <c r="BH9205" s="9"/>
    </row>
    <row r="9206" ht="18.75" customHeight="1">
      <c r="I9206" s="8"/>
      <c r="J9206" s="8"/>
      <c r="K9206" s="8"/>
      <c r="L9206" s="9"/>
      <c r="M9206" s="9"/>
      <c r="N9206" s="9"/>
      <c r="O9206" s="9"/>
      <c r="P9206" s="9"/>
      <c r="Q9206" s="9"/>
      <c r="R9206" s="9"/>
      <c r="S9206" s="9"/>
      <c r="T9206" s="9"/>
      <c r="U9206" s="9"/>
      <c r="V9206" s="9"/>
      <c r="W9206" s="9"/>
      <c r="X9206" s="9"/>
      <c r="Y9206" s="9"/>
      <c r="Z9206" s="9"/>
      <c r="AA9206" s="9"/>
      <c r="AB9206" s="9"/>
      <c r="AC9206" s="9"/>
      <c r="AD9206" s="9"/>
      <c r="AE9206" s="9"/>
      <c r="AF9206" s="9"/>
      <c r="AG9206" s="9"/>
      <c r="AH9206" s="9"/>
      <c r="AI9206" s="9"/>
      <c r="AJ9206" s="9"/>
      <c r="AK9206" s="9"/>
      <c r="AL9206" s="9"/>
      <c r="AM9206" s="9"/>
      <c r="AN9206" s="9"/>
      <c r="AO9206" s="9"/>
      <c r="AP9206" s="9"/>
      <c r="AQ9206" s="9"/>
      <c r="AR9206" s="9"/>
      <c r="AS9206" s="9"/>
      <c r="AT9206" s="9"/>
      <c r="AU9206" s="9"/>
      <c r="AV9206" s="9"/>
      <c r="AW9206" s="9"/>
      <c r="AX9206" s="9"/>
      <c r="AY9206" s="9"/>
      <c r="AZ9206" s="9"/>
      <c r="BA9206" s="9"/>
      <c r="BB9206" s="9"/>
      <c r="BC9206" s="9"/>
      <c r="BD9206" s="9"/>
      <c r="BE9206" s="9"/>
      <c r="BF9206" s="9"/>
      <c r="BG9206" s="9"/>
      <c r="BH9206" s="9"/>
    </row>
    <row r="9207" ht="18.75" customHeight="1">
      <c r="I9207" s="8"/>
      <c r="J9207" s="8"/>
      <c r="K9207" s="8"/>
      <c r="L9207" s="9"/>
      <c r="M9207" s="9"/>
      <c r="N9207" s="9"/>
      <c r="O9207" s="9"/>
      <c r="P9207" s="9"/>
      <c r="Q9207" s="9"/>
      <c r="R9207" s="9"/>
      <c r="S9207" s="9"/>
      <c r="T9207" s="9"/>
      <c r="U9207" s="9"/>
      <c r="V9207" s="9"/>
      <c r="W9207" s="9"/>
      <c r="X9207" s="9"/>
      <c r="Y9207" s="9"/>
      <c r="Z9207" s="9"/>
      <c r="AA9207" s="9"/>
      <c r="AB9207" s="9"/>
      <c r="AC9207" s="9"/>
      <c r="AD9207" s="9"/>
      <c r="AE9207" s="9"/>
      <c r="AF9207" s="9"/>
      <c r="AG9207" s="9"/>
      <c r="AH9207" s="9"/>
      <c r="AI9207" s="9"/>
      <c r="AJ9207" s="9"/>
      <c r="AK9207" s="9"/>
      <c r="AL9207" s="9"/>
      <c r="AM9207" s="9"/>
      <c r="AN9207" s="9"/>
      <c r="AO9207" s="9"/>
      <c r="AP9207" s="9"/>
      <c r="AQ9207" s="9"/>
      <c r="AR9207" s="9"/>
      <c r="AS9207" s="9"/>
      <c r="AT9207" s="9"/>
      <c r="AU9207" s="9"/>
      <c r="AV9207" s="9"/>
      <c r="AW9207" s="9"/>
      <c r="AX9207" s="9"/>
      <c r="AY9207" s="9"/>
      <c r="AZ9207" s="9"/>
      <c r="BA9207" s="9"/>
      <c r="BB9207" s="9"/>
      <c r="BC9207" s="9"/>
      <c r="BD9207" s="9"/>
      <c r="BE9207" s="9"/>
      <c r="BF9207" s="9"/>
      <c r="BG9207" s="9"/>
      <c r="BH9207" s="9"/>
    </row>
    <row r="9208" ht="18.75" customHeight="1">
      <c r="I9208" s="8"/>
      <c r="J9208" s="8"/>
      <c r="K9208" s="8"/>
      <c r="L9208" s="9"/>
      <c r="M9208" s="9"/>
      <c r="N9208" s="9"/>
      <c r="O9208" s="9"/>
      <c r="P9208" s="9"/>
      <c r="Q9208" s="9"/>
      <c r="R9208" s="9"/>
      <c r="S9208" s="9"/>
      <c r="T9208" s="9"/>
      <c r="U9208" s="9"/>
      <c r="V9208" s="9"/>
      <c r="W9208" s="9"/>
      <c r="X9208" s="9"/>
      <c r="Y9208" s="9"/>
      <c r="Z9208" s="9"/>
      <c r="AA9208" s="9"/>
      <c r="AB9208" s="9"/>
      <c r="AC9208" s="9"/>
      <c r="AD9208" s="9"/>
      <c r="AE9208" s="9"/>
      <c r="AF9208" s="9"/>
      <c r="AG9208" s="9"/>
      <c r="AH9208" s="9"/>
      <c r="AI9208" s="9"/>
      <c r="AJ9208" s="9"/>
      <c r="AK9208" s="9"/>
      <c r="AL9208" s="9"/>
      <c r="AM9208" s="9"/>
      <c r="AN9208" s="9"/>
      <c r="AO9208" s="9"/>
      <c r="AP9208" s="9"/>
      <c r="AQ9208" s="9"/>
      <c r="AR9208" s="9"/>
      <c r="AS9208" s="9"/>
      <c r="AT9208" s="9"/>
      <c r="AU9208" s="9"/>
      <c r="AV9208" s="9"/>
      <c r="AW9208" s="9"/>
      <c r="AX9208" s="9"/>
      <c r="AY9208" s="9"/>
      <c r="AZ9208" s="9"/>
      <c r="BA9208" s="9"/>
      <c r="BB9208" s="9"/>
      <c r="BC9208" s="9"/>
      <c r="BD9208" s="9"/>
      <c r="BE9208" s="9"/>
      <c r="BF9208" s="9"/>
      <c r="BG9208" s="9"/>
      <c r="BH9208" s="9"/>
    </row>
    <row r="9209" ht="18.75" customHeight="1">
      <c r="I9209" s="8"/>
      <c r="J9209" s="8"/>
      <c r="K9209" s="8"/>
      <c r="L9209" s="9"/>
      <c r="M9209" s="9"/>
      <c r="N9209" s="9"/>
      <c r="O9209" s="9"/>
      <c r="P9209" s="9"/>
      <c r="Q9209" s="9"/>
      <c r="R9209" s="9"/>
      <c r="S9209" s="9"/>
      <c r="T9209" s="9"/>
      <c r="U9209" s="9"/>
      <c r="V9209" s="9"/>
      <c r="W9209" s="9"/>
      <c r="X9209" s="9"/>
      <c r="Y9209" s="9"/>
      <c r="Z9209" s="9"/>
      <c r="AA9209" s="9"/>
      <c r="AB9209" s="9"/>
      <c r="AC9209" s="9"/>
      <c r="AD9209" s="9"/>
      <c r="AE9209" s="9"/>
      <c r="AF9209" s="9"/>
      <c r="AG9209" s="9"/>
      <c r="AH9209" s="9"/>
      <c r="AI9209" s="9"/>
      <c r="AJ9209" s="9"/>
      <c r="AK9209" s="9"/>
      <c r="AL9209" s="9"/>
      <c r="AM9209" s="9"/>
      <c r="AN9209" s="9"/>
      <c r="AO9209" s="9"/>
      <c r="AP9209" s="9"/>
      <c r="AQ9209" s="9"/>
      <c r="AR9209" s="9"/>
      <c r="AS9209" s="9"/>
      <c r="AT9209" s="9"/>
      <c r="AU9209" s="9"/>
      <c r="AV9209" s="9"/>
      <c r="AW9209" s="9"/>
      <c r="AX9209" s="9"/>
      <c r="AY9209" s="9"/>
      <c r="AZ9209" s="9"/>
      <c r="BA9209" s="9"/>
      <c r="BB9209" s="9"/>
      <c r="BC9209" s="9"/>
      <c r="BD9209" s="9"/>
      <c r="BE9209" s="9"/>
      <c r="BF9209" s="9"/>
      <c r="BG9209" s="9"/>
      <c r="BH9209" s="9"/>
    </row>
    <row r="9210" ht="18.75" customHeight="1">
      <c r="I9210" s="8"/>
      <c r="J9210" s="8"/>
      <c r="K9210" s="8"/>
      <c r="L9210" s="9"/>
      <c r="M9210" s="9"/>
      <c r="N9210" s="9"/>
      <c r="O9210" s="9"/>
      <c r="P9210" s="9"/>
      <c r="Q9210" s="9"/>
      <c r="R9210" s="9"/>
      <c r="S9210" s="9"/>
      <c r="T9210" s="9"/>
      <c r="U9210" s="9"/>
      <c r="V9210" s="9"/>
      <c r="W9210" s="9"/>
      <c r="X9210" s="9"/>
      <c r="Y9210" s="9"/>
      <c r="Z9210" s="9"/>
      <c r="AA9210" s="9"/>
      <c r="AB9210" s="9"/>
      <c r="AC9210" s="9"/>
      <c r="AD9210" s="9"/>
      <c r="AE9210" s="9"/>
      <c r="AF9210" s="9"/>
      <c r="AG9210" s="9"/>
      <c r="AH9210" s="9"/>
      <c r="AI9210" s="9"/>
      <c r="AJ9210" s="9"/>
      <c r="AK9210" s="9"/>
      <c r="AL9210" s="9"/>
      <c r="AM9210" s="9"/>
      <c r="AN9210" s="9"/>
      <c r="AO9210" s="9"/>
      <c r="AP9210" s="9"/>
      <c r="AQ9210" s="9"/>
      <c r="AR9210" s="9"/>
      <c r="AS9210" s="9"/>
      <c r="AT9210" s="9"/>
      <c r="AU9210" s="9"/>
      <c r="AV9210" s="9"/>
      <c r="AW9210" s="9"/>
      <c r="AX9210" s="9"/>
      <c r="AY9210" s="9"/>
      <c r="AZ9210" s="9"/>
      <c r="BA9210" s="9"/>
      <c r="BB9210" s="9"/>
      <c r="BC9210" s="9"/>
      <c r="BD9210" s="9"/>
      <c r="BE9210" s="9"/>
      <c r="BF9210" s="9"/>
      <c r="BG9210" s="9"/>
      <c r="BH9210" s="9"/>
    </row>
    <row r="9211" ht="18.75" customHeight="1">
      <c r="I9211" s="8"/>
      <c r="J9211" s="8"/>
      <c r="K9211" s="8"/>
      <c r="L9211" s="9"/>
      <c r="M9211" s="9"/>
      <c r="N9211" s="9"/>
      <c r="O9211" s="9"/>
      <c r="P9211" s="9"/>
      <c r="Q9211" s="9"/>
      <c r="R9211" s="9"/>
      <c r="S9211" s="9"/>
      <c r="T9211" s="9"/>
      <c r="U9211" s="9"/>
      <c r="V9211" s="9"/>
      <c r="W9211" s="9"/>
      <c r="X9211" s="9"/>
      <c r="Y9211" s="9"/>
      <c r="Z9211" s="9"/>
      <c r="AA9211" s="9"/>
      <c r="AB9211" s="9"/>
      <c r="AC9211" s="9"/>
      <c r="AD9211" s="9"/>
      <c r="AE9211" s="9"/>
      <c r="AF9211" s="9"/>
      <c r="AG9211" s="9"/>
      <c r="AH9211" s="9"/>
      <c r="AI9211" s="9"/>
      <c r="AJ9211" s="9"/>
      <c r="AK9211" s="9"/>
      <c r="AL9211" s="9"/>
      <c r="AM9211" s="9"/>
      <c r="AN9211" s="9"/>
      <c r="AO9211" s="9"/>
      <c r="AP9211" s="9"/>
      <c r="AQ9211" s="9"/>
      <c r="AR9211" s="9"/>
      <c r="AS9211" s="9"/>
      <c r="AT9211" s="9"/>
      <c r="AU9211" s="9"/>
      <c r="AV9211" s="9"/>
      <c r="AW9211" s="9"/>
      <c r="AX9211" s="9"/>
      <c r="AY9211" s="9"/>
      <c r="AZ9211" s="9"/>
      <c r="BA9211" s="9"/>
      <c r="BB9211" s="9"/>
      <c r="BC9211" s="9"/>
      <c r="BD9211" s="9"/>
      <c r="BE9211" s="9"/>
      <c r="BF9211" s="9"/>
      <c r="BG9211" s="9"/>
      <c r="BH9211" s="9"/>
    </row>
    <row r="9212" ht="18.75" customHeight="1">
      <c r="I9212" s="8"/>
      <c r="J9212" s="8"/>
      <c r="K9212" s="8"/>
      <c r="L9212" s="9"/>
      <c r="M9212" s="9"/>
      <c r="N9212" s="9"/>
      <c r="O9212" s="9"/>
      <c r="P9212" s="9"/>
      <c r="Q9212" s="9"/>
      <c r="R9212" s="9"/>
      <c r="S9212" s="9"/>
      <c r="T9212" s="9"/>
      <c r="U9212" s="9"/>
      <c r="V9212" s="9"/>
      <c r="W9212" s="9"/>
      <c r="X9212" s="9"/>
      <c r="Y9212" s="9"/>
      <c r="Z9212" s="9"/>
      <c r="AA9212" s="9"/>
      <c r="AB9212" s="9"/>
      <c r="AC9212" s="9"/>
      <c r="AD9212" s="9"/>
      <c r="AE9212" s="9"/>
      <c r="AF9212" s="9"/>
      <c r="AG9212" s="9"/>
      <c r="AH9212" s="9"/>
      <c r="AI9212" s="9"/>
      <c r="AJ9212" s="9"/>
      <c r="AK9212" s="9"/>
      <c r="AL9212" s="9"/>
      <c r="AM9212" s="9"/>
      <c r="AN9212" s="9"/>
      <c r="AO9212" s="9"/>
      <c r="AP9212" s="9"/>
      <c r="AQ9212" s="9"/>
      <c r="AR9212" s="9"/>
      <c r="AS9212" s="9"/>
      <c r="AT9212" s="9"/>
      <c r="AU9212" s="9"/>
      <c r="AV9212" s="9"/>
      <c r="AW9212" s="9"/>
      <c r="AX9212" s="9"/>
      <c r="AY9212" s="9"/>
      <c r="AZ9212" s="9"/>
      <c r="BA9212" s="9"/>
      <c r="BB9212" s="9"/>
      <c r="BC9212" s="9"/>
      <c r="BD9212" s="9"/>
      <c r="BE9212" s="9"/>
      <c r="BF9212" s="9"/>
      <c r="BG9212" s="9"/>
      <c r="BH9212" s="9"/>
    </row>
    <row r="9213" ht="18.75" customHeight="1">
      <c r="I9213" s="8"/>
      <c r="J9213" s="8"/>
      <c r="K9213" s="8"/>
      <c r="L9213" s="9"/>
      <c r="M9213" s="9"/>
      <c r="N9213" s="9"/>
      <c r="O9213" s="9"/>
      <c r="P9213" s="9"/>
      <c r="Q9213" s="9"/>
      <c r="R9213" s="9"/>
      <c r="S9213" s="9"/>
      <c r="T9213" s="9"/>
      <c r="U9213" s="9"/>
      <c r="V9213" s="9"/>
      <c r="W9213" s="9"/>
      <c r="X9213" s="9"/>
      <c r="Y9213" s="9"/>
      <c r="Z9213" s="9"/>
      <c r="AA9213" s="9"/>
      <c r="AB9213" s="9"/>
      <c r="AC9213" s="9"/>
      <c r="AD9213" s="9"/>
      <c r="AE9213" s="9"/>
      <c r="AF9213" s="9"/>
      <c r="AG9213" s="9"/>
      <c r="AH9213" s="9"/>
      <c r="AI9213" s="9"/>
      <c r="AJ9213" s="9"/>
      <c r="AK9213" s="9"/>
      <c r="AL9213" s="9"/>
      <c r="AM9213" s="9"/>
      <c r="AN9213" s="9"/>
      <c r="AO9213" s="9"/>
      <c r="AP9213" s="9"/>
      <c r="AQ9213" s="9"/>
      <c r="AR9213" s="9"/>
      <c r="AS9213" s="9"/>
      <c r="AT9213" s="9"/>
      <c r="AU9213" s="9"/>
      <c r="AV9213" s="9"/>
      <c r="AW9213" s="9"/>
      <c r="AX9213" s="9"/>
      <c r="AY9213" s="9"/>
      <c r="AZ9213" s="9"/>
      <c r="BA9213" s="9"/>
      <c r="BB9213" s="9"/>
      <c r="BC9213" s="9"/>
      <c r="BD9213" s="9"/>
      <c r="BE9213" s="9"/>
      <c r="BF9213" s="9"/>
      <c r="BG9213" s="9"/>
      <c r="BH9213" s="9"/>
    </row>
    <row r="9214" ht="18.75" customHeight="1">
      <c r="I9214" s="8"/>
      <c r="J9214" s="8"/>
      <c r="K9214" s="8"/>
      <c r="L9214" s="9"/>
      <c r="M9214" s="9"/>
      <c r="N9214" s="9"/>
      <c r="O9214" s="9"/>
      <c r="P9214" s="9"/>
      <c r="Q9214" s="9"/>
      <c r="R9214" s="9"/>
      <c r="S9214" s="9"/>
      <c r="T9214" s="9"/>
      <c r="U9214" s="9"/>
      <c r="V9214" s="9"/>
      <c r="W9214" s="9"/>
      <c r="X9214" s="9"/>
      <c r="Y9214" s="9"/>
      <c r="Z9214" s="9"/>
      <c r="AA9214" s="9"/>
      <c r="AB9214" s="9"/>
      <c r="AC9214" s="9"/>
      <c r="AD9214" s="9"/>
      <c r="AE9214" s="9"/>
      <c r="AF9214" s="9"/>
      <c r="AG9214" s="9"/>
      <c r="AH9214" s="9"/>
      <c r="AI9214" s="9"/>
      <c r="AJ9214" s="9"/>
      <c r="AK9214" s="9"/>
      <c r="AL9214" s="9"/>
      <c r="AM9214" s="9"/>
      <c r="AN9214" s="9"/>
      <c r="AO9214" s="9"/>
      <c r="AP9214" s="9"/>
      <c r="AQ9214" s="9"/>
      <c r="AR9214" s="9"/>
      <c r="AS9214" s="9"/>
      <c r="AT9214" s="9"/>
      <c r="AU9214" s="9"/>
      <c r="AV9214" s="9"/>
      <c r="AW9214" s="9"/>
      <c r="AX9214" s="9"/>
      <c r="AY9214" s="9"/>
      <c r="AZ9214" s="9"/>
      <c r="BA9214" s="9"/>
      <c r="BB9214" s="9"/>
      <c r="BC9214" s="9"/>
      <c r="BD9214" s="9"/>
      <c r="BE9214" s="9"/>
      <c r="BF9214" s="9"/>
      <c r="BG9214" s="9"/>
      <c r="BH9214" s="9"/>
    </row>
    <row r="9215" ht="18.75" customHeight="1">
      <c r="I9215" s="8"/>
      <c r="J9215" s="8"/>
      <c r="K9215" s="8"/>
      <c r="L9215" s="9"/>
      <c r="M9215" s="9"/>
      <c r="N9215" s="9"/>
      <c r="O9215" s="9"/>
      <c r="P9215" s="9"/>
      <c r="Q9215" s="9"/>
      <c r="R9215" s="9"/>
      <c r="S9215" s="9"/>
      <c r="T9215" s="9"/>
      <c r="U9215" s="9"/>
      <c r="V9215" s="9"/>
      <c r="W9215" s="9"/>
      <c r="X9215" s="9"/>
      <c r="Y9215" s="9"/>
      <c r="Z9215" s="9"/>
      <c r="AA9215" s="9"/>
      <c r="AB9215" s="9"/>
      <c r="AC9215" s="9"/>
      <c r="AD9215" s="9"/>
      <c r="AE9215" s="9"/>
      <c r="AF9215" s="9"/>
      <c r="AG9215" s="9"/>
      <c r="AH9215" s="9"/>
      <c r="AI9215" s="9"/>
      <c r="AJ9215" s="9"/>
      <c r="AK9215" s="9"/>
      <c r="AL9215" s="9"/>
      <c r="AM9215" s="9"/>
      <c r="AN9215" s="9"/>
      <c r="AO9215" s="9"/>
      <c r="AP9215" s="9"/>
      <c r="AQ9215" s="9"/>
      <c r="AR9215" s="9"/>
      <c r="AS9215" s="9"/>
      <c r="AT9215" s="9"/>
      <c r="AU9215" s="9"/>
      <c r="AV9215" s="9"/>
      <c r="AW9215" s="9"/>
      <c r="AX9215" s="9"/>
      <c r="AY9215" s="9"/>
      <c r="AZ9215" s="9"/>
      <c r="BA9215" s="9"/>
      <c r="BB9215" s="9"/>
      <c r="BC9215" s="9"/>
      <c r="BD9215" s="9"/>
      <c r="BE9215" s="9"/>
      <c r="BF9215" s="9"/>
      <c r="BG9215" s="9"/>
      <c r="BH9215" s="9"/>
    </row>
    <row r="9216" ht="18.75" customHeight="1">
      <c r="I9216" s="8"/>
      <c r="J9216" s="8"/>
      <c r="K9216" s="8"/>
      <c r="L9216" s="9"/>
      <c r="M9216" s="9"/>
      <c r="N9216" s="9"/>
      <c r="O9216" s="9"/>
      <c r="P9216" s="9"/>
      <c r="Q9216" s="9"/>
      <c r="R9216" s="9"/>
      <c r="S9216" s="9"/>
      <c r="T9216" s="9"/>
      <c r="U9216" s="9"/>
      <c r="V9216" s="9"/>
      <c r="W9216" s="9"/>
      <c r="X9216" s="9"/>
      <c r="Y9216" s="9"/>
      <c r="Z9216" s="9"/>
      <c r="AA9216" s="9"/>
      <c r="AB9216" s="9"/>
      <c r="AC9216" s="9"/>
      <c r="AD9216" s="9"/>
      <c r="AE9216" s="9"/>
      <c r="AF9216" s="9"/>
      <c r="AG9216" s="9"/>
      <c r="AH9216" s="9"/>
      <c r="AI9216" s="9"/>
      <c r="AJ9216" s="9"/>
      <c r="AK9216" s="9"/>
      <c r="AL9216" s="9"/>
      <c r="AM9216" s="9"/>
      <c r="AN9216" s="9"/>
      <c r="AO9216" s="9"/>
      <c r="AP9216" s="9"/>
      <c r="AQ9216" s="9"/>
      <c r="AR9216" s="9"/>
      <c r="AS9216" s="9"/>
      <c r="AT9216" s="9"/>
      <c r="AU9216" s="9"/>
      <c r="AV9216" s="9"/>
      <c r="AW9216" s="9"/>
      <c r="AX9216" s="9"/>
      <c r="AY9216" s="9"/>
      <c r="AZ9216" s="9"/>
      <c r="BA9216" s="9"/>
      <c r="BB9216" s="9"/>
      <c r="BC9216" s="9"/>
      <c r="BD9216" s="9"/>
      <c r="BE9216" s="9"/>
      <c r="BF9216" s="9"/>
      <c r="BG9216" s="9"/>
      <c r="BH9216" s="9"/>
    </row>
    <row r="9217" ht="18.75" customHeight="1">
      <c r="I9217" s="8"/>
      <c r="J9217" s="8"/>
      <c r="K9217" s="8"/>
      <c r="L9217" s="9"/>
      <c r="M9217" s="9"/>
      <c r="N9217" s="9"/>
      <c r="O9217" s="9"/>
      <c r="P9217" s="9"/>
      <c r="Q9217" s="9"/>
      <c r="R9217" s="9"/>
      <c r="S9217" s="9"/>
      <c r="T9217" s="9"/>
      <c r="U9217" s="9"/>
      <c r="V9217" s="9"/>
      <c r="W9217" s="9"/>
      <c r="X9217" s="9"/>
      <c r="Y9217" s="9"/>
      <c r="Z9217" s="9"/>
      <c r="AA9217" s="9"/>
      <c r="AB9217" s="9"/>
      <c r="AC9217" s="9"/>
      <c r="AD9217" s="9"/>
      <c r="AE9217" s="9"/>
      <c r="AF9217" s="9"/>
      <c r="AG9217" s="9"/>
      <c r="AH9217" s="9"/>
      <c r="AI9217" s="9"/>
      <c r="AJ9217" s="9"/>
      <c r="AK9217" s="9"/>
      <c r="AL9217" s="9"/>
      <c r="AM9217" s="9"/>
      <c r="AN9217" s="9"/>
      <c r="AO9217" s="9"/>
      <c r="AP9217" s="9"/>
      <c r="AQ9217" s="9"/>
      <c r="AR9217" s="9"/>
      <c r="AS9217" s="9"/>
      <c r="AT9217" s="9"/>
      <c r="AU9217" s="9"/>
      <c r="AV9217" s="9"/>
      <c r="AW9217" s="9"/>
      <c r="AX9217" s="9"/>
      <c r="AY9217" s="9"/>
      <c r="AZ9217" s="9"/>
      <c r="BA9217" s="9"/>
      <c r="BB9217" s="9"/>
      <c r="BC9217" s="9"/>
      <c r="BD9217" s="9"/>
      <c r="BE9217" s="9"/>
      <c r="BF9217" s="9"/>
      <c r="BG9217" s="9"/>
      <c r="BH9217" s="9"/>
    </row>
    <row r="9218" ht="18.75" customHeight="1">
      <c r="I9218" s="8"/>
      <c r="J9218" s="8"/>
      <c r="K9218" s="8"/>
      <c r="L9218" s="9"/>
      <c r="M9218" s="9"/>
      <c r="N9218" s="9"/>
      <c r="O9218" s="9"/>
      <c r="P9218" s="9"/>
      <c r="Q9218" s="9"/>
      <c r="R9218" s="9"/>
      <c r="S9218" s="9"/>
      <c r="T9218" s="9"/>
      <c r="U9218" s="9"/>
      <c r="V9218" s="9"/>
      <c r="W9218" s="9"/>
      <c r="X9218" s="9"/>
      <c r="Y9218" s="9"/>
      <c r="Z9218" s="9"/>
      <c r="AA9218" s="9"/>
      <c r="AB9218" s="9"/>
      <c r="AC9218" s="9"/>
      <c r="AD9218" s="9"/>
      <c r="AE9218" s="9"/>
      <c r="AF9218" s="9"/>
      <c r="AG9218" s="9"/>
      <c r="AH9218" s="9"/>
      <c r="AI9218" s="9"/>
      <c r="AJ9218" s="9"/>
      <c r="AK9218" s="9"/>
      <c r="AL9218" s="9"/>
      <c r="AM9218" s="9"/>
      <c r="AN9218" s="9"/>
      <c r="AO9218" s="9"/>
      <c r="AP9218" s="9"/>
      <c r="AQ9218" s="9"/>
      <c r="AR9218" s="9"/>
      <c r="AS9218" s="9"/>
      <c r="AT9218" s="9"/>
      <c r="AU9218" s="9"/>
      <c r="AV9218" s="9"/>
      <c r="AW9218" s="9"/>
      <c r="AX9218" s="9"/>
      <c r="AY9218" s="9"/>
      <c r="AZ9218" s="9"/>
      <c r="BA9218" s="9"/>
      <c r="BB9218" s="9"/>
      <c r="BC9218" s="9"/>
      <c r="BD9218" s="9"/>
      <c r="BE9218" s="9"/>
      <c r="BF9218" s="9"/>
      <c r="BG9218" s="9"/>
      <c r="BH9218" s="9"/>
    </row>
    <row r="9219" ht="18.75" customHeight="1">
      <c r="I9219" s="8"/>
      <c r="J9219" s="8"/>
      <c r="K9219" s="8"/>
      <c r="L9219" s="9"/>
      <c r="M9219" s="9"/>
      <c r="N9219" s="9"/>
      <c r="O9219" s="9"/>
      <c r="P9219" s="9"/>
      <c r="Q9219" s="9"/>
      <c r="R9219" s="9"/>
      <c r="S9219" s="9"/>
      <c r="T9219" s="9"/>
      <c r="U9219" s="9"/>
      <c r="V9219" s="9"/>
      <c r="W9219" s="9"/>
      <c r="X9219" s="9"/>
      <c r="Y9219" s="9"/>
      <c r="Z9219" s="9"/>
      <c r="AA9219" s="9"/>
      <c r="AB9219" s="9"/>
      <c r="AC9219" s="9"/>
      <c r="AD9219" s="9"/>
      <c r="AE9219" s="9"/>
      <c r="AF9219" s="9"/>
      <c r="AG9219" s="9"/>
      <c r="AH9219" s="9"/>
      <c r="AI9219" s="9"/>
      <c r="AJ9219" s="9"/>
      <c r="AK9219" s="9"/>
      <c r="AL9219" s="9"/>
      <c r="AM9219" s="9"/>
      <c r="AN9219" s="9"/>
      <c r="AO9219" s="9"/>
      <c r="AP9219" s="9"/>
      <c r="AQ9219" s="9"/>
      <c r="AR9219" s="9"/>
      <c r="AS9219" s="9"/>
      <c r="AT9219" s="9"/>
      <c r="AU9219" s="9"/>
      <c r="AV9219" s="9"/>
      <c r="AW9219" s="9"/>
      <c r="AX9219" s="9"/>
      <c r="AY9219" s="9"/>
      <c r="AZ9219" s="9"/>
      <c r="BA9219" s="9"/>
      <c r="BB9219" s="9"/>
      <c r="BC9219" s="9"/>
      <c r="BD9219" s="9"/>
      <c r="BE9219" s="9"/>
      <c r="BF9219" s="9"/>
      <c r="BG9219" s="9"/>
      <c r="BH9219" s="9"/>
    </row>
    <row r="9220" ht="18.75" customHeight="1">
      <c r="I9220" s="8"/>
      <c r="J9220" s="8"/>
      <c r="K9220" s="8"/>
      <c r="L9220" s="9"/>
      <c r="M9220" s="9"/>
      <c r="N9220" s="9"/>
      <c r="O9220" s="9"/>
      <c r="P9220" s="9"/>
      <c r="Q9220" s="9"/>
      <c r="R9220" s="9"/>
      <c r="S9220" s="9"/>
      <c r="T9220" s="9"/>
      <c r="U9220" s="9"/>
      <c r="V9220" s="9"/>
      <c r="W9220" s="9"/>
      <c r="X9220" s="9"/>
      <c r="Y9220" s="9"/>
      <c r="Z9220" s="9"/>
      <c r="AA9220" s="9"/>
      <c r="AB9220" s="9"/>
      <c r="AC9220" s="9"/>
      <c r="AD9220" s="9"/>
      <c r="AE9220" s="9"/>
      <c r="AF9220" s="9"/>
      <c r="AG9220" s="9"/>
      <c r="AH9220" s="9"/>
      <c r="AI9220" s="9"/>
      <c r="AJ9220" s="9"/>
      <c r="AK9220" s="9"/>
      <c r="AL9220" s="9"/>
      <c r="AM9220" s="9"/>
      <c r="AN9220" s="9"/>
      <c r="AO9220" s="9"/>
      <c r="AP9220" s="9"/>
      <c r="AQ9220" s="9"/>
      <c r="AR9220" s="9"/>
      <c r="AS9220" s="9"/>
      <c r="AT9220" s="9"/>
      <c r="AU9220" s="9"/>
      <c r="AV9220" s="9"/>
      <c r="AW9220" s="9"/>
      <c r="AX9220" s="9"/>
      <c r="AY9220" s="9"/>
      <c r="AZ9220" s="9"/>
      <c r="BA9220" s="9"/>
      <c r="BB9220" s="9"/>
      <c r="BC9220" s="9"/>
      <c r="BD9220" s="9"/>
      <c r="BE9220" s="9"/>
      <c r="BF9220" s="9"/>
      <c r="BG9220" s="9"/>
      <c r="BH9220" s="9"/>
    </row>
    <row r="9221" ht="18.75" customHeight="1">
      <c r="I9221" s="8"/>
      <c r="J9221" s="8"/>
      <c r="K9221" s="8"/>
      <c r="L9221" s="9"/>
      <c r="M9221" s="9"/>
      <c r="N9221" s="9"/>
      <c r="O9221" s="9"/>
      <c r="P9221" s="9"/>
      <c r="Q9221" s="9"/>
      <c r="R9221" s="9"/>
      <c r="S9221" s="9"/>
      <c r="T9221" s="9"/>
      <c r="U9221" s="9"/>
      <c r="V9221" s="9"/>
      <c r="W9221" s="9"/>
      <c r="X9221" s="9"/>
      <c r="Y9221" s="9"/>
      <c r="Z9221" s="9"/>
      <c r="AA9221" s="9"/>
      <c r="AB9221" s="9"/>
      <c r="AC9221" s="9"/>
      <c r="AD9221" s="9"/>
      <c r="AE9221" s="9"/>
      <c r="AF9221" s="9"/>
      <c r="AG9221" s="9"/>
      <c r="AH9221" s="9"/>
      <c r="AI9221" s="9"/>
      <c r="AJ9221" s="9"/>
      <c r="AK9221" s="9"/>
      <c r="AL9221" s="9"/>
      <c r="AM9221" s="9"/>
      <c r="AN9221" s="9"/>
      <c r="AO9221" s="9"/>
      <c r="AP9221" s="9"/>
      <c r="AQ9221" s="9"/>
      <c r="AR9221" s="9"/>
      <c r="AS9221" s="9"/>
      <c r="AT9221" s="9"/>
      <c r="AU9221" s="9"/>
      <c r="AV9221" s="9"/>
      <c r="AW9221" s="9"/>
      <c r="AX9221" s="9"/>
      <c r="AY9221" s="9"/>
      <c r="AZ9221" s="9"/>
      <c r="BA9221" s="9"/>
      <c r="BB9221" s="9"/>
      <c r="BC9221" s="9"/>
      <c r="BD9221" s="9"/>
      <c r="BE9221" s="9"/>
      <c r="BF9221" s="9"/>
      <c r="BG9221" s="9"/>
      <c r="BH9221" s="9"/>
    </row>
    <row r="9222" ht="18.75" customHeight="1">
      <c r="I9222" s="8"/>
      <c r="J9222" s="8"/>
      <c r="K9222" s="8"/>
      <c r="L9222" s="9"/>
      <c r="M9222" s="9"/>
      <c r="N9222" s="9"/>
      <c r="O9222" s="9"/>
      <c r="P9222" s="9"/>
      <c r="Q9222" s="9"/>
      <c r="R9222" s="9"/>
      <c r="S9222" s="9"/>
      <c r="T9222" s="9"/>
      <c r="U9222" s="9"/>
      <c r="V9222" s="9"/>
      <c r="W9222" s="9"/>
      <c r="X9222" s="9"/>
      <c r="Y9222" s="9"/>
      <c r="Z9222" s="9"/>
      <c r="AA9222" s="9"/>
      <c r="AB9222" s="9"/>
      <c r="AC9222" s="9"/>
      <c r="AD9222" s="9"/>
      <c r="AE9222" s="9"/>
      <c r="AF9222" s="9"/>
      <c r="AG9222" s="9"/>
      <c r="AH9222" s="9"/>
      <c r="AI9222" s="9"/>
      <c r="AJ9222" s="9"/>
      <c r="AK9222" s="9"/>
      <c r="AL9222" s="9"/>
      <c r="AM9222" s="9"/>
      <c r="AN9222" s="9"/>
      <c r="AO9222" s="9"/>
      <c r="AP9222" s="9"/>
      <c r="AQ9222" s="9"/>
      <c r="AR9222" s="9"/>
      <c r="AS9222" s="9"/>
      <c r="AT9222" s="9"/>
      <c r="AU9222" s="9"/>
      <c r="AV9222" s="9"/>
      <c r="AW9222" s="9"/>
      <c r="AX9222" s="9"/>
      <c r="AY9222" s="9"/>
      <c r="AZ9222" s="9"/>
      <c r="BA9222" s="9"/>
      <c r="BB9222" s="9"/>
      <c r="BC9222" s="9"/>
      <c r="BD9222" s="9"/>
      <c r="BE9222" s="9"/>
      <c r="BF9222" s="9"/>
      <c r="BG9222" s="9"/>
      <c r="BH9222" s="9"/>
    </row>
    <row r="9223" ht="18.75" customHeight="1">
      <c r="I9223" s="8"/>
      <c r="J9223" s="8"/>
      <c r="K9223" s="8"/>
      <c r="L9223" s="9"/>
      <c r="M9223" s="9"/>
      <c r="N9223" s="9"/>
      <c r="O9223" s="9"/>
      <c r="P9223" s="9"/>
      <c r="Q9223" s="9"/>
      <c r="R9223" s="9"/>
      <c r="S9223" s="9"/>
      <c r="T9223" s="9"/>
      <c r="U9223" s="9"/>
      <c r="V9223" s="9"/>
      <c r="W9223" s="9"/>
      <c r="X9223" s="9"/>
      <c r="Y9223" s="9"/>
      <c r="Z9223" s="9"/>
      <c r="AA9223" s="9"/>
      <c r="AB9223" s="9"/>
      <c r="AC9223" s="9"/>
      <c r="AD9223" s="9"/>
      <c r="AE9223" s="9"/>
      <c r="AF9223" s="9"/>
      <c r="AG9223" s="9"/>
      <c r="AH9223" s="9"/>
      <c r="AI9223" s="9"/>
      <c r="AJ9223" s="9"/>
      <c r="AK9223" s="9"/>
      <c r="AL9223" s="9"/>
      <c r="AM9223" s="9"/>
      <c r="AN9223" s="9"/>
      <c r="AO9223" s="9"/>
      <c r="AP9223" s="9"/>
      <c r="AQ9223" s="9"/>
      <c r="AR9223" s="9"/>
      <c r="AS9223" s="9"/>
      <c r="AT9223" s="9"/>
      <c r="AU9223" s="9"/>
      <c r="AV9223" s="9"/>
      <c r="AW9223" s="9"/>
      <c r="AX9223" s="9"/>
      <c r="AY9223" s="9"/>
      <c r="AZ9223" s="9"/>
      <c r="BA9223" s="9"/>
      <c r="BB9223" s="9"/>
      <c r="BC9223" s="9"/>
      <c r="BD9223" s="9"/>
      <c r="BE9223" s="9"/>
      <c r="BF9223" s="9"/>
      <c r="BG9223" s="9"/>
      <c r="BH9223" s="9"/>
    </row>
    <row r="9224" ht="18.75" customHeight="1">
      <c r="I9224" s="8"/>
      <c r="J9224" s="8"/>
      <c r="K9224" s="8"/>
      <c r="L9224" s="9"/>
      <c r="M9224" s="9"/>
      <c r="N9224" s="9"/>
      <c r="O9224" s="9"/>
      <c r="P9224" s="9"/>
      <c r="Q9224" s="9"/>
      <c r="R9224" s="9"/>
      <c r="S9224" s="9"/>
      <c r="T9224" s="9"/>
      <c r="U9224" s="9"/>
      <c r="V9224" s="9"/>
      <c r="W9224" s="9"/>
      <c r="X9224" s="9"/>
      <c r="Y9224" s="9"/>
      <c r="Z9224" s="9"/>
      <c r="AA9224" s="9"/>
      <c r="AB9224" s="9"/>
      <c r="AC9224" s="9"/>
      <c r="AD9224" s="9"/>
      <c r="AE9224" s="9"/>
      <c r="AF9224" s="9"/>
      <c r="AG9224" s="9"/>
      <c r="AH9224" s="9"/>
      <c r="AI9224" s="9"/>
      <c r="AJ9224" s="9"/>
      <c r="AK9224" s="9"/>
      <c r="AL9224" s="9"/>
      <c r="AM9224" s="9"/>
      <c r="AN9224" s="9"/>
      <c r="AO9224" s="9"/>
      <c r="AP9224" s="9"/>
      <c r="AQ9224" s="9"/>
      <c r="AR9224" s="9"/>
      <c r="AS9224" s="9"/>
      <c r="AT9224" s="9"/>
      <c r="AU9224" s="9"/>
      <c r="AV9224" s="9"/>
      <c r="AW9224" s="9"/>
      <c r="AX9224" s="9"/>
      <c r="AY9224" s="9"/>
      <c r="AZ9224" s="9"/>
      <c r="BA9224" s="9"/>
      <c r="BB9224" s="9"/>
      <c r="BC9224" s="9"/>
      <c r="BD9224" s="9"/>
      <c r="BE9224" s="9"/>
      <c r="BF9224" s="9"/>
      <c r="BG9224" s="9"/>
      <c r="BH9224" s="9"/>
    </row>
    <row r="9225" ht="18.75" customHeight="1">
      <c r="I9225" s="8"/>
      <c r="J9225" s="8"/>
      <c r="K9225" s="8"/>
      <c r="L9225" s="9"/>
      <c r="M9225" s="9"/>
      <c r="N9225" s="9"/>
      <c r="O9225" s="9"/>
      <c r="P9225" s="9"/>
      <c r="Q9225" s="9"/>
      <c r="R9225" s="9"/>
      <c r="S9225" s="9"/>
      <c r="T9225" s="9"/>
      <c r="U9225" s="9"/>
      <c r="V9225" s="9"/>
      <c r="W9225" s="9"/>
      <c r="X9225" s="9"/>
      <c r="Y9225" s="9"/>
      <c r="Z9225" s="9"/>
      <c r="AA9225" s="9"/>
      <c r="AB9225" s="9"/>
      <c r="AC9225" s="9"/>
      <c r="AD9225" s="9"/>
      <c r="AE9225" s="9"/>
      <c r="AF9225" s="9"/>
      <c r="AG9225" s="9"/>
      <c r="AH9225" s="9"/>
      <c r="AI9225" s="9"/>
      <c r="AJ9225" s="9"/>
      <c r="AK9225" s="9"/>
      <c r="AL9225" s="9"/>
      <c r="AM9225" s="9"/>
      <c r="AN9225" s="9"/>
      <c r="AO9225" s="9"/>
      <c r="AP9225" s="9"/>
      <c r="AQ9225" s="9"/>
      <c r="AR9225" s="9"/>
      <c r="AS9225" s="9"/>
      <c r="AT9225" s="9"/>
      <c r="AU9225" s="9"/>
      <c r="AV9225" s="9"/>
      <c r="AW9225" s="9"/>
      <c r="AX9225" s="9"/>
      <c r="AY9225" s="9"/>
      <c r="AZ9225" s="9"/>
      <c r="BA9225" s="9"/>
      <c r="BB9225" s="9"/>
      <c r="BC9225" s="9"/>
      <c r="BD9225" s="9"/>
      <c r="BE9225" s="9"/>
      <c r="BF9225" s="9"/>
      <c r="BG9225" s="9"/>
      <c r="BH9225" s="9"/>
    </row>
    <row r="9226" ht="18.75" customHeight="1">
      <c r="I9226" s="8"/>
      <c r="J9226" s="8"/>
      <c r="K9226" s="8"/>
      <c r="L9226" s="9"/>
      <c r="M9226" s="9"/>
      <c r="N9226" s="9"/>
      <c r="O9226" s="9"/>
      <c r="P9226" s="9"/>
      <c r="Q9226" s="9"/>
      <c r="R9226" s="9"/>
      <c r="S9226" s="9"/>
      <c r="T9226" s="9"/>
      <c r="U9226" s="9"/>
      <c r="V9226" s="9"/>
      <c r="W9226" s="9"/>
      <c r="X9226" s="9"/>
      <c r="Y9226" s="9"/>
      <c r="Z9226" s="9"/>
      <c r="AA9226" s="9"/>
      <c r="AB9226" s="9"/>
      <c r="AC9226" s="9"/>
      <c r="AD9226" s="9"/>
      <c r="AE9226" s="9"/>
      <c r="AF9226" s="9"/>
      <c r="AG9226" s="9"/>
      <c r="AH9226" s="9"/>
      <c r="AI9226" s="9"/>
      <c r="AJ9226" s="9"/>
      <c r="AK9226" s="9"/>
      <c r="AL9226" s="9"/>
      <c r="AM9226" s="9"/>
      <c r="AN9226" s="9"/>
      <c r="AO9226" s="9"/>
      <c r="AP9226" s="9"/>
      <c r="AQ9226" s="9"/>
      <c r="AR9226" s="9"/>
      <c r="AS9226" s="9"/>
      <c r="AT9226" s="9"/>
      <c r="AU9226" s="9"/>
      <c r="AV9226" s="9"/>
      <c r="AW9226" s="9"/>
      <c r="AX9226" s="9"/>
      <c r="AY9226" s="9"/>
      <c r="AZ9226" s="9"/>
      <c r="BA9226" s="9"/>
      <c r="BB9226" s="9"/>
      <c r="BC9226" s="9"/>
      <c r="BD9226" s="9"/>
      <c r="BE9226" s="9"/>
      <c r="BF9226" s="9"/>
      <c r="BG9226" s="9"/>
      <c r="BH9226" s="9"/>
    </row>
    <row r="9227" ht="18.75" customHeight="1">
      <c r="I9227" s="8"/>
      <c r="J9227" s="8"/>
      <c r="K9227" s="8"/>
      <c r="L9227" s="9"/>
      <c r="M9227" s="9"/>
      <c r="N9227" s="9"/>
      <c r="O9227" s="9"/>
      <c r="P9227" s="9"/>
      <c r="Q9227" s="9"/>
      <c r="R9227" s="9"/>
      <c r="S9227" s="9"/>
      <c r="T9227" s="9"/>
      <c r="U9227" s="9"/>
      <c r="V9227" s="9"/>
      <c r="W9227" s="9"/>
      <c r="X9227" s="9"/>
      <c r="Y9227" s="9"/>
      <c r="Z9227" s="9"/>
      <c r="AA9227" s="9"/>
      <c r="AB9227" s="9"/>
      <c r="AC9227" s="9"/>
      <c r="AD9227" s="9"/>
      <c r="AE9227" s="9"/>
      <c r="AF9227" s="9"/>
      <c r="AG9227" s="9"/>
      <c r="AH9227" s="9"/>
      <c r="AI9227" s="9"/>
      <c r="AJ9227" s="9"/>
      <c r="AK9227" s="9"/>
      <c r="AL9227" s="9"/>
      <c r="AM9227" s="9"/>
      <c r="AN9227" s="9"/>
      <c r="AO9227" s="9"/>
      <c r="AP9227" s="9"/>
      <c r="AQ9227" s="9"/>
      <c r="AR9227" s="9"/>
      <c r="AS9227" s="9"/>
      <c r="AT9227" s="9"/>
      <c r="AU9227" s="9"/>
      <c r="AV9227" s="9"/>
      <c r="AW9227" s="9"/>
      <c r="AX9227" s="9"/>
      <c r="AY9227" s="9"/>
      <c r="AZ9227" s="9"/>
      <c r="BA9227" s="9"/>
      <c r="BB9227" s="9"/>
      <c r="BC9227" s="9"/>
      <c r="BD9227" s="9"/>
      <c r="BE9227" s="9"/>
      <c r="BF9227" s="9"/>
      <c r="BG9227" s="9"/>
      <c r="BH9227" s="9"/>
    </row>
    <row r="9228" ht="18.75" customHeight="1">
      <c r="I9228" s="8"/>
      <c r="J9228" s="8"/>
      <c r="K9228" s="8"/>
      <c r="L9228" s="9"/>
      <c r="M9228" s="9"/>
      <c r="N9228" s="9"/>
      <c r="O9228" s="9"/>
      <c r="P9228" s="9"/>
      <c r="Q9228" s="9"/>
      <c r="R9228" s="9"/>
      <c r="S9228" s="9"/>
      <c r="T9228" s="9"/>
      <c r="U9228" s="9"/>
      <c r="V9228" s="9"/>
      <c r="W9228" s="9"/>
      <c r="X9228" s="9"/>
      <c r="Y9228" s="9"/>
      <c r="Z9228" s="9"/>
      <c r="AA9228" s="9"/>
      <c r="AB9228" s="9"/>
      <c r="AC9228" s="9"/>
      <c r="AD9228" s="9"/>
      <c r="AE9228" s="9"/>
      <c r="AF9228" s="9"/>
      <c r="AG9228" s="9"/>
      <c r="AH9228" s="9"/>
      <c r="AI9228" s="9"/>
      <c r="AJ9228" s="9"/>
      <c r="AK9228" s="9"/>
      <c r="AL9228" s="9"/>
      <c r="AM9228" s="9"/>
      <c r="AN9228" s="9"/>
      <c r="AO9228" s="9"/>
      <c r="AP9228" s="9"/>
      <c r="AQ9228" s="9"/>
      <c r="AR9228" s="9"/>
      <c r="AS9228" s="9"/>
      <c r="AT9228" s="9"/>
      <c r="AU9228" s="9"/>
      <c r="AV9228" s="9"/>
      <c r="AW9228" s="9"/>
      <c r="AX9228" s="9"/>
      <c r="AY9228" s="9"/>
      <c r="AZ9228" s="9"/>
      <c r="BA9228" s="9"/>
      <c r="BB9228" s="9"/>
      <c r="BC9228" s="9"/>
      <c r="BD9228" s="9"/>
      <c r="BE9228" s="9"/>
      <c r="BF9228" s="9"/>
      <c r="BG9228" s="9"/>
      <c r="BH9228" s="9"/>
    </row>
    <row r="9229" ht="18.75" customHeight="1">
      <c r="I9229" s="8"/>
      <c r="J9229" s="8"/>
      <c r="K9229" s="8"/>
      <c r="L9229" s="9"/>
      <c r="M9229" s="9"/>
      <c r="N9229" s="9"/>
      <c r="O9229" s="9"/>
      <c r="P9229" s="9"/>
      <c r="Q9229" s="9"/>
      <c r="R9229" s="9"/>
      <c r="S9229" s="9"/>
      <c r="T9229" s="9"/>
      <c r="U9229" s="9"/>
      <c r="V9229" s="9"/>
      <c r="W9229" s="9"/>
      <c r="X9229" s="9"/>
      <c r="Y9229" s="9"/>
      <c r="Z9229" s="9"/>
      <c r="AA9229" s="9"/>
      <c r="AB9229" s="9"/>
      <c r="AC9229" s="9"/>
      <c r="AD9229" s="9"/>
      <c r="AE9229" s="9"/>
      <c r="AF9229" s="9"/>
      <c r="AG9229" s="9"/>
      <c r="AH9229" s="9"/>
      <c r="AI9229" s="9"/>
      <c r="AJ9229" s="9"/>
      <c r="AK9229" s="9"/>
      <c r="AL9229" s="9"/>
      <c r="AM9229" s="9"/>
      <c r="AN9229" s="9"/>
      <c r="AO9229" s="9"/>
      <c r="AP9229" s="9"/>
      <c r="AQ9229" s="9"/>
      <c r="AR9229" s="9"/>
      <c r="AS9229" s="9"/>
      <c r="AT9229" s="9"/>
      <c r="AU9229" s="9"/>
      <c r="AV9229" s="9"/>
      <c r="AW9229" s="9"/>
      <c r="AX9229" s="9"/>
      <c r="AY9229" s="9"/>
      <c r="AZ9229" s="9"/>
      <c r="BA9229" s="9"/>
      <c r="BB9229" s="9"/>
      <c r="BC9229" s="9"/>
      <c r="BD9229" s="9"/>
      <c r="BE9229" s="9"/>
      <c r="BF9229" s="9"/>
      <c r="BG9229" s="9"/>
      <c r="BH9229" s="9"/>
    </row>
    <row r="9230" ht="18.75" customHeight="1">
      <c r="I9230" s="8"/>
      <c r="J9230" s="8"/>
      <c r="K9230" s="8"/>
      <c r="L9230" s="9"/>
      <c r="M9230" s="9"/>
      <c r="N9230" s="9"/>
      <c r="O9230" s="9"/>
      <c r="P9230" s="9"/>
      <c r="Q9230" s="9"/>
      <c r="R9230" s="9"/>
      <c r="S9230" s="9"/>
      <c r="T9230" s="9"/>
      <c r="U9230" s="9"/>
      <c r="V9230" s="9"/>
      <c r="W9230" s="9"/>
      <c r="X9230" s="9"/>
      <c r="Y9230" s="9"/>
      <c r="Z9230" s="9"/>
      <c r="AA9230" s="9"/>
      <c r="AB9230" s="9"/>
      <c r="AC9230" s="9"/>
      <c r="AD9230" s="9"/>
      <c r="AE9230" s="9"/>
      <c r="AF9230" s="9"/>
      <c r="AG9230" s="9"/>
      <c r="AH9230" s="9"/>
      <c r="AI9230" s="9"/>
      <c r="AJ9230" s="9"/>
      <c r="AK9230" s="9"/>
      <c r="AL9230" s="9"/>
      <c r="AM9230" s="9"/>
      <c r="AN9230" s="9"/>
      <c r="AO9230" s="9"/>
      <c r="AP9230" s="9"/>
      <c r="AQ9230" s="9"/>
      <c r="AR9230" s="9"/>
      <c r="AS9230" s="9"/>
      <c r="AT9230" s="9"/>
      <c r="AU9230" s="9"/>
      <c r="AV9230" s="9"/>
      <c r="AW9230" s="9"/>
      <c r="AX9230" s="9"/>
      <c r="AY9230" s="9"/>
      <c r="AZ9230" s="9"/>
      <c r="BA9230" s="9"/>
      <c r="BB9230" s="9"/>
      <c r="BC9230" s="9"/>
      <c r="BD9230" s="9"/>
      <c r="BE9230" s="9"/>
      <c r="BF9230" s="9"/>
      <c r="BG9230" s="9"/>
      <c r="BH9230" s="9"/>
    </row>
    <row r="9231" ht="18.75" customHeight="1">
      <c r="I9231" s="8"/>
      <c r="J9231" s="8"/>
      <c r="K9231" s="8"/>
      <c r="L9231" s="9"/>
      <c r="M9231" s="9"/>
      <c r="N9231" s="9"/>
      <c r="O9231" s="9"/>
      <c r="P9231" s="9"/>
      <c r="Q9231" s="9"/>
      <c r="R9231" s="9"/>
      <c r="S9231" s="9"/>
      <c r="T9231" s="9"/>
      <c r="U9231" s="9"/>
      <c r="V9231" s="9"/>
      <c r="W9231" s="9"/>
      <c r="X9231" s="9"/>
      <c r="Y9231" s="9"/>
      <c r="Z9231" s="9"/>
      <c r="AA9231" s="9"/>
      <c r="AB9231" s="9"/>
      <c r="AC9231" s="9"/>
      <c r="AD9231" s="9"/>
      <c r="AE9231" s="9"/>
      <c r="AF9231" s="9"/>
      <c r="AG9231" s="9"/>
      <c r="AH9231" s="9"/>
      <c r="AI9231" s="9"/>
      <c r="AJ9231" s="9"/>
      <c r="AK9231" s="9"/>
      <c r="AL9231" s="9"/>
      <c r="AM9231" s="9"/>
      <c r="AN9231" s="9"/>
      <c r="AO9231" s="9"/>
      <c r="AP9231" s="9"/>
      <c r="AQ9231" s="9"/>
      <c r="AR9231" s="9"/>
      <c r="AS9231" s="9"/>
      <c r="AT9231" s="9"/>
      <c r="AU9231" s="9"/>
      <c r="AV9231" s="9"/>
      <c r="AW9231" s="9"/>
      <c r="AX9231" s="9"/>
      <c r="AY9231" s="9"/>
      <c r="AZ9231" s="9"/>
      <c r="BA9231" s="9"/>
      <c r="BB9231" s="9"/>
      <c r="BC9231" s="9"/>
      <c r="BD9231" s="9"/>
      <c r="BE9231" s="9"/>
      <c r="BF9231" s="9"/>
      <c r="BG9231" s="9"/>
      <c r="BH9231" s="9"/>
    </row>
    <row r="9232" ht="18.75" customHeight="1">
      <c r="I9232" s="8"/>
      <c r="J9232" s="8"/>
      <c r="K9232" s="8"/>
      <c r="L9232" s="9"/>
      <c r="M9232" s="9"/>
      <c r="N9232" s="9"/>
      <c r="O9232" s="9"/>
      <c r="P9232" s="9"/>
      <c r="Q9232" s="9"/>
      <c r="R9232" s="9"/>
      <c r="S9232" s="9"/>
      <c r="T9232" s="9"/>
      <c r="U9232" s="9"/>
      <c r="V9232" s="9"/>
      <c r="W9232" s="9"/>
      <c r="X9232" s="9"/>
      <c r="Y9232" s="9"/>
      <c r="Z9232" s="9"/>
      <c r="AA9232" s="9"/>
      <c r="AB9232" s="9"/>
      <c r="AC9232" s="9"/>
      <c r="AD9232" s="9"/>
      <c r="AE9232" s="9"/>
      <c r="AF9232" s="9"/>
      <c r="AG9232" s="9"/>
      <c r="AH9232" s="9"/>
      <c r="AI9232" s="9"/>
      <c r="AJ9232" s="9"/>
      <c r="AK9232" s="9"/>
      <c r="AL9232" s="9"/>
      <c r="AM9232" s="9"/>
      <c r="AN9232" s="9"/>
      <c r="AO9232" s="9"/>
      <c r="AP9232" s="9"/>
      <c r="AQ9232" s="9"/>
      <c r="AR9232" s="9"/>
      <c r="AS9232" s="9"/>
      <c r="AT9232" s="9"/>
      <c r="AU9232" s="9"/>
      <c r="AV9232" s="9"/>
      <c r="AW9232" s="9"/>
      <c r="AX9232" s="9"/>
      <c r="AY9232" s="9"/>
      <c r="AZ9232" s="9"/>
      <c r="BA9232" s="9"/>
      <c r="BB9232" s="9"/>
      <c r="BC9232" s="9"/>
      <c r="BD9232" s="9"/>
      <c r="BE9232" s="9"/>
      <c r="BF9232" s="9"/>
      <c r="BG9232" s="9"/>
      <c r="BH9232" s="9"/>
    </row>
    <row r="9233" ht="18.75" customHeight="1">
      <c r="I9233" s="8"/>
      <c r="J9233" s="8"/>
      <c r="K9233" s="8"/>
      <c r="L9233" s="9"/>
      <c r="M9233" s="9"/>
      <c r="N9233" s="9"/>
      <c r="O9233" s="9"/>
      <c r="P9233" s="9"/>
      <c r="Q9233" s="9"/>
      <c r="R9233" s="9"/>
      <c r="S9233" s="9"/>
      <c r="T9233" s="9"/>
      <c r="U9233" s="9"/>
      <c r="V9233" s="9"/>
      <c r="W9233" s="9"/>
      <c r="X9233" s="9"/>
      <c r="Y9233" s="9"/>
      <c r="Z9233" s="9"/>
      <c r="AA9233" s="9"/>
      <c r="AB9233" s="9"/>
      <c r="AC9233" s="9"/>
      <c r="AD9233" s="9"/>
      <c r="AE9233" s="9"/>
      <c r="AF9233" s="9"/>
      <c r="AG9233" s="9"/>
      <c r="AH9233" s="9"/>
      <c r="AI9233" s="9"/>
      <c r="AJ9233" s="9"/>
      <c r="AK9233" s="9"/>
      <c r="AL9233" s="9"/>
      <c r="AM9233" s="9"/>
      <c r="AN9233" s="9"/>
      <c r="AO9233" s="9"/>
      <c r="AP9233" s="9"/>
      <c r="AQ9233" s="9"/>
      <c r="AR9233" s="9"/>
      <c r="AS9233" s="9"/>
      <c r="AT9233" s="9"/>
      <c r="AU9233" s="9"/>
      <c r="AV9233" s="9"/>
      <c r="AW9233" s="9"/>
      <c r="AX9233" s="9"/>
      <c r="AY9233" s="9"/>
      <c r="AZ9233" s="9"/>
      <c r="BA9233" s="9"/>
      <c r="BB9233" s="9"/>
      <c r="BC9233" s="9"/>
      <c r="BD9233" s="9"/>
      <c r="BE9233" s="9"/>
      <c r="BF9233" s="9"/>
      <c r="BG9233" s="9"/>
      <c r="BH9233" s="9"/>
    </row>
    <row r="9234" ht="18.75" customHeight="1">
      <c r="I9234" s="8"/>
      <c r="J9234" s="8"/>
      <c r="K9234" s="8"/>
      <c r="L9234" s="9"/>
      <c r="M9234" s="9"/>
      <c r="N9234" s="9"/>
      <c r="O9234" s="9"/>
      <c r="P9234" s="9"/>
      <c r="Q9234" s="9"/>
      <c r="R9234" s="9"/>
      <c r="S9234" s="9"/>
      <c r="T9234" s="9"/>
      <c r="U9234" s="9"/>
      <c r="V9234" s="9"/>
      <c r="W9234" s="9"/>
      <c r="X9234" s="9"/>
      <c r="Y9234" s="9"/>
      <c r="Z9234" s="9"/>
      <c r="AA9234" s="9"/>
      <c r="AB9234" s="9"/>
      <c r="AC9234" s="9"/>
      <c r="AD9234" s="9"/>
      <c r="AE9234" s="9"/>
      <c r="AF9234" s="9"/>
      <c r="AG9234" s="9"/>
      <c r="AH9234" s="9"/>
      <c r="AI9234" s="9"/>
      <c r="AJ9234" s="9"/>
      <c r="AK9234" s="9"/>
      <c r="AL9234" s="9"/>
      <c r="AM9234" s="9"/>
      <c r="AN9234" s="9"/>
      <c r="AO9234" s="9"/>
      <c r="AP9234" s="9"/>
      <c r="AQ9234" s="9"/>
      <c r="AR9234" s="9"/>
      <c r="AS9234" s="9"/>
      <c r="AT9234" s="9"/>
      <c r="AU9234" s="9"/>
      <c r="AV9234" s="9"/>
      <c r="AW9234" s="9"/>
      <c r="AX9234" s="9"/>
      <c r="AY9234" s="9"/>
      <c r="AZ9234" s="9"/>
      <c r="BA9234" s="9"/>
      <c r="BB9234" s="9"/>
      <c r="BC9234" s="9"/>
      <c r="BD9234" s="9"/>
      <c r="BE9234" s="9"/>
      <c r="BF9234" s="9"/>
      <c r="BG9234" s="9"/>
      <c r="BH9234" s="9"/>
    </row>
    <row r="9235" ht="18.75" customHeight="1">
      <c r="I9235" s="8"/>
      <c r="J9235" s="8"/>
      <c r="K9235" s="8"/>
      <c r="L9235" s="9"/>
      <c r="M9235" s="9"/>
      <c r="N9235" s="9"/>
      <c r="O9235" s="9"/>
      <c r="P9235" s="9"/>
      <c r="Q9235" s="9"/>
      <c r="R9235" s="9"/>
      <c r="S9235" s="9"/>
      <c r="T9235" s="9"/>
      <c r="U9235" s="9"/>
      <c r="V9235" s="9"/>
      <c r="W9235" s="9"/>
      <c r="X9235" s="9"/>
      <c r="Y9235" s="9"/>
      <c r="Z9235" s="9"/>
      <c r="AA9235" s="9"/>
      <c r="AB9235" s="9"/>
      <c r="AC9235" s="9"/>
      <c r="AD9235" s="9"/>
      <c r="AE9235" s="9"/>
      <c r="AF9235" s="9"/>
      <c r="AG9235" s="9"/>
      <c r="AH9235" s="9"/>
      <c r="AI9235" s="9"/>
      <c r="AJ9235" s="9"/>
      <c r="AK9235" s="9"/>
      <c r="AL9235" s="9"/>
      <c r="AM9235" s="9"/>
      <c r="AN9235" s="9"/>
      <c r="AO9235" s="9"/>
      <c r="AP9235" s="9"/>
      <c r="AQ9235" s="9"/>
      <c r="AR9235" s="9"/>
      <c r="AS9235" s="9"/>
      <c r="AT9235" s="9"/>
      <c r="AU9235" s="9"/>
      <c r="AV9235" s="9"/>
      <c r="AW9235" s="9"/>
      <c r="AX9235" s="9"/>
      <c r="AY9235" s="9"/>
      <c r="AZ9235" s="9"/>
      <c r="BA9235" s="9"/>
      <c r="BB9235" s="9"/>
      <c r="BC9235" s="9"/>
      <c r="BD9235" s="9"/>
      <c r="BE9235" s="9"/>
      <c r="BF9235" s="9"/>
      <c r="BG9235" s="9"/>
      <c r="BH9235" s="9"/>
    </row>
    <row r="9236" ht="18.75" customHeight="1">
      <c r="I9236" s="8"/>
      <c r="J9236" s="8"/>
      <c r="K9236" s="8"/>
      <c r="L9236" s="9"/>
      <c r="M9236" s="9"/>
      <c r="N9236" s="9"/>
      <c r="O9236" s="9"/>
      <c r="P9236" s="9"/>
      <c r="Q9236" s="9"/>
      <c r="R9236" s="9"/>
      <c r="S9236" s="9"/>
      <c r="T9236" s="9"/>
      <c r="U9236" s="9"/>
      <c r="V9236" s="9"/>
      <c r="W9236" s="9"/>
      <c r="X9236" s="9"/>
      <c r="Y9236" s="9"/>
      <c r="Z9236" s="9"/>
      <c r="AA9236" s="9"/>
      <c r="AB9236" s="9"/>
      <c r="AC9236" s="9"/>
      <c r="AD9236" s="9"/>
      <c r="AE9236" s="9"/>
      <c r="AF9236" s="9"/>
      <c r="AG9236" s="9"/>
      <c r="AH9236" s="9"/>
      <c r="AI9236" s="9"/>
      <c r="AJ9236" s="9"/>
      <c r="AK9236" s="9"/>
      <c r="AL9236" s="9"/>
      <c r="AM9236" s="9"/>
      <c r="AN9236" s="9"/>
      <c r="AO9236" s="9"/>
      <c r="AP9236" s="9"/>
      <c r="AQ9236" s="9"/>
      <c r="AR9236" s="9"/>
      <c r="AS9236" s="9"/>
      <c r="AT9236" s="9"/>
      <c r="AU9236" s="9"/>
      <c r="AV9236" s="9"/>
      <c r="AW9236" s="9"/>
      <c r="AX9236" s="9"/>
      <c r="AY9236" s="9"/>
      <c r="AZ9236" s="9"/>
      <c r="BA9236" s="9"/>
      <c r="BB9236" s="9"/>
      <c r="BC9236" s="9"/>
      <c r="BD9236" s="9"/>
      <c r="BE9236" s="9"/>
      <c r="BF9236" s="9"/>
      <c r="BG9236" s="9"/>
      <c r="BH9236" s="9"/>
    </row>
    <row r="9237" ht="18.75" customHeight="1">
      <c r="I9237" s="8"/>
      <c r="J9237" s="8"/>
      <c r="K9237" s="8"/>
      <c r="L9237" s="9"/>
      <c r="M9237" s="9"/>
      <c r="N9237" s="9"/>
      <c r="O9237" s="9"/>
      <c r="P9237" s="9"/>
      <c r="Q9237" s="9"/>
      <c r="R9237" s="9"/>
      <c r="S9237" s="9"/>
      <c r="T9237" s="9"/>
      <c r="U9237" s="9"/>
      <c r="V9237" s="9"/>
      <c r="W9237" s="9"/>
      <c r="X9237" s="9"/>
      <c r="Y9237" s="9"/>
      <c r="Z9237" s="9"/>
      <c r="AA9237" s="9"/>
      <c r="AB9237" s="9"/>
      <c r="AC9237" s="9"/>
      <c r="AD9237" s="9"/>
      <c r="AE9237" s="9"/>
      <c r="AF9237" s="9"/>
      <c r="AG9237" s="9"/>
      <c r="AH9237" s="9"/>
      <c r="AI9237" s="9"/>
      <c r="AJ9237" s="9"/>
      <c r="AK9237" s="9"/>
      <c r="AL9237" s="9"/>
      <c r="AM9237" s="9"/>
      <c r="AN9237" s="9"/>
      <c r="AO9237" s="9"/>
      <c r="AP9237" s="9"/>
      <c r="AQ9237" s="9"/>
      <c r="AR9237" s="9"/>
      <c r="AS9237" s="9"/>
      <c r="AT9237" s="9"/>
      <c r="AU9237" s="9"/>
      <c r="AV9237" s="9"/>
      <c r="AW9237" s="9"/>
      <c r="AX9237" s="9"/>
      <c r="AY9237" s="9"/>
      <c r="AZ9237" s="9"/>
      <c r="BA9237" s="9"/>
      <c r="BB9237" s="9"/>
      <c r="BC9237" s="9"/>
      <c r="BD9237" s="9"/>
      <c r="BE9237" s="9"/>
      <c r="BF9237" s="9"/>
      <c r="BG9237" s="9"/>
      <c r="BH9237" s="9"/>
    </row>
    <row r="9238" ht="18.75" customHeight="1">
      <c r="I9238" s="8"/>
      <c r="J9238" s="8"/>
      <c r="K9238" s="8"/>
      <c r="L9238" s="9"/>
      <c r="M9238" s="9"/>
      <c r="N9238" s="9"/>
      <c r="O9238" s="9"/>
      <c r="P9238" s="9"/>
      <c r="Q9238" s="9"/>
      <c r="R9238" s="9"/>
      <c r="S9238" s="9"/>
      <c r="T9238" s="9"/>
      <c r="U9238" s="9"/>
      <c r="V9238" s="9"/>
      <c r="W9238" s="9"/>
      <c r="X9238" s="9"/>
      <c r="Y9238" s="9"/>
      <c r="Z9238" s="9"/>
      <c r="AA9238" s="9"/>
      <c r="AB9238" s="9"/>
      <c r="AC9238" s="9"/>
      <c r="AD9238" s="9"/>
      <c r="AE9238" s="9"/>
      <c r="AF9238" s="9"/>
      <c r="AG9238" s="9"/>
      <c r="AH9238" s="9"/>
      <c r="AI9238" s="9"/>
      <c r="AJ9238" s="9"/>
      <c r="AK9238" s="9"/>
      <c r="AL9238" s="9"/>
      <c r="AM9238" s="9"/>
      <c r="AN9238" s="9"/>
      <c r="AO9238" s="9"/>
      <c r="AP9238" s="9"/>
      <c r="AQ9238" s="9"/>
      <c r="AR9238" s="9"/>
      <c r="AS9238" s="9"/>
      <c r="AT9238" s="9"/>
      <c r="AU9238" s="9"/>
      <c r="AV9238" s="9"/>
      <c r="AW9238" s="9"/>
      <c r="AX9238" s="9"/>
      <c r="AY9238" s="9"/>
      <c r="AZ9238" s="9"/>
      <c r="BA9238" s="9"/>
      <c r="BB9238" s="9"/>
      <c r="BC9238" s="9"/>
      <c r="BD9238" s="9"/>
      <c r="BE9238" s="9"/>
      <c r="BF9238" s="9"/>
      <c r="BG9238" s="9"/>
      <c r="BH9238" s="9"/>
    </row>
    <row r="9239" ht="18.75" customHeight="1">
      <c r="I9239" s="8"/>
      <c r="J9239" s="8"/>
      <c r="K9239" s="8"/>
      <c r="L9239" s="9"/>
      <c r="M9239" s="9"/>
      <c r="N9239" s="9"/>
      <c r="O9239" s="9"/>
      <c r="P9239" s="9"/>
      <c r="Q9239" s="9"/>
      <c r="R9239" s="9"/>
      <c r="S9239" s="9"/>
      <c r="T9239" s="9"/>
      <c r="U9239" s="9"/>
      <c r="V9239" s="9"/>
      <c r="W9239" s="9"/>
      <c r="X9239" s="9"/>
      <c r="Y9239" s="9"/>
      <c r="Z9239" s="9"/>
      <c r="AA9239" s="9"/>
      <c r="AB9239" s="9"/>
      <c r="AC9239" s="9"/>
      <c r="AD9239" s="9"/>
      <c r="AE9239" s="9"/>
      <c r="AF9239" s="9"/>
      <c r="AG9239" s="9"/>
      <c r="AH9239" s="9"/>
      <c r="AI9239" s="9"/>
      <c r="AJ9239" s="9"/>
      <c r="AK9239" s="9"/>
      <c r="AL9239" s="9"/>
      <c r="AM9239" s="9"/>
      <c r="AN9239" s="9"/>
      <c r="AO9239" s="9"/>
      <c r="AP9239" s="9"/>
      <c r="AQ9239" s="9"/>
      <c r="AR9239" s="9"/>
      <c r="AS9239" s="9"/>
      <c r="AT9239" s="9"/>
      <c r="AU9239" s="9"/>
      <c r="AV9239" s="9"/>
      <c r="AW9239" s="9"/>
      <c r="AX9239" s="9"/>
      <c r="AY9239" s="9"/>
      <c r="AZ9239" s="9"/>
      <c r="BA9239" s="9"/>
      <c r="BB9239" s="9"/>
      <c r="BC9239" s="9"/>
      <c r="BD9239" s="9"/>
      <c r="BE9239" s="9"/>
      <c r="BF9239" s="9"/>
      <c r="BG9239" s="9"/>
      <c r="BH9239" s="9"/>
    </row>
    <row r="9240" ht="18.75" customHeight="1">
      <c r="I9240" s="8"/>
      <c r="J9240" s="8"/>
      <c r="K9240" s="8"/>
      <c r="L9240" s="9"/>
      <c r="M9240" s="9"/>
      <c r="N9240" s="9"/>
      <c r="O9240" s="9"/>
      <c r="P9240" s="9"/>
      <c r="Q9240" s="9"/>
      <c r="R9240" s="9"/>
      <c r="S9240" s="9"/>
      <c r="T9240" s="9"/>
      <c r="U9240" s="9"/>
      <c r="V9240" s="9"/>
      <c r="W9240" s="9"/>
      <c r="X9240" s="9"/>
      <c r="Y9240" s="9"/>
      <c r="Z9240" s="9"/>
      <c r="AA9240" s="9"/>
      <c r="AB9240" s="9"/>
      <c r="AC9240" s="9"/>
      <c r="AD9240" s="9"/>
      <c r="AE9240" s="9"/>
      <c r="AF9240" s="9"/>
      <c r="AG9240" s="9"/>
      <c r="AH9240" s="9"/>
      <c r="AI9240" s="9"/>
      <c r="AJ9240" s="9"/>
      <c r="AK9240" s="9"/>
      <c r="AL9240" s="9"/>
      <c r="AM9240" s="9"/>
      <c r="AN9240" s="9"/>
      <c r="AO9240" s="9"/>
      <c r="AP9240" s="9"/>
      <c r="AQ9240" s="9"/>
      <c r="AR9240" s="9"/>
      <c r="AS9240" s="9"/>
      <c r="AT9240" s="9"/>
      <c r="AU9240" s="9"/>
      <c r="AV9240" s="9"/>
      <c r="AW9240" s="9"/>
      <c r="AX9240" s="9"/>
      <c r="AY9240" s="9"/>
      <c r="AZ9240" s="9"/>
      <c r="BA9240" s="9"/>
      <c r="BB9240" s="9"/>
      <c r="BC9240" s="9"/>
      <c r="BD9240" s="9"/>
      <c r="BE9240" s="9"/>
      <c r="BF9240" s="9"/>
      <c r="BG9240" s="9"/>
      <c r="BH9240" s="9"/>
    </row>
    <row r="9241" ht="18.75" customHeight="1">
      <c r="I9241" s="8"/>
      <c r="J9241" s="8"/>
      <c r="K9241" s="8"/>
      <c r="L9241" s="9"/>
      <c r="M9241" s="9"/>
      <c r="N9241" s="9"/>
      <c r="O9241" s="9"/>
      <c r="P9241" s="9"/>
      <c r="Q9241" s="9"/>
      <c r="R9241" s="9"/>
      <c r="S9241" s="9"/>
      <c r="T9241" s="9"/>
      <c r="U9241" s="9"/>
      <c r="V9241" s="9"/>
      <c r="W9241" s="9"/>
      <c r="X9241" s="9"/>
      <c r="Y9241" s="9"/>
      <c r="Z9241" s="9"/>
      <c r="AA9241" s="9"/>
      <c r="AB9241" s="9"/>
      <c r="AC9241" s="9"/>
      <c r="AD9241" s="9"/>
      <c r="AE9241" s="9"/>
      <c r="AF9241" s="9"/>
      <c r="AG9241" s="9"/>
      <c r="AH9241" s="9"/>
      <c r="AI9241" s="9"/>
      <c r="AJ9241" s="9"/>
      <c r="AK9241" s="9"/>
      <c r="AL9241" s="9"/>
      <c r="AM9241" s="9"/>
      <c r="AN9241" s="9"/>
      <c r="AO9241" s="9"/>
      <c r="AP9241" s="9"/>
      <c r="AQ9241" s="9"/>
      <c r="AR9241" s="9"/>
      <c r="AS9241" s="9"/>
      <c r="AT9241" s="9"/>
      <c r="AU9241" s="9"/>
      <c r="AV9241" s="9"/>
      <c r="AW9241" s="9"/>
      <c r="AX9241" s="9"/>
      <c r="AY9241" s="9"/>
      <c r="AZ9241" s="9"/>
      <c r="BA9241" s="9"/>
      <c r="BB9241" s="9"/>
      <c r="BC9241" s="9"/>
      <c r="BD9241" s="9"/>
      <c r="BE9241" s="9"/>
      <c r="BF9241" s="9"/>
      <c r="BG9241" s="9"/>
      <c r="BH9241" s="9"/>
    </row>
    <row r="9242" ht="18.75" customHeight="1">
      <c r="I9242" s="8"/>
      <c r="J9242" s="8"/>
      <c r="K9242" s="8"/>
      <c r="L9242" s="9"/>
      <c r="M9242" s="9"/>
      <c r="N9242" s="9"/>
      <c r="O9242" s="9"/>
      <c r="P9242" s="9"/>
      <c r="Q9242" s="9"/>
      <c r="R9242" s="9"/>
      <c r="S9242" s="9"/>
      <c r="T9242" s="9"/>
      <c r="U9242" s="9"/>
      <c r="V9242" s="9"/>
      <c r="W9242" s="9"/>
      <c r="X9242" s="9"/>
      <c r="Y9242" s="9"/>
      <c r="Z9242" s="9"/>
      <c r="AA9242" s="9"/>
      <c r="AB9242" s="9"/>
      <c r="AC9242" s="9"/>
      <c r="AD9242" s="9"/>
      <c r="AE9242" s="9"/>
      <c r="AF9242" s="9"/>
      <c r="AG9242" s="9"/>
      <c r="AH9242" s="9"/>
      <c r="AI9242" s="9"/>
      <c r="AJ9242" s="9"/>
      <c r="AK9242" s="9"/>
      <c r="AL9242" s="9"/>
      <c r="AM9242" s="9"/>
      <c r="AN9242" s="9"/>
      <c r="AO9242" s="9"/>
      <c r="AP9242" s="9"/>
      <c r="AQ9242" s="9"/>
      <c r="AR9242" s="9"/>
      <c r="AS9242" s="9"/>
      <c r="AT9242" s="9"/>
      <c r="AU9242" s="9"/>
      <c r="AV9242" s="9"/>
      <c r="AW9242" s="9"/>
      <c r="AX9242" s="9"/>
      <c r="AY9242" s="9"/>
      <c r="AZ9242" s="9"/>
      <c r="BA9242" s="9"/>
      <c r="BB9242" s="9"/>
      <c r="BC9242" s="9"/>
      <c r="BD9242" s="9"/>
      <c r="BE9242" s="9"/>
      <c r="BF9242" s="9"/>
      <c r="BG9242" s="9"/>
      <c r="BH9242" s="9"/>
    </row>
    <row r="9243" ht="18.75" customHeight="1">
      <c r="I9243" s="8"/>
      <c r="J9243" s="8"/>
      <c r="K9243" s="8"/>
      <c r="L9243" s="9"/>
      <c r="M9243" s="9"/>
      <c r="N9243" s="9"/>
      <c r="O9243" s="9"/>
      <c r="P9243" s="9"/>
      <c r="Q9243" s="9"/>
      <c r="R9243" s="9"/>
      <c r="S9243" s="9"/>
      <c r="T9243" s="9"/>
      <c r="U9243" s="9"/>
      <c r="V9243" s="9"/>
      <c r="W9243" s="9"/>
      <c r="X9243" s="9"/>
      <c r="Y9243" s="9"/>
      <c r="Z9243" s="9"/>
      <c r="AA9243" s="9"/>
      <c r="AB9243" s="9"/>
      <c r="AC9243" s="9"/>
      <c r="AD9243" s="9"/>
      <c r="AE9243" s="9"/>
      <c r="AF9243" s="9"/>
      <c r="AG9243" s="9"/>
      <c r="AH9243" s="9"/>
      <c r="AI9243" s="9"/>
      <c r="AJ9243" s="9"/>
      <c r="AK9243" s="9"/>
      <c r="AL9243" s="9"/>
      <c r="AM9243" s="9"/>
      <c r="AN9243" s="9"/>
      <c r="AO9243" s="9"/>
      <c r="AP9243" s="9"/>
      <c r="AQ9243" s="9"/>
      <c r="AR9243" s="9"/>
      <c r="AS9243" s="9"/>
      <c r="AT9243" s="9"/>
      <c r="AU9243" s="9"/>
      <c r="AV9243" s="9"/>
      <c r="AW9243" s="9"/>
      <c r="AX9243" s="9"/>
      <c r="AY9243" s="9"/>
      <c r="AZ9243" s="9"/>
      <c r="BA9243" s="9"/>
      <c r="BB9243" s="9"/>
      <c r="BC9243" s="9"/>
      <c r="BD9243" s="9"/>
      <c r="BE9243" s="9"/>
      <c r="BF9243" s="9"/>
      <c r="BG9243" s="9"/>
      <c r="BH9243" s="9"/>
    </row>
    <row r="9244" ht="18.75" customHeight="1">
      <c r="I9244" s="8"/>
      <c r="J9244" s="8"/>
      <c r="K9244" s="8"/>
      <c r="L9244" s="9"/>
      <c r="M9244" s="9"/>
      <c r="N9244" s="9"/>
      <c r="O9244" s="9"/>
      <c r="P9244" s="9"/>
      <c r="Q9244" s="9"/>
      <c r="R9244" s="9"/>
      <c r="S9244" s="9"/>
      <c r="T9244" s="9"/>
      <c r="U9244" s="9"/>
      <c r="V9244" s="9"/>
      <c r="W9244" s="9"/>
      <c r="X9244" s="9"/>
      <c r="Y9244" s="9"/>
      <c r="Z9244" s="9"/>
      <c r="AA9244" s="9"/>
      <c r="AB9244" s="9"/>
      <c r="AC9244" s="9"/>
      <c r="AD9244" s="9"/>
      <c r="AE9244" s="9"/>
      <c r="AF9244" s="9"/>
      <c r="AG9244" s="9"/>
      <c r="AH9244" s="9"/>
      <c r="AI9244" s="9"/>
      <c r="AJ9244" s="9"/>
      <c r="AK9244" s="9"/>
      <c r="AL9244" s="9"/>
      <c r="AM9244" s="9"/>
      <c r="AN9244" s="9"/>
      <c r="AO9244" s="9"/>
      <c r="AP9244" s="9"/>
      <c r="AQ9244" s="9"/>
      <c r="AR9244" s="9"/>
      <c r="AS9244" s="9"/>
      <c r="AT9244" s="9"/>
      <c r="AU9244" s="9"/>
      <c r="AV9244" s="9"/>
      <c r="AW9244" s="9"/>
      <c r="AX9244" s="9"/>
      <c r="AY9244" s="9"/>
      <c r="AZ9244" s="9"/>
      <c r="BA9244" s="9"/>
      <c r="BB9244" s="9"/>
      <c r="BC9244" s="9"/>
      <c r="BD9244" s="9"/>
      <c r="BE9244" s="9"/>
      <c r="BF9244" s="9"/>
      <c r="BG9244" s="9"/>
      <c r="BH9244" s="9"/>
    </row>
    <row r="9245" ht="18.75" customHeight="1">
      <c r="I9245" s="8"/>
      <c r="J9245" s="8"/>
      <c r="K9245" s="8"/>
      <c r="L9245" s="9"/>
      <c r="M9245" s="9"/>
      <c r="N9245" s="9"/>
      <c r="O9245" s="9"/>
      <c r="P9245" s="9"/>
      <c r="Q9245" s="9"/>
      <c r="R9245" s="9"/>
      <c r="S9245" s="9"/>
      <c r="T9245" s="9"/>
      <c r="U9245" s="9"/>
      <c r="V9245" s="9"/>
      <c r="W9245" s="9"/>
      <c r="X9245" s="9"/>
      <c r="Y9245" s="9"/>
      <c r="Z9245" s="9"/>
      <c r="AA9245" s="9"/>
      <c r="AB9245" s="9"/>
      <c r="AC9245" s="9"/>
      <c r="AD9245" s="9"/>
      <c r="AE9245" s="9"/>
      <c r="AF9245" s="9"/>
      <c r="AG9245" s="9"/>
      <c r="AH9245" s="9"/>
      <c r="AI9245" s="9"/>
      <c r="AJ9245" s="9"/>
      <c r="AK9245" s="9"/>
      <c r="AL9245" s="9"/>
      <c r="AM9245" s="9"/>
      <c r="AN9245" s="9"/>
      <c r="AO9245" s="9"/>
      <c r="AP9245" s="9"/>
      <c r="AQ9245" s="9"/>
      <c r="AR9245" s="9"/>
      <c r="AS9245" s="9"/>
      <c r="AT9245" s="9"/>
      <c r="AU9245" s="9"/>
      <c r="AV9245" s="9"/>
      <c r="AW9245" s="9"/>
      <c r="AX9245" s="9"/>
      <c r="AY9245" s="9"/>
      <c r="AZ9245" s="9"/>
      <c r="BA9245" s="9"/>
      <c r="BB9245" s="9"/>
      <c r="BC9245" s="9"/>
      <c r="BD9245" s="9"/>
      <c r="BE9245" s="9"/>
      <c r="BF9245" s="9"/>
      <c r="BG9245" s="9"/>
      <c r="BH9245" s="9"/>
    </row>
    <row r="9246" ht="18.75" customHeight="1">
      <c r="I9246" s="8"/>
      <c r="J9246" s="8"/>
      <c r="K9246" s="8"/>
      <c r="L9246" s="9"/>
      <c r="M9246" s="9"/>
      <c r="N9246" s="9"/>
      <c r="O9246" s="9"/>
      <c r="P9246" s="9"/>
      <c r="Q9246" s="9"/>
      <c r="R9246" s="9"/>
      <c r="S9246" s="9"/>
      <c r="T9246" s="9"/>
      <c r="U9246" s="9"/>
      <c r="V9246" s="9"/>
      <c r="W9246" s="9"/>
      <c r="X9246" s="9"/>
      <c r="Y9246" s="9"/>
      <c r="Z9246" s="9"/>
      <c r="AA9246" s="9"/>
      <c r="AB9246" s="9"/>
      <c r="AC9246" s="9"/>
      <c r="AD9246" s="9"/>
      <c r="AE9246" s="9"/>
      <c r="AF9246" s="9"/>
      <c r="AG9246" s="9"/>
      <c r="AH9246" s="9"/>
      <c r="AI9246" s="9"/>
      <c r="AJ9246" s="9"/>
      <c r="AK9246" s="9"/>
      <c r="AL9246" s="9"/>
      <c r="AM9246" s="9"/>
      <c r="AN9246" s="9"/>
      <c r="AO9246" s="9"/>
      <c r="AP9246" s="9"/>
      <c r="AQ9246" s="9"/>
      <c r="AR9246" s="9"/>
      <c r="AS9246" s="9"/>
      <c r="AT9246" s="9"/>
      <c r="AU9246" s="9"/>
      <c r="AV9246" s="9"/>
      <c r="AW9246" s="9"/>
      <c r="AX9246" s="9"/>
      <c r="AY9246" s="9"/>
      <c r="AZ9246" s="9"/>
      <c r="BA9246" s="9"/>
      <c r="BB9246" s="9"/>
      <c r="BC9246" s="9"/>
      <c r="BD9246" s="9"/>
      <c r="BE9246" s="9"/>
      <c r="BF9246" s="9"/>
      <c r="BG9246" s="9"/>
      <c r="BH9246" s="9"/>
    </row>
    <row r="9247" ht="18.75" customHeight="1">
      <c r="I9247" s="8"/>
      <c r="J9247" s="8"/>
      <c r="K9247" s="8"/>
      <c r="L9247" s="9"/>
      <c r="M9247" s="9"/>
      <c r="N9247" s="9"/>
      <c r="O9247" s="9"/>
      <c r="P9247" s="9"/>
      <c r="Q9247" s="9"/>
      <c r="R9247" s="9"/>
      <c r="S9247" s="9"/>
      <c r="T9247" s="9"/>
      <c r="U9247" s="9"/>
      <c r="V9247" s="9"/>
      <c r="W9247" s="9"/>
      <c r="X9247" s="9"/>
      <c r="Y9247" s="9"/>
      <c r="Z9247" s="9"/>
      <c r="AA9247" s="9"/>
      <c r="AB9247" s="9"/>
      <c r="AC9247" s="9"/>
      <c r="AD9247" s="9"/>
      <c r="AE9247" s="9"/>
      <c r="AF9247" s="9"/>
      <c r="AG9247" s="9"/>
      <c r="AH9247" s="9"/>
      <c r="AI9247" s="9"/>
      <c r="AJ9247" s="9"/>
      <c r="AK9247" s="9"/>
      <c r="AL9247" s="9"/>
      <c r="AM9247" s="9"/>
      <c r="AN9247" s="9"/>
      <c r="AO9247" s="9"/>
      <c r="AP9247" s="9"/>
      <c r="AQ9247" s="9"/>
      <c r="AR9247" s="9"/>
      <c r="AS9247" s="9"/>
      <c r="AT9247" s="9"/>
      <c r="AU9247" s="9"/>
      <c r="AV9247" s="9"/>
      <c r="AW9247" s="9"/>
      <c r="AX9247" s="9"/>
      <c r="AY9247" s="9"/>
      <c r="AZ9247" s="9"/>
      <c r="BA9247" s="9"/>
      <c r="BB9247" s="9"/>
      <c r="BC9247" s="9"/>
      <c r="BD9247" s="9"/>
      <c r="BE9247" s="9"/>
      <c r="BF9247" s="9"/>
      <c r="BG9247" s="9"/>
      <c r="BH9247" s="9"/>
    </row>
    <row r="9248" ht="18.75" customHeight="1">
      <c r="I9248" s="8"/>
      <c r="J9248" s="8"/>
      <c r="K9248" s="8"/>
      <c r="L9248" s="9"/>
      <c r="M9248" s="9"/>
      <c r="N9248" s="9"/>
      <c r="O9248" s="9"/>
      <c r="P9248" s="9"/>
      <c r="Q9248" s="9"/>
      <c r="R9248" s="9"/>
      <c r="S9248" s="9"/>
      <c r="T9248" s="9"/>
      <c r="U9248" s="9"/>
      <c r="V9248" s="9"/>
      <c r="W9248" s="9"/>
      <c r="X9248" s="9"/>
      <c r="Y9248" s="9"/>
      <c r="Z9248" s="9"/>
      <c r="AA9248" s="9"/>
      <c r="AB9248" s="9"/>
      <c r="AC9248" s="9"/>
      <c r="AD9248" s="9"/>
      <c r="AE9248" s="9"/>
      <c r="AF9248" s="9"/>
      <c r="AG9248" s="9"/>
      <c r="AH9248" s="9"/>
      <c r="AI9248" s="9"/>
      <c r="AJ9248" s="9"/>
      <c r="AK9248" s="9"/>
      <c r="AL9248" s="9"/>
      <c r="AM9248" s="9"/>
      <c r="AN9248" s="9"/>
      <c r="AO9248" s="9"/>
      <c r="AP9248" s="9"/>
      <c r="AQ9248" s="9"/>
      <c r="AR9248" s="9"/>
      <c r="AS9248" s="9"/>
      <c r="AT9248" s="9"/>
      <c r="AU9248" s="9"/>
      <c r="AV9248" s="9"/>
      <c r="AW9248" s="9"/>
      <c r="AX9248" s="9"/>
      <c r="AY9248" s="9"/>
      <c r="AZ9248" s="9"/>
      <c r="BA9248" s="9"/>
      <c r="BB9248" s="9"/>
      <c r="BC9248" s="9"/>
      <c r="BD9248" s="9"/>
      <c r="BE9248" s="9"/>
      <c r="BF9248" s="9"/>
      <c r="BG9248" s="9"/>
      <c r="BH9248" s="9"/>
    </row>
    <row r="9249" ht="18.75" customHeight="1">
      <c r="I9249" s="8"/>
      <c r="J9249" s="8"/>
      <c r="K9249" s="8"/>
      <c r="L9249" s="9"/>
      <c r="M9249" s="9"/>
      <c r="N9249" s="9"/>
      <c r="O9249" s="9"/>
      <c r="P9249" s="9"/>
      <c r="Q9249" s="9"/>
      <c r="R9249" s="9"/>
      <c r="S9249" s="9"/>
      <c r="T9249" s="9"/>
      <c r="U9249" s="9"/>
      <c r="V9249" s="9"/>
      <c r="W9249" s="9"/>
      <c r="X9249" s="9"/>
      <c r="Y9249" s="9"/>
      <c r="Z9249" s="9"/>
      <c r="AA9249" s="9"/>
      <c r="AB9249" s="9"/>
      <c r="AC9249" s="9"/>
      <c r="AD9249" s="9"/>
      <c r="AE9249" s="9"/>
      <c r="AF9249" s="9"/>
      <c r="AG9249" s="9"/>
      <c r="AH9249" s="9"/>
      <c r="AI9249" s="9"/>
      <c r="AJ9249" s="9"/>
      <c r="AK9249" s="9"/>
      <c r="AL9249" s="9"/>
      <c r="AM9249" s="9"/>
      <c r="AN9249" s="9"/>
      <c r="AO9249" s="9"/>
      <c r="AP9249" s="9"/>
      <c r="AQ9249" s="9"/>
      <c r="AR9249" s="9"/>
      <c r="AS9249" s="9"/>
      <c r="AT9249" s="9"/>
      <c r="AU9249" s="9"/>
      <c r="AV9249" s="9"/>
      <c r="AW9249" s="9"/>
      <c r="AX9249" s="9"/>
      <c r="AY9249" s="9"/>
      <c r="AZ9249" s="9"/>
      <c r="BA9249" s="9"/>
      <c r="BB9249" s="9"/>
      <c r="BC9249" s="9"/>
      <c r="BD9249" s="9"/>
      <c r="BE9249" s="9"/>
      <c r="BF9249" s="9"/>
      <c r="BG9249" s="9"/>
      <c r="BH9249" s="9"/>
    </row>
    <row r="9250" ht="18.75" customHeight="1">
      <c r="I9250" s="8"/>
      <c r="J9250" s="8"/>
      <c r="K9250" s="8"/>
      <c r="L9250" s="9"/>
      <c r="M9250" s="9"/>
      <c r="N9250" s="9"/>
      <c r="O9250" s="9"/>
      <c r="P9250" s="9"/>
      <c r="Q9250" s="9"/>
      <c r="R9250" s="9"/>
      <c r="S9250" s="9"/>
      <c r="T9250" s="9"/>
      <c r="U9250" s="9"/>
      <c r="V9250" s="9"/>
      <c r="W9250" s="9"/>
      <c r="X9250" s="9"/>
      <c r="Y9250" s="9"/>
      <c r="Z9250" s="9"/>
      <c r="AA9250" s="9"/>
      <c r="AB9250" s="9"/>
      <c r="AC9250" s="9"/>
      <c r="AD9250" s="9"/>
      <c r="AE9250" s="9"/>
      <c r="AF9250" s="9"/>
      <c r="AG9250" s="9"/>
      <c r="AH9250" s="9"/>
      <c r="AI9250" s="9"/>
      <c r="AJ9250" s="9"/>
      <c r="AK9250" s="9"/>
      <c r="AL9250" s="9"/>
      <c r="AM9250" s="9"/>
      <c r="AN9250" s="9"/>
      <c r="AO9250" s="9"/>
      <c r="AP9250" s="9"/>
      <c r="AQ9250" s="9"/>
      <c r="AR9250" s="9"/>
      <c r="AS9250" s="9"/>
      <c r="AT9250" s="9"/>
      <c r="AU9250" s="9"/>
      <c r="AV9250" s="9"/>
      <c r="AW9250" s="9"/>
      <c r="AX9250" s="9"/>
      <c r="AY9250" s="9"/>
      <c r="AZ9250" s="9"/>
      <c r="BA9250" s="9"/>
      <c r="BB9250" s="9"/>
      <c r="BC9250" s="9"/>
      <c r="BD9250" s="9"/>
      <c r="BE9250" s="9"/>
      <c r="BF9250" s="9"/>
      <c r="BG9250" s="9"/>
      <c r="BH9250" s="9"/>
    </row>
    <row r="9251" ht="18.75" customHeight="1">
      <c r="I9251" s="8"/>
      <c r="J9251" s="8"/>
      <c r="K9251" s="8"/>
      <c r="L9251" s="9"/>
      <c r="M9251" s="9"/>
      <c r="N9251" s="9"/>
      <c r="O9251" s="9"/>
      <c r="P9251" s="9"/>
      <c r="Q9251" s="9"/>
      <c r="R9251" s="9"/>
      <c r="S9251" s="9"/>
      <c r="T9251" s="9"/>
      <c r="U9251" s="9"/>
      <c r="V9251" s="9"/>
      <c r="W9251" s="9"/>
      <c r="X9251" s="9"/>
      <c r="Y9251" s="9"/>
      <c r="Z9251" s="9"/>
      <c r="AA9251" s="9"/>
      <c r="AB9251" s="9"/>
      <c r="AC9251" s="9"/>
      <c r="AD9251" s="9"/>
      <c r="AE9251" s="9"/>
      <c r="AF9251" s="9"/>
      <c r="AG9251" s="9"/>
      <c r="AH9251" s="9"/>
      <c r="AI9251" s="9"/>
      <c r="AJ9251" s="9"/>
      <c r="AK9251" s="9"/>
      <c r="AL9251" s="9"/>
      <c r="AM9251" s="9"/>
      <c r="AN9251" s="9"/>
      <c r="AO9251" s="9"/>
      <c r="AP9251" s="9"/>
      <c r="AQ9251" s="9"/>
      <c r="AR9251" s="9"/>
      <c r="AS9251" s="9"/>
      <c r="AT9251" s="9"/>
      <c r="AU9251" s="9"/>
      <c r="AV9251" s="9"/>
      <c r="AW9251" s="9"/>
      <c r="AX9251" s="9"/>
      <c r="AY9251" s="9"/>
      <c r="AZ9251" s="9"/>
      <c r="BA9251" s="9"/>
      <c r="BB9251" s="9"/>
      <c r="BC9251" s="9"/>
      <c r="BD9251" s="9"/>
      <c r="BE9251" s="9"/>
      <c r="BF9251" s="9"/>
      <c r="BG9251" s="9"/>
      <c r="BH9251" s="9"/>
    </row>
    <row r="9252" ht="18.75" customHeight="1">
      <c r="I9252" s="8"/>
      <c r="J9252" s="8"/>
      <c r="K9252" s="8"/>
      <c r="L9252" s="9"/>
      <c r="M9252" s="9"/>
      <c r="N9252" s="9"/>
      <c r="O9252" s="9"/>
      <c r="P9252" s="9"/>
      <c r="Q9252" s="9"/>
      <c r="R9252" s="9"/>
      <c r="S9252" s="9"/>
      <c r="T9252" s="9"/>
      <c r="U9252" s="9"/>
      <c r="V9252" s="9"/>
      <c r="W9252" s="9"/>
      <c r="X9252" s="9"/>
      <c r="Y9252" s="9"/>
      <c r="Z9252" s="9"/>
      <c r="AA9252" s="9"/>
      <c r="AB9252" s="9"/>
      <c r="AC9252" s="9"/>
      <c r="AD9252" s="9"/>
      <c r="AE9252" s="9"/>
      <c r="AF9252" s="9"/>
      <c r="AG9252" s="9"/>
      <c r="AH9252" s="9"/>
      <c r="AI9252" s="9"/>
      <c r="AJ9252" s="9"/>
      <c r="AK9252" s="9"/>
      <c r="AL9252" s="9"/>
      <c r="AM9252" s="9"/>
      <c r="AN9252" s="9"/>
      <c r="AO9252" s="9"/>
      <c r="AP9252" s="9"/>
      <c r="AQ9252" s="9"/>
      <c r="AR9252" s="9"/>
      <c r="AS9252" s="9"/>
      <c r="AT9252" s="9"/>
      <c r="AU9252" s="9"/>
      <c r="AV9252" s="9"/>
      <c r="AW9252" s="9"/>
      <c r="AX9252" s="9"/>
      <c r="AY9252" s="9"/>
      <c r="AZ9252" s="9"/>
      <c r="BA9252" s="9"/>
      <c r="BB9252" s="9"/>
      <c r="BC9252" s="9"/>
      <c r="BD9252" s="9"/>
      <c r="BE9252" s="9"/>
      <c r="BF9252" s="9"/>
      <c r="BG9252" s="9"/>
      <c r="BH9252" s="9"/>
    </row>
    <row r="9253" ht="18.75" customHeight="1">
      <c r="I9253" s="8"/>
      <c r="J9253" s="8"/>
      <c r="K9253" s="8"/>
      <c r="L9253" s="9"/>
      <c r="M9253" s="9"/>
      <c r="N9253" s="9"/>
      <c r="O9253" s="9"/>
      <c r="P9253" s="9"/>
      <c r="Q9253" s="9"/>
      <c r="R9253" s="9"/>
      <c r="S9253" s="9"/>
      <c r="T9253" s="9"/>
      <c r="U9253" s="9"/>
      <c r="V9253" s="9"/>
      <c r="W9253" s="9"/>
      <c r="X9253" s="9"/>
      <c r="Y9253" s="9"/>
      <c r="Z9253" s="9"/>
      <c r="AA9253" s="9"/>
      <c r="AB9253" s="9"/>
      <c r="AC9253" s="9"/>
      <c r="AD9253" s="9"/>
      <c r="AE9253" s="9"/>
      <c r="AF9253" s="9"/>
      <c r="AG9253" s="9"/>
      <c r="AH9253" s="9"/>
      <c r="AI9253" s="9"/>
      <c r="AJ9253" s="9"/>
      <c r="AK9253" s="9"/>
      <c r="AL9253" s="9"/>
      <c r="AM9253" s="9"/>
      <c r="AN9253" s="9"/>
      <c r="AO9253" s="9"/>
      <c r="AP9253" s="9"/>
      <c r="AQ9253" s="9"/>
      <c r="AR9253" s="9"/>
      <c r="AS9253" s="9"/>
      <c r="AT9253" s="9"/>
      <c r="AU9253" s="9"/>
      <c r="AV9253" s="9"/>
      <c r="AW9253" s="9"/>
      <c r="AX9253" s="9"/>
      <c r="AY9253" s="9"/>
      <c r="AZ9253" s="9"/>
      <c r="BA9253" s="9"/>
      <c r="BB9253" s="9"/>
      <c r="BC9253" s="9"/>
      <c r="BD9253" s="9"/>
      <c r="BE9253" s="9"/>
      <c r="BF9253" s="9"/>
      <c r="BG9253" s="9"/>
      <c r="BH9253" s="9"/>
    </row>
    <row r="9254" ht="18.75" customHeight="1">
      <c r="I9254" s="8"/>
      <c r="J9254" s="8"/>
      <c r="K9254" s="8"/>
      <c r="L9254" s="9"/>
      <c r="M9254" s="9"/>
      <c r="N9254" s="9"/>
      <c r="O9254" s="9"/>
      <c r="P9254" s="9"/>
      <c r="Q9254" s="9"/>
      <c r="R9254" s="9"/>
      <c r="S9254" s="9"/>
      <c r="T9254" s="9"/>
      <c r="U9254" s="9"/>
      <c r="V9254" s="9"/>
      <c r="W9254" s="9"/>
      <c r="X9254" s="9"/>
      <c r="Y9254" s="9"/>
      <c r="Z9254" s="9"/>
      <c r="AA9254" s="9"/>
      <c r="AB9254" s="9"/>
      <c r="AC9254" s="9"/>
      <c r="AD9254" s="9"/>
      <c r="AE9254" s="9"/>
      <c r="AF9254" s="9"/>
      <c r="AG9254" s="9"/>
      <c r="AH9254" s="9"/>
      <c r="AI9254" s="9"/>
      <c r="AJ9254" s="9"/>
      <c r="AK9254" s="9"/>
      <c r="AL9254" s="9"/>
      <c r="AM9254" s="9"/>
      <c r="AN9254" s="9"/>
      <c r="AO9254" s="9"/>
      <c r="AP9254" s="9"/>
      <c r="AQ9254" s="9"/>
      <c r="AR9254" s="9"/>
      <c r="AS9254" s="9"/>
      <c r="AT9254" s="9"/>
      <c r="AU9254" s="9"/>
      <c r="AV9254" s="9"/>
      <c r="AW9254" s="9"/>
      <c r="AX9254" s="9"/>
      <c r="AY9254" s="9"/>
      <c r="AZ9254" s="9"/>
      <c r="BA9254" s="9"/>
      <c r="BB9254" s="9"/>
      <c r="BC9254" s="9"/>
      <c r="BD9254" s="9"/>
      <c r="BE9254" s="9"/>
      <c r="BF9254" s="9"/>
      <c r="BG9254" s="9"/>
      <c r="BH9254" s="9"/>
    </row>
    <row r="9255" ht="18.75" customHeight="1">
      <c r="I9255" s="8"/>
      <c r="J9255" s="8"/>
      <c r="K9255" s="8"/>
      <c r="L9255" s="9"/>
      <c r="M9255" s="9"/>
      <c r="N9255" s="9"/>
      <c r="O9255" s="9"/>
      <c r="P9255" s="9"/>
      <c r="Q9255" s="9"/>
      <c r="R9255" s="9"/>
      <c r="S9255" s="9"/>
      <c r="T9255" s="9"/>
      <c r="U9255" s="9"/>
      <c r="V9255" s="9"/>
      <c r="W9255" s="9"/>
      <c r="X9255" s="9"/>
      <c r="Y9255" s="9"/>
      <c r="Z9255" s="9"/>
      <c r="AA9255" s="9"/>
      <c r="AB9255" s="9"/>
      <c r="AC9255" s="9"/>
      <c r="AD9255" s="9"/>
      <c r="AE9255" s="9"/>
      <c r="AF9255" s="9"/>
      <c r="AG9255" s="9"/>
      <c r="AH9255" s="9"/>
      <c r="AI9255" s="9"/>
      <c r="AJ9255" s="9"/>
      <c r="AK9255" s="9"/>
      <c r="AL9255" s="9"/>
      <c r="AM9255" s="9"/>
      <c r="AN9255" s="9"/>
      <c r="AO9255" s="9"/>
      <c r="AP9255" s="9"/>
      <c r="AQ9255" s="9"/>
      <c r="AR9255" s="9"/>
      <c r="AS9255" s="9"/>
      <c r="AT9255" s="9"/>
      <c r="AU9255" s="9"/>
      <c r="AV9255" s="9"/>
      <c r="AW9255" s="9"/>
      <c r="AX9255" s="9"/>
      <c r="AY9255" s="9"/>
      <c r="AZ9255" s="9"/>
      <c r="BA9255" s="9"/>
      <c r="BB9255" s="9"/>
      <c r="BC9255" s="9"/>
      <c r="BD9255" s="9"/>
      <c r="BE9255" s="9"/>
      <c r="BF9255" s="9"/>
      <c r="BG9255" s="9"/>
      <c r="BH9255" s="9"/>
    </row>
    <row r="9256" ht="18.75" customHeight="1">
      <c r="I9256" s="8"/>
      <c r="J9256" s="8"/>
      <c r="K9256" s="8"/>
      <c r="L9256" s="9"/>
      <c r="M9256" s="9"/>
      <c r="N9256" s="9"/>
      <c r="O9256" s="9"/>
      <c r="P9256" s="9"/>
      <c r="Q9256" s="9"/>
      <c r="R9256" s="9"/>
      <c r="S9256" s="9"/>
      <c r="T9256" s="9"/>
      <c r="U9256" s="9"/>
      <c r="V9256" s="9"/>
      <c r="W9256" s="9"/>
      <c r="X9256" s="9"/>
      <c r="Y9256" s="9"/>
      <c r="Z9256" s="9"/>
      <c r="AA9256" s="9"/>
      <c r="AB9256" s="9"/>
      <c r="AC9256" s="9"/>
      <c r="AD9256" s="9"/>
      <c r="AE9256" s="9"/>
      <c r="AF9256" s="9"/>
      <c r="AG9256" s="9"/>
      <c r="AH9256" s="9"/>
      <c r="AI9256" s="9"/>
      <c r="AJ9256" s="9"/>
      <c r="AK9256" s="9"/>
      <c r="AL9256" s="9"/>
      <c r="AM9256" s="9"/>
      <c r="AN9256" s="9"/>
      <c r="AO9256" s="9"/>
      <c r="AP9256" s="9"/>
      <c r="AQ9256" s="9"/>
      <c r="AR9256" s="9"/>
      <c r="AS9256" s="9"/>
      <c r="AT9256" s="9"/>
      <c r="AU9256" s="9"/>
      <c r="AV9256" s="9"/>
      <c r="AW9256" s="9"/>
      <c r="AX9256" s="9"/>
      <c r="AY9256" s="9"/>
      <c r="AZ9256" s="9"/>
      <c r="BA9256" s="9"/>
      <c r="BB9256" s="9"/>
      <c r="BC9256" s="9"/>
      <c r="BD9256" s="9"/>
      <c r="BE9256" s="9"/>
      <c r="BF9256" s="9"/>
      <c r="BG9256" s="9"/>
      <c r="BH9256" s="9"/>
    </row>
    <row r="9257" ht="18.75" customHeight="1">
      <c r="I9257" s="8"/>
      <c r="J9257" s="8"/>
      <c r="K9257" s="8"/>
      <c r="L9257" s="9"/>
      <c r="M9257" s="9"/>
      <c r="N9257" s="9"/>
      <c r="O9257" s="9"/>
      <c r="P9257" s="9"/>
      <c r="Q9257" s="9"/>
      <c r="R9257" s="9"/>
      <c r="S9257" s="9"/>
      <c r="T9257" s="9"/>
      <c r="U9257" s="9"/>
      <c r="V9257" s="9"/>
      <c r="W9257" s="9"/>
      <c r="X9257" s="9"/>
      <c r="Y9257" s="9"/>
      <c r="Z9257" s="9"/>
      <c r="AA9257" s="9"/>
      <c r="AB9257" s="9"/>
      <c r="AC9257" s="9"/>
      <c r="AD9257" s="9"/>
      <c r="AE9257" s="9"/>
      <c r="AF9257" s="9"/>
      <c r="AG9257" s="9"/>
      <c r="AH9257" s="9"/>
      <c r="AI9257" s="9"/>
      <c r="AJ9257" s="9"/>
      <c r="AK9257" s="9"/>
      <c r="AL9257" s="9"/>
      <c r="AM9257" s="9"/>
      <c r="AN9257" s="9"/>
      <c r="AO9257" s="9"/>
      <c r="AP9257" s="9"/>
      <c r="AQ9257" s="9"/>
      <c r="AR9257" s="9"/>
      <c r="AS9257" s="9"/>
      <c r="AT9257" s="9"/>
      <c r="AU9257" s="9"/>
      <c r="AV9257" s="9"/>
      <c r="AW9257" s="9"/>
      <c r="AX9257" s="9"/>
      <c r="AY9257" s="9"/>
      <c r="AZ9257" s="9"/>
      <c r="BA9257" s="9"/>
      <c r="BB9257" s="9"/>
      <c r="BC9257" s="9"/>
      <c r="BD9257" s="9"/>
      <c r="BE9257" s="9"/>
      <c r="BF9257" s="9"/>
      <c r="BG9257" s="9"/>
      <c r="BH9257" s="9"/>
    </row>
    <row r="9258" ht="18.75" customHeight="1">
      <c r="I9258" s="8"/>
      <c r="J9258" s="8"/>
      <c r="K9258" s="8"/>
      <c r="L9258" s="9"/>
      <c r="M9258" s="9"/>
      <c r="N9258" s="9"/>
      <c r="O9258" s="9"/>
      <c r="P9258" s="9"/>
      <c r="Q9258" s="9"/>
      <c r="R9258" s="9"/>
      <c r="S9258" s="9"/>
      <c r="T9258" s="9"/>
      <c r="U9258" s="9"/>
      <c r="V9258" s="9"/>
      <c r="W9258" s="9"/>
      <c r="X9258" s="9"/>
      <c r="Y9258" s="9"/>
      <c r="Z9258" s="9"/>
      <c r="AA9258" s="9"/>
      <c r="AB9258" s="9"/>
      <c r="AC9258" s="9"/>
      <c r="AD9258" s="9"/>
      <c r="AE9258" s="9"/>
      <c r="AF9258" s="9"/>
      <c r="AG9258" s="9"/>
      <c r="AH9258" s="9"/>
      <c r="AI9258" s="9"/>
      <c r="AJ9258" s="9"/>
      <c r="AK9258" s="9"/>
      <c r="AL9258" s="9"/>
      <c r="AM9258" s="9"/>
      <c r="AN9258" s="9"/>
      <c r="AO9258" s="9"/>
      <c r="AP9258" s="9"/>
      <c r="AQ9258" s="9"/>
      <c r="AR9258" s="9"/>
      <c r="AS9258" s="9"/>
      <c r="AT9258" s="9"/>
      <c r="AU9258" s="9"/>
      <c r="AV9258" s="9"/>
      <c r="AW9258" s="9"/>
      <c r="AX9258" s="9"/>
      <c r="AY9258" s="9"/>
      <c r="AZ9258" s="9"/>
      <c r="BA9258" s="9"/>
      <c r="BB9258" s="9"/>
      <c r="BC9258" s="9"/>
      <c r="BD9258" s="9"/>
      <c r="BE9258" s="9"/>
      <c r="BF9258" s="9"/>
      <c r="BG9258" s="9"/>
      <c r="BH9258" s="9"/>
    </row>
    <row r="9259" ht="18.75" customHeight="1">
      <c r="I9259" s="8"/>
      <c r="J9259" s="8"/>
      <c r="K9259" s="8"/>
      <c r="L9259" s="9"/>
      <c r="M9259" s="9"/>
      <c r="N9259" s="9"/>
      <c r="O9259" s="9"/>
      <c r="P9259" s="9"/>
      <c r="Q9259" s="9"/>
      <c r="R9259" s="9"/>
      <c r="S9259" s="9"/>
      <c r="T9259" s="9"/>
      <c r="U9259" s="9"/>
      <c r="V9259" s="9"/>
      <c r="W9259" s="9"/>
      <c r="X9259" s="9"/>
      <c r="Y9259" s="9"/>
      <c r="Z9259" s="9"/>
      <c r="AA9259" s="9"/>
      <c r="AB9259" s="9"/>
      <c r="AC9259" s="9"/>
      <c r="AD9259" s="9"/>
      <c r="AE9259" s="9"/>
      <c r="AF9259" s="9"/>
      <c r="AG9259" s="9"/>
      <c r="AH9259" s="9"/>
      <c r="AI9259" s="9"/>
      <c r="AJ9259" s="9"/>
      <c r="AK9259" s="9"/>
      <c r="AL9259" s="9"/>
      <c r="AM9259" s="9"/>
      <c r="AN9259" s="9"/>
      <c r="AO9259" s="9"/>
      <c r="AP9259" s="9"/>
      <c r="AQ9259" s="9"/>
      <c r="AR9259" s="9"/>
      <c r="AS9259" s="9"/>
      <c r="AT9259" s="9"/>
      <c r="AU9259" s="9"/>
      <c r="AV9259" s="9"/>
      <c r="AW9259" s="9"/>
      <c r="AX9259" s="9"/>
      <c r="AY9259" s="9"/>
      <c r="AZ9259" s="9"/>
      <c r="BA9259" s="9"/>
      <c r="BB9259" s="9"/>
      <c r="BC9259" s="9"/>
      <c r="BD9259" s="9"/>
      <c r="BE9259" s="9"/>
      <c r="BF9259" s="9"/>
      <c r="BG9259" s="9"/>
      <c r="BH9259" s="9"/>
    </row>
    <row r="9260" ht="18.75" customHeight="1">
      <c r="I9260" s="8"/>
      <c r="J9260" s="8"/>
      <c r="K9260" s="8"/>
      <c r="L9260" s="9"/>
      <c r="M9260" s="9"/>
      <c r="N9260" s="9"/>
      <c r="O9260" s="9"/>
      <c r="P9260" s="9"/>
      <c r="Q9260" s="9"/>
      <c r="R9260" s="9"/>
      <c r="S9260" s="9"/>
      <c r="T9260" s="9"/>
      <c r="U9260" s="9"/>
      <c r="V9260" s="9"/>
      <c r="W9260" s="9"/>
      <c r="X9260" s="9"/>
      <c r="Y9260" s="9"/>
      <c r="Z9260" s="9"/>
      <c r="AA9260" s="9"/>
      <c r="AB9260" s="9"/>
      <c r="AC9260" s="9"/>
      <c r="AD9260" s="9"/>
      <c r="AE9260" s="9"/>
      <c r="AF9260" s="9"/>
      <c r="AG9260" s="9"/>
      <c r="AH9260" s="9"/>
      <c r="AI9260" s="9"/>
      <c r="AJ9260" s="9"/>
      <c r="AK9260" s="9"/>
      <c r="AL9260" s="9"/>
      <c r="AM9260" s="9"/>
      <c r="AN9260" s="9"/>
      <c r="AO9260" s="9"/>
      <c r="AP9260" s="9"/>
      <c r="AQ9260" s="9"/>
      <c r="AR9260" s="9"/>
      <c r="AS9260" s="9"/>
      <c r="AT9260" s="9"/>
      <c r="AU9260" s="9"/>
      <c r="AV9260" s="9"/>
      <c r="AW9260" s="9"/>
      <c r="AX9260" s="9"/>
      <c r="AY9260" s="9"/>
      <c r="AZ9260" s="9"/>
      <c r="BA9260" s="9"/>
      <c r="BB9260" s="9"/>
      <c r="BC9260" s="9"/>
      <c r="BD9260" s="9"/>
      <c r="BE9260" s="9"/>
      <c r="BF9260" s="9"/>
      <c r="BG9260" s="9"/>
      <c r="BH9260" s="9"/>
    </row>
    <row r="9261" ht="18.75" customHeight="1">
      <c r="I9261" s="8"/>
      <c r="J9261" s="8"/>
      <c r="K9261" s="8"/>
      <c r="L9261" s="9"/>
      <c r="M9261" s="9"/>
      <c r="N9261" s="9"/>
      <c r="O9261" s="9"/>
      <c r="P9261" s="9"/>
      <c r="Q9261" s="9"/>
      <c r="R9261" s="9"/>
      <c r="S9261" s="9"/>
      <c r="T9261" s="9"/>
      <c r="U9261" s="9"/>
      <c r="V9261" s="9"/>
      <c r="W9261" s="9"/>
      <c r="X9261" s="9"/>
      <c r="Y9261" s="9"/>
      <c r="Z9261" s="9"/>
      <c r="AA9261" s="9"/>
      <c r="AB9261" s="9"/>
      <c r="AC9261" s="9"/>
      <c r="AD9261" s="9"/>
      <c r="AE9261" s="9"/>
      <c r="AF9261" s="9"/>
      <c r="AG9261" s="9"/>
      <c r="AH9261" s="9"/>
      <c r="AI9261" s="9"/>
      <c r="AJ9261" s="9"/>
      <c r="AK9261" s="9"/>
      <c r="AL9261" s="9"/>
      <c r="AM9261" s="9"/>
      <c r="AN9261" s="9"/>
      <c r="AO9261" s="9"/>
      <c r="AP9261" s="9"/>
      <c r="AQ9261" s="9"/>
      <c r="AR9261" s="9"/>
      <c r="AS9261" s="9"/>
      <c r="AT9261" s="9"/>
      <c r="AU9261" s="9"/>
      <c r="AV9261" s="9"/>
      <c r="AW9261" s="9"/>
      <c r="AX9261" s="9"/>
      <c r="AY9261" s="9"/>
      <c r="AZ9261" s="9"/>
      <c r="BA9261" s="9"/>
      <c r="BB9261" s="9"/>
      <c r="BC9261" s="9"/>
      <c r="BD9261" s="9"/>
      <c r="BE9261" s="9"/>
      <c r="BF9261" s="9"/>
      <c r="BG9261" s="9"/>
      <c r="BH9261" s="9"/>
    </row>
    <row r="9262" ht="18.75" customHeight="1">
      <c r="I9262" s="8"/>
      <c r="J9262" s="8"/>
      <c r="K9262" s="8"/>
      <c r="L9262" s="9"/>
      <c r="M9262" s="9"/>
      <c r="N9262" s="9"/>
      <c r="O9262" s="9"/>
      <c r="P9262" s="9"/>
      <c r="Q9262" s="9"/>
      <c r="R9262" s="9"/>
      <c r="S9262" s="9"/>
      <c r="T9262" s="9"/>
      <c r="U9262" s="9"/>
      <c r="V9262" s="9"/>
      <c r="W9262" s="9"/>
      <c r="X9262" s="9"/>
      <c r="Y9262" s="9"/>
      <c r="Z9262" s="9"/>
      <c r="AA9262" s="9"/>
      <c r="AB9262" s="9"/>
      <c r="AC9262" s="9"/>
      <c r="AD9262" s="9"/>
      <c r="AE9262" s="9"/>
      <c r="AF9262" s="9"/>
      <c r="AG9262" s="9"/>
      <c r="AH9262" s="9"/>
      <c r="AI9262" s="9"/>
      <c r="AJ9262" s="9"/>
      <c r="AK9262" s="9"/>
      <c r="AL9262" s="9"/>
      <c r="AM9262" s="9"/>
      <c r="AN9262" s="9"/>
      <c r="AO9262" s="9"/>
      <c r="AP9262" s="9"/>
      <c r="AQ9262" s="9"/>
      <c r="AR9262" s="9"/>
      <c r="AS9262" s="9"/>
      <c r="AT9262" s="9"/>
      <c r="AU9262" s="9"/>
      <c r="AV9262" s="9"/>
      <c r="AW9262" s="9"/>
      <c r="AX9262" s="9"/>
      <c r="AY9262" s="9"/>
      <c r="AZ9262" s="9"/>
      <c r="BA9262" s="9"/>
      <c r="BB9262" s="9"/>
      <c r="BC9262" s="9"/>
      <c r="BD9262" s="9"/>
      <c r="BE9262" s="9"/>
      <c r="BF9262" s="9"/>
      <c r="BG9262" s="9"/>
      <c r="BH9262" s="9"/>
    </row>
    <row r="9263" ht="18.75" customHeight="1">
      <c r="I9263" s="8"/>
      <c r="J9263" s="8"/>
      <c r="K9263" s="8"/>
      <c r="L9263" s="9"/>
      <c r="M9263" s="9"/>
      <c r="N9263" s="9"/>
      <c r="O9263" s="9"/>
      <c r="P9263" s="9"/>
      <c r="Q9263" s="9"/>
      <c r="R9263" s="9"/>
      <c r="S9263" s="9"/>
      <c r="T9263" s="9"/>
      <c r="U9263" s="9"/>
      <c r="V9263" s="9"/>
      <c r="W9263" s="9"/>
      <c r="X9263" s="9"/>
      <c r="Y9263" s="9"/>
      <c r="Z9263" s="9"/>
      <c r="AA9263" s="9"/>
      <c r="AB9263" s="9"/>
      <c r="AC9263" s="9"/>
      <c r="AD9263" s="9"/>
      <c r="AE9263" s="9"/>
      <c r="AF9263" s="9"/>
      <c r="AG9263" s="9"/>
      <c r="AH9263" s="9"/>
      <c r="AI9263" s="9"/>
      <c r="AJ9263" s="9"/>
      <c r="AK9263" s="9"/>
      <c r="AL9263" s="9"/>
      <c r="AM9263" s="9"/>
      <c r="AN9263" s="9"/>
      <c r="AO9263" s="9"/>
      <c r="AP9263" s="9"/>
      <c r="AQ9263" s="9"/>
      <c r="AR9263" s="9"/>
      <c r="AS9263" s="9"/>
      <c r="AT9263" s="9"/>
      <c r="AU9263" s="9"/>
      <c r="AV9263" s="9"/>
      <c r="AW9263" s="9"/>
      <c r="AX9263" s="9"/>
      <c r="AY9263" s="9"/>
      <c r="AZ9263" s="9"/>
      <c r="BA9263" s="9"/>
      <c r="BB9263" s="9"/>
      <c r="BC9263" s="9"/>
      <c r="BD9263" s="9"/>
      <c r="BE9263" s="9"/>
      <c r="BF9263" s="9"/>
      <c r="BG9263" s="9"/>
      <c r="BH9263" s="9"/>
    </row>
    <row r="9264" ht="18.75" customHeight="1">
      <c r="I9264" s="8"/>
      <c r="J9264" s="8"/>
      <c r="K9264" s="8"/>
      <c r="L9264" s="9"/>
      <c r="M9264" s="9"/>
      <c r="N9264" s="9"/>
      <c r="O9264" s="9"/>
      <c r="P9264" s="9"/>
      <c r="Q9264" s="9"/>
      <c r="R9264" s="9"/>
      <c r="S9264" s="9"/>
      <c r="T9264" s="9"/>
      <c r="U9264" s="9"/>
      <c r="V9264" s="9"/>
      <c r="W9264" s="9"/>
      <c r="X9264" s="9"/>
      <c r="Y9264" s="9"/>
      <c r="Z9264" s="9"/>
      <c r="AA9264" s="9"/>
      <c r="AB9264" s="9"/>
      <c r="AC9264" s="9"/>
      <c r="AD9264" s="9"/>
      <c r="AE9264" s="9"/>
      <c r="AF9264" s="9"/>
      <c r="AG9264" s="9"/>
      <c r="AH9264" s="9"/>
      <c r="AI9264" s="9"/>
      <c r="AJ9264" s="9"/>
      <c r="AK9264" s="9"/>
      <c r="AL9264" s="9"/>
      <c r="AM9264" s="9"/>
      <c r="AN9264" s="9"/>
      <c r="AO9264" s="9"/>
      <c r="AP9264" s="9"/>
      <c r="AQ9264" s="9"/>
      <c r="AR9264" s="9"/>
      <c r="AS9264" s="9"/>
      <c r="AT9264" s="9"/>
      <c r="AU9264" s="9"/>
      <c r="AV9264" s="9"/>
      <c r="AW9264" s="9"/>
      <c r="AX9264" s="9"/>
      <c r="AY9264" s="9"/>
      <c r="AZ9264" s="9"/>
      <c r="BA9264" s="9"/>
      <c r="BB9264" s="9"/>
      <c r="BC9264" s="9"/>
      <c r="BD9264" s="9"/>
      <c r="BE9264" s="9"/>
      <c r="BF9264" s="9"/>
      <c r="BG9264" s="9"/>
      <c r="BH9264" s="9"/>
    </row>
    <row r="9265" ht="18.75" customHeight="1">
      <c r="I9265" s="8"/>
      <c r="J9265" s="8"/>
      <c r="K9265" s="8"/>
      <c r="L9265" s="9"/>
      <c r="M9265" s="9"/>
      <c r="N9265" s="9"/>
      <c r="O9265" s="9"/>
      <c r="P9265" s="9"/>
      <c r="Q9265" s="9"/>
      <c r="R9265" s="9"/>
      <c r="S9265" s="9"/>
      <c r="T9265" s="9"/>
      <c r="U9265" s="9"/>
      <c r="V9265" s="9"/>
      <c r="W9265" s="9"/>
      <c r="X9265" s="9"/>
      <c r="Y9265" s="9"/>
      <c r="Z9265" s="9"/>
      <c r="AA9265" s="9"/>
      <c r="AB9265" s="9"/>
      <c r="AC9265" s="9"/>
      <c r="AD9265" s="9"/>
      <c r="AE9265" s="9"/>
      <c r="AF9265" s="9"/>
      <c r="AG9265" s="9"/>
      <c r="AH9265" s="9"/>
      <c r="AI9265" s="9"/>
      <c r="AJ9265" s="9"/>
      <c r="AK9265" s="9"/>
      <c r="AL9265" s="9"/>
      <c r="AM9265" s="9"/>
      <c r="AN9265" s="9"/>
      <c r="AO9265" s="9"/>
      <c r="AP9265" s="9"/>
      <c r="AQ9265" s="9"/>
      <c r="AR9265" s="9"/>
      <c r="AS9265" s="9"/>
      <c r="AT9265" s="9"/>
      <c r="AU9265" s="9"/>
      <c r="AV9265" s="9"/>
      <c r="AW9265" s="9"/>
      <c r="AX9265" s="9"/>
      <c r="AY9265" s="9"/>
      <c r="AZ9265" s="9"/>
      <c r="BA9265" s="9"/>
      <c r="BB9265" s="9"/>
      <c r="BC9265" s="9"/>
      <c r="BD9265" s="9"/>
      <c r="BE9265" s="9"/>
      <c r="BF9265" s="9"/>
      <c r="BG9265" s="9"/>
      <c r="BH9265" s="9"/>
    </row>
    <row r="9266" ht="18.75" customHeight="1">
      <c r="I9266" s="8"/>
      <c r="J9266" s="8"/>
      <c r="K9266" s="8"/>
      <c r="L9266" s="9"/>
      <c r="M9266" s="9"/>
      <c r="N9266" s="9"/>
      <c r="O9266" s="9"/>
      <c r="P9266" s="9"/>
      <c r="Q9266" s="9"/>
      <c r="R9266" s="9"/>
      <c r="S9266" s="9"/>
      <c r="T9266" s="9"/>
      <c r="U9266" s="9"/>
      <c r="V9266" s="9"/>
      <c r="W9266" s="9"/>
      <c r="X9266" s="9"/>
      <c r="Y9266" s="9"/>
      <c r="Z9266" s="9"/>
      <c r="AA9266" s="9"/>
      <c r="AB9266" s="9"/>
      <c r="AC9266" s="9"/>
      <c r="AD9266" s="9"/>
      <c r="AE9266" s="9"/>
      <c r="AF9266" s="9"/>
      <c r="AG9266" s="9"/>
      <c r="AH9266" s="9"/>
      <c r="AI9266" s="9"/>
      <c r="AJ9266" s="9"/>
      <c r="AK9266" s="9"/>
      <c r="AL9266" s="9"/>
      <c r="AM9266" s="9"/>
      <c r="AN9266" s="9"/>
      <c r="AO9266" s="9"/>
      <c r="AP9266" s="9"/>
      <c r="AQ9266" s="9"/>
      <c r="AR9266" s="9"/>
      <c r="AS9266" s="9"/>
      <c r="AT9266" s="9"/>
      <c r="AU9266" s="9"/>
      <c r="AV9266" s="9"/>
      <c r="AW9266" s="9"/>
      <c r="AX9266" s="9"/>
      <c r="AY9266" s="9"/>
      <c r="AZ9266" s="9"/>
      <c r="BA9266" s="9"/>
      <c r="BB9266" s="9"/>
      <c r="BC9266" s="9"/>
      <c r="BD9266" s="9"/>
      <c r="BE9266" s="9"/>
      <c r="BF9266" s="9"/>
      <c r="BG9266" s="9"/>
      <c r="BH9266" s="9"/>
    </row>
    <row r="9267" ht="18.75" customHeight="1">
      <c r="I9267" s="8"/>
      <c r="J9267" s="8"/>
      <c r="K9267" s="8"/>
      <c r="L9267" s="9"/>
      <c r="M9267" s="9"/>
      <c r="N9267" s="9"/>
      <c r="O9267" s="9"/>
      <c r="P9267" s="9"/>
      <c r="Q9267" s="9"/>
      <c r="R9267" s="9"/>
      <c r="S9267" s="9"/>
      <c r="T9267" s="9"/>
      <c r="U9267" s="9"/>
      <c r="V9267" s="9"/>
      <c r="W9267" s="9"/>
      <c r="X9267" s="9"/>
      <c r="Y9267" s="9"/>
      <c r="Z9267" s="9"/>
      <c r="AA9267" s="9"/>
      <c r="AB9267" s="9"/>
      <c r="AC9267" s="9"/>
      <c r="AD9267" s="9"/>
      <c r="AE9267" s="9"/>
      <c r="AF9267" s="9"/>
      <c r="AG9267" s="9"/>
      <c r="AH9267" s="9"/>
      <c r="AI9267" s="9"/>
      <c r="AJ9267" s="9"/>
      <c r="AK9267" s="9"/>
      <c r="AL9267" s="9"/>
      <c r="AM9267" s="9"/>
      <c r="AN9267" s="9"/>
      <c r="AO9267" s="9"/>
      <c r="AP9267" s="9"/>
      <c r="AQ9267" s="9"/>
      <c r="AR9267" s="9"/>
      <c r="AS9267" s="9"/>
      <c r="AT9267" s="9"/>
      <c r="AU9267" s="9"/>
      <c r="AV9267" s="9"/>
      <c r="AW9267" s="9"/>
      <c r="AX9267" s="9"/>
      <c r="AY9267" s="9"/>
      <c r="AZ9267" s="9"/>
      <c r="BA9267" s="9"/>
      <c r="BB9267" s="9"/>
      <c r="BC9267" s="9"/>
      <c r="BD9267" s="9"/>
      <c r="BE9267" s="9"/>
      <c r="BF9267" s="9"/>
      <c r="BG9267" s="9"/>
      <c r="BH9267" s="9"/>
    </row>
    <row r="9268" ht="18.75" customHeight="1">
      <c r="I9268" s="8"/>
      <c r="J9268" s="8"/>
      <c r="K9268" s="8"/>
      <c r="L9268" s="9"/>
      <c r="M9268" s="9"/>
      <c r="N9268" s="9"/>
      <c r="O9268" s="9"/>
      <c r="P9268" s="9"/>
      <c r="Q9268" s="9"/>
      <c r="R9268" s="9"/>
      <c r="S9268" s="9"/>
      <c r="T9268" s="9"/>
      <c r="U9268" s="9"/>
      <c r="V9268" s="9"/>
      <c r="W9268" s="9"/>
      <c r="X9268" s="9"/>
      <c r="Y9268" s="9"/>
      <c r="Z9268" s="9"/>
      <c r="AA9268" s="9"/>
      <c r="AB9268" s="9"/>
      <c r="AC9268" s="9"/>
      <c r="AD9268" s="9"/>
      <c r="AE9268" s="9"/>
      <c r="AF9268" s="9"/>
      <c r="AG9268" s="9"/>
      <c r="AH9268" s="9"/>
      <c r="AI9268" s="9"/>
      <c r="AJ9268" s="9"/>
      <c r="AK9268" s="9"/>
      <c r="AL9268" s="9"/>
      <c r="AM9268" s="9"/>
      <c r="AN9268" s="9"/>
      <c r="AO9268" s="9"/>
      <c r="AP9268" s="9"/>
      <c r="AQ9268" s="9"/>
      <c r="AR9268" s="9"/>
      <c r="AS9268" s="9"/>
      <c r="AT9268" s="9"/>
      <c r="AU9268" s="9"/>
      <c r="AV9268" s="9"/>
      <c r="AW9268" s="9"/>
      <c r="AX9268" s="9"/>
      <c r="AY9268" s="9"/>
      <c r="AZ9268" s="9"/>
      <c r="BA9268" s="9"/>
      <c r="BB9268" s="9"/>
      <c r="BC9268" s="9"/>
      <c r="BD9268" s="9"/>
      <c r="BE9268" s="9"/>
      <c r="BF9268" s="9"/>
      <c r="BG9268" s="9"/>
      <c r="BH9268" s="9"/>
    </row>
    <row r="9269" ht="18.75" customHeight="1">
      <c r="I9269" s="8"/>
      <c r="J9269" s="8"/>
      <c r="K9269" s="8"/>
      <c r="L9269" s="9"/>
      <c r="M9269" s="9"/>
      <c r="N9269" s="9"/>
      <c r="O9269" s="9"/>
      <c r="P9269" s="9"/>
      <c r="Q9269" s="9"/>
      <c r="R9269" s="9"/>
      <c r="S9269" s="9"/>
      <c r="T9269" s="9"/>
      <c r="U9269" s="9"/>
      <c r="V9269" s="9"/>
      <c r="W9269" s="9"/>
      <c r="X9269" s="9"/>
      <c r="Y9269" s="9"/>
      <c r="Z9269" s="9"/>
      <c r="AA9269" s="9"/>
      <c r="AB9269" s="9"/>
      <c r="AC9269" s="9"/>
      <c r="AD9269" s="9"/>
      <c r="AE9269" s="9"/>
      <c r="AF9269" s="9"/>
      <c r="AG9269" s="9"/>
      <c r="AH9269" s="9"/>
      <c r="AI9269" s="9"/>
      <c r="AJ9269" s="9"/>
      <c r="AK9269" s="9"/>
      <c r="AL9269" s="9"/>
      <c r="AM9269" s="9"/>
      <c r="AN9269" s="9"/>
      <c r="AO9269" s="9"/>
      <c r="AP9269" s="9"/>
      <c r="AQ9269" s="9"/>
      <c r="AR9269" s="9"/>
      <c r="AS9269" s="9"/>
      <c r="AT9269" s="9"/>
      <c r="AU9269" s="9"/>
      <c r="AV9269" s="9"/>
      <c r="AW9269" s="9"/>
      <c r="AX9269" s="9"/>
      <c r="AY9269" s="9"/>
      <c r="AZ9269" s="9"/>
      <c r="BA9269" s="9"/>
      <c r="BB9269" s="9"/>
      <c r="BC9269" s="9"/>
      <c r="BD9269" s="9"/>
      <c r="BE9269" s="9"/>
      <c r="BF9269" s="9"/>
      <c r="BG9269" s="9"/>
      <c r="BH9269" s="9"/>
    </row>
    <row r="9270" ht="18.75" customHeight="1">
      <c r="I9270" s="8"/>
      <c r="J9270" s="8"/>
      <c r="K9270" s="8"/>
      <c r="L9270" s="9"/>
      <c r="M9270" s="9"/>
      <c r="N9270" s="9"/>
      <c r="O9270" s="9"/>
      <c r="P9270" s="9"/>
      <c r="Q9270" s="9"/>
      <c r="R9270" s="9"/>
      <c r="S9270" s="9"/>
      <c r="T9270" s="9"/>
      <c r="U9270" s="9"/>
      <c r="V9270" s="9"/>
      <c r="W9270" s="9"/>
      <c r="X9270" s="9"/>
      <c r="Y9270" s="9"/>
      <c r="Z9270" s="9"/>
      <c r="AA9270" s="9"/>
      <c r="AB9270" s="9"/>
      <c r="AC9270" s="9"/>
      <c r="AD9270" s="9"/>
      <c r="AE9270" s="9"/>
      <c r="AF9270" s="9"/>
      <c r="AG9270" s="9"/>
      <c r="AH9270" s="9"/>
      <c r="AI9270" s="9"/>
      <c r="AJ9270" s="9"/>
      <c r="AK9270" s="9"/>
      <c r="AL9270" s="9"/>
      <c r="AM9270" s="9"/>
      <c r="AN9270" s="9"/>
      <c r="AO9270" s="9"/>
      <c r="AP9270" s="9"/>
      <c r="AQ9270" s="9"/>
      <c r="AR9270" s="9"/>
      <c r="AS9270" s="9"/>
      <c r="AT9270" s="9"/>
      <c r="AU9270" s="9"/>
      <c r="AV9270" s="9"/>
      <c r="AW9270" s="9"/>
      <c r="AX9270" s="9"/>
      <c r="AY9270" s="9"/>
      <c r="AZ9270" s="9"/>
      <c r="BA9270" s="9"/>
      <c r="BB9270" s="9"/>
      <c r="BC9270" s="9"/>
      <c r="BD9270" s="9"/>
      <c r="BE9270" s="9"/>
      <c r="BF9270" s="9"/>
      <c r="BG9270" s="9"/>
      <c r="BH9270" s="9"/>
    </row>
    <row r="9271" ht="18.75" customHeight="1">
      <c r="I9271" s="8"/>
      <c r="J9271" s="8"/>
      <c r="K9271" s="8"/>
      <c r="L9271" s="9"/>
      <c r="M9271" s="9"/>
      <c r="N9271" s="9"/>
      <c r="O9271" s="9"/>
      <c r="P9271" s="9"/>
      <c r="Q9271" s="9"/>
      <c r="R9271" s="9"/>
      <c r="S9271" s="9"/>
      <c r="T9271" s="9"/>
      <c r="U9271" s="9"/>
      <c r="V9271" s="9"/>
      <c r="W9271" s="9"/>
      <c r="X9271" s="9"/>
      <c r="Y9271" s="9"/>
      <c r="Z9271" s="9"/>
      <c r="AA9271" s="9"/>
      <c r="AB9271" s="9"/>
      <c r="AC9271" s="9"/>
      <c r="AD9271" s="9"/>
      <c r="AE9271" s="9"/>
      <c r="AF9271" s="9"/>
      <c r="AG9271" s="9"/>
      <c r="AH9271" s="9"/>
      <c r="AI9271" s="9"/>
      <c r="AJ9271" s="9"/>
      <c r="AK9271" s="9"/>
      <c r="AL9271" s="9"/>
      <c r="AM9271" s="9"/>
      <c r="AN9271" s="9"/>
      <c r="AO9271" s="9"/>
      <c r="AP9271" s="9"/>
      <c r="AQ9271" s="9"/>
      <c r="AR9271" s="9"/>
      <c r="AS9271" s="9"/>
      <c r="AT9271" s="9"/>
      <c r="AU9271" s="9"/>
      <c r="AV9271" s="9"/>
      <c r="AW9271" s="9"/>
      <c r="AX9271" s="9"/>
      <c r="AY9271" s="9"/>
      <c r="AZ9271" s="9"/>
      <c r="BA9271" s="9"/>
      <c r="BB9271" s="9"/>
      <c r="BC9271" s="9"/>
      <c r="BD9271" s="9"/>
      <c r="BE9271" s="9"/>
      <c r="BF9271" s="9"/>
      <c r="BG9271" s="9"/>
      <c r="BH9271" s="9"/>
    </row>
    <row r="9272" ht="18.75" customHeight="1">
      <c r="I9272" s="8"/>
      <c r="J9272" s="8"/>
      <c r="K9272" s="8"/>
      <c r="L9272" s="9"/>
      <c r="M9272" s="9"/>
      <c r="N9272" s="9"/>
      <c r="O9272" s="9"/>
      <c r="P9272" s="9"/>
      <c r="Q9272" s="9"/>
      <c r="R9272" s="9"/>
      <c r="S9272" s="9"/>
      <c r="T9272" s="9"/>
      <c r="U9272" s="9"/>
      <c r="V9272" s="9"/>
      <c r="W9272" s="9"/>
      <c r="X9272" s="9"/>
      <c r="Y9272" s="9"/>
      <c r="Z9272" s="9"/>
      <c r="AA9272" s="9"/>
      <c r="AB9272" s="9"/>
      <c r="AC9272" s="9"/>
      <c r="AD9272" s="9"/>
      <c r="AE9272" s="9"/>
      <c r="AF9272" s="9"/>
      <c r="AG9272" s="9"/>
      <c r="AH9272" s="9"/>
      <c r="AI9272" s="9"/>
      <c r="AJ9272" s="9"/>
      <c r="AK9272" s="9"/>
      <c r="AL9272" s="9"/>
      <c r="AM9272" s="9"/>
      <c r="AN9272" s="9"/>
      <c r="AO9272" s="9"/>
      <c r="AP9272" s="9"/>
      <c r="AQ9272" s="9"/>
      <c r="AR9272" s="9"/>
      <c r="AS9272" s="9"/>
      <c r="AT9272" s="9"/>
      <c r="AU9272" s="9"/>
      <c r="AV9272" s="9"/>
      <c r="AW9272" s="9"/>
      <c r="AX9272" s="9"/>
      <c r="AY9272" s="9"/>
      <c r="AZ9272" s="9"/>
      <c r="BA9272" s="9"/>
      <c r="BB9272" s="9"/>
      <c r="BC9272" s="9"/>
      <c r="BD9272" s="9"/>
      <c r="BE9272" s="9"/>
      <c r="BF9272" s="9"/>
      <c r="BG9272" s="9"/>
      <c r="BH9272" s="9"/>
    </row>
    <row r="9273" ht="18.75" customHeight="1">
      <c r="I9273" s="8"/>
      <c r="J9273" s="8"/>
      <c r="K9273" s="8"/>
      <c r="L9273" s="9"/>
      <c r="M9273" s="9"/>
      <c r="N9273" s="9"/>
      <c r="O9273" s="9"/>
      <c r="P9273" s="9"/>
      <c r="Q9273" s="9"/>
      <c r="R9273" s="9"/>
      <c r="S9273" s="9"/>
      <c r="T9273" s="9"/>
      <c r="U9273" s="9"/>
      <c r="V9273" s="9"/>
      <c r="W9273" s="9"/>
      <c r="X9273" s="9"/>
      <c r="Y9273" s="9"/>
      <c r="Z9273" s="9"/>
      <c r="AA9273" s="9"/>
      <c r="AB9273" s="9"/>
      <c r="AC9273" s="9"/>
      <c r="AD9273" s="9"/>
      <c r="AE9273" s="9"/>
      <c r="AF9273" s="9"/>
      <c r="AG9273" s="9"/>
      <c r="AH9273" s="9"/>
      <c r="AI9273" s="9"/>
      <c r="AJ9273" s="9"/>
      <c r="AK9273" s="9"/>
      <c r="AL9273" s="9"/>
      <c r="AM9273" s="9"/>
      <c r="AN9273" s="9"/>
      <c r="AO9273" s="9"/>
      <c r="AP9273" s="9"/>
      <c r="AQ9273" s="9"/>
      <c r="AR9273" s="9"/>
      <c r="AS9273" s="9"/>
      <c r="AT9273" s="9"/>
      <c r="AU9273" s="9"/>
      <c r="AV9273" s="9"/>
      <c r="AW9273" s="9"/>
      <c r="AX9273" s="9"/>
      <c r="AY9273" s="9"/>
      <c r="AZ9273" s="9"/>
      <c r="BA9273" s="9"/>
      <c r="BB9273" s="9"/>
      <c r="BC9273" s="9"/>
      <c r="BD9273" s="9"/>
      <c r="BE9273" s="9"/>
      <c r="BF9273" s="9"/>
      <c r="BG9273" s="9"/>
      <c r="BH9273" s="9"/>
    </row>
    <row r="9274" ht="18.75" customHeight="1">
      <c r="I9274" s="8"/>
      <c r="J9274" s="8"/>
      <c r="K9274" s="8"/>
      <c r="L9274" s="9"/>
      <c r="M9274" s="9"/>
      <c r="N9274" s="9"/>
      <c r="O9274" s="9"/>
      <c r="P9274" s="9"/>
      <c r="Q9274" s="9"/>
      <c r="R9274" s="9"/>
      <c r="S9274" s="9"/>
      <c r="T9274" s="9"/>
      <c r="U9274" s="9"/>
      <c r="V9274" s="9"/>
      <c r="W9274" s="9"/>
      <c r="X9274" s="9"/>
      <c r="Y9274" s="9"/>
      <c r="Z9274" s="9"/>
      <c r="AA9274" s="9"/>
      <c r="AB9274" s="9"/>
      <c r="AC9274" s="9"/>
      <c r="AD9274" s="9"/>
      <c r="AE9274" s="9"/>
      <c r="AF9274" s="9"/>
      <c r="AG9274" s="9"/>
      <c r="AH9274" s="9"/>
      <c r="AI9274" s="9"/>
      <c r="AJ9274" s="9"/>
      <c r="AK9274" s="9"/>
      <c r="AL9274" s="9"/>
      <c r="AM9274" s="9"/>
      <c r="AN9274" s="9"/>
      <c r="AO9274" s="9"/>
      <c r="AP9274" s="9"/>
      <c r="AQ9274" s="9"/>
      <c r="AR9274" s="9"/>
      <c r="AS9274" s="9"/>
      <c r="AT9274" s="9"/>
      <c r="AU9274" s="9"/>
      <c r="AV9274" s="9"/>
      <c r="AW9274" s="9"/>
      <c r="AX9274" s="9"/>
      <c r="AY9274" s="9"/>
      <c r="AZ9274" s="9"/>
      <c r="BA9274" s="9"/>
      <c r="BB9274" s="9"/>
      <c r="BC9274" s="9"/>
      <c r="BD9274" s="9"/>
      <c r="BE9274" s="9"/>
      <c r="BF9274" s="9"/>
      <c r="BG9274" s="9"/>
      <c r="BH9274" s="9"/>
    </row>
    <row r="9275" ht="18.75" customHeight="1">
      <c r="I9275" s="8"/>
      <c r="J9275" s="8"/>
      <c r="K9275" s="8"/>
      <c r="L9275" s="9"/>
      <c r="M9275" s="9"/>
      <c r="N9275" s="9"/>
      <c r="O9275" s="9"/>
      <c r="P9275" s="9"/>
      <c r="Q9275" s="9"/>
      <c r="R9275" s="9"/>
      <c r="S9275" s="9"/>
      <c r="T9275" s="9"/>
      <c r="U9275" s="9"/>
      <c r="V9275" s="9"/>
      <c r="W9275" s="9"/>
      <c r="X9275" s="9"/>
      <c r="Y9275" s="9"/>
      <c r="Z9275" s="9"/>
      <c r="AA9275" s="9"/>
      <c r="AB9275" s="9"/>
      <c r="AC9275" s="9"/>
      <c r="AD9275" s="9"/>
      <c r="AE9275" s="9"/>
      <c r="AF9275" s="9"/>
      <c r="AG9275" s="9"/>
      <c r="AH9275" s="9"/>
      <c r="AI9275" s="9"/>
      <c r="AJ9275" s="9"/>
      <c r="AK9275" s="9"/>
      <c r="AL9275" s="9"/>
      <c r="AM9275" s="9"/>
      <c r="AN9275" s="9"/>
      <c r="AO9275" s="9"/>
      <c r="AP9275" s="9"/>
      <c r="AQ9275" s="9"/>
      <c r="AR9275" s="9"/>
      <c r="AS9275" s="9"/>
      <c r="AT9275" s="9"/>
      <c r="AU9275" s="9"/>
      <c r="AV9275" s="9"/>
      <c r="AW9275" s="9"/>
      <c r="AX9275" s="9"/>
      <c r="AY9275" s="9"/>
      <c r="AZ9275" s="9"/>
      <c r="BA9275" s="9"/>
      <c r="BB9275" s="9"/>
      <c r="BC9275" s="9"/>
      <c r="BD9275" s="9"/>
      <c r="BE9275" s="9"/>
      <c r="BF9275" s="9"/>
      <c r="BG9275" s="9"/>
      <c r="BH9275" s="9"/>
    </row>
    <row r="9276" ht="18.75" customHeight="1">
      <c r="I9276" s="8"/>
      <c r="J9276" s="8"/>
      <c r="K9276" s="8"/>
      <c r="L9276" s="9"/>
      <c r="M9276" s="9"/>
      <c r="N9276" s="9"/>
      <c r="O9276" s="9"/>
      <c r="P9276" s="9"/>
      <c r="Q9276" s="9"/>
      <c r="R9276" s="9"/>
      <c r="S9276" s="9"/>
      <c r="T9276" s="9"/>
      <c r="U9276" s="9"/>
      <c r="V9276" s="9"/>
      <c r="W9276" s="9"/>
      <c r="X9276" s="9"/>
      <c r="Y9276" s="9"/>
      <c r="Z9276" s="9"/>
      <c r="AA9276" s="9"/>
      <c r="AB9276" s="9"/>
      <c r="AC9276" s="9"/>
      <c r="AD9276" s="9"/>
      <c r="AE9276" s="9"/>
      <c r="AF9276" s="9"/>
      <c r="AG9276" s="9"/>
      <c r="AH9276" s="9"/>
      <c r="AI9276" s="9"/>
      <c r="AJ9276" s="9"/>
      <c r="AK9276" s="9"/>
      <c r="AL9276" s="9"/>
      <c r="AM9276" s="9"/>
      <c r="AN9276" s="9"/>
      <c r="AO9276" s="9"/>
      <c r="AP9276" s="9"/>
      <c r="AQ9276" s="9"/>
      <c r="AR9276" s="9"/>
      <c r="AS9276" s="9"/>
      <c r="AT9276" s="9"/>
      <c r="AU9276" s="9"/>
      <c r="AV9276" s="9"/>
      <c r="AW9276" s="9"/>
      <c r="AX9276" s="9"/>
      <c r="AY9276" s="9"/>
      <c r="AZ9276" s="9"/>
      <c r="BA9276" s="9"/>
      <c r="BB9276" s="9"/>
      <c r="BC9276" s="9"/>
      <c r="BD9276" s="9"/>
      <c r="BE9276" s="9"/>
      <c r="BF9276" s="9"/>
      <c r="BG9276" s="9"/>
      <c r="BH9276" s="9"/>
    </row>
    <row r="9277" ht="18.75" customHeight="1">
      <c r="I9277" s="8"/>
      <c r="J9277" s="8"/>
      <c r="K9277" s="8"/>
      <c r="L9277" s="9"/>
      <c r="M9277" s="9"/>
      <c r="N9277" s="9"/>
      <c r="O9277" s="9"/>
      <c r="P9277" s="9"/>
      <c r="Q9277" s="9"/>
      <c r="R9277" s="9"/>
      <c r="S9277" s="9"/>
      <c r="T9277" s="9"/>
      <c r="U9277" s="9"/>
      <c r="V9277" s="9"/>
      <c r="W9277" s="9"/>
      <c r="X9277" s="9"/>
      <c r="Y9277" s="9"/>
      <c r="Z9277" s="9"/>
      <c r="AA9277" s="9"/>
      <c r="AB9277" s="9"/>
      <c r="AC9277" s="9"/>
      <c r="AD9277" s="9"/>
      <c r="AE9277" s="9"/>
      <c r="AF9277" s="9"/>
      <c r="AG9277" s="9"/>
      <c r="AH9277" s="9"/>
      <c r="AI9277" s="9"/>
      <c r="AJ9277" s="9"/>
      <c r="AK9277" s="9"/>
      <c r="AL9277" s="9"/>
      <c r="AM9277" s="9"/>
      <c r="AN9277" s="9"/>
      <c r="AO9277" s="9"/>
      <c r="AP9277" s="9"/>
      <c r="AQ9277" s="9"/>
      <c r="AR9277" s="9"/>
      <c r="AS9277" s="9"/>
      <c r="AT9277" s="9"/>
      <c r="AU9277" s="9"/>
      <c r="AV9277" s="9"/>
      <c r="AW9277" s="9"/>
      <c r="AX9277" s="9"/>
      <c r="AY9277" s="9"/>
      <c r="AZ9277" s="9"/>
      <c r="BA9277" s="9"/>
      <c r="BB9277" s="9"/>
      <c r="BC9277" s="9"/>
      <c r="BD9277" s="9"/>
      <c r="BE9277" s="9"/>
      <c r="BF9277" s="9"/>
      <c r="BG9277" s="9"/>
      <c r="BH9277" s="9"/>
    </row>
    <row r="9278" ht="18.75" customHeight="1">
      <c r="I9278" s="8"/>
      <c r="J9278" s="8"/>
      <c r="K9278" s="8"/>
      <c r="L9278" s="9"/>
      <c r="M9278" s="9"/>
      <c r="N9278" s="9"/>
      <c r="O9278" s="9"/>
      <c r="P9278" s="9"/>
      <c r="Q9278" s="9"/>
      <c r="R9278" s="9"/>
      <c r="S9278" s="9"/>
      <c r="T9278" s="9"/>
      <c r="U9278" s="9"/>
      <c r="V9278" s="9"/>
      <c r="W9278" s="9"/>
      <c r="X9278" s="9"/>
      <c r="Y9278" s="9"/>
      <c r="Z9278" s="9"/>
      <c r="AA9278" s="9"/>
      <c r="AB9278" s="9"/>
      <c r="AC9278" s="9"/>
      <c r="AD9278" s="9"/>
      <c r="AE9278" s="9"/>
      <c r="AF9278" s="9"/>
      <c r="AG9278" s="9"/>
      <c r="AH9278" s="9"/>
      <c r="AI9278" s="9"/>
      <c r="AJ9278" s="9"/>
      <c r="AK9278" s="9"/>
      <c r="AL9278" s="9"/>
      <c r="AM9278" s="9"/>
      <c r="AN9278" s="9"/>
      <c r="AO9278" s="9"/>
      <c r="AP9278" s="9"/>
      <c r="AQ9278" s="9"/>
      <c r="AR9278" s="9"/>
      <c r="AS9278" s="9"/>
      <c r="AT9278" s="9"/>
      <c r="AU9278" s="9"/>
      <c r="AV9278" s="9"/>
      <c r="AW9278" s="9"/>
      <c r="AX9278" s="9"/>
      <c r="AY9278" s="9"/>
      <c r="AZ9278" s="9"/>
      <c r="BA9278" s="9"/>
      <c r="BB9278" s="9"/>
      <c r="BC9278" s="9"/>
      <c r="BD9278" s="9"/>
      <c r="BE9278" s="9"/>
      <c r="BF9278" s="9"/>
      <c r="BG9278" s="9"/>
      <c r="BH9278" s="9"/>
    </row>
    <row r="9279" ht="18.75" customHeight="1">
      <c r="I9279" s="8"/>
      <c r="J9279" s="8"/>
      <c r="K9279" s="8"/>
      <c r="L9279" s="9"/>
      <c r="M9279" s="9"/>
      <c r="N9279" s="9"/>
      <c r="O9279" s="9"/>
      <c r="P9279" s="9"/>
      <c r="Q9279" s="9"/>
      <c r="R9279" s="9"/>
      <c r="S9279" s="9"/>
      <c r="T9279" s="9"/>
      <c r="U9279" s="9"/>
      <c r="V9279" s="9"/>
      <c r="W9279" s="9"/>
      <c r="X9279" s="9"/>
      <c r="Y9279" s="9"/>
      <c r="Z9279" s="9"/>
      <c r="AA9279" s="9"/>
      <c r="AB9279" s="9"/>
      <c r="AC9279" s="9"/>
      <c r="AD9279" s="9"/>
      <c r="AE9279" s="9"/>
      <c r="AF9279" s="9"/>
      <c r="AG9279" s="9"/>
      <c r="AH9279" s="9"/>
      <c r="AI9279" s="9"/>
      <c r="AJ9279" s="9"/>
      <c r="AK9279" s="9"/>
      <c r="AL9279" s="9"/>
      <c r="AM9279" s="9"/>
      <c r="AN9279" s="9"/>
      <c r="AO9279" s="9"/>
      <c r="AP9279" s="9"/>
      <c r="AQ9279" s="9"/>
      <c r="AR9279" s="9"/>
      <c r="AS9279" s="9"/>
      <c r="AT9279" s="9"/>
      <c r="AU9279" s="9"/>
      <c r="AV9279" s="9"/>
      <c r="AW9279" s="9"/>
      <c r="AX9279" s="9"/>
      <c r="AY9279" s="9"/>
      <c r="AZ9279" s="9"/>
      <c r="BA9279" s="9"/>
      <c r="BB9279" s="9"/>
      <c r="BC9279" s="9"/>
      <c r="BD9279" s="9"/>
      <c r="BE9279" s="9"/>
      <c r="BF9279" s="9"/>
      <c r="BG9279" s="9"/>
      <c r="BH9279" s="9"/>
    </row>
    <row r="9280" ht="18.75" customHeight="1">
      <c r="I9280" s="8"/>
      <c r="J9280" s="8"/>
      <c r="K9280" s="8"/>
      <c r="L9280" s="9"/>
      <c r="M9280" s="9"/>
      <c r="N9280" s="9"/>
      <c r="O9280" s="9"/>
      <c r="P9280" s="9"/>
      <c r="Q9280" s="9"/>
      <c r="R9280" s="9"/>
      <c r="S9280" s="9"/>
      <c r="T9280" s="9"/>
      <c r="U9280" s="9"/>
      <c r="V9280" s="9"/>
      <c r="W9280" s="9"/>
      <c r="X9280" s="9"/>
      <c r="Y9280" s="9"/>
      <c r="Z9280" s="9"/>
      <c r="AA9280" s="9"/>
      <c r="AB9280" s="9"/>
      <c r="AC9280" s="9"/>
      <c r="AD9280" s="9"/>
      <c r="AE9280" s="9"/>
      <c r="AF9280" s="9"/>
      <c r="AG9280" s="9"/>
      <c r="AH9280" s="9"/>
      <c r="AI9280" s="9"/>
      <c r="AJ9280" s="9"/>
      <c r="AK9280" s="9"/>
      <c r="AL9280" s="9"/>
      <c r="AM9280" s="9"/>
      <c r="AN9280" s="9"/>
      <c r="AO9280" s="9"/>
      <c r="AP9280" s="9"/>
      <c r="AQ9280" s="9"/>
      <c r="AR9280" s="9"/>
      <c r="AS9280" s="9"/>
      <c r="AT9280" s="9"/>
      <c r="AU9280" s="9"/>
      <c r="AV9280" s="9"/>
      <c r="AW9280" s="9"/>
      <c r="AX9280" s="9"/>
      <c r="AY9280" s="9"/>
      <c r="AZ9280" s="9"/>
      <c r="BA9280" s="9"/>
      <c r="BB9280" s="9"/>
      <c r="BC9280" s="9"/>
      <c r="BD9280" s="9"/>
      <c r="BE9280" s="9"/>
      <c r="BF9280" s="9"/>
      <c r="BG9280" s="9"/>
      <c r="BH9280" s="9"/>
    </row>
    <row r="9281" ht="18.75" customHeight="1">
      <c r="I9281" s="8"/>
      <c r="J9281" s="8"/>
      <c r="K9281" s="8"/>
      <c r="L9281" s="9"/>
      <c r="M9281" s="9"/>
      <c r="N9281" s="9"/>
      <c r="O9281" s="9"/>
      <c r="P9281" s="9"/>
      <c r="Q9281" s="9"/>
      <c r="R9281" s="9"/>
      <c r="S9281" s="9"/>
      <c r="T9281" s="9"/>
      <c r="U9281" s="9"/>
      <c r="V9281" s="9"/>
      <c r="W9281" s="9"/>
      <c r="X9281" s="9"/>
      <c r="Y9281" s="9"/>
      <c r="Z9281" s="9"/>
      <c r="AA9281" s="9"/>
      <c r="AB9281" s="9"/>
      <c r="AC9281" s="9"/>
      <c r="AD9281" s="9"/>
      <c r="AE9281" s="9"/>
      <c r="AF9281" s="9"/>
      <c r="AG9281" s="9"/>
      <c r="AH9281" s="9"/>
      <c r="AI9281" s="9"/>
      <c r="AJ9281" s="9"/>
      <c r="AK9281" s="9"/>
      <c r="AL9281" s="9"/>
      <c r="AM9281" s="9"/>
      <c r="AN9281" s="9"/>
      <c r="AO9281" s="9"/>
      <c r="AP9281" s="9"/>
      <c r="AQ9281" s="9"/>
      <c r="AR9281" s="9"/>
      <c r="AS9281" s="9"/>
      <c r="AT9281" s="9"/>
      <c r="AU9281" s="9"/>
      <c r="AV9281" s="9"/>
      <c r="AW9281" s="9"/>
      <c r="AX9281" s="9"/>
      <c r="AY9281" s="9"/>
      <c r="AZ9281" s="9"/>
      <c r="BA9281" s="9"/>
      <c r="BB9281" s="9"/>
      <c r="BC9281" s="9"/>
      <c r="BD9281" s="9"/>
      <c r="BE9281" s="9"/>
      <c r="BF9281" s="9"/>
      <c r="BG9281" s="9"/>
      <c r="BH9281" s="9"/>
    </row>
    <row r="9282" ht="18.75" customHeight="1">
      <c r="I9282" s="8"/>
      <c r="J9282" s="8"/>
      <c r="K9282" s="8"/>
      <c r="L9282" s="9"/>
      <c r="M9282" s="9"/>
      <c r="N9282" s="9"/>
      <c r="O9282" s="9"/>
      <c r="P9282" s="9"/>
      <c r="Q9282" s="9"/>
      <c r="R9282" s="9"/>
      <c r="S9282" s="9"/>
      <c r="T9282" s="9"/>
      <c r="U9282" s="9"/>
      <c r="V9282" s="9"/>
      <c r="W9282" s="9"/>
      <c r="X9282" s="9"/>
      <c r="Y9282" s="9"/>
      <c r="Z9282" s="9"/>
      <c r="AA9282" s="9"/>
      <c r="AB9282" s="9"/>
      <c r="AC9282" s="9"/>
      <c r="AD9282" s="9"/>
      <c r="AE9282" s="9"/>
      <c r="AF9282" s="9"/>
      <c r="AG9282" s="9"/>
      <c r="AH9282" s="9"/>
      <c r="AI9282" s="9"/>
      <c r="AJ9282" s="9"/>
      <c r="AK9282" s="9"/>
      <c r="AL9282" s="9"/>
      <c r="AM9282" s="9"/>
      <c r="AN9282" s="9"/>
      <c r="AO9282" s="9"/>
      <c r="AP9282" s="9"/>
      <c r="AQ9282" s="9"/>
      <c r="AR9282" s="9"/>
      <c r="AS9282" s="9"/>
      <c r="AT9282" s="9"/>
      <c r="AU9282" s="9"/>
      <c r="AV9282" s="9"/>
      <c r="AW9282" s="9"/>
      <c r="AX9282" s="9"/>
      <c r="AY9282" s="9"/>
      <c r="AZ9282" s="9"/>
      <c r="BA9282" s="9"/>
      <c r="BB9282" s="9"/>
      <c r="BC9282" s="9"/>
      <c r="BD9282" s="9"/>
      <c r="BE9282" s="9"/>
      <c r="BF9282" s="9"/>
      <c r="BG9282" s="9"/>
      <c r="BH9282" s="9"/>
    </row>
    <row r="9283" ht="18.75" customHeight="1">
      <c r="I9283" s="8"/>
      <c r="J9283" s="8"/>
      <c r="K9283" s="8"/>
      <c r="L9283" s="9"/>
      <c r="M9283" s="9"/>
      <c r="N9283" s="9"/>
      <c r="O9283" s="9"/>
      <c r="P9283" s="9"/>
      <c r="Q9283" s="9"/>
      <c r="R9283" s="9"/>
      <c r="S9283" s="9"/>
      <c r="T9283" s="9"/>
      <c r="U9283" s="9"/>
      <c r="V9283" s="9"/>
      <c r="W9283" s="9"/>
      <c r="X9283" s="9"/>
      <c r="Y9283" s="9"/>
      <c r="Z9283" s="9"/>
      <c r="AA9283" s="9"/>
      <c r="AB9283" s="9"/>
      <c r="AC9283" s="9"/>
      <c r="AD9283" s="9"/>
      <c r="AE9283" s="9"/>
      <c r="AF9283" s="9"/>
      <c r="AG9283" s="9"/>
      <c r="AH9283" s="9"/>
      <c r="AI9283" s="9"/>
      <c r="AJ9283" s="9"/>
      <c r="AK9283" s="9"/>
      <c r="AL9283" s="9"/>
      <c r="AM9283" s="9"/>
      <c r="AN9283" s="9"/>
      <c r="AO9283" s="9"/>
      <c r="AP9283" s="9"/>
      <c r="AQ9283" s="9"/>
      <c r="AR9283" s="9"/>
      <c r="AS9283" s="9"/>
      <c r="AT9283" s="9"/>
      <c r="AU9283" s="9"/>
      <c r="AV9283" s="9"/>
      <c r="AW9283" s="9"/>
      <c r="AX9283" s="9"/>
      <c r="AY9283" s="9"/>
      <c r="AZ9283" s="9"/>
      <c r="BA9283" s="9"/>
      <c r="BB9283" s="9"/>
      <c r="BC9283" s="9"/>
      <c r="BD9283" s="9"/>
      <c r="BE9283" s="9"/>
      <c r="BF9283" s="9"/>
      <c r="BG9283" s="9"/>
      <c r="BH9283" s="9"/>
    </row>
    <row r="9284" ht="18.75" customHeight="1">
      <c r="I9284" s="8"/>
      <c r="J9284" s="8"/>
      <c r="K9284" s="8"/>
      <c r="L9284" s="9"/>
      <c r="M9284" s="9"/>
      <c r="N9284" s="9"/>
      <c r="O9284" s="9"/>
      <c r="P9284" s="9"/>
      <c r="Q9284" s="9"/>
      <c r="R9284" s="9"/>
      <c r="S9284" s="9"/>
      <c r="T9284" s="9"/>
      <c r="U9284" s="9"/>
      <c r="V9284" s="9"/>
      <c r="W9284" s="9"/>
      <c r="X9284" s="9"/>
      <c r="Y9284" s="9"/>
      <c r="Z9284" s="9"/>
      <c r="AA9284" s="9"/>
      <c r="AB9284" s="9"/>
      <c r="AC9284" s="9"/>
      <c r="AD9284" s="9"/>
      <c r="AE9284" s="9"/>
      <c r="AF9284" s="9"/>
      <c r="AG9284" s="9"/>
      <c r="AH9284" s="9"/>
      <c r="AI9284" s="9"/>
      <c r="AJ9284" s="9"/>
      <c r="AK9284" s="9"/>
      <c r="AL9284" s="9"/>
      <c r="AM9284" s="9"/>
      <c r="AN9284" s="9"/>
      <c r="AO9284" s="9"/>
      <c r="AP9284" s="9"/>
      <c r="AQ9284" s="9"/>
      <c r="AR9284" s="9"/>
      <c r="AS9284" s="9"/>
      <c r="AT9284" s="9"/>
      <c r="AU9284" s="9"/>
      <c r="AV9284" s="9"/>
      <c r="AW9284" s="9"/>
      <c r="AX9284" s="9"/>
      <c r="AY9284" s="9"/>
      <c r="AZ9284" s="9"/>
      <c r="BA9284" s="9"/>
      <c r="BB9284" s="9"/>
      <c r="BC9284" s="9"/>
      <c r="BD9284" s="9"/>
      <c r="BE9284" s="9"/>
      <c r="BF9284" s="9"/>
      <c r="BG9284" s="9"/>
      <c r="BH9284" s="9"/>
    </row>
    <row r="9285" ht="18.75" customHeight="1">
      <c r="I9285" s="8"/>
      <c r="J9285" s="8"/>
      <c r="K9285" s="8"/>
      <c r="L9285" s="9"/>
      <c r="M9285" s="9"/>
      <c r="N9285" s="9"/>
      <c r="O9285" s="9"/>
      <c r="P9285" s="9"/>
      <c r="Q9285" s="9"/>
      <c r="R9285" s="9"/>
      <c r="S9285" s="9"/>
      <c r="T9285" s="9"/>
      <c r="U9285" s="9"/>
      <c r="V9285" s="9"/>
      <c r="W9285" s="9"/>
      <c r="X9285" s="9"/>
      <c r="Y9285" s="9"/>
      <c r="Z9285" s="9"/>
      <c r="AA9285" s="9"/>
      <c r="AB9285" s="9"/>
      <c r="AC9285" s="9"/>
      <c r="AD9285" s="9"/>
      <c r="AE9285" s="9"/>
      <c r="AF9285" s="9"/>
      <c r="AG9285" s="9"/>
      <c r="AH9285" s="9"/>
      <c r="AI9285" s="9"/>
      <c r="AJ9285" s="9"/>
      <c r="AK9285" s="9"/>
      <c r="AL9285" s="9"/>
      <c r="AM9285" s="9"/>
      <c r="AN9285" s="9"/>
      <c r="AO9285" s="9"/>
      <c r="AP9285" s="9"/>
      <c r="AQ9285" s="9"/>
      <c r="AR9285" s="9"/>
      <c r="AS9285" s="9"/>
      <c r="AT9285" s="9"/>
      <c r="AU9285" s="9"/>
      <c r="AV9285" s="9"/>
      <c r="AW9285" s="9"/>
      <c r="AX9285" s="9"/>
      <c r="AY9285" s="9"/>
      <c r="AZ9285" s="9"/>
      <c r="BA9285" s="9"/>
      <c r="BB9285" s="9"/>
      <c r="BC9285" s="9"/>
      <c r="BD9285" s="9"/>
      <c r="BE9285" s="9"/>
      <c r="BF9285" s="9"/>
      <c r="BG9285" s="9"/>
      <c r="BH9285" s="9"/>
    </row>
    <row r="9286" ht="18.75" customHeight="1">
      <c r="I9286" s="8"/>
      <c r="J9286" s="8"/>
      <c r="K9286" s="8"/>
      <c r="L9286" s="9"/>
      <c r="M9286" s="9"/>
      <c r="N9286" s="9"/>
      <c r="O9286" s="9"/>
      <c r="P9286" s="9"/>
      <c r="Q9286" s="9"/>
      <c r="R9286" s="9"/>
      <c r="S9286" s="9"/>
      <c r="T9286" s="9"/>
      <c r="U9286" s="9"/>
      <c r="V9286" s="9"/>
      <c r="W9286" s="9"/>
      <c r="X9286" s="9"/>
      <c r="Y9286" s="9"/>
      <c r="Z9286" s="9"/>
      <c r="AA9286" s="9"/>
      <c r="AB9286" s="9"/>
      <c r="AC9286" s="9"/>
      <c r="AD9286" s="9"/>
      <c r="AE9286" s="9"/>
      <c r="AF9286" s="9"/>
      <c r="AG9286" s="9"/>
      <c r="AH9286" s="9"/>
      <c r="AI9286" s="9"/>
      <c r="AJ9286" s="9"/>
      <c r="AK9286" s="9"/>
      <c r="AL9286" s="9"/>
      <c r="AM9286" s="9"/>
      <c r="AN9286" s="9"/>
      <c r="AO9286" s="9"/>
      <c r="AP9286" s="9"/>
      <c r="AQ9286" s="9"/>
      <c r="AR9286" s="9"/>
      <c r="AS9286" s="9"/>
      <c r="AT9286" s="9"/>
      <c r="AU9286" s="9"/>
      <c r="AV9286" s="9"/>
      <c r="AW9286" s="9"/>
      <c r="AX9286" s="9"/>
      <c r="AY9286" s="9"/>
      <c r="AZ9286" s="9"/>
      <c r="BA9286" s="9"/>
      <c r="BB9286" s="9"/>
      <c r="BC9286" s="9"/>
      <c r="BD9286" s="9"/>
      <c r="BE9286" s="9"/>
      <c r="BF9286" s="9"/>
      <c r="BG9286" s="9"/>
      <c r="BH9286" s="9"/>
    </row>
    <row r="9287" ht="18.75" customHeight="1">
      <c r="I9287" s="8"/>
      <c r="J9287" s="8"/>
      <c r="K9287" s="8"/>
      <c r="L9287" s="9"/>
      <c r="M9287" s="9"/>
      <c r="N9287" s="9"/>
      <c r="O9287" s="9"/>
      <c r="P9287" s="9"/>
      <c r="Q9287" s="9"/>
      <c r="R9287" s="9"/>
      <c r="S9287" s="9"/>
      <c r="T9287" s="9"/>
      <c r="U9287" s="9"/>
      <c r="V9287" s="9"/>
      <c r="W9287" s="9"/>
      <c r="X9287" s="9"/>
      <c r="Y9287" s="9"/>
      <c r="Z9287" s="9"/>
      <c r="AA9287" s="9"/>
      <c r="AB9287" s="9"/>
      <c r="AC9287" s="9"/>
      <c r="AD9287" s="9"/>
      <c r="AE9287" s="9"/>
      <c r="AF9287" s="9"/>
      <c r="AG9287" s="9"/>
      <c r="AH9287" s="9"/>
      <c r="AI9287" s="9"/>
      <c r="AJ9287" s="9"/>
      <c r="AK9287" s="9"/>
      <c r="AL9287" s="9"/>
      <c r="AM9287" s="9"/>
      <c r="AN9287" s="9"/>
      <c r="AO9287" s="9"/>
      <c r="AP9287" s="9"/>
      <c r="AQ9287" s="9"/>
      <c r="AR9287" s="9"/>
      <c r="AS9287" s="9"/>
      <c r="AT9287" s="9"/>
      <c r="AU9287" s="9"/>
      <c r="AV9287" s="9"/>
      <c r="AW9287" s="9"/>
      <c r="AX9287" s="9"/>
      <c r="AY9287" s="9"/>
      <c r="AZ9287" s="9"/>
      <c r="BA9287" s="9"/>
      <c r="BB9287" s="9"/>
      <c r="BC9287" s="9"/>
      <c r="BD9287" s="9"/>
      <c r="BE9287" s="9"/>
      <c r="BF9287" s="9"/>
      <c r="BG9287" s="9"/>
      <c r="BH9287" s="9"/>
    </row>
    <row r="9288" ht="18.75" customHeight="1">
      <c r="I9288" s="8"/>
      <c r="J9288" s="8"/>
      <c r="K9288" s="8"/>
      <c r="L9288" s="9"/>
      <c r="M9288" s="9"/>
      <c r="N9288" s="9"/>
      <c r="O9288" s="9"/>
      <c r="P9288" s="9"/>
      <c r="Q9288" s="9"/>
      <c r="R9288" s="9"/>
      <c r="S9288" s="9"/>
      <c r="T9288" s="9"/>
      <c r="U9288" s="9"/>
      <c r="V9288" s="9"/>
      <c r="W9288" s="9"/>
      <c r="X9288" s="9"/>
      <c r="Y9288" s="9"/>
      <c r="Z9288" s="9"/>
      <c r="AA9288" s="9"/>
      <c r="AB9288" s="9"/>
      <c r="AC9288" s="9"/>
      <c r="AD9288" s="9"/>
      <c r="AE9288" s="9"/>
      <c r="AF9288" s="9"/>
      <c r="AG9288" s="9"/>
      <c r="AH9288" s="9"/>
      <c r="AI9288" s="9"/>
      <c r="AJ9288" s="9"/>
      <c r="AK9288" s="9"/>
      <c r="AL9288" s="9"/>
      <c r="AM9288" s="9"/>
      <c r="AN9288" s="9"/>
      <c r="AO9288" s="9"/>
      <c r="AP9288" s="9"/>
      <c r="AQ9288" s="9"/>
      <c r="AR9288" s="9"/>
      <c r="AS9288" s="9"/>
      <c r="AT9288" s="9"/>
      <c r="AU9288" s="9"/>
      <c r="AV9288" s="9"/>
      <c r="AW9288" s="9"/>
      <c r="AX9288" s="9"/>
      <c r="AY9288" s="9"/>
      <c r="AZ9288" s="9"/>
      <c r="BA9288" s="9"/>
      <c r="BB9288" s="9"/>
      <c r="BC9288" s="9"/>
      <c r="BD9288" s="9"/>
      <c r="BE9288" s="9"/>
      <c r="BF9288" s="9"/>
      <c r="BG9288" s="9"/>
      <c r="BH9288" s="9"/>
    </row>
    <row r="9289" ht="18.75" customHeight="1">
      <c r="I9289" s="8"/>
      <c r="J9289" s="8"/>
      <c r="K9289" s="8"/>
      <c r="L9289" s="9"/>
      <c r="M9289" s="9"/>
      <c r="N9289" s="9"/>
      <c r="O9289" s="9"/>
      <c r="P9289" s="9"/>
      <c r="Q9289" s="9"/>
      <c r="R9289" s="9"/>
      <c r="S9289" s="9"/>
      <c r="T9289" s="9"/>
      <c r="U9289" s="9"/>
      <c r="V9289" s="9"/>
      <c r="W9289" s="9"/>
      <c r="X9289" s="9"/>
      <c r="Y9289" s="9"/>
      <c r="Z9289" s="9"/>
      <c r="AA9289" s="9"/>
      <c r="AB9289" s="9"/>
      <c r="AC9289" s="9"/>
      <c r="AD9289" s="9"/>
      <c r="AE9289" s="9"/>
      <c r="AF9289" s="9"/>
      <c r="AG9289" s="9"/>
      <c r="AH9289" s="9"/>
      <c r="AI9289" s="9"/>
      <c r="AJ9289" s="9"/>
      <c r="AK9289" s="9"/>
      <c r="AL9289" s="9"/>
      <c r="AM9289" s="9"/>
      <c r="AN9289" s="9"/>
      <c r="AO9289" s="9"/>
      <c r="AP9289" s="9"/>
      <c r="AQ9289" s="9"/>
      <c r="AR9289" s="9"/>
      <c r="AS9289" s="9"/>
      <c r="AT9289" s="9"/>
      <c r="AU9289" s="9"/>
      <c r="AV9289" s="9"/>
      <c r="AW9289" s="9"/>
      <c r="AX9289" s="9"/>
      <c r="AY9289" s="9"/>
      <c r="AZ9289" s="9"/>
      <c r="BA9289" s="9"/>
      <c r="BB9289" s="9"/>
      <c r="BC9289" s="9"/>
      <c r="BD9289" s="9"/>
      <c r="BE9289" s="9"/>
      <c r="BF9289" s="9"/>
      <c r="BG9289" s="9"/>
      <c r="BH9289" s="9"/>
    </row>
    <row r="9290" ht="18.75" customHeight="1">
      <c r="I9290" s="8"/>
      <c r="J9290" s="8"/>
      <c r="K9290" s="8"/>
      <c r="L9290" s="9"/>
      <c r="M9290" s="9"/>
      <c r="N9290" s="9"/>
      <c r="O9290" s="9"/>
      <c r="P9290" s="9"/>
      <c r="Q9290" s="9"/>
      <c r="R9290" s="9"/>
      <c r="S9290" s="9"/>
      <c r="T9290" s="9"/>
      <c r="U9290" s="9"/>
      <c r="V9290" s="9"/>
      <c r="W9290" s="9"/>
      <c r="X9290" s="9"/>
      <c r="Y9290" s="9"/>
      <c r="Z9290" s="9"/>
      <c r="AA9290" s="9"/>
      <c r="AB9290" s="9"/>
      <c r="AC9290" s="9"/>
      <c r="AD9290" s="9"/>
      <c r="AE9290" s="9"/>
      <c r="AF9290" s="9"/>
      <c r="AG9290" s="9"/>
      <c r="AH9290" s="9"/>
      <c r="AI9290" s="9"/>
      <c r="AJ9290" s="9"/>
      <c r="AK9290" s="9"/>
      <c r="AL9290" s="9"/>
      <c r="AM9290" s="9"/>
      <c r="AN9290" s="9"/>
      <c r="AO9290" s="9"/>
      <c r="AP9290" s="9"/>
      <c r="AQ9290" s="9"/>
      <c r="AR9290" s="9"/>
      <c r="AS9290" s="9"/>
      <c r="AT9290" s="9"/>
      <c r="AU9290" s="9"/>
      <c r="AV9290" s="9"/>
      <c r="AW9290" s="9"/>
      <c r="AX9290" s="9"/>
      <c r="AY9290" s="9"/>
      <c r="AZ9290" s="9"/>
      <c r="BA9290" s="9"/>
      <c r="BB9290" s="9"/>
      <c r="BC9290" s="9"/>
      <c r="BD9290" s="9"/>
      <c r="BE9290" s="9"/>
      <c r="BF9290" s="9"/>
      <c r="BG9290" s="9"/>
      <c r="BH9290" s="9"/>
    </row>
    <row r="9291" ht="18.75" customHeight="1">
      <c r="I9291" s="8"/>
      <c r="J9291" s="8"/>
      <c r="K9291" s="8"/>
      <c r="L9291" s="9"/>
      <c r="M9291" s="9"/>
      <c r="N9291" s="9"/>
      <c r="O9291" s="9"/>
      <c r="P9291" s="9"/>
      <c r="Q9291" s="9"/>
      <c r="R9291" s="9"/>
      <c r="S9291" s="9"/>
      <c r="T9291" s="9"/>
      <c r="U9291" s="9"/>
      <c r="V9291" s="9"/>
      <c r="W9291" s="9"/>
      <c r="X9291" s="9"/>
      <c r="Y9291" s="9"/>
      <c r="Z9291" s="9"/>
      <c r="AA9291" s="9"/>
      <c r="AB9291" s="9"/>
      <c r="AC9291" s="9"/>
      <c r="AD9291" s="9"/>
      <c r="AE9291" s="9"/>
      <c r="AF9291" s="9"/>
      <c r="AG9291" s="9"/>
      <c r="AH9291" s="9"/>
      <c r="AI9291" s="9"/>
      <c r="AJ9291" s="9"/>
      <c r="AK9291" s="9"/>
      <c r="AL9291" s="9"/>
      <c r="AM9291" s="9"/>
      <c r="AN9291" s="9"/>
      <c r="AO9291" s="9"/>
      <c r="AP9291" s="9"/>
      <c r="AQ9291" s="9"/>
      <c r="AR9291" s="9"/>
      <c r="AS9291" s="9"/>
      <c r="AT9291" s="9"/>
      <c r="AU9291" s="9"/>
      <c r="AV9291" s="9"/>
      <c r="AW9291" s="9"/>
      <c r="AX9291" s="9"/>
      <c r="AY9291" s="9"/>
      <c r="AZ9291" s="9"/>
      <c r="BA9291" s="9"/>
      <c r="BB9291" s="9"/>
      <c r="BC9291" s="9"/>
      <c r="BD9291" s="9"/>
      <c r="BE9291" s="9"/>
      <c r="BF9291" s="9"/>
      <c r="BG9291" s="9"/>
      <c r="BH9291" s="9"/>
    </row>
    <row r="9292" ht="18.75" customHeight="1">
      <c r="I9292" s="8"/>
      <c r="J9292" s="8"/>
      <c r="K9292" s="8"/>
      <c r="L9292" s="9"/>
      <c r="M9292" s="9"/>
      <c r="N9292" s="9"/>
      <c r="O9292" s="9"/>
      <c r="P9292" s="9"/>
      <c r="Q9292" s="9"/>
      <c r="R9292" s="9"/>
      <c r="S9292" s="9"/>
      <c r="T9292" s="9"/>
      <c r="U9292" s="9"/>
      <c r="V9292" s="9"/>
      <c r="W9292" s="9"/>
      <c r="X9292" s="9"/>
      <c r="Y9292" s="9"/>
      <c r="Z9292" s="9"/>
      <c r="AA9292" s="9"/>
      <c r="AB9292" s="9"/>
      <c r="AC9292" s="9"/>
      <c r="AD9292" s="9"/>
      <c r="AE9292" s="9"/>
      <c r="AF9292" s="9"/>
      <c r="AG9292" s="9"/>
      <c r="AH9292" s="9"/>
      <c r="AI9292" s="9"/>
      <c r="AJ9292" s="9"/>
      <c r="AK9292" s="9"/>
      <c r="AL9292" s="9"/>
      <c r="AM9292" s="9"/>
      <c r="AN9292" s="9"/>
      <c r="AO9292" s="9"/>
      <c r="AP9292" s="9"/>
      <c r="AQ9292" s="9"/>
      <c r="AR9292" s="9"/>
      <c r="AS9292" s="9"/>
      <c r="AT9292" s="9"/>
      <c r="AU9292" s="9"/>
      <c r="AV9292" s="9"/>
      <c r="AW9292" s="9"/>
      <c r="AX9292" s="9"/>
      <c r="AY9292" s="9"/>
      <c r="AZ9292" s="9"/>
      <c r="BA9292" s="9"/>
      <c r="BB9292" s="9"/>
      <c r="BC9292" s="9"/>
      <c r="BD9292" s="9"/>
      <c r="BE9292" s="9"/>
      <c r="BF9292" s="9"/>
      <c r="BG9292" s="9"/>
      <c r="BH9292" s="9"/>
    </row>
    <row r="9293" ht="18.75" customHeight="1">
      <c r="I9293" s="8"/>
      <c r="J9293" s="8"/>
      <c r="K9293" s="8"/>
      <c r="L9293" s="9"/>
      <c r="M9293" s="9"/>
      <c r="N9293" s="9"/>
      <c r="O9293" s="9"/>
      <c r="P9293" s="9"/>
      <c r="Q9293" s="9"/>
      <c r="R9293" s="9"/>
      <c r="S9293" s="9"/>
      <c r="T9293" s="9"/>
      <c r="U9293" s="9"/>
      <c r="V9293" s="9"/>
      <c r="W9293" s="9"/>
      <c r="X9293" s="9"/>
      <c r="Y9293" s="9"/>
      <c r="Z9293" s="9"/>
      <c r="AA9293" s="9"/>
      <c r="AB9293" s="9"/>
      <c r="AC9293" s="9"/>
      <c r="AD9293" s="9"/>
      <c r="AE9293" s="9"/>
      <c r="AF9293" s="9"/>
      <c r="AG9293" s="9"/>
      <c r="AH9293" s="9"/>
      <c r="AI9293" s="9"/>
      <c r="AJ9293" s="9"/>
      <c r="AK9293" s="9"/>
      <c r="AL9293" s="9"/>
      <c r="AM9293" s="9"/>
      <c r="AN9293" s="9"/>
      <c r="AO9293" s="9"/>
      <c r="AP9293" s="9"/>
      <c r="AQ9293" s="9"/>
      <c r="AR9293" s="9"/>
      <c r="AS9293" s="9"/>
      <c r="AT9293" s="9"/>
      <c r="AU9293" s="9"/>
      <c r="AV9293" s="9"/>
      <c r="AW9293" s="9"/>
      <c r="AX9293" s="9"/>
      <c r="AY9293" s="9"/>
      <c r="AZ9293" s="9"/>
      <c r="BA9293" s="9"/>
      <c r="BB9293" s="9"/>
      <c r="BC9293" s="9"/>
      <c r="BD9293" s="9"/>
      <c r="BE9293" s="9"/>
      <c r="BF9293" s="9"/>
      <c r="BG9293" s="9"/>
      <c r="BH9293" s="9"/>
    </row>
    <row r="9294" ht="18.75" customHeight="1">
      <c r="I9294" s="8"/>
      <c r="J9294" s="8"/>
      <c r="K9294" s="8"/>
      <c r="L9294" s="9"/>
      <c r="M9294" s="9"/>
      <c r="N9294" s="9"/>
      <c r="O9294" s="9"/>
      <c r="P9294" s="9"/>
      <c r="Q9294" s="9"/>
      <c r="R9294" s="9"/>
      <c r="S9294" s="9"/>
      <c r="T9294" s="9"/>
      <c r="U9294" s="9"/>
      <c r="V9294" s="9"/>
      <c r="W9294" s="9"/>
      <c r="X9294" s="9"/>
      <c r="Y9294" s="9"/>
      <c r="Z9294" s="9"/>
      <c r="AA9294" s="9"/>
      <c r="AB9294" s="9"/>
      <c r="AC9294" s="9"/>
      <c r="AD9294" s="9"/>
      <c r="AE9294" s="9"/>
      <c r="AF9294" s="9"/>
      <c r="AG9294" s="9"/>
      <c r="AH9294" s="9"/>
      <c r="AI9294" s="9"/>
      <c r="AJ9294" s="9"/>
      <c r="AK9294" s="9"/>
      <c r="AL9294" s="9"/>
      <c r="AM9294" s="9"/>
      <c r="AN9294" s="9"/>
      <c r="AO9294" s="9"/>
      <c r="AP9294" s="9"/>
      <c r="AQ9294" s="9"/>
      <c r="AR9294" s="9"/>
      <c r="AS9294" s="9"/>
      <c r="AT9294" s="9"/>
      <c r="AU9294" s="9"/>
      <c r="AV9294" s="9"/>
      <c r="AW9294" s="9"/>
      <c r="AX9294" s="9"/>
      <c r="AY9294" s="9"/>
      <c r="AZ9294" s="9"/>
      <c r="BA9294" s="9"/>
      <c r="BB9294" s="9"/>
      <c r="BC9294" s="9"/>
      <c r="BD9294" s="9"/>
      <c r="BE9294" s="9"/>
      <c r="BF9294" s="9"/>
      <c r="BG9294" s="9"/>
      <c r="BH9294" s="9"/>
    </row>
    <row r="9295" ht="18.75" customHeight="1">
      <c r="I9295" s="8"/>
      <c r="J9295" s="8"/>
      <c r="K9295" s="8"/>
      <c r="L9295" s="9"/>
      <c r="M9295" s="9"/>
      <c r="N9295" s="9"/>
      <c r="O9295" s="9"/>
      <c r="P9295" s="9"/>
      <c r="Q9295" s="9"/>
      <c r="R9295" s="9"/>
      <c r="S9295" s="9"/>
      <c r="T9295" s="9"/>
      <c r="U9295" s="9"/>
      <c r="V9295" s="9"/>
      <c r="W9295" s="9"/>
      <c r="X9295" s="9"/>
      <c r="Y9295" s="9"/>
      <c r="Z9295" s="9"/>
      <c r="AA9295" s="9"/>
      <c r="AB9295" s="9"/>
      <c r="AC9295" s="9"/>
      <c r="AD9295" s="9"/>
      <c r="AE9295" s="9"/>
      <c r="AF9295" s="9"/>
      <c r="AG9295" s="9"/>
      <c r="AH9295" s="9"/>
      <c r="AI9295" s="9"/>
      <c r="AJ9295" s="9"/>
      <c r="AK9295" s="9"/>
      <c r="AL9295" s="9"/>
      <c r="AM9295" s="9"/>
      <c r="AN9295" s="9"/>
      <c r="AO9295" s="9"/>
      <c r="AP9295" s="9"/>
      <c r="AQ9295" s="9"/>
      <c r="AR9295" s="9"/>
      <c r="AS9295" s="9"/>
      <c r="AT9295" s="9"/>
      <c r="AU9295" s="9"/>
      <c r="AV9295" s="9"/>
      <c r="AW9295" s="9"/>
      <c r="AX9295" s="9"/>
      <c r="AY9295" s="9"/>
      <c r="AZ9295" s="9"/>
      <c r="BA9295" s="9"/>
      <c r="BB9295" s="9"/>
      <c r="BC9295" s="9"/>
      <c r="BD9295" s="9"/>
      <c r="BE9295" s="9"/>
      <c r="BF9295" s="9"/>
      <c r="BG9295" s="9"/>
      <c r="BH9295" s="9"/>
    </row>
    <row r="9296" ht="18.75" customHeight="1">
      <c r="I9296" s="8"/>
      <c r="J9296" s="8"/>
      <c r="K9296" s="8"/>
      <c r="L9296" s="9"/>
      <c r="M9296" s="9"/>
      <c r="N9296" s="9"/>
      <c r="O9296" s="9"/>
      <c r="P9296" s="9"/>
      <c r="Q9296" s="9"/>
      <c r="R9296" s="9"/>
      <c r="S9296" s="9"/>
      <c r="T9296" s="9"/>
      <c r="U9296" s="9"/>
      <c r="V9296" s="9"/>
      <c r="W9296" s="9"/>
      <c r="X9296" s="9"/>
      <c r="Y9296" s="9"/>
      <c r="Z9296" s="9"/>
      <c r="AA9296" s="9"/>
      <c r="AB9296" s="9"/>
      <c r="AC9296" s="9"/>
      <c r="AD9296" s="9"/>
      <c r="AE9296" s="9"/>
      <c r="AF9296" s="9"/>
      <c r="AG9296" s="9"/>
      <c r="AH9296" s="9"/>
      <c r="AI9296" s="9"/>
      <c r="AJ9296" s="9"/>
      <c r="AK9296" s="9"/>
      <c r="AL9296" s="9"/>
      <c r="AM9296" s="9"/>
      <c r="AN9296" s="9"/>
      <c r="AO9296" s="9"/>
      <c r="AP9296" s="9"/>
      <c r="AQ9296" s="9"/>
      <c r="AR9296" s="9"/>
      <c r="AS9296" s="9"/>
      <c r="AT9296" s="9"/>
      <c r="AU9296" s="9"/>
      <c r="AV9296" s="9"/>
      <c r="AW9296" s="9"/>
      <c r="AX9296" s="9"/>
      <c r="AY9296" s="9"/>
      <c r="AZ9296" s="9"/>
      <c r="BA9296" s="9"/>
      <c r="BB9296" s="9"/>
      <c r="BC9296" s="9"/>
      <c r="BD9296" s="9"/>
      <c r="BE9296" s="9"/>
      <c r="BF9296" s="9"/>
      <c r="BG9296" s="9"/>
      <c r="BH9296" s="9"/>
    </row>
    <row r="9297" ht="18.75" customHeight="1">
      <c r="I9297" s="8"/>
      <c r="J9297" s="8"/>
      <c r="K9297" s="8"/>
      <c r="L9297" s="9"/>
      <c r="M9297" s="9"/>
      <c r="N9297" s="9"/>
      <c r="O9297" s="9"/>
      <c r="P9297" s="9"/>
      <c r="Q9297" s="9"/>
      <c r="R9297" s="9"/>
      <c r="S9297" s="9"/>
      <c r="T9297" s="9"/>
      <c r="U9297" s="9"/>
      <c r="V9297" s="9"/>
      <c r="W9297" s="9"/>
      <c r="X9297" s="9"/>
      <c r="Y9297" s="9"/>
      <c r="Z9297" s="9"/>
      <c r="AA9297" s="9"/>
      <c r="AB9297" s="9"/>
      <c r="AC9297" s="9"/>
      <c r="AD9297" s="9"/>
      <c r="AE9297" s="9"/>
      <c r="AF9297" s="9"/>
      <c r="AG9297" s="9"/>
      <c r="AH9297" s="9"/>
      <c r="AI9297" s="9"/>
      <c r="AJ9297" s="9"/>
      <c r="AK9297" s="9"/>
      <c r="AL9297" s="9"/>
      <c r="AM9297" s="9"/>
      <c r="AN9297" s="9"/>
      <c r="AO9297" s="9"/>
      <c r="AP9297" s="9"/>
      <c r="AQ9297" s="9"/>
      <c r="AR9297" s="9"/>
      <c r="AS9297" s="9"/>
      <c r="AT9297" s="9"/>
      <c r="AU9297" s="9"/>
      <c r="AV9297" s="9"/>
      <c r="AW9297" s="9"/>
      <c r="AX9297" s="9"/>
      <c r="AY9297" s="9"/>
      <c r="AZ9297" s="9"/>
      <c r="BA9297" s="9"/>
      <c r="BB9297" s="9"/>
      <c r="BC9297" s="9"/>
      <c r="BD9297" s="9"/>
      <c r="BE9297" s="9"/>
      <c r="BF9297" s="9"/>
      <c r="BG9297" s="9"/>
      <c r="BH9297" s="9"/>
    </row>
    <row r="9298" ht="18.75" customHeight="1">
      <c r="I9298" s="8"/>
      <c r="J9298" s="8"/>
      <c r="K9298" s="8"/>
      <c r="L9298" s="9"/>
      <c r="M9298" s="9"/>
      <c r="N9298" s="9"/>
      <c r="O9298" s="9"/>
      <c r="P9298" s="9"/>
      <c r="Q9298" s="9"/>
      <c r="R9298" s="9"/>
      <c r="S9298" s="9"/>
      <c r="T9298" s="9"/>
      <c r="U9298" s="9"/>
      <c r="V9298" s="9"/>
      <c r="W9298" s="9"/>
      <c r="X9298" s="9"/>
      <c r="Y9298" s="9"/>
      <c r="Z9298" s="9"/>
      <c r="AA9298" s="9"/>
      <c r="AB9298" s="9"/>
      <c r="AC9298" s="9"/>
      <c r="AD9298" s="9"/>
      <c r="AE9298" s="9"/>
      <c r="AF9298" s="9"/>
      <c r="AG9298" s="9"/>
      <c r="AH9298" s="9"/>
      <c r="AI9298" s="9"/>
      <c r="AJ9298" s="9"/>
      <c r="AK9298" s="9"/>
      <c r="AL9298" s="9"/>
      <c r="AM9298" s="9"/>
      <c r="AN9298" s="9"/>
      <c r="AO9298" s="9"/>
      <c r="AP9298" s="9"/>
      <c r="AQ9298" s="9"/>
      <c r="AR9298" s="9"/>
      <c r="AS9298" s="9"/>
      <c r="AT9298" s="9"/>
      <c r="AU9298" s="9"/>
      <c r="AV9298" s="9"/>
      <c r="AW9298" s="9"/>
      <c r="AX9298" s="9"/>
      <c r="AY9298" s="9"/>
      <c r="AZ9298" s="9"/>
      <c r="BA9298" s="9"/>
      <c r="BB9298" s="9"/>
      <c r="BC9298" s="9"/>
      <c r="BD9298" s="9"/>
      <c r="BE9298" s="9"/>
      <c r="BF9298" s="9"/>
      <c r="BG9298" s="9"/>
      <c r="BH9298" s="9"/>
    </row>
    <row r="9299" ht="18.75" customHeight="1">
      <c r="I9299" s="8"/>
      <c r="J9299" s="8"/>
      <c r="K9299" s="8"/>
      <c r="L9299" s="9"/>
      <c r="M9299" s="9"/>
      <c r="N9299" s="9"/>
      <c r="O9299" s="9"/>
      <c r="P9299" s="9"/>
      <c r="Q9299" s="9"/>
      <c r="R9299" s="9"/>
      <c r="S9299" s="9"/>
      <c r="T9299" s="9"/>
      <c r="U9299" s="9"/>
      <c r="V9299" s="9"/>
      <c r="W9299" s="9"/>
      <c r="X9299" s="9"/>
      <c r="Y9299" s="9"/>
      <c r="Z9299" s="9"/>
      <c r="AA9299" s="9"/>
      <c r="AB9299" s="9"/>
      <c r="AC9299" s="9"/>
      <c r="AD9299" s="9"/>
      <c r="AE9299" s="9"/>
      <c r="AF9299" s="9"/>
      <c r="AG9299" s="9"/>
      <c r="AH9299" s="9"/>
      <c r="AI9299" s="9"/>
      <c r="AJ9299" s="9"/>
      <c r="AK9299" s="9"/>
      <c r="AL9299" s="9"/>
      <c r="AM9299" s="9"/>
      <c r="AN9299" s="9"/>
      <c r="AO9299" s="9"/>
      <c r="AP9299" s="9"/>
      <c r="AQ9299" s="9"/>
      <c r="AR9299" s="9"/>
      <c r="AS9299" s="9"/>
      <c r="AT9299" s="9"/>
      <c r="AU9299" s="9"/>
      <c r="AV9299" s="9"/>
      <c r="AW9299" s="9"/>
      <c r="AX9299" s="9"/>
      <c r="AY9299" s="9"/>
      <c r="AZ9299" s="9"/>
      <c r="BA9299" s="9"/>
      <c r="BB9299" s="9"/>
      <c r="BC9299" s="9"/>
      <c r="BD9299" s="9"/>
      <c r="BE9299" s="9"/>
      <c r="BF9299" s="9"/>
      <c r="BG9299" s="9"/>
      <c r="BH9299" s="9"/>
    </row>
    <row r="9300" ht="18.75" customHeight="1">
      <c r="I9300" s="8"/>
      <c r="J9300" s="8"/>
      <c r="K9300" s="8"/>
      <c r="L9300" s="9"/>
      <c r="M9300" s="9"/>
      <c r="N9300" s="9"/>
      <c r="O9300" s="9"/>
      <c r="P9300" s="9"/>
      <c r="Q9300" s="9"/>
      <c r="R9300" s="9"/>
      <c r="S9300" s="9"/>
      <c r="T9300" s="9"/>
      <c r="U9300" s="9"/>
      <c r="V9300" s="9"/>
      <c r="W9300" s="9"/>
      <c r="X9300" s="9"/>
      <c r="Y9300" s="9"/>
      <c r="Z9300" s="9"/>
      <c r="AA9300" s="9"/>
      <c r="AB9300" s="9"/>
      <c r="AC9300" s="9"/>
      <c r="AD9300" s="9"/>
      <c r="AE9300" s="9"/>
      <c r="AF9300" s="9"/>
      <c r="AG9300" s="9"/>
      <c r="AH9300" s="9"/>
      <c r="AI9300" s="9"/>
      <c r="AJ9300" s="9"/>
      <c r="AK9300" s="9"/>
      <c r="AL9300" s="9"/>
      <c r="AM9300" s="9"/>
      <c r="AN9300" s="9"/>
      <c r="AO9300" s="9"/>
      <c r="AP9300" s="9"/>
      <c r="AQ9300" s="9"/>
      <c r="AR9300" s="9"/>
      <c r="AS9300" s="9"/>
      <c r="AT9300" s="9"/>
      <c r="AU9300" s="9"/>
      <c r="AV9300" s="9"/>
      <c r="AW9300" s="9"/>
      <c r="AX9300" s="9"/>
      <c r="AY9300" s="9"/>
      <c r="AZ9300" s="9"/>
      <c r="BA9300" s="9"/>
      <c r="BB9300" s="9"/>
      <c r="BC9300" s="9"/>
      <c r="BD9300" s="9"/>
      <c r="BE9300" s="9"/>
      <c r="BF9300" s="9"/>
      <c r="BG9300" s="9"/>
      <c r="BH9300" s="9"/>
    </row>
    <row r="9301" ht="18.75" customHeight="1">
      <c r="I9301" s="8"/>
      <c r="J9301" s="8"/>
      <c r="K9301" s="8"/>
      <c r="L9301" s="9"/>
      <c r="M9301" s="9"/>
      <c r="N9301" s="9"/>
      <c r="O9301" s="9"/>
      <c r="P9301" s="9"/>
      <c r="Q9301" s="9"/>
      <c r="R9301" s="9"/>
      <c r="S9301" s="9"/>
      <c r="T9301" s="9"/>
      <c r="U9301" s="9"/>
      <c r="V9301" s="9"/>
      <c r="W9301" s="9"/>
      <c r="X9301" s="9"/>
      <c r="Y9301" s="9"/>
      <c r="Z9301" s="9"/>
      <c r="AA9301" s="9"/>
      <c r="AB9301" s="9"/>
      <c r="AC9301" s="9"/>
      <c r="AD9301" s="9"/>
      <c r="AE9301" s="9"/>
      <c r="AF9301" s="9"/>
      <c r="AG9301" s="9"/>
      <c r="AH9301" s="9"/>
      <c r="AI9301" s="9"/>
      <c r="AJ9301" s="9"/>
      <c r="AK9301" s="9"/>
      <c r="AL9301" s="9"/>
      <c r="AM9301" s="9"/>
      <c r="AN9301" s="9"/>
      <c r="AO9301" s="9"/>
      <c r="AP9301" s="9"/>
      <c r="AQ9301" s="9"/>
      <c r="AR9301" s="9"/>
      <c r="AS9301" s="9"/>
      <c r="AT9301" s="9"/>
      <c r="AU9301" s="9"/>
      <c r="AV9301" s="9"/>
      <c r="AW9301" s="9"/>
      <c r="AX9301" s="9"/>
      <c r="AY9301" s="9"/>
      <c r="AZ9301" s="9"/>
      <c r="BA9301" s="9"/>
      <c r="BB9301" s="9"/>
      <c r="BC9301" s="9"/>
      <c r="BD9301" s="9"/>
      <c r="BE9301" s="9"/>
      <c r="BF9301" s="9"/>
      <c r="BG9301" s="9"/>
      <c r="BH9301" s="9"/>
    </row>
    <row r="9302" ht="18.75" customHeight="1">
      <c r="I9302" s="8"/>
      <c r="J9302" s="8"/>
      <c r="K9302" s="8"/>
      <c r="L9302" s="9"/>
      <c r="M9302" s="9"/>
      <c r="N9302" s="9"/>
      <c r="O9302" s="9"/>
      <c r="P9302" s="9"/>
      <c r="Q9302" s="9"/>
      <c r="R9302" s="9"/>
      <c r="S9302" s="9"/>
      <c r="T9302" s="9"/>
      <c r="U9302" s="9"/>
      <c r="V9302" s="9"/>
      <c r="W9302" s="9"/>
      <c r="X9302" s="9"/>
      <c r="Y9302" s="9"/>
      <c r="Z9302" s="9"/>
      <c r="AA9302" s="9"/>
      <c r="AB9302" s="9"/>
      <c r="AC9302" s="9"/>
      <c r="AD9302" s="9"/>
      <c r="AE9302" s="9"/>
      <c r="AF9302" s="9"/>
      <c r="AG9302" s="9"/>
      <c r="AH9302" s="9"/>
      <c r="AI9302" s="9"/>
      <c r="AJ9302" s="9"/>
      <c r="AK9302" s="9"/>
      <c r="AL9302" s="9"/>
      <c r="AM9302" s="9"/>
      <c r="AN9302" s="9"/>
      <c r="AO9302" s="9"/>
      <c r="AP9302" s="9"/>
      <c r="AQ9302" s="9"/>
      <c r="AR9302" s="9"/>
      <c r="AS9302" s="9"/>
      <c r="AT9302" s="9"/>
      <c r="AU9302" s="9"/>
      <c r="AV9302" s="9"/>
      <c r="AW9302" s="9"/>
      <c r="AX9302" s="9"/>
      <c r="AY9302" s="9"/>
      <c r="AZ9302" s="9"/>
      <c r="BA9302" s="9"/>
      <c r="BB9302" s="9"/>
      <c r="BC9302" s="9"/>
      <c r="BD9302" s="9"/>
      <c r="BE9302" s="9"/>
      <c r="BF9302" s="9"/>
      <c r="BG9302" s="9"/>
      <c r="BH9302" s="9"/>
    </row>
    <row r="9303" ht="18.75" customHeight="1">
      <c r="I9303" s="8"/>
      <c r="J9303" s="8"/>
      <c r="K9303" s="8"/>
      <c r="L9303" s="9"/>
      <c r="M9303" s="9"/>
      <c r="N9303" s="9"/>
      <c r="O9303" s="9"/>
      <c r="P9303" s="9"/>
      <c r="Q9303" s="9"/>
      <c r="R9303" s="9"/>
      <c r="S9303" s="9"/>
      <c r="T9303" s="9"/>
      <c r="U9303" s="9"/>
      <c r="V9303" s="9"/>
      <c r="W9303" s="9"/>
      <c r="X9303" s="9"/>
      <c r="Y9303" s="9"/>
      <c r="Z9303" s="9"/>
      <c r="AA9303" s="9"/>
      <c r="AB9303" s="9"/>
      <c r="AC9303" s="9"/>
      <c r="AD9303" s="9"/>
      <c r="AE9303" s="9"/>
      <c r="AF9303" s="9"/>
      <c r="AG9303" s="9"/>
      <c r="AH9303" s="9"/>
      <c r="AI9303" s="9"/>
      <c r="AJ9303" s="9"/>
      <c r="AK9303" s="9"/>
      <c r="AL9303" s="9"/>
      <c r="AM9303" s="9"/>
      <c r="AN9303" s="9"/>
      <c r="AO9303" s="9"/>
      <c r="AP9303" s="9"/>
      <c r="AQ9303" s="9"/>
      <c r="AR9303" s="9"/>
      <c r="AS9303" s="9"/>
      <c r="AT9303" s="9"/>
      <c r="AU9303" s="9"/>
      <c r="AV9303" s="9"/>
      <c r="AW9303" s="9"/>
      <c r="AX9303" s="9"/>
      <c r="AY9303" s="9"/>
      <c r="AZ9303" s="9"/>
      <c r="BA9303" s="9"/>
      <c r="BB9303" s="9"/>
      <c r="BC9303" s="9"/>
      <c r="BD9303" s="9"/>
      <c r="BE9303" s="9"/>
      <c r="BF9303" s="9"/>
      <c r="BG9303" s="9"/>
      <c r="BH9303" s="9"/>
    </row>
    <row r="9304" ht="18.75" customHeight="1">
      <c r="I9304" s="8"/>
      <c r="J9304" s="8"/>
      <c r="K9304" s="8"/>
      <c r="L9304" s="9"/>
      <c r="M9304" s="9"/>
      <c r="N9304" s="9"/>
      <c r="O9304" s="9"/>
      <c r="P9304" s="9"/>
      <c r="Q9304" s="9"/>
      <c r="R9304" s="9"/>
      <c r="S9304" s="9"/>
      <c r="T9304" s="9"/>
      <c r="U9304" s="9"/>
      <c r="V9304" s="9"/>
      <c r="W9304" s="9"/>
      <c r="X9304" s="9"/>
      <c r="Y9304" s="9"/>
      <c r="Z9304" s="9"/>
      <c r="AA9304" s="9"/>
      <c r="AB9304" s="9"/>
      <c r="AC9304" s="9"/>
      <c r="AD9304" s="9"/>
      <c r="AE9304" s="9"/>
      <c r="AF9304" s="9"/>
      <c r="AG9304" s="9"/>
      <c r="AH9304" s="9"/>
      <c r="AI9304" s="9"/>
      <c r="AJ9304" s="9"/>
      <c r="AK9304" s="9"/>
      <c r="AL9304" s="9"/>
      <c r="AM9304" s="9"/>
      <c r="AN9304" s="9"/>
      <c r="AO9304" s="9"/>
      <c r="AP9304" s="9"/>
      <c r="AQ9304" s="9"/>
      <c r="AR9304" s="9"/>
      <c r="AS9304" s="9"/>
      <c r="AT9304" s="9"/>
      <c r="AU9304" s="9"/>
      <c r="AV9304" s="9"/>
      <c r="AW9304" s="9"/>
      <c r="AX9304" s="9"/>
      <c r="AY9304" s="9"/>
      <c r="AZ9304" s="9"/>
      <c r="BA9304" s="9"/>
      <c r="BB9304" s="9"/>
      <c r="BC9304" s="9"/>
      <c r="BD9304" s="9"/>
      <c r="BE9304" s="9"/>
      <c r="BF9304" s="9"/>
      <c r="BG9304" s="9"/>
      <c r="BH9304" s="9"/>
    </row>
    <row r="9305" ht="18.75" customHeight="1">
      <c r="I9305" s="8"/>
      <c r="J9305" s="8"/>
      <c r="K9305" s="8"/>
      <c r="L9305" s="9"/>
      <c r="M9305" s="9"/>
      <c r="N9305" s="9"/>
      <c r="O9305" s="9"/>
      <c r="P9305" s="9"/>
      <c r="Q9305" s="9"/>
      <c r="R9305" s="9"/>
      <c r="S9305" s="9"/>
      <c r="T9305" s="9"/>
      <c r="U9305" s="9"/>
      <c r="V9305" s="9"/>
      <c r="W9305" s="9"/>
      <c r="X9305" s="9"/>
      <c r="Y9305" s="9"/>
      <c r="Z9305" s="9"/>
      <c r="AA9305" s="9"/>
      <c r="AB9305" s="9"/>
      <c r="AC9305" s="9"/>
      <c r="AD9305" s="9"/>
      <c r="AE9305" s="9"/>
      <c r="AF9305" s="9"/>
      <c r="AG9305" s="9"/>
      <c r="AH9305" s="9"/>
      <c r="AI9305" s="9"/>
      <c r="AJ9305" s="9"/>
      <c r="AK9305" s="9"/>
      <c r="AL9305" s="9"/>
      <c r="AM9305" s="9"/>
      <c r="AN9305" s="9"/>
      <c r="AO9305" s="9"/>
      <c r="AP9305" s="9"/>
      <c r="AQ9305" s="9"/>
      <c r="AR9305" s="9"/>
      <c r="AS9305" s="9"/>
      <c r="AT9305" s="9"/>
      <c r="AU9305" s="9"/>
      <c r="AV9305" s="9"/>
      <c r="AW9305" s="9"/>
      <c r="AX9305" s="9"/>
      <c r="AY9305" s="9"/>
      <c r="AZ9305" s="9"/>
      <c r="BA9305" s="9"/>
      <c r="BB9305" s="9"/>
      <c r="BC9305" s="9"/>
      <c r="BD9305" s="9"/>
      <c r="BE9305" s="9"/>
      <c r="BF9305" s="9"/>
      <c r="BG9305" s="9"/>
      <c r="BH9305" s="9"/>
    </row>
    <row r="9306" ht="18.75" customHeight="1">
      <c r="I9306" s="8"/>
      <c r="J9306" s="8"/>
      <c r="K9306" s="8"/>
      <c r="L9306" s="9"/>
      <c r="M9306" s="9"/>
      <c r="N9306" s="9"/>
      <c r="O9306" s="9"/>
      <c r="P9306" s="9"/>
      <c r="Q9306" s="9"/>
      <c r="R9306" s="9"/>
      <c r="S9306" s="9"/>
      <c r="T9306" s="9"/>
      <c r="U9306" s="9"/>
      <c r="V9306" s="9"/>
      <c r="W9306" s="9"/>
      <c r="X9306" s="9"/>
      <c r="Y9306" s="9"/>
      <c r="Z9306" s="9"/>
      <c r="AA9306" s="9"/>
      <c r="AB9306" s="9"/>
      <c r="AC9306" s="9"/>
      <c r="AD9306" s="9"/>
      <c r="AE9306" s="9"/>
      <c r="AF9306" s="9"/>
      <c r="AG9306" s="9"/>
      <c r="AH9306" s="9"/>
      <c r="AI9306" s="9"/>
      <c r="AJ9306" s="9"/>
      <c r="AK9306" s="9"/>
      <c r="AL9306" s="9"/>
      <c r="AM9306" s="9"/>
      <c r="AN9306" s="9"/>
      <c r="AO9306" s="9"/>
      <c r="AP9306" s="9"/>
      <c r="AQ9306" s="9"/>
      <c r="AR9306" s="9"/>
      <c r="AS9306" s="9"/>
      <c r="AT9306" s="9"/>
      <c r="AU9306" s="9"/>
      <c r="AV9306" s="9"/>
      <c r="AW9306" s="9"/>
      <c r="AX9306" s="9"/>
      <c r="AY9306" s="9"/>
      <c r="AZ9306" s="9"/>
      <c r="BA9306" s="9"/>
      <c r="BB9306" s="9"/>
      <c r="BC9306" s="9"/>
      <c r="BD9306" s="9"/>
      <c r="BE9306" s="9"/>
      <c r="BF9306" s="9"/>
      <c r="BG9306" s="9"/>
      <c r="BH9306" s="9"/>
    </row>
    <row r="9307" ht="18.75" customHeight="1">
      <c r="I9307" s="8"/>
      <c r="J9307" s="8"/>
      <c r="K9307" s="8"/>
      <c r="L9307" s="9"/>
      <c r="M9307" s="9"/>
      <c r="N9307" s="9"/>
      <c r="O9307" s="9"/>
      <c r="P9307" s="9"/>
      <c r="Q9307" s="9"/>
      <c r="R9307" s="9"/>
      <c r="S9307" s="9"/>
      <c r="T9307" s="9"/>
      <c r="U9307" s="9"/>
      <c r="V9307" s="9"/>
      <c r="W9307" s="9"/>
      <c r="X9307" s="9"/>
      <c r="Y9307" s="9"/>
      <c r="Z9307" s="9"/>
      <c r="AA9307" s="9"/>
      <c r="AB9307" s="9"/>
      <c r="AC9307" s="9"/>
      <c r="AD9307" s="9"/>
      <c r="AE9307" s="9"/>
      <c r="AF9307" s="9"/>
      <c r="AG9307" s="9"/>
      <c r="AH9307" s="9"/>
      <c r="AI9307" s="9"/>
      <c r="AJ9307" s="9"/>
      <c r="AK9307" s="9"/>
      <c r="AL9307" s="9"/>
      <c r="AM9307" s="9"/>
      <c r="AN9307" s="9"/>
      <c r="AO9307" s="9"/>
      <c r="AP9307" s="9"/>
      <c r="AQ9307" s="9"/>
      <c r="AR9307" s="9"/>
      <c r="AS9307" s="9"/>
      <c r="AT9307" s="9"/>
      <c r="AU9307" s="9"/>
      <c r="AV9307" s="9"/>
      <c r="AW9307" s="9"/>
      <c r="AX9307" s="9"/>
      <c r="AY9307" s="9"/>
      <c r="AZ9307" s="9"/>
      <c r="BA9307" s="9"/>
      <c r="BB9307" s="9"/>
      <c r="BC9307" s="9"/>
      <c r="BD9307" s="9"/>
      <c r="BE9307" s="9"/>
      <c r="BF9307" s="9"/>
      <c r="BG9307" s="9"/>
      <c r="BH9307" s="9"/>
    </row>
    <row r="9308" ht="18.75" customHeight="1">
      <c r="I9308" s="8"/>
      <c r="J9308" s="8"/>
      <c r="K9308" s="8"/>
      <c r="L9308" s="9"/>
      <c r="M9308" s="9"/>
      <c r="N9308" s="9"/>
      <c r="O9308" s="9"/>
      <c r="P9308" s="9"/>
      <c r="Q9308" s="9"/>
      <c r="R9308" s="9"/>
      <c r="S9308" s="9"/>
      <c r="T9308" s="9"/>
      <c r="U9308" s="9"/>
      <c r="V9308" s="9"/>
      <c r="W9308" s="9"/>
      <c r="X9308" s="9"/>
      <c r="Y9308" s="9"/>
      <c r="Z9308" s="9"/>
      <c r="AA9308" s="9"/>
      <c r="AB9308" s="9"/>
      <c r="AC9308" s="9"/>
      <c r="AD9308" s="9"/>
      <c r="AE9308" s="9"/>
      <c r="AF9308" s="9"/>
      <c r="AG9308" s="9"/>
      <c r="AH9308" s="9"/>
      <c r="AI9308" s="9"/>
      <c r="AJ9308" s="9"/>
      <c r="AK9308" s="9"/>
      <c r="AL9308" s="9"/>
      <c r="AM9308" s="9"/>
      <c r="AN9308" s="9"/>
      <c r="AO9308" s="9"/>
      <c r="AP9308" s="9"/>
      <c r="AQ9308" s="9"/>
      <c r="AR9308" s="9"/>
      <c r="AS9308" s="9"/>
      <c r="AT9308" s="9"/>
      <c r="AU9308" s="9"/>
      <c r="AV9308" s="9"/>
      <c r="AW9308" s="9"/>
      <c r="AX9308" s="9"/>
      <c r="AY9308" s="9"/>
      <c r="AZ9308" s="9"/>
      <c r="BA9308" s="9"/>
      <c r="BB9308" s="9"/>
      <c r="BC9308" s="9"/>
      <c r="BD9308" s="9"/>
      <c r="BE9308" s="9"/>
      <c r="BF9308" s="9"/>
      <c r="BG9308" s="9"/>
      <c r="BH9308" s="9"/>
    </row>
    <row r="9309" ht="18.75" customHeight="1">
      <c r="I9309" s="8"/>
      <c r="J9309" s="8"/>
      <c r="K9309" s="8"/>
      <c r="L9309" s="9"/>
      <c r="M9309" s="9"/>
      <c r="N9309" s="9"/>
      <c r="O9309" s="9"/>
      <c r="P9309" s="9"/>
      <c r="Q9309" s="9"/>
      <c r="R9309" s="9"/>
      <c r="S9309" s="9"/>
      <c r="T9309" s="9"/>
      <c r="U9309" s="9"/>
      <c r="V9309" s="9"/>
      <c r="W9309" s="9"/>
      <c r="X9309" s="9"/>
      <c r="Y9309" s="9"/>
      <c r="Z9309" s="9"/>
      <c r="AA9309" s="9"/>
      <c r="AB9309" s="9"/>
      <c r="AC9309" s="9"/>
      <c r="AD9309" s="9"/>
      <c r="AE9309" s="9"/>
      <c r="AF9309" s="9"/>
      <c r="AG9309" s="9"/>
      <c r="AH9309" s="9"/>
      <c r="AI9309" s="9"/>
      <c r="AJ9309" s="9"/>
      <c r="AK9309" s="9"/>
      <c r="AL9309" s="9"/>
      <c r="AM9309" s="9"/>
      <c r="AN9309" s="9"/>
      <c r="AO9309" s="9"/>
      <c r="AP9309" s="9"/>
      <c r="AQ9309" s="9"/>
      <c r="AR9309" s="9"/>
      <c r="AS9309" s="9"/>
      <c r="AT9309" s="9"/>
      <c r="AU9309" s="9"/>
      <c r="AV9309" s="9"/>
      <c r="AW9309" s="9"/>
      <c r="AX9309" s="9"/>
      <c r="AY9309" s="9"/>
      <c r="AZ9309" s="9"/>
      <c r="BA9309" s="9"/>
      <c r="BB9309" s="9"/>
      <c r="BC9309" s="9"/>
      <c r="BD9309" s="9"/>
      <c r="BE9309" s="9"/>
      <c r="BF9309" s="9"/>
      <c r="BG9309" s="9"/>
      <c r="BH9309" s="9"/>
    </row>
    <row r="9310" ht="18.75" customHeight="1">
      <c r="I9310" s="8"/>
      <c r="J9310" s="8"/>
      <c r="K9310" s="8"/>
      <c r="L9310" s="9"/>
      <c r="M9310" s="9"/>
      <c r="N9310" s="9"/>
      <c r="O9310" s="9"/>
      <c r="P9310" s="9"/>
      <c r="Q9310" s="9"/>
      <c r="R9310" s="9"/>
      <c r="S9310" s="9"/>
      <c r="T9310" s="9"/>
      <c r="U9310" s="9"/>
      <c r="V9310" s="9"/>
      <c r="W9310" s="9"/>
      <c r="X9310" s="9"/>
      <c r="Y9310" s="9"/>
      <c r="Z9310" s="9"/>
      <c r="AA9310" s="9"/>
      <c r="AB9310" s="9"/>
      <c r="AC9310" s="9"/>
      <c r="AD9310" s="9"/>
      <c r="AE9310" s="9"/>
      <c r="AF9310" s="9"/>
      <c r="AG9310" s="9"/>
      <c r="AH9310" s="9"/>
      <c r="AI9310" s="9"/>
      <c r="AJ9310" s="9"/>
      <c r="AK9310" s="9"/>
      <c r="AL9310" s="9"/>
      <c r="AM9310" s="9"/>
      <c r="AN9310" s="9"/>
      <c r="AO9310" s="9"/>
      <c r="AP9310" s="9"/>
      <c r="AQ9310" s="9"/>
      <c r="AR9310" s="9"/>
      <c r="AS9310" s="9"/>
      <c r="AT9310" s="9"/>
      <c r="AU9310" s="9"/>
      <c r="AV9310" s="9"/>
      <c r="AW9310" s="9"/>
      <c r="AX9310" s="9"/>
      <c r="AY9310" s="9"/>
      <c r="AZ9310" s="9"/>
      <c r="BA9310" s="9"/>
      <c r="BB9310" s="9"/>
      <c r="BC9310" s="9"/>
      <c r="BD9310" s="9"/>
      <c r="BE9310" s="9"/>
      <c r="BF9310" s="9"/>
      <c r="BG9310" s="9"/>
      <c r="BH9310" s="9"/>
    </row>
    <row r="9311" ht="18.75" customHeight="1">
      <c r="I9311" s="8"/>
      <c r="J9311" s="8"/>
      <c r="K9311" s="8"/>
      <c r="L9311" s="9"/>
      <c r="M9311" s="9"/>
      <c r="N9311" s="9"/>
      <c r="O9311" s="9"/>
      <c r="P9311" s="9"/>
      <c r="Q9311" s="9"/>
      <c r="R9311" s="9"/>
      <c r="S9311" s="9"/>
      <c r="T9311" s="9"/>
      <c r="U9311" s="9"/>
      <c r="V9311" s="9"/>
      <c r="W9311" s="9"/>
      <c r="X9311" s="9"/>
      <c r="Y9311" s="9"/>
      <c r="Z9311" s="9"/>
      <c r="AA9311" s="9"/>
      <c r="AB9311" s="9"/>
      <c r="AC9311" s="9"/>
      <c r="AD9311" s="9"/>
      <c r="AE9311" s="9"/>
      <c r="AF9311" s="9"/>
      <c r="AG9311" s="9"/>
      <c r="AH9311" s="9"/>
      <c r="AI9311" s="9"/>
      <c r="AJ9311" s="9"/>
      <c r="AK9311" s="9"/>
      <c r="AL9311" s="9"/>
      <c r="AM9311" s="9"/>
      <c r="AN9311" s="9"/>
      <c r="AO9311" s="9"/>
      <c r="AP9311" s="9"/>
      <c r="AQ9311" s="9"/>
      <c r="AR9311" s="9"/>
      <c r="AS9311" s="9"/>
      <c r="AT9311" s="9"/>
      <c r="AU9311" s="9"/>
      <c r="AV9311" s="9"/>
      <c r="AW9311" s="9"/>
      <c r="AX9311" s="9"/>
      <c r="AY9311" s="9"/>
      <c r="AZ9311" s="9"/>
      <c r="BA9311" s="9"/>
      <c r="BB9311" s="9"/>
      <c r="BC9311" s="9"/>
      <c r="BD9311" s="9"/>
      <c r="BE9311" s="9"/>
      <c r="BF9311" s="9"/>
      <c r="BG9311" s="9"/>
      <c r="BH9311" s="9"/>
    </row>
    <row r="9312" ht="18.75" customHeight="1">
      <c r="I9312" s="8"/>
      <c r="J9312" s="8"/>
      <c r="K9312" s="8"/>
      <c r="L9312" s="9"/>
      <c r="M9312" s="9"/>
      <c r="N9312" s="9"/>
      <c r="O9312" s="9"/>
      <c r="P9312" s="9"/>
      <c r="Q9312" s="9"/>
      <c r="R9312" s="9"/>
      <c r="S9312" s="9"/>
      <c r="T9312" s="9"/>
      <c r="U9312" s="9"/>
      <c r="V9312" s="9"/>
      <c r="W9312" s="9"/>
      <c r="X9312" s="9"/>
      <c r="Y9312" s="9"/>
      <c r="Z9312" s="9"/>
      <c r="AA9312" s="9"/>
      <c r="AB9312" s="9"/>
      <c r="AC9312" s="9"/>
      <c r="AD9312" s="9"/>
      <c r="AE9312" s="9"/>
      <c r="AF9312" s="9"/>
      <c r="AG9312" s="9"/>
      <c r="AH9312" s="9"/>
      <c r="AI9312" s="9"/>
      <c r="AJ9312" s="9"/>
      <c r="AK9312" s="9"/>
      <c r="AL9312" s="9"/>
      <c r="AM9312" s="9"/>
      <c r="AN9312" s="9"/>
      <c r="AO9312" s="9"/>
      <c r="AP9312" s="9"/>
      <c r="AQ9312" s="9"/>
      <c r="AR9312" s="9"/>
      <c r="AS9312" s="9"/>
      <c r="AT9312" s="9"/>
      <c r="AU9312" s="9"/>
      <c r="AV9312" s="9"/>
      <c r="AW9312" s="9"/>
      <c r="AX9312" s="9"/>
      <c r="AY9312" s="9"/>
      <c r="AZ9312" s="9"/>
      <c r="BA9312" s="9"/>
      <c r="BB9312" s="9"/>
      <c r="BC9312" s="9"/>
      <c r="BD9312" s="9"/>
      <c r="BE9312" s="9"/>
      <c r="BF9312" s="9"/>
      <c r="BG9312" s="9"/>
      <c r="BH9312" s="9"/>
    </row>
    <row r="9313" ht="18.75" customHeight="1">
      <c r="I9313" s="8"/>
      <c r="J9313" s="8"/>
      <c r="K9313" s="8"/>
      <c r="L9313" s="9"/>
      <c r="M9313" s="9"/>
      <c r="N9313" s="9"/>
      <c r="O9313" s="9"/>
      <c r="P9313" s="9"/>
      <c r="Q9313" s="9"/>
      <c r="R9313" s="9"/>
      <c r="S9313" s="9"/>
      <c r="T9313" s="9"/>
      <c r="U9313" s="9"/>
      <c r="V9313" s="9"/>
      <c r="W9313" s="9"/>
      <c r="X9313" s="9"/>
      <c r="Y9313" s="9"/>
      <c r="Z9313" s="9"/>
      <c r="AA9313" s="9"/>
      <c r="AB9313" s="9"/>
      <c r="AC9313" s="9"/>
      <c r="AD9313" s="9"/>
      <c r="AE9313" s="9"/>
      <c r="AF9313" s="9"/>
      <c r="AG9313" s="9"/>
      <c r="AH9313" s="9"/>
      <c r="AI9313" s="9"/>
      <c r="AJ9313" s="9"/>
      <c r="AK9313" s="9"/>
      <c r="AL9313" s="9"/>
      <c r="AM9313" s="9"/>
      <c r="AN9313" s="9"/>
      <c r="AO9313" s="9"/>
      <c r="AP9313" s="9"/>
      <c r="AQ9313" s="9"/>
      <c r="AR9313" s="9"/>
      <c r="AS9313" s="9"/>
      <c r="AT9313" s="9"/>
      <c r="AU9313" s="9"/>
      <c r="AV9313" s="9"/>
      <c r="AW9313" s="9"/>
      <c r="AX9313" s="9"/>
      <c r="AY9313" s="9"/>
      <c r="AZ9313" s="9"/>
      <c r="BA9313" s="9"/>
      <c r="BB9313" s="9"/>
      <c r="BC9313" s="9"/>
      <c r="BD9313" s="9"/>
      <c r="BE9313" s="9"/>
      <c r="BF9313" s="9"/>
      <c r="BG9313" s="9"/>
      <c r="BH9313" s="9"/>
    </row>
    <row r="9314" ht="18.75" customHeight="1">
      <c r="I9314" s="8"/>
      <c r="J9314" s="8"/>
      <c r="K9314" s="8"/>
      <c r="L9314" s="9"/>
      <c r="M9314" s="9"/>
      <c r="N9314" s="9"/>
      <c r="O9314" s="9"/>
      <c r="P9314" s="9"/>
      <c r="Q9314" s="9"/>
      <c r="R9314" s="9"/>
      <c r="S9314" s="9"/>
      <c r="T9314" s="9"/>
      <c r="U9314" s="9"/>
      <c r="V9314" s="9"/>
      <c r="W9314" s="9"/>
      <c r="X9314" s="9"/>
      <c r="Y9314" s="9"/>
      <c r="Z9314" s="9"/>
      <c r="AA9314" s="9"/>
      <c r="AB9314" s="9"/>
      <c r="AC9314" s="9"/>
      <c r="AD9314" s="9"/>
      <c r="AE9314" s="9"/>
      <c r="AF9314" s="9"/>
      <c r="AG9314" s="9"/>
      <c r="AH9314" s="9"/>
      <c r="AI9314" s="9"/>
      <c r="AJ9314" s="9"/>
      <c r="AK9314" s="9"/>
      <c r="AL9314" s="9"/>
      <c r="AM9314" s="9"/>
      <c r="AN9314" s="9"/>
      <c r="AO9314" s="9"/>
      <c r="AP9314" s="9"/>
      <c r="AQ9314" s="9"/>
      <c r="AR9314" s="9"/>
      <c r="AS9314" s="9"/>
      <c r="AT9314" s="9"/>
      <c r="AU9314" s="9"/>
      <c r="AV9314" s="9"/>
      <c r="AW9314" s="9"/>
      <c r="AX9314" s="9"/>
      <c r="AY9314" s="9"/>
      <c r="AZ9314" s="9"/>
      <c r="BA9314" s="9"/>
      <c r="BB9314" s="9"/>
      <c r="BC9314" s="9"/>
      <c r="BD9314" s="9"/>
      <c r="BE9314" s="9"/>
      <c r="BF9314" s="9"/>
      <c r="BG9314" s="9"/>
      <c r="BH9314" s="9"/>
    </row>
    <row r="9315" ht="18.75" customHeight="1">
      <c r="I9315" s="8"/>
      <c r="J9315" s="8"/>
      <c r="K9315" s="8"/>
      <c r="L9315" s="9"/>
      <c r="M9315" s="9"/>
      <c r="N9315" s="9"/>
      <c r="O9315" s="9"/>
      <c r="P9315" s="9"/>
      <c r="Q9315" s="9"/>
      <c r="R9315" s="9"/>
      <c r="S9315" s="9"/>
      <c r="T9315" s="9"/>
      <c r="U9315" s="9"/>
      <c r="V9315" s="9"/>
      <c r="W9315" s="9"/>
      <c r="X9315" s="9"/>
      <c r="Y9315" s="9"/>
      <c r="Z9315" s="9"/>
      <c r="AA9315" s="9"/>
      <c r="AB9315" s="9"/>
      <c r="AC9315" s="9"/>
      <c r="AD9315" s="9"/>
      <c r="AE9315" s="9"/>
      <c r="AF9315" s="9"/>
      <c r="AG9315" s="9"/>
      <c r="AH9315" s="9"/>
      <c r="AI9315" s="9"/>
      <c r="AJ9315" s="9"/>
      <c r="AK9315" s="9"/>
      <c r="AL9315" s="9"/>
      <c r="AM9315" s="9"/>
      <c r="AN9315" s="9"/>
      <c r="AO9315" s="9"/>
      <c r="AP9315" s="9"/>
      <c r="AQ9315" s="9"/>
      <c r="AR9315" s="9"/>
      <c r="AS9315" s="9"/>
      <c r="AT9315" s="9"/>
      <c r="AU9315" s="9"/>
      <c r="AV9315" s="9"/>
      <c r="AW9315" s="9"/>
      <c r="AX9315" s="9"/>
      <c r="AY9315" s="9"/>
      <c r="AZ9315" s="9"/>
      <c r="BA9315" s="9"/>
      <c r="BB9315" s="9"/>
      <c r="BC9315" s="9"/>
      <c r="BD9315" s="9"/>
      <c r="BE9315" s="9"/>
      <c r="BF9315" s="9"/>
      <c r="BG9315" s="9"/>
      <c r="BH9315" s="9"/>
    </row>
    <row r="9316" ht="18.75" customHeight="1">
      <c r="I9316" s="8"/>
      <c r="J9316" s="8"/>
      <c r="K9316" s="8"/>
      <c r="L9316" s="9"/>
      <c r="M9316" s="9"/>
      <c r="N9316" s="9"/>
      <c r="O9316" s="9"/>
      <c r="P9316" s="9"/>
      <c r="Q9316" s="9"/>
      <c r="R9316" s="9"/>
      <c r="S9316" s="9"/>
      <c r="T9316" s="9"/>
      <c r="U9316" s="9"/>
      <c r="V9316" s="9"/>
      <c r="W9316" s="9"/>
      <c r="X9316" s="9"/>
      <c r="Y9316" s="9"/>
      <c r="Z9316" s="9"/>
      <c r="AA9316" s="9"/>
      <c r="AB9316" s="9"/>
      <c r="AC9316" s="9"/>
      <c r="AD9316" s="9"/>
      <c r="AE9316" s="9"/>
      <c r="AF9316" s="9"/>
      <c r="AG9316" s="9"/>
      <c r="AH9316" s="9"/>
      <c r="AI9316" s="9"/>
      <c r="AJ9316" s="9"/>
      <c r="AK9316" s="9"/>
      <c r="AL9316" s="9"/>
      <c r="AM9316" s="9"/>
      <c r="AN9316" s="9"/>
      <c r="AO9316" s="9"/>
      <c r="AP9316" s="9"/>
      <c r="AQ9316" s="9"/>
      <c r="AR9316" s="9"/>
      <c r="AS9316" s="9"/>
      <c r="AT9316" s="9"/>
      <c r="AU9316" s="9"/>
      <c r="AV9316" s="9"/>
      <c r="AW9316" s="9"/>
      <c r="AX9316" s="9"/>
      <c r="AY9316" s="9"/>
      <c r="AZ9316" s="9"/>
      <c r="BA9316" s="9"/>
      <c r="BB9316" s="9"/>
      <c r="BC9316" s="9"/>
      <c r="BD9316" s="9"/>
      <c r="BE9316" s="9"/>
      <c r="BF9316" s="9"/>
      <c r="BG9316" s="9"/>
      <c r="BH9316" s="9"/>
    </row>
    <row r="9317" ht="18.75" customHeight="1">
      <c r="I9317" s="8"/>
      <c r="J9317" s="8"/>
      <c r="K9317" s="8"/>
      <c r="L9317" s="9"/>
      <c r="M9317" s="9"/>
      <c r="N9317" s="9"/>
      <c r="O9317" s="9"/>
      <c r="P9317" s="9"/>
      <c r="Q9317" s="9"/>
      <c r="R9317" s="9"/>
      <c r="S9317" s="9"/>
      <c r="T9317" s="9"/>
      <c r="U9317" s="9"/>
      <c r="V9317" s="9"/>
      <c r="W9317" s="9"/>
      <c r="X9317" s="9"/>
      <c r="Y9317" s="9"/>
      <c r="Z9317" s="9"/>
      <c r="AA9317" s="9"/>
      <c r="AB9317" s="9"/>
      <c r="AC9317" s="9"/>
      <c r="AD9317" s="9"/>
      <c r="AE9317" s="9"/>
      <c r="AF9317" s="9"/>
      <c r="AG9317" s="9"/>
      <c r="AH9317" s="9"/>
      <c r="AI9317" s="9"/>
      <c r="AJ9317" s="9"/>
      <c r="AK9317" s="9"/>
      <c r="AL9317" s="9"/>
      <c r="AM9317" s="9"/>
      <c r="AN9317" s="9"/>
      <c r="AO9317" s="9"/>
      <c r="AP9317" s="9"/>
      <c r="AQ9317" s="9"/>
      <c r="AR9317" s="9"/>
      <c r="AS9317" s="9"/>
      <c r="AT9317" s="9"/>
      <c r="AU9317" s="9"/>
      <c r="AV9317" s="9"/>
      <c r="AW9317" s="9"/>
      <c r="AX9317" s="9"/>
      <c r="AY9317" s="9"/>
      <c r="AZ9317" s="9"/>
      <c r="BA9317" s="9"/>
      <c r="BB9317" s="9"/>
      <c r="BC9317" s="9"/>
      <c r="BD9317" s="9"/>
      <c r="BE9317" s="9"/>
      <c r="BF9317" s="9"/>
      <c r="BG9317" s="9"/>
      <c r="BH9317" s="9"/>
    </row>
    <row r="9318" ht="18.75" customHeight="1">
      <c r="I9318" s="8"/>
      <c r="J9318" s="8"/>
      <c r="K9318" s="8"/>
      <c r="L9318" s="9"/>
      <c r="M9318" s="9"/>
      <c r="N9318" s="9"/>
      <c r="O9318" s="9"/>
      <c r="P9318" s="9"/>
      <c r="Q9318" s="9"/>
      <c r="R9318" s="9"/>
      <c r="S9318" s="9"/>
      <c r="T9318" s="9"/>
      <c r="U9318" s="9"/>
      <c r="V9318" s="9"/>
      <c r="W9318" s="9"/>
      <c r="X9318" s="9"/>
      <c r="Y9318" s="9"/>
      <c r="Z9318" s="9"/>
      <c r="AA9318" s="9"/>
      <c r="AB9318" s="9"/>
      <c r="AC9318" s="9"/>
      <c r="AD9318" s="9"/>
      <c r="AE9318" s="9"/>
      <c r="AF9318" s="9"/>
      <c r="AG9318" s="9"/>
      <c r="AH9318" s="9"/>
      <c r="AI9318" s="9"/>
      <c r="AJ9318" s="9"/>
      <c r="AK9318" s="9"/>
      <c r="AL9318" s="9"/>
      <c r="AM9318" s="9"/>
      <c r="AN9318" s="9"/>
      <c r="AO9318" s="9"/>
      <c r="AP9318" s="9"/>
      <c r="AQ9318" s="9"/>
      <c r="AR9318" s="9"/>
      <c r="AS9318" s="9"/>
      <c r="AT9318" s="9"/>
      <c r="AU9318" s="9"/>
      <c r="AV9318" s="9"/>
      <c r="AW9318" s="9"/>
      <c r="AX9318" s="9"/>
      <c r="AY9318" s="9"/>
      <c r="AZ9318" s="9"/>
      <c r="BA9318" s="9"/>
      <c r="BB9318" s="9"/>
      <c r="BC9318" s="9"/>
      <c r="BD9318" s="9"/>
      <c r="BE9318" s="9"/>
      <c r="BF9318" s="9"/>
      <c r="BG9318" s="9"/>
      <c r="BH9318" s="9"/>
    </row>
    <row r="9319" ht="18.75" customHeight="1">
      <c r="I9319" s="8"/>
      <c r="J9319" s="8"/>
      <c r="K9319" s="8"/>
      <c r="L9319" s="9"/>
      <c r="M9319" s="9"/>
      <c r="N9319" s="9"/>
      <c r="O9319" s="9"/>
      <c r="P9319" s="9"/>
      <c r="Q9319" s="9"/>
      <c r="R9319" s="9"/>
      <c r="S9319" s="9"/>
      <c r="T9319" s="9"/>
      <c r="U9319" s="9"/>
      <c r="V9319" s="9"/>
      <c r="W9319" s="9"/>
      <c r="X9319" s="9"/>
      <c r="Y9319" s="9"/>
      <c r="Z9319" s="9"/>
      <c r="AA9319" s="9"/>
      <c r="AB9319" s="9"/>
      <c r="AC9319" s="9"/>
      <c r="AD9319" s="9"/>
      <c r="AE9319" s="9"/>
      <c r="AF9319" s="9"/>
      <c r="AG9319" s="9"/>
      <c r="AH9319" s="9"/>
      <c r="AI9319" s="9"/>
      <c r="AJ9319" s="9"/>
      <c r="AK9319" s="9"/>
      <c r="AL9319" s="9"/>
      <c r="AM9319" s="9"/>
      <c r="AN9319" s="9"/>
      <c r="AO9319" s="9"/>
      <c r="AP9319" s="9"/>
      <c r="AQ9319" s="9"/>
      <c r="AR9319" s="9"/>
      <c r="AS9319" s="9"/>
      <c r="AT9319" s="9"/>
      <c r="AU9319" s="9"/>
      <c r="AV9319" s="9"/>
      <c r="AW9319" s="9"/>
      <c r="AX9319" s="9"/>
      <c r="AY9319" s="9"/>
      <c r="AZ9319" s="9"/>
      <c r="BA9319" s="9"/>
      <c r="BB9319" s="9"/>
      <c r="BC9319" s="9"/>
      <c r="BD9319" s="9"/>
      <c r="BE9319" s="9"/>
      <c r="BF9319" s="9"/>
      <c r="BG9319" s="9"/>
      <c r="BH9319" s="9"/>
    </row>
    <row r="9320" ht="18.75" customHeight="1">
      <c r="I9320" s="8"/>
      <c r="J9320" s="8"/>
      <c r="K9320" s="8"/>
      <c r="L9320" s="9"/>
      <c r="M9320" s="9"/>
      <c r="N9320" s="9"/>
      <c r="O9320" s="9"/>
      <c r="P9320" s="9"/>
      <c r="Q9320" s="9"/>
      <c r="R9320" s="9"/>
      <c r="S9320" s="9"/>
      <c r="T9320" s="9"/>
      <c r="U9320" s="9"/>
      <c r="V9320" s="9"/>
      <c r="W9320" s="9"/>
      <c r="X9320" s="9"/>
      <c r="Y9320" s="9"/>
      <c r="Z9320" s="9"/>
      <c r="AA9320" s="9"/>
      <c r="AB9320" s="9"/>
      <c r="AC9320" s="9"/>
      <c r="AD9320" s="9"/>
      <c r="AE9320" s="9"/>
      <c r="AF9320" s="9"/>
      <c r="AG9320" s="9"/>
      <c r="AH9320" s="9"/>
      <c r="AI9320" s="9"/>
      <c r="AJ9320" s="9"/>
      <c r="AK9320" s="9"/>
      <c r="AL9320" s="9"/>
      <c r="AM9320" s="9"/>
      <c r="AN9320" s="9"/>
      <c r="AO9320" s="9"/>
      <c r="AP9320" s="9"/>
      <c r="AQ9320" s="9"/>
      <c r="AR9320" s="9"/>
      <c r="AS9320" s="9"/>
      <c r="AT9320" s="9"/>
      <c r="AU9320" s="9"/>
      <c r="AV9320" s="9"/>
      <c r="AW9320" s="9"/>
      <c r="AX9320" s="9"/>
      <c r="AY9320" s="9"/>
      <c r="AZ9320" s="9"/>
      <c r="BA9320" s="9"/>
      <c r="BB9320" s="9"/>
      <c r="BC9320" s="9"/>
      <c r="BD9320" s="9"/>
      <c r="BE9320" s="9"/>
      <c r="BF9320" s="9"/>
      <c r="BG9320" s="9"/>
      <c r="BH9320" s="9"/>
    </row>
    <row r="9321" ht="18.75" customHeight="1">
      <c r="I9321" s="8"/>
      <c r="J9321" s="8"/>
      <c r="K9321" s="8"/>
      <c r="L9321" s="9"/>
      <c r="M9321" s="9"/>
      <c r="N9321" s="9"/>
      <c r="O9321" s="9"/>
      <c r="P9321" s="9"/>
      <c r="Q9321" s="9"/>
      <c r="R9321" s="9"/>
      <c r="S9321" s="9"/>
      <c r="T9321" s="9"/>
      <c r="U9321" s="9"/>
      <c r="V9321" s="9"/>
      <c r="W9321" s="9"/>
      <c r="X9321" s="9"/>
      <c r="Y9321" s="9"/>
      <c r="Z9321" s="9"/>
      <c r="AA9321" s="9"/>
      <c r="AB9321" s="9"/>
      <c r="AC9321" s="9"/>
      <c r="AD9321" s="9"/>
      <c r="AE9321" s="9"/>
      <c r="AF9321" s="9"/>
      <c r="AG9321" s="9"/>
      <c r="AH9321" s="9"/>
      <c r="AI9321" s="9"/>
      <c r="AJ9321" s="9"/>
      <c r="AK9321" s="9"/>
      <c r="AL9321" s="9"/>
      <c r="AM9321" s="9"/>
      <c r="AN9321" s="9"/>
      <c r="AO9321" s="9"/>
      <c r="AP9321" s="9"/>
      <c r="AQ9321" s="9"/>
      <c r="AR9321" s="9"/>
      <c r="AS9321" s="9"/>
      <c r="AT9321" s="9"/>
      <c r="AU9321" s="9"/>
      <c r="AV9321" s="9"/>
      <c r="AW9321" s="9"/>
      <c r="AX9321" s="9"/>
      <c r="AY9321" s="9"/>
      <c r="AZ9321" s="9"/>
      <c r="BA9321" s="9"/>
      <c r="BB9321" s="9"/>
      <c r="BC9321" s="9"/>
      <c r="BD9321" s="9"/>
      <c r="BE9321" s="9"/>
      <c r="BF9321" s="9"/>
      <c r="BG9321" s="9"/>
      <c r="BH9321" s="9"/>
    </row>
    <row r="9322" ht="18.75" customHeight="1">
      <c r="I9322" s="8"/>
      <c r="J9322" s="8"/>
      <c r="K9322" s="8"/>
      <c r="L9322" s="9"/>
      <c r="M9322" s="9"/>
      <c r="N9322" s="9"/>
      <c r="O9322" s="9"/>
      <c r="P9322" s="9"/>
      <c r="Q9322" s="9"/>
      <c r="R9322" s="9"/>
      <c r="S9322" s="9"/>
      <c r="T9322" s="9"/>
      <c r="U9322" s="9"/>
      <c r="V9322" s="9"/>
      <c r="W9322" s="9"/>
      <c r="X9322" s="9"/>
      <c r="Y9322" s="9"/>
      <c r="Z9322" s="9"/>
      <c r="AA9322" s="9"/>
      <c r="AB9322" s="9"/>
      <c r="AC9322" s="9"/>
      <c r="AD9322" s="9"/>
      <c r="AE9322" s="9"/>
      <c r="AF9322" s="9"/>
      <c r="AG9322" s="9"/>
      <c r="AH9322" s="9"/>
      <c r="AI9322" s="9"/>
      <c r="AJ9322" s="9"/>
      <c r="AK9322" s="9"/>
      <c r="AL9322" s="9"/>
      <c r="AM9322" s="9"/>
      <c r="AN9322" s="9"/>
      <c r="AO9322" s="9"/>
      <c r="AP9322" s="9"/>
      <c r="AQ9322" s="9"/>
      <c r="AR9322" s="9"/>
      <c r="AS9322" s="9"/>
      <c r="AT9322" s="9"/>
      <c r="AU9322" s="9"/>
      <c r="AV9322" s="9"/>
      <c r="AW9322" s="9"/>
      <c r="AX9322" s="9"/>
      <c r="AY9322" s="9"/>
      <c r="AZ9322" s="9"/>
      <c r="BA9322" s="9"/>
      <c r="BB9322" s="9"/>
      <c r="BC9322" s="9"/>
      <c r="BD9322" s="9"/>
      <c r="BE9322" s="9"/>
      <c r="BF9322" s="9"/>
      <c r="BG9322" s="9"/>
      <c r="BH9322" s="9"/>
    </row>
    <row r="9323" ht="18.75" customHeight="1">
      <c r="I9323" s="8"/>
      <c r="J9323" s="8"/>
      <c r="K9323" s="8"/>
      <c r="L9323" s="9"/>
      <c r="M9323" s="9"/>
      <c r="N9323" s="9"/>
      <c r="O9323" s="9"/>
      <c r="P9323" s="9"/>
      <c r="Q9323" s="9"/>
      <c r="R9323" s="9"/>
      <c r="S9323" s="9"/>
      <c r="T9323" s="9"/>
      <c r="U9323" s="9"/>
      <c r="V9323" s="9"/>
      <c r="W9323" s="9"/>
      <c r="X9323" s="9"/>
      <c r="Y9323" s="9"/>
      <c r="Z9323" s="9"/>
      <c r="AA9323" s="9"/>
      <c r="AB9323" s="9"/>
      <c r="AC9323" s="9"/>
      <c r="AD9323" s="9"/>
      <c r="AE9323" s="9"/>
      <c r="AF9323" s="9"/>
      <c r="AG9323" s="9"/>
      <c r="AH9323" s="9"/>
      <c r="AI9323" s="9"/>
      <c r="AJ9323" s="9"/>
      <c r="AK9323" s="9"/>
      <c r="AL9323" s="9"/>
      <c r="AM9323" s="9"/>
      <c r="AN9323" s="9"/>
      <c r="AO9323" s="9"/>
      <c r="AP9323" s="9"/>
      <c r="AQ9323" s="9"/>
      <c r="AR9323" s="9"/>
      <c r="AS9323" s="9"/>
      <c r="AT9323" s="9"/>
      <c r="AU9323" s="9"/>
      <c r="AV9323" s="9"/>
      <c r="AW9323" s="9"/>
      <c r="AX9323" s="9"/>
      <c r="AY9323" s="9"/>
      <c r="AZ9323" s="9"/>
      <c r="BA9323" s="9"/>
      <c r="BB9323" s="9"/>
      <c r="BC9323" s="9"/>
      <c r="BD9323" s="9"/>
      <c r="BE9323" s="9"/>
      <c r="BF9323" s="9"/>
      <c r="BG9323" s="9"/>
      <c r="BH9323" s="9"/>
    </row>
    <row r="9324" ht="18.75" customHeight="1">
      <c r="I9324" s="8"/>
      <c r="J9324" s="8"/>
      <c r="K9324" s="8"/>
      <c r="L9324" s="9"/>
      <c r="M9324" s="9"/>
      <c r="N9324" s="9"/>
      <c r="O9324" s="9"/>
      <c r="P9324" s="9"/>
      <c r="Q9324" s="9"/>
      <c r="R9324" s="9"/>
      <c r="S9324" s="9"/>
      <c r="T9324" s="9"/>
      <c r="U9324" s="9"/>
      <c r="V9324" s="9"/>
      <c r="W9324" s="9"/>
      <c r="X9324" s="9"/>
      <c r="Y9324" s="9"/>
      <c r="Z9324" s="9"/>
      <c r="AA9324" s="9"/>
      <c r="AB9324" s="9"/>
      <c r="AC9324" s="9"/>
      <c r="AD9324" s="9"/>
      <c r="AE9324" s="9"/>
      <c r="AF9324" s="9"/>
      <c r="AG9324" s="9"/>
      <c r="AH9324" s="9"/>
      <c r="AI9324" s="9"/>
      <c r="AJ9324" s="9"/>
      <c r="AK9324" s="9"/>
      <c r="AL9324" s="9"/>
      <c r="AM9324" s="9"/>
      <c r="AN9324" s="9"/>
      <c r="AO9324" s="9"/>
      <c r="AP9324" s="9"/>
      <c r="AQ9324" s="9"/>
      <c r="AR9324" s="9"/>
      <c r="AS9324" s="9"/>
      <c r="AT9324" s="9"/>
      <c r="AU9324" s="9"/>
      <c r="AV9324" s="9"/>
      <c r="AW9324" s="9"/>
      <c r="AX9324" s="9"/>
      <c r="AY9324" s="9"/>
      <c r="AZ9324" s="9"/>
      <c r="BA9324" s="9"/>
      <c r="BB9324" s="9"/>
      <c r="BC9324" s="9"/>
      <c r="BD9324" s="9"/>
      <c r="BE9324" s="9"/>
      <c r="BF9324" s="9"/>
      <c r="BG9324" s="9"/>
      <c r="BH9324" s="9"/>
    </row>
    <row r="9325" ht="18.75" customHeight="1">
      <c r="I9325" s="8"/>
      <c r="J9325" s="8"/>
      <c r="K9325" s="8"/>
      <c r="L9325" s="9"/>
      <c r="M9325" s="9"/>
      <c r="N9325" s="9"/>
      <c r="O9325" s="9"/>
      <c r="P9325" s="9"/>
      <c r="Q9325" s="9"/>
      <c r="R9325" s="9"/>
      <c r="S9325" s="9"/>
      <c r="T9325" s="9"/>
      <c r="U9325" s="9"/>
      <c r="V9325" s="9"/>
      <c r="W9325" s="9"/>
      <c r="X9325" s="9"/>
      <c r="Y9325" s="9"/>
      <c r="Z9325" s="9"/>
      <c r="AA9325" s="9"/>
      <c r="AB9325" s="9"/>
      <c r="AC9325" s="9"/>
      <c r="AD9325" s="9"/>
      <c r="AE9325" s="9"/>
      <c r="AF9325" s="9"/>
      <c r="AG9325" s="9"/>
      <c r="AH9325" s="9"/>
      <c r="AI9325" s="9"/>
      <c r="AJ9325" s="9"/>
      <c r="AK9325" s="9"/>
      <c r="AL9325" s="9"/>
      <c r="AM9325" s="9"/>
      <c r="AN9325" s="9"/>
      <c r="AO9325" s="9"/>
      <c r="AP9325" s="9"/>
      <c r="AQ9325" s="9"/>
      <c r="AR9325" s="9"/>
      <c r="AS9325" s="9"/>
      <c r="AT9325" s="9"/>
      <c r="AU9325" s="9"/>
      <c r="AV9325" s="9"/>
      <c r="AW9325" s="9"/>
      <c r="AX9325" s="9"/>
      <c r="AY9325" s="9"/>
      <c r="AZ9325" s="9"/>
      <c r="BA9325" s="9"/>
      <c r="BB9325" s="9"/>
      <c r="BC9325" s="9"/>
      <c r="BD9325" s="9"/>
      <c r="BE9325" s="9"/>
      <c r="BF9325" s="9"/>
      <c r="BG9325" s="9"/>
      <c r="BH9325" s="9"/>
    </row>
    <row r="9326" ht="18.75" customHeight="1">
      <c r="I9326" s="8"/>
      <c r="J9326" s="8"/>
      <c r="K9326" s="8"/>
      <c r="L9326" s="9"/>
      <c r="M9326" s="9"/>
      <c r="N9326" s="9"/>
      <c r="O9326" s="9"/>
      <c r="P9326" s="9"/>
      <c r="Q9326" s="9"/>
      <c r="R9326" s="9"/>
      <c r="S9326" s="9"/>
      <c r="T9326" s="9"/>
      <c r="U9326" s="9"/>
      <c r="V9326" s="9"/>
      <c r="W9326" s="9"/>
      <c r="X9326" s="9"/>
      <c r="Y9326" s="9"/>
      <c r="Z9326" s="9"/>
      <c r="AA9326" s="9"/>
      <c r="AB9326" s="9"/>
      <c r="AC9326" s="9"/>
      <c r="AD9326" s="9"/>
      <c r="AE9326" s="9"/>
      <c r="AF9326" s="9"/>
      <c r="AG9326" s="9"/>
      <c r="AH9326" s="9"/>
      <c r="AI9326" s="9"/>
      <c r="AJ9326" s="9"/>
      <c r="AK9326" s="9"/>
      <c r="AL9326" s="9"/>
      <c r="AM9326" s="9"/>
      <c r="AN9326" s="9"/>
      <c r="AO9326" s="9"/>
      <c r="AP9326" s="9"/>
      <c r="AQ9326" s="9"/>
      <c r="AR9326" s="9"/>
      <c r="AS9326" s="9"/>
      <c r="AT9326" s="9"/>
      <c r="AU9326" s="9"/>
      <c r="AV9326" s="9"/>
      <c r="AW9326" s="9"/>
      <c r="AX9326" s="9"/>
      <c r="AY9326" s="9"/>
      <c r="AZ9326" s="9"/>
      <c r="BA9326" s="9"/>
      <c r="BB9326" s="9"/>
      <c r="BC9326" s="9"/>
      <c r="BD9326" s="9"/>
      <c r="BE9326" s="9"/>
      <c r="BF9326" s="9"/>
      <c r="BG9326" s="9"/>
      <c r="BH9326" s="9"/>
    </row>
    <row r="9327" ht="18.75" customHeight="1">
      <c r="I9327" s="8"/>
      <c r="J9327" s="8"/>
      <c r="K9327" s="8"/>
      <c r="L9327" s="9"/>
      <c r="M9327" s="9"/>
      <c r="N9327" s="9"/>
      <c r="O9327" s="9"/>
      <c r="P9327" s="9"/>
      <c r="Q9327" s="9"/>
      <c r="R9327" s="9"/>
      <c r="S9327" s="9"/>
      <c r="T9327" s="9"/>
      <c r="U9327" s="9"/>
      <c r="V9327" s="9"/>
      <c r="W9327" s="9"/>
      <c r="X9327" s="9"/>
      <c r="Y9327" s="9"/>
      <c r="Z9327" s="9"/>
      <c r="AA9327" s="9"/>
      <c r="AB9327" s="9"/>
      <c r="AC9327" s="9"/>
      <c r="AD9327" s="9"/>
      <c r="AE9327" s="9"/>
      <c r="AF9327" s="9"/>
      <c r="AG9327" s="9"/>
      <c r="AH9327" s="9"/>
      <c r="AI9327" s="9"/>
      <c r="AJ9327" s="9"/>
      <c r="AK9327" s="9"/>
      <c r="AL9327" s="9"/>
      <c r="AM9327" s="9"/>
      <c r="AN9327" s="9"/>
      <c r="AO9327" s="9"/>
      <c r="AP9327" s="9"/>
      <c r="AQ9327" s="9"/>
      <c r="AR9327" s="9"/>
      <c r="AS9327" s="9"/>
      <c r="AT9327" s="9"/>
      <c r="AU9327" s="9"/>
      <c r="AV9327" s="9"/>
      <c r="AW9327" s="9"/>
      <c r="AX9327" s="9"/>
      <c r="AY9327" s="9"/>
      <c r="AZ9327" s="9"/>
      <c r="BA9327" s="9"/>
      <c r="BB9327" s="9"/>
      <c r="BC9327" s="9"/>
      <c r="BD9327" s="9"/>
      <c r="BE9327" s="9"/>
      <c r="BF9327" s="9"/>
      <c r="BG9327" s="9"/>
      <c r="BH9327" s="9"/>
    </row>
    <row r="9328" ht="18.75" customHeight="1">
      <c r="I9328" s="8"/>
      <c r="J9328" s="8"/>
      <c r="K9328" s="8"/>
      <c r="L9328" s="9"/>
      <c r="M9328" s="9"/>
      <c r="N9328" s="9"/>
      <c r="O9328" s="9"/>
      <c r="P9328" s="9"/>
      <c r="Q9328" s="9"/>
      <c r="R9328" s="9"/>
      <c r="S9328" s="9"/>
      <c r="T9328" s="9"/>
      <c r="U9328" s="9"/>
      <c r="V9328" s="9"/>
      <c r="W9328" s="9"/>
      <c r="X9328" s="9"/>
      <c r="Y9328" s="9"/>
      <c r="Z9328" s="9"/>
      <c r="AA9328" s="9"/>
      <c r="AB9328" s="9"/>
      <c r="AC9328" s="9"/>
      <c r="AD9328" s="9"/>
      <c r="AE9328" s="9"/>
      <c r="AF9328" s="9"/>
      <c r="AG9328" s="9"/>
      <c r="AH9328" s="9"/>
      <c r="AI9328" s="9"/>
      <c r="AJ9328" s="9"/>
      <c r="AK9328" s="9"/>
      <c r="AL9328" s="9"/>
      <c r="AM9328" s="9"/>
      <c r="AN9328" s="9"/>
      <c r="AO9328" s="9"/>
      <c r="AP9328" s="9"/>
      <c r="AQ9328" s="9"/>
      <c r="AR9328" s="9"/>
      <c r="AS9328" s="9"/>
      <c r="AT9328" s="9"/>
      <c r="AU9328" s="9"/>
      <c r="AV9328" s="9"/>
      <c r="AW9328" s="9"/>
      <c r="AX9328" s="9"/>
      <c r="AY9328" s="9"/>
      <c r="AZ9328" s="9"/>
      <c r="BA9328" s="9"/>
      <c r="BB9328" s="9"/>
      <c r="BC9328" s="9"/>
      <c r="BD9328" s="9"/>
      <c r="BE9328" s="9"/>
      <c r="BF9328" s="9"/>
      <c r="BG9328" s="9"/>
      <c r="BH9328" s="9"/>
    </row>
    <row r="9329" ht="18.75" customHeight="1">
      <c r="I9329" s="8"/>
      <c r="J9329" s="8"/>
      <c r="K9329" s="8"/>
      <c r="L9329" s="9"/>
      <c r="M9329" s="9"/>
      <c r="N9329" s="9"/>
      <c r="O9329" s="9"/>
      <c r="P9329" s="9"/>
      <c r="Q9329" s="9"/>
      <c r="R9329" s="9"/>
      <c r="S9329" s="9"/>
      <c r="T9329" s="9"/>
      <c r="U9329" s="9"/>
      <c r="V9329" s="9"/>
      <c r="W9329" s="9"/>
      <c r="X9329" s="9"/>
      <c r="Y9329" s="9"/>
      <c r="Z9329" s="9"/>
      <c r="AA9329" s="9"/>
      <c r="AB9329" s="9"/>
      <c r="AC9329" s="9"/>
      <c r="AD9329" s="9"/>
      <c r="AE9329" s="9"/>
      <c r="AF9329" s="9"/>
      <c r="AG9329" s="9"/>
      <c r="AH9329" s="9"/>
      <c r="AI9329" s="9"/>
      <c r="AJ9329" s="9"/>
      <c r="AK9329" s="9"/>
      <c r="AL9329" s="9"/>
      <c r="AM9329" s="9"/>
      <c r="AN9329" s="9"/>
      <c r="AO9329" s="9"/>
      <c r="AP9329" s="9"/>
      <c r="AQ9329" s="9"/>
      <c r="AR9329" s="9"/>
      <c r="AS9329" s="9"/>
      <c r="AT9329" s="9"/>
      <c r="AU9329" s="9"/>
      <c r="AV9329" s="9"/>
      <c r="AW9329" s="9"/>
      <c r="AX9329" s="9"/>
      <c r="AY9329" s="9"/>
      <c r="AZ9329" s="9"/>
      <c r="BA9329" s="9"/>
      <c r="BB9329" s="9"/>
      <c r="BC9329" s="9"/>
      <c r="BD9329" s="9"/>
      <c r="BE9329" s="9"/>
      <c r="BF9329" s="9"/>
      <c r="BG9329" s="9"/>
      <c r="BH9329" s="9"/>
    </row>
    <row r="9330" ht="18.75" customHeight="1">
      <c r="I9330" s="8"/>
      <c r="J9330" s="8"/>
      <c r="K9330" s="8"/>
      <c r="L9330" s="9"/>
      <c r="M9330" s="9"/>
      <c r="N9330" s="9"/>
      <c r="O9330" s="9"/>
      <c r="P9330" s="9"/>
      <c r="Q9330" s="9"/>
      <c r="R9330" s="9"/>
      <c r="S9330" s="9"/>
      <c r="T9330" s="9"/>
      <c r="U9330" s="9"/>
      <c r="V9330" s="9"/>
      <c r="W9330" s="9"/>
      <c r="X9330" s="9"/>
      <c r="Y9330" s="9"/>
      <c r="Z9330" s="9"/>
      <c r="AA9330" s="9"/>
      <c r="AB9330" s="9"/>
      <c r="AC9330" s="9"/>
      <c r="AD9330" s="9"/>
      <c r="AE9330" s="9"/>
      <c r="AF9330" s="9"/>
      <c r="AG9330" s="9"/>
      <c r="AH9330" s="9"/>
      <c r="AI9330" s="9"/>
      <c r="AJ9330" s="9"/>
      <c r="AK9330" s="9"/>
      <c r="AL9330" s="9"/>
      <c r="AM9330" s="9"/>
      <c r="AN9330" s="9"/>
      <c r="AO9330" s="9"/>
      <c r="AP9330" s="9"/>
      <c r="AQ9330" s="9"/>
      <c r="AR9330" s="9"/>
      <c r="AS9330" s="9"/>
      <c r="AT9330" s="9"/>
      <c r="AU9330" s="9"/>
      <c r="AV9330" s="9"/>
      <c r="AW9330" s="9"/>
      <c r="AX9330" s="9"/>
      <c r="AY9330" s="9"/>
      <c r="AZ9330" s="9"/>
      <c r="BA9330" s="9"/>
      <c r="BB9330" s="9"/>
      <c r="BC9330" s="9"/>
      <c r="BD9330" s="9"/>
      <c r="BE9330" s="9"/>
      <c r="BF9330" s="9"/>
      <c r="BG9330" s="9"/>
      <c r="BH9330" s="9"/>
    </row>
    <row r="9331" ht="18.75" customHeight="1">
      <c r="I9331" s="8"/>
      <c r="J9331" s="8"/>
      <c r="K9331" s="8"/>
      <c r="L9331" s="9"/>
      <c r="M9331" s="9"/>
      <c r="N9331" s="9"/>
      <c r="O9331" s="9"/>
      <c r="P9331" s="9"/>
      <c r="Q9331" s="9"/>
      <c r="R9331" s="9"/>
      <c r="S9331" s="9"/>
      <c r="T9331" s="9"/>
      <c r="U9331" s="9"/>
      <c r="V9331" s="9"/>
      <c r="W9331" s="9"/>
      <c r="X9331" s="9"/>
      <c r="Y9331" s="9"/>
      <c r="Z9331" s="9"/>
      <c r="AA9331" s="9"/>
      <c r="AB9331" s="9"/>
      <c r="AC9331" s="9"/>
      <c r="AD9331" s="9"/>
      <c r="AE9331" s="9"/>
      <c r="AF9331" s="9"/>
      <c r="AG9331" s="9"/>
      <c r="AH9331" s="9"/>
      <c r="AI9331" s="9"/>
      <c r="AJ9331" s="9"/>
      <c r="AK9331" s="9"/>
      <c r="AL9331" s="9"/>
      <c r="AM9331" s="9"/>
      <c r="AN9331" s="9"/>
      <c r="AO9331" s="9"/>
      <c r="AP9331" s="9"/>
      <c r="AQ9331" s="9"/>
      <c r="AR9331" s="9"/>
      <c r="AS9331" s="9"/>
      <c r="AT9331" s="9"/>
      <c r="AU9331" s="9"/>
      <c r="AV9331" s="9"/>
      <c r="AW9331" s="9"/>
      <c r="AX9331" s="9"/>
      <c r="AY9331" s="9"/>
      <c r="AZ9331" s="9"/>
      <c r="BA9331" s="9"/>
      <c r="BB9331" s="9"/>
      <c r="BC9331" s="9"/>
      <c r="BD9331" s="9"/>
      <c r="BE9331" s="9"/>
      <c r="BF9331" s="9"/>
      <c r="BG9331" s="9"/>
      <c r="BH9331" s="9"/>
    </row>
    <row r="9332" ht="18.75" customHeight="1">
      <c r="I9332" s="8"/>
      <c r="J9332" s="8"/>
      <c r="K9332" s="8"/>
      <c r="L9332" s="9"/>
      <c r="M9332" s="9"/>
      <c r="N9332" s="9"/>
      <c r="O9332" s="9"/>
      <c r="P9332" s="9"/>
      <c r="Q9332" s="9"/>
      <c r="R9332" s="9"/>
      <c r="S9332" s="9"/>
      <c r="T9332" s="9"/>
      <c r="U9332" s="9"/>
      <c r="V9332" s="9"/>
      <c r="W9332" s="9"/>
      <c r="X9332" s="9"/>
      <c r="Y9332" s="9"/>
      <c r="Z9332" s="9"/>
      <c r="AA9332" s="9"/>
      <c r="AB9332" s="9"/>
      <c r="AC9332" s="9"/>
      <c r="AD9332" s="9"/>
      <c r="AE9332" s="9"/>
      <c r="AF9332" s="9"/>
      <c r="AG9332" s="9"/>
      <c r="AH9332" s="9"/>
      <c r="AI9332" s="9"/>
      <c r="AJ9332" s="9"/>
      <c r="AK9332" s="9"/>
      <c r="AL9332" s="9"/>
      <c r="AM9332" s="9"/>
      <c r="AN9332" s="9"/>
      <c r="AO9332" s="9"/>
      <c r="AP9332" s="9"/>
      <c r="AQ9332" s="9"/>
      <c r="AR9332" s="9"/>
      <c r="AS9332" s="9"/>
      <c r="AT9332" s="9"/>
      <c r="AU9332" s="9"/>
      <c r="AV9332" s="9"/>
      <c r="AW9332" s="9"/>
      <c r="AX9332" s="9"/>
      <c r="AY9332" s="9"/>
      <c r="AZ9332" s="9"/>
      <c r="BA9332" s="9"/>
      <c r="BB9332" s="9"/>
      <c r="BC9332" s="9"/>
      <c r="BD9332" s="9"/>
      <c r="BE9332" s="9"/>
      <c r="BF9332" s="9"/>
      <c r="BG9332" s="9"/>
      <c r="BH9332" s="9"/>
    </row>
    <row r="9333" ht="18.75" customHeight="1">
      <c r="I9333" s="8"/>
      <c r="J9333" s="8"/>
      <c r="K9333" s="8"/>
      <c r="L9333" s="9"/>
      <c r="M9333" s="9"/>
      <c r="N9333" s="9"/>
      <c r="O9333" s="9"/>
      <c r="P9333" s="9"/>
      <c r="Q9333" s="9"/>
      <c r="R9333" s="9"/>
      <c r="S9333" s="9"/>
      <c r="T9333" s="9"/>
      <c r="U9333" s="9"/>
      <c r="V9333" s="9"/>
      <c r="W9333" s="9"/>
      <c r="X9333" s="9"/>
      <c r="Y9333" s="9"/>
      <c r="Z9333" s="9"/>
      <c r="AA9333" s="9"/>
      <c r="AB9333" s="9"/>
      <c r="AC9333" s="9"/>
      <c r="AD9333" s="9"/>
      <c r="AE9333" s="9"/>
      <c r="AF9333" s="9"/>
      <c r="AG9333" s="9"/>
      <c r="AH9333" s="9"/>
      <c r="AI9333" s="9"/>
      <c r="AJ9333" s="9"/>
      <c r="AK9333" s="9"/>
      <c r="AL9333" s="9"/>
      <c r="AM9333" s="9"/>
      <c r="AN9333" s="9"/>
      <c r="AO9333" s="9"/>
      <c r="AP9333" s="9"/>
      <c r="AQ9333" s="9"/>
      <c r="AR9333" s="9"/>
      <c r="AS9333" s="9"/>
      <c r="AT9333" s="9"/>
      <c r="AU9333" s="9"/>
      <c r="AV9333" s="9"/>
      <c r="AW9333" s="9"/>
      <c r="AX9333" s="9"/>
      <c r="AY9333" s="9"/>
      <c r="AZ9333" s="9"/>
      <c r="BA9333" s="9"/>
      <c r="BB9333" s="9"/>
      <c r="BC9333" s="9"/>
      <c r="BD9333" s="9"/>
      <c r="BE9333" s="9"/>
      <c r="BF9333" s="9"/>
      <c r="BG9333" s="9"/>
      <c r="BH9333" s="9"/>
    </row>
    <row r="9334" ht="18.75" customHeight="1">
      <c r="I9334" s="8"/>
      <c r="J9334" s="8"/>
      <c r="K9334" s="8"/>
      <c r="L9334" s="9"/>
      <c r="M9334" s="9"/>
      <c r="N9334" s="9"/>
      <c r="O9334" s="9"/>
      <c r="P9334" s="9"/>
      <c r="Q9334" s="9"/>
      <c r="R9334" s="9"/>
      <c r="S9334" s="9"/>
      <c r="T9334" s="9"/>
      <c r="U9334" s="9"/>
      <c r="V9334" s="9"/>
      <c r="W9334" s="9"/>
      <c r="X9334" s="9"/>
      <c r="Y9334" s="9"/>
      <c r="Z9334" s="9"/>
      <c r="AA9334" s="9"/>
      <c r="AB9334" s="9"/>
      <c r="AC9334" s="9"/>
      <c r="AD9334" s="9"/>
      <c r="AE9334" s="9"/>
      <c r="AF9334" s="9"/>
      <c r="AG9334" s="9"/>
      <c r="AH9334" s="9"/>
      <c r="AI9334" s="9"/>
      <c r="AJ9334" s="9"/>
      <c r="AK9334" s="9"/>
      <c r="AL9334" s="9"/>
      <c r="AM9334" s="9"/>
      <c r="AN9334" s="9"/>
      <c r="AO9334" s="9"/>
      <c r="AP9334" s="9"/>
      <c r="AQ9334" s="9"/>
      <c r="AR9334" s="9"/>
      <c r="AS9334" s="9"/>
      <c r="AT9334" s="9"/>
      <c r="AU9334" s="9"/>
      <c r="AV9334" s="9"/>
      <c r="AW9334" s="9"/>
      <c r="AX9334" s="9"/>
      <c r="AY9334" s="9"/>
      <c r="AZ9334" s="9"/>
      <c r="BA9334" s="9"/>
      <c r="BB9334" s="9"/>
      <c r="BC9334" s="9"/>
      <c r="BD9334" s="9"/>
      <c r="BE9334" s="9"/>
      <c r="BF9334" s="9"/>
      <c r="BG9334" s="9"/>
      <c r="BH9334" s="9"/>
    </row>
    <row r="9335" ht="18.75" customHeight="1">
      <c r="I9335" s="8"/>
      <c r="J9335" s="8"/>
      <c r="K9335" s="8"/>
      <c r="L9335" s="9"/>
      <c r="M9335" s="9"/>
      <c r="N9335" s="9"/>
      <c r="O9335" s="9"/>
      <c r="P9335" s="9"/>
      <c r="Q9335" s="9"/>
      <c r="R9335" s="9"/>
      <c r="S9335" s="9"/>
      <c r="T9335" s="9"/>
      <c r="U9335" s="9"/>
      <c r="V9335" s="9"/>
      <c r="W9335" s="9"/>
      <c r="X9335" s="9"/>
      <c r="Y9335" s="9"/>
      <c r="Z9335" s="9"/>
      <c r="AA9335" s="9"/>
      <c r="AB9335" s="9"/>
      <c r="AC9335" s="9"/>
      <c r="AD9335" s="9"/>
      <c r="AE9335" s="9"/>
      <c r="AF9335" s="9"/>
      <c r="AG9335" s="9"/>
      <c r="AH9335" s="9"/>
      <c r="AI9335" s="9"/>
      <c r="AJ9335" s="9"/>
      <c r="AK9335" s="9"/>
      <c r="AL9335" s="9"/>
      <c r="AM9335" s="9"/>
      <c r="AN9335" s="9"/>
      <c r="AO9335" s="9"/>
      <c r="AP9335" s="9"/>
      <c r="AQ9335" s="9"/>
      <c r="AR9335" s="9"/>
      <c r="AS9335" s="9"/>
      <c r="AT9335" s="9"/>
      <c r="AU9335" s="9"/>
      <c r="AV9335" s="9"/>
      <c r="AW9335" s="9"/>
      <c r="AX9335" s="9"/>
      <c r="AY9335" s="9"/>
      <c r="AZ9335" s="9"/>
      <c r="BA9335" s="9"/>
      <c r="BB9335" s="9"/>
      <c r="BC9335" s="9"/>
      <c r="BD9335" s="9"/>
      <c r="BE9335" s="9"/>
      <c r="BF9335" s="9"/>
      <c r="BG9335" s="9"/>
      <c r="BH9335" s="9"/>
    </row>
    <row r="9336" ht="18.75" customHeight="1">
      <c r="I9336" s="8"/>
      <c r="J9336" s="8"/>
      <c r="K9336" s="8"/>
      <c r="L9336" s="9"/>
      <c r="M9336" s="9"/>
      <c r="N9336" s="9"/>
      <c r="O9336" s="9"/>
      <c r="P9336" s="9"/>
      <c r="Q9336" s="9"/>
      <c r="R9336" s="9"/>
      <c r="S9336" s="9"/>
      <c r="T9336" s="9"/>
      <c r="U9336" s="9"/>
      <c r="V9336" s="9"/>
      <c r="W9336" s="9"/>
      <c r="X9336" s="9"/>
      <c r="Y9336" s="9"/>
      <c r="Z9336" s="9"/>
      <c r="AA9336" s="9"/>
      <c r="AB9336" s="9"/>
      <c r="AC9336" s="9"/>
      <c r="AD9336" s="9"/>
      <c r="AE9336" s="9"/>
      <c r="AF9336" s="9"/>
      <c r="AG9336" s="9"/>
      <c r="AH9336" s="9"/>
      <c r="AI9336" s="9"/>
      <c r="AJ9336" s="9"/>
      <c r="AK9336" s="9"/>
      <c r="AL9336" s="9"/>
      <c r="AM9336" s="9"/>
      <c r="AN9336" s="9"/>
      <c r="AO9336" s="9"/>
      <c r="AP9336" s="9"/>
      <c r="AQ9336" s="9"/>
      <c r="AR9336" s="9"/>
      <c r="AS9336" s="9"/>
      <c r="AT9336" s="9"/>
      <c r="AU9336" s="9"/>
      <c r="AV9336" s="9"/>
      <c r="AW9336" s="9"/>
      <c r="AX9336" s="9"/>
      <c r="AY9336" s="9"/>
      <c r="AZ9336" s="9"/>
      <c r="BA9336" s="9"/>
      <c r="BB9336" s="9"/>
      <c r="BC9336" s="9"/>
      <c r="BD9336" s="9"/>
      <c r="BE9336" s="9"/>
      <c r="BF9336" s="9"/>
      <c r="BG9336" s="9"/>
      <c r="BH9336" s="9"/>
    </row>
    <row r="9337" ht="18.75" customHeight="1">
      <c r="I9337" s="8"/>
      <c r="J9337" s="8"/>
      <c r="K9337" s="8"/>
      <c r="L9337" s="9"/>
      <c r="M9337" s="9"/>
      <c r="N9337" s="9"/>
      <c r="O9337" s="9"/>
      <c r="P9337" s="9"/>
      <c r="Q9337" s="9"/>
      <c r="R9337" s="9"/>
      <c r="S9337" s="9"/>
      <c r="T9337" s="9"/>
      <c r="U9337" s="9"/>
      <c r="V9337" s="9"/>
      <c r="W9337" s="9"/>
      <c r="X9337" s="9"/>
      <c r="Y9337" s="9"/>
      <c r="Z9337" s="9"/>
      <c r="AA9337" s="9"/>
      <c r="AB9337" s="9"/>
      <c r="AC9337" s="9"/>
      <c r="AD9337" s="9"/>
      <c r="AE9337" s="9"/>
      <c r="AF9337" s="9"/>
      <c r="AG9337" s="9"/>
      <c r="AH9337" s="9"/>
      <c r="AI9337" s="9"/>
      <c r="AJ9337" s="9"/>
      <c r="AK9337" s="9"/>
      <c r="AL9337" s="9"/>
      <c r="AM9337" s="9"/>
      <c r="AN9337" s="9"/>
      <c r="AO9337" s="9"/>
      <c r="AP9337" s="9"/>
      <c r="AQ9337" s="9"/>
      <c r="AR9337" s="9"/>
      <c r="AS9337" s="9"/>
      <c r="AT9337" s="9"/>
      <c r="AU9337" s="9"/>
      <c r="AV9337" s="9"/>
      <c r="AW9337" s="9"/>
      <c r="AX9337" s="9"/>
      <c r="AY9337" s="9"/>
      <c r="AZ9337" s="9"/>
      <c r="BA9337" s="9"/>
      <c r="BB9337" s="9"/>
      <c r="BC9337" s="9"/>
      <c r="BD9337" s="9"/>
      <c r="BE9337" s="9"/>
      <c r="BF9337" s="9"/>
      <c r="BG9337" s="9"/>
      <c r="BH9337" s="9"/>
    </row>
    <row r="9338" ht="18.75" customHeight="1">
      <c r="I9338" s="8"/>
      <c r="J9338" s="8"/>
      <c r="K9338" s="8"/>
      <c r="L9338" s="9"/>
      <c r="M9338" s="9"/>
      <c r="N9338" s="9"/>
      <c r="O9338" s="9"/>
      <c r="P9338" s="9"/>
      <c r="Q9338" s="9"/>
      <c r="R9338" s="9"/>
      <c r="S9338" s="9"/>
      <c r="T9338" s="9"/>
      <c r="U9338" s="9"/>
      <c r="V9338" s="9"/>
      <c r="W9338" s="9"/>
      <c r="X9338" s="9"/>
      <c r="Y9338" s="9"/>
      <c r="Z9338" s="9"/>
      <c r="AA9338" s="9"/>
      <c r="AB9338" s="9"/>
      <c r="AC9338" s="9"/>
      <c r="AD9338" s="9"/>
      <c r="AE9338" s="9"/>
      <c r="AF9338" s="9"/>
      <c r="AG9338" s="9"/>
      <c r="AH9338" s="9"/>
      <c r="AI9338" s="9"/>
      <c r="AJ9338" s="9"/>
      <c r="AK9338" s="9"/>
      <c r="AL9338" s="9"/>
      <c r="AM9338" s="9"/>
      <c r="AN9338" s="9"/>
      <c r="AO9338" s="9"/>
      <c r="AP9338" s="9"/>
      <c r="AQ9338" s="9"/>
      <c r="AR9338" s="9"/>
      <c r="AS9338" s="9"/>
      <c r="AT9338" s="9"/>
      <c r="AU9338" s="9"/>
      <c r="AV9338" s="9"/>
      <c r="AW9338" s="9"/>
      <c r="AX9338" s="9"/>
      <c r="AY9338" s="9"/>
      <c r="AZ9338" s="9"/>
      <c r="BA9338" s="9"/>
      <c r="BB9338" s="9"/>
      <c r="BC9338" s="9"/>
      <c r="BD9338" s="9"/>
      <c r="BE9338" s="9"/>
      <c r="BF9338" s="9"/>
      <c r="BG9338" s="9"/>
      <c r="BH9338" s="9"/>
    </row>
    <row r="9339" ht="18.75" customHeight="1">
      <c r="I9339" s="8"/>
      <c r="J9339" s="8"/>
      <c r="K9339" s="8"/>
      <c r="L9339" s="9"/>
      <c r="M9339" s="9"/>
      <c r="N9339" s="9"/>
      <c r="O9339" s="9"/>
      <c r="P9339" s="9"/>
      <c r="Q9339" s="9"/>
      <c r="R9339" s="9"/>
      <c r="S9339" s="9"/>
      <c r="T9339" s="9"/>
      <c r="U9339" s="9"/>
      <c r="V9339" s="9"/>
      <c r="W9339" s="9"/>
      <c r="X9339" s="9"/>
      <c r="Y9339" s="9"/>
      <c r="Z9339" s="9"/>
      <c r="AA9339" s="9"/>
      <c r="AB9339" s="9"/>
      <c r="AC9339" s="9"/>
      <c r="AD9339" s="9"/>
      <c r="AE9339" s="9"/>
      <c r="AF9339" s="9"/>
      <c r="AG9339" s="9"/>
      <c r="AH9339" s="9"/>
      <c r="AI9339" s="9"/>
      <c r="AJ9339" s="9"/>
      <c r="AK9339" s="9"/>
      <c r="AL9339" s="9"/>
      <c r="AM9339" s="9"/>
      <c r="AN9339" s="9"/>
      <c r="AO9339" s="9"/>
      <c r="AP9339" s="9"/>
      <c r="AQ9339" s="9"/>
      <c r="AR9339" s="9"/>
      <c r="AS9339" s="9"/>
      <c r="AT9339" s="9"/>
      <c r="AU9339" s="9"/>
      <c r="AV9339" s="9"/>
      <c r="AW9339" s="9"/>
      <c r="AX9339" s="9"/>
      <c r="AY9339" s="9"/>
      <c r="AZ9339" s="9"/>
      <c r="BA9339" s="9"/>
      <c r="BB9339" s="9"/>
      <c r="BC9339" s="9"/>
      <c r="BD9339" s="9"/>
      <c r="BE9339" s="9"/>
      <c r="BF9339" s="9"/>
      <c r="BG9339" s="9"/>
      <c r="BH9339" s="9"/>
    </row>
    <row r="9340" ht="18.75" customHeight="1">
      <c r="I9340" s="8"/>
      <c r="J9340" s="8"/>
      <c r="K9340" s="8"/>
      <c r="L9340" s="9"/>
      <c r="M9340" s="9"/>
      <c r="N9340" s="9"/>
      <c r="O9340" s="9"/>
      <c r="P9340" s="9"/>
      <c r="Q9340" s="9"/>
      <c r="R9340" s="9"/>
      <c r="S9340" s="9"/>
      <c r="T9340" s="9"/>
      <c r="U9340" s="9"/>
      <c r="V9340" s="9"/>
      <c r="W9340" s="9"/>
      <c r="X9340" s="9"/>
      <c r="Y9340" s="9"/>
      <c r="Z9340" s="9"/>
      <c r="AA9340" s="9"/>
      <c r="AB9340" s="9"/>
      <c r="AC9340" s="9"/>
      <c r="AD9340" s="9"/>
      <c r="AE9340" s="9"/>
      <c r="AF9340" s="9"/>
      <c r="AG9340" s="9"/>
      <c r="AH9340" s="9"/>
      <c r="AI9340" s="9"/>
      <c r="AJ9340" s="9"/>
      <c r="AK9340" s="9"/>
      <c r="AL9340" s="9"/>
      <c r="AM9340" s="9"/>
      <c r="AN9340" s="9"/>
      <c r="AO9340" s="9"/>
      <c r="AP9340" s="9"/>
      <c r="AQ9340" s="9"/>
      <c r="AR9340" s="9"/>
      <c r="AS9340" s="9"/>
      <c r="AT9340" s="9"/>
      <c r="AU9340" s="9"/>
      <c r="AV9340" s="9"/>
      <c r="AW9340" s="9"/>
      <c r="AX9340" s="9"/>
      <c r="AY9340" s="9"/>
      <c r="AZ9340" s="9"/>
      <c r="BA9340" s="9"/>
      <c r="BB9340" s="9"/>
      <c r="BC9340" s="9"/>
      <c r="BD9340" s="9"/>
      <c r="BE9340" s="9"/>
      <c r="BF9340" s="9"/>
      <c r="BG9340" s="9"/>
      <c r="BH9340" s="9"/>
    </row>
    <row r="9341" ht="18.75" customHeight="1">
      <c r="I9341" s="8"/>
      <c r="J9341" s="8"/>
      <c r="K9341" s="8"/>
      <c r="L9341" s="9"/>
      <c r="M9341" s="9"/>
      <c r="N9341" s="9"/>
      <c r="O9341" s="9"/>
      <c r="P9341" s="9"/>
      <c r="Q9341" s="9"/>
      <c r="R9341" s="9"/>
      <c r="S9341" s="9"/>
      <c r="T9341" s="9"/>
      <c r="U9341" s="9"/>
      <c r="V9341" s="9"/>
      <c r="W9341" s="9"/>
      <c r="X9341" s="9"/>
      <c r="Y9341" s="9"/>
      <c r="Z9341" s="9"/>
      <c r="AA9341" s="9"/>
      <c r="AB9341" s="9"/>
      <c r="AC9341" s="9"/>
      <c r="AD9341" s="9"/>
      <c r="AE9341" s="9"/>
      <c r="AF9341" s="9"/>
      <c r="AG9341" s="9"/>
      <c r="AH9341" s="9"/>
      <c r="AI9341" s="9"/>
      <c r="AJ9341" s="9"/>
      <c r="AK9341" s="9"/>
      <c r="AL9341" s="9"/>
      <c r="AM9341" s="9"/>
      <c r="AN9341" s="9"/>
      <c r="AO9341" s="9"/>
      <c r="AP9341" s="9"/>
      <c r="AQ9341" s="9"/>
      <c r="AR9341" s="9"/>
      <c r="AS9341" s="9"/>
      <c r="AT9341" s="9"/>
      <c r="AU9341" s="9"/>
      <c r="AV9341" s="9"/>
      <c r="AW9341" s="9"/>
      <c r="AX9341" s="9"/>
      <c r="AY9341" s="9"/>
      <c r="AZ9341" s="9"/>
      <c r="BA9341" s="9"/>
      <c r="BB9341" s="9"/>
      <c r="BC9341" s="9"/>
      <c r="BD9341" s="9"/>
      <c r="BE9341" s="9"/>
      <c r="BF9341" s="9"/>
      <c r="BG9341" s="9"/>
      <c r="BH9341" s="9"/>
    </row>
    <row r="9342" ht="18.75" customHeight="1">
      <c r="I9342" s="8"/>
      <c r="J9342" s="8"/>
      <c r="K9342" s="8"/>
      <c r="L9342" s="9"/>
      <c r="M9342" s="9"/>
      <c r="N9342" s="9"/>
      <c r="O9342" s="9"/>
      <c r="P9342" s="9"/>
      <c r="Q9342" s="9"/>
      <c r="R9342" s="9"/>
      <c r="S9342" s="9"/>
      <c r="T9342" s="9"/>
      <c r="U9342" s="9"/>
      <c r="V9342" s="9"/>
      <c r="W9342" s="9"/>
      <c r="X9342" s="9"/>
      <c r="Y9342" s="9"/>
      <c r="Z9342" s="9"/>
      <c r="AA9342" s="9"/>
      <c r="AB9342" s="9"/>
      <c r="AC9342" s="9"/>
      <c r="AD9342" s="9"/>
      <c r="AE9342" s="9"/>
      <c r="AF9342" s="9"/>
      <c r="AG9342" s="9"/>
      <c r="AH9342" s="9"/>
      <c r="AI9342" s="9"/>
      <c r="AJ9342" s="9"/>
      <c r="AK9342" s="9"/>
      <c r="AL9342" s="9"/>
      <c r="AM9342" s="9"/>
      <c r="AN9342" s="9"/>
      <c r="AO9342" s="9"/>
      <c r="AP9342" s="9"/>
      <c r="AQ9342" s="9"/>
      <c r="AR9342" s="9"/>
      <c r="AS9342" s="9"/>
      <c r="AT9342" s="9"/>
      <c r="AU9342" s="9"/>
      <c r="AV9342" s="9"/>
      <c r="AW9342" s="9"/>
      <c r="AX9342" s="9"/>
      <c r="AY9342" s="9"/>
      <c r="AZ9342" s="9"/>
      <c r="BA9342" s="9"/>
      <c r="BB9342" s="9"/>
      <c r="BC9342" s="9"/>
      <c r="BD9342" s="9"/>
      <c r="BE9342" s="9"/>
      <c r="BF9342" s="9"/>
      <c r="BG9342" s="9"/>
      <c r="BH9342" s="9"/>
    </row>
    <row r="9343" ht="18.75" customHeight="1">
      <c r="I9343" s="8"/>
      <c r="J9343" s="8"/>
      <c r="K9343" s="8"/>
      <c r="L9343" s="9"/>
      <c r="M9343" s="9"/>
      <c r="N9343" s="9"/>
      <c r="O9343" s="9"/>
      <c r="P9343" s="9"/>
      <c r="Q9343" s="9"/>
      <c r="R9343" s="9"/>
      <c r="S9343" s="9"/>
      <c r="T9343" s="9"/>
      <c r="U9343" s="9"/>
      <c r="V9343" s="9"/>
      <c r="W9343" s="9"/>
      <c r="X9343" s="9"/>
      <c r="Y9343" s="9"/>
      <c r="Z9343" s="9"/>
      <c r="AA9343" s="9"/>
      <c r="AB9343" s="9"/>
      <c r="AC9343" s="9"/>
      <c r="AD9343" s="9"/>
      <c r="AE9343" s="9"/>
      <c r="AF9343" s="9"/>
      <c r="AG9343" s="9"/>
      <c r="AH9343" s="9"/>
      <c r="AI9343" s="9"/>
      <c r="AJ9343" s="9"/>
      <c r="AK9343" s="9"/>
      <c r="AL9343" s="9"/>
      <c r="AM9343" s="9"/>
      <c r="AN9343" s="9"/>
      <c r="AO9343" s="9"/>
      <c r="AP9343" s="9"/>
      <c r="AQ9343" s="9"/>
      <c r="AR9343" s="9"/>
      <c r="AS9343" s="9"/>
      <c r="AT9343" s="9"/>
      <c r="AU9343" s="9"/>
      <c r="AV9343" s="9"/>
      <c r="AW9343" s="9"/>
      <c r="AX9343" s="9"/>
      <c r="AY9343" s="9"/>
      <c r="AZ9343" s="9"/>
      <c r="BA9343" s="9"/>
      <c r="BB9343" s="9"/>
      <c r="BC9343" s="9"/>
      <c r="BD9343" s="9"/>
      <c r="BE9343" s="9"/>
      <c r="BF9343" s="9"/>
      <c r="BG9343" s="9"/>
      <c r="BH9343" s="9"/>
    </row>
    <row r="9344" ht="18.75" customHeight="1">
      <c r="I9344" s="8"/>
      <c r="J9344" s="8"/>
      <c r="K9344" s="8"/>
      <c r="L9344" s="9"/>
      <c r="M9344" s="9"/>
      <c r="N9344" s="9"/>
      <c r="O9344" s="9"/>
      <c r="P9344" s="9"/>
      <c r="Q9344" s="9"/>
      <c r="R9344" s="9"/>
      <c r="S9344" s="9"/>
      <c r="T9344" s="9"/>
      <c r="U9344" s="9"/>
      <c r="V9344" s="9"/>
      <c r="W9344" s="9"/>
      <c r="X9344" s="9"/>
      <c r="Y9344" s="9"/>
      <c r="Z9344" s="9"/>
      <c r="AA9344" s="9"/>
      <c r="AB9344" s="9"/>
      <c r="AC9344" s="9"/>
      <c r="AD9344" s="9"/>
      <c r="AE9344" s="9"/>
      <c r="AF9344" s="9"/>
      <c r="AG9344" s="9"/>
      <c r="AH9344" s="9"/>
      <c r="AI9344" s="9"/>
      <c r="AJ9344" s="9"/>
      <c r="AK9344" s="9"/>
      <c r="AL9344" s="9"/>
      <c r="AM9344" s="9"/>
      <c r="AN9344" s="9"/>
      <c r="AO9344" s="9"/>
      <c r="AP9344" s="9"/>
      <c r="AQ9344" s="9"/>
      <c r="AR9344" s="9"/>
      <c r="AS9344" s="9"/>
      <c r="AT9344" s="9"/>
      <c r="AU9344" s="9"/>
      <c r="AV9344" s="9"/>
      <c r="AW9344" s="9"/>
      <c r="AX9344" s="9"/>
      <c r="AY9344" s="9"/>
      <c r="AZ9344" s="9"/>
      <c r="BA9344" s="9"/>
      <c r="BB9344" s="9"/>
      <c r="BC9344" s="9"/>
      <c r="BD9344" s="9"/>
      <c r="BE9344" s="9"/>
      <c r="BF9344" s="9"/>
      <c r="BG9344" s="9"/>
      <c r="BH9344" s="9"/>
    </row>
    <row r="9345" ht="18.75" customHeight="1">
      <c r="I9345" s="8"/>
      <c r="J9345" s="8"/>
      <c r="K9345" s="8"/>
      <c r="L9345" s="9"/>
      <c r="M9345" s="9"/>
      <c r="N9345" s="9"/>
      <c r="O9345" s="9"/>
      <c r="P9345" s="9"/>
      <c r="Q9345" s="9"/>
      <c r="R9345" s="9"/>
      <c r="S9345" s="9"/>
      <c r="T9345" s="9"/>
      <c r="U9345" s="9"/>
      <c r="V9345" s="9"/>
      <c r="W9345" s="9"/>
      <c r="X9345" s="9"/>
      <c r="Y9345" s="9"/>
      <c r="Z9345" s="9"/>
      <c r="AA9345" s="9"/>
      <c r="AB9345" s="9"/>
      <c r="AC9345" s="9"/>
      <c r="AD9345" s="9"/>
      <c r="AE9345" s="9"/>
      <c r="AF9345" s="9"/>
      <c r="AG9345" s="9"/>
      <c r="AH9345" s="9"/>
      <c r="AI9345" s="9"/>
      <c r="AJ9345" s="9"/>
      <c r="AK9345" s="9"/>
      <c r="AL9345" s="9"/>
      <c r="AM9345" s="9"/>
      <c r="AN9345" s="9"/>
      <c r="AO9345" s="9"/>
      <c r="AP9345" s="9"/>
      <c r="AQ9345" s="9"/>
      <c r="AR9345" s="9"/>
      <c r="AS9345" s="9"/>
      <c r="AT9345" s="9"/>
      <c r="AU9345" s="9"/>
      <c r="AV9345" s="9"/>
      <c r="AW9345" s="9"/>
      <c r="AX9345" s="9"/>
      <c r="AY9345" s="9"/>
      <c r="AZ9345" s="9"/>
      <c r="BA9345" s="9"/>
      <c r="BB9345" s="9"/>
      <c r="BC9345" s="9"/>
      <c r="BD9345" s="9"/>
      <c r="BE9345" s="9"/>
      <c r="BF9345" s="9"/>
      <c r="BG9345" s="9"/>
      <c r="BH9345" s="9"/>
    </row>
    <row r="9346" ht="18.75" customHeight="1">
      <c r="I9346" s="8"/>
      <c r="J9346" s="8"/>
      <c r="K9346" s="8"/>
      <c r="L9346" s="9"/>
      <c r="M9346" s="9"/>
      <c r="N9346" s="9"/>
      <c r="O9346" s="9"/>
      <c r="P9346" s="9"/>
      <c r="Q9346" s="9"/>
      <c r="R9346" s="9"/>
      <c r="S9346" s="9"/>
      <c r="T9346" s="9"/>
      <c r="U9346" s="9"/>
      <c r="V9346" s="9"/>
      <c r="W9346" s="9"/>
      <c r="X9346" s="9"/>
      <c r="Y9346" s="9"/>
      <c r="Z9346" s="9"/>
      <c r="AA9346" s="9"/>
      <c r="AB9346" s="9"/>
      <c r="AC9346" s="9"/>
      <c r="AD9346" s="9"/>
      <c r="AE9346" s="9"/>
      <c r="AF9346" s="9"/>
      <c r="AG9346" s="9"/>
      <c r="AH9346" s="9"/>
      <c r="AI9346" s="9"/>
      <c r="AJ9346" s="9"/>
      <c r="AK9346" s="9"/>
      <c r="AL9346" s="9"/>
      <c r="AM9346" s="9"/>
      <c r="AN9346" s="9"/>
      <c r="AO9346" s="9"/>
      <c r="AP9346" s="9"/>
      <c r="AQ9346" s="9"/>
      <c r="AR9346" s="9"/>
      <c r="AS9346" s="9"/>
      <c r="AT9346" s="9"/>
      <c r="AU9346" s="9"/>
      <c r="AV9346" s="9"/>
      <c r="AW9346" s="9"/>
      <c r="AX9346" s="9"/>
      <c r="AY9346" s="9"/>
      <c r="AZ9346" s="9"/>
      <c r="BA9346" s="9"/>
      <c r="BB9346" s="9"/>
      <c r="BC9346" s="9"/>
      <c r="BD9346" s="9"/>
      <c r="BE9346" s="9"/>
      <c r="BF9346" s="9"/>
      <c r="BG9346" s="9"/>
      <c r="BH9346" s="9"/>
    </row>
    <row r="9347" ht="18.75" customHeight="1">
      <c r="I9347" s="8"/>
      <c r="J9347" s="8"/>
      <c r="K9347" s="8"/>
      <c r="L9347" s="9"/>
      <c r="M9347" s="9"/>
      <c r="N9347" s="9"/>
      <c r="O9347" s="9"/>
      <c r="P9347" s="9"/>
      <c r="Q9347" s="9"/>
      <c r="R9347" s="9"/>
      <c r="S9347" s="9"/>
      <c r="T9347" s="9"/>
      <c r="U9347" s="9"/>
      <c r="V9347" s="9"/>
      <c r="W9347" s="9"/>
      <c r="X9347" s="9"/>
      <c r="Y9347" s="9"/>
      <c r="Z9347" s="9"/>
      <c r="AA9347" s="9"/>
      <c r="AB9347" s="9"/>
      <c r="AC9347" s="9"/>
      <c r="AD9347" s="9"/>
      <c r="AE9347" s="9"/>
      <c r="AF9347" s="9"/>
      <c r="AG9347" s="9"/>
      <c r="AH9347" s="9"/>
      <c r="AI9347" s="9"/>
      <c r="AJ9347" s="9"/>
      <c r="AK9347" s="9"/>
      <c r="AL9347" s="9"/>
      <c r="AM9347" s="9"/>
      <c r="AN9347" s="9"/>
      <c r="AO9347" s="9"/>
      <c r="AP9347" s="9"/>
      <c r="AQ9347" s="9"/>
      <c r="AR9347" s="9"/>
      <c r="AS9347" s="9"/>
      <c r="AT9347" s="9"/>
      <c r="AU9347" s="9"/>
      <c r="AV9347" s="9"/>
      <c r="AW9347" s="9"/>
      <c r="AX9347" s="9"/>
      <c r="AY9347" s="9"/>
      <c r="AZ9347" s="9"/>
      <c r="BA9347" s="9"/>
      <c r="BB9347" s="9"/>
      <c r="BC9347" s="9"/>
      <c r="BD9347" s="9"/>
      <c r="BE9347" s="9"/>
      <c r="BF9347" s="9"/>
      <c r="BG9347" s="9"/>
      <c r="BH9347" s="9"/>
    </row>
    <row r="9348" ht="18.75" customHeight="1">
      <c r="I9348" s="8"/>
      <c r="J9348" s="8"/>
      <c r="K9348" s="8"/>
      <c r="L9348" s="9"/>
      <c r="M9348" s="9"/>
      <c r="N9348" s="9"/>
      <c r="O9348" s="9"/>
      <c r="P9348" s="9"/>
      <c r="Q9348" s="9"/>
      <c r="R9348" s="9"/>
      <c r="S9348" s="9"/>
      <c r="T9348" s="9"/>
      <c r="U9348" s="9"/>
      <c r="V9348" s="9"/>
      <c r="W9348" s="9"/>
      <c r="X9348" s="9"/>
      <c r="Y9348" s="9"/>
      <c r="Z9348" s="9"/>
      <c r="AA9348" s="9"/>
      <c r="AB9348" s="9"/>
      <c r="AC9348" s="9"/>
      <c r="AD9348" s="9"/>
      <c r="AE9348" s="9"/>
      <c r="AF9348" s="9"/>
      <c r="AG9348" s="9"/>
      <c r="AH9348" s="9"/>
      <c r="AI9348" s="9"/>
      <c r="AJ9348" s="9"/>
      <c r="AK9348" s="9"/>
      <c r="AL9348" s="9"/>
      <c r="AM9348" s="9"/>
      <c r="AN9348" s="9"/>
      <c r="AO9348" s="9"/>
      <c r="AP9348" s="9"/>
      <c r="AQ9348" s="9"/>
      <c r="AR9348" s="9"/>
      <c r="AS9348" s="9"/>
      <c r="AT9348" s="9"/>
      <c r="AU9348" s="9"/>
      <c r="AV9348" s="9"/>
      <c r="AW9348" s="9"/>
      <c r="AX9348" s="9"/>
      <c r="AY9348" s="9"/>
      <c r="AZ9348" s="9"/>
      <c r="BA9348" s="9"/>
      <c r="BB9348" s="9"/>
      <c r="BC9348" s="9"/>
      <c r="BD9348" s="9"/>
      <c r="BE9348" s="9"/>
      <c r="BF9348" s="9"/>
      <c r="BG9348" s="9"/>
      <c r="BH9348" s="9"/>
    </row>
    <row r="9349" ht="18.75" customHeight="1">
      <c r="I9349" s="8"/>
      <c r="J9349" s="8"/>
      <c r="K9349" s="8"/>
      <c r="L9349" s="9"/>
      <c r="M9349" s="9"/>
      <c r="N9349" s="9"/>
      <c r="O9349" s="9"/>
      <c r="P9349" s="9"/>
      <c r="Q9349" s="9"/>
      <c r="R9349" s="9"/>
      <c r="S9349" s="9"/>
      <c r="T9349" s="9"/>
      <c r="U9349" s="9"/>
      <c r="V9349" s="9"/>
      <c r="W9349" s="9"/>
      <c r="X9349" s="9"/>
      <c r="Y9349" s="9"/>
      <c r="Z9349" s="9"/>
      <c r="AA9349" s="9"/>
      <c r="AB9349" s="9"/>
      <c r="AC9349" s="9"/>
      <c r="AD9349" s="9"/>
      <c r="AE9349" s="9"/>
      <c r="AF9349" s="9"/>
      <c r="AG9349" s="9"/>
      <c r="AH9349" s="9"/>
      <c r="AI9349" s="9"/>
      <c r="AJ9349" s="9"/>
      <c r="AK9349" s="9"/>
      <c r="AL9349" s="9"/>
      <c r="AM9349" s="9"/>
      <c r="AN9349" s="9"/>
      <c r="AO9349" s="9"/>
      <c r="AP9349" s="9"/>
      <c r="AQ9349" s="9"/>
      <c r="AR9349" s="9"/>
      <c r="AS9349" s="9"/>
      <c r="AT9349" s="9"/>
      <c r="AU9349" s="9"/>
      <c r="AV9349" s="9"/>
      <c r="AW9349" s="9"/>
      <c r="AX9349" s="9"/>
      <c r="AY9349" s="9"/>
      <c r="AZ9349" s="9"/>
      <c r="BA9349" s="9"/>
      <c r="BB9349" s="9"/>
      <c r="BC9349" s="9"/>
      <c r="BD9349" s="9"/>
      <c r="BE9349" s="9"/>
      <c r="BF9349" s="9"/>
      <c r="BG9349" s="9"/>
      <c r="BH9349" s="9"/>
    </row>
    <row r="9350" ht="18.75" customHeight="1">
      <c r="I9350" s="8"/>
      <c r="J9350" s="8"/>
      <c r="K9350" s="8"/>
      <c r="L9350" s="9"/>
      <c r="M9350" s="9"/>
      <c r="N9350" s="9"/>
      <c r="O9350" s="9"/>
      <c r="P9350" s="9"/>
      <c r="Q9350" s="9"/>
      <c r="R9350" s="9"/>
      <c r="S9350" s="9"/>
      <c r="T9350" s="9"/>
      <c r="U9350" s="9"/>
      <c r="V9350" s="9"/>
      <c r="W9350" s="9"/>
      <c r="X9350" s="9"/>
      <c r="Y9350" s="9"/>
      <c r="Z9350" s="9"/>
      <c r="AA9350" s="9"/>
      <c r="AB9350" s="9"/>
      <c r="AC9350" s="9"/>
      <c r="AD9350" s="9"/>
      <c r="AE9350" s="9"/>
      <c r="AF9350" s="9"/>
      <c r="AG9350" s="9"/>
      <c r="AH9350" s="9"/>
      <c r="AI9350" s="9"/>
      <c r="AJ9350" s="9"/>
      <c r="AK9350" s="9"/>
      <c r="AL9350" s="9"/>
      <c r="AM9350" s="9"/>
      <c r="AN9350" s="9"/>
      <c r="AO9350" s="9"/>
      <c r="AP9350" s="9"/>
      <c r="AQ9350" s="9"/>
      <c r="AR9350" s="9"/>
      <c r="AS9350" s="9"/>
      <c r="AT9350" s="9"/>
      <c r="AU9350" s="9"/>
      <c r="AV9350" s="9"/>
      <c r="AW9350" s="9"/>
      <c r="AX9350" s="9"/>
      <c r="AY9350" s="9"/>
      <c r="AZ9350" s="9"/>
      <c r="BA9350" s="9"/>
      <c r="BB9350" s="9"/>
      <c r="BC9350" s="9"/>
      <c r="BD9350" s="9"/>
      <c r="BE9350" s="9"/>
      <c r="BF9350" s="9"/>
      <c r="BG9350" s="9"/>
      <c r="BH9350" s="9"/>
    </row>
    <row r="9351" ht="18.75" customHeight="1">
      <c r="I9351" s="8"/>
      <c r="J9351" s="8"/>
      <c r="K9351" s="8"/>
      <c r="L9351" s="9"/>
      <c r="M9351" s="9"/>
      <c r="N9351" s="9"/>
      <c r="O9351" s="9"/>
      <c r="P9351" s="9"/>
      <c r="Q9351" s="9"/>
      <c r="R9351" s="9"/>
      <c r="S9351" s="9"/>
      <c r="T9351" s="9"/>
      <c r="U9351" s="9"/>
      <c r="V9351" s="9"/>
      <c r="W9351" s="9"/>
      <c r="X9351" s="9"/>
      <c r="Y9351" s="9"/>
      <c r="Z9351" s="9"/>
      <c r="AA9351" s="9"/>
      <c r="AB9351" s="9"/>
      <c r="AC9351" s="9"/>
      <c r="AD9351" s="9"/>
      <c r="AE9351" s="9"/>
      <c r="AF9351" s="9"/>
      <c r="AG9351" s="9"/>
      <c r="AH9351" s="9"/>
      <c r="AI9351" s="9"/>
      <c r="AJ9351" s="9"/>
      <c r="AK9351" s="9"/>
      <c r="AL9351" s="9"/>
      <c r="AM9351" s="9"/>
      <c r="AN9351" s="9"/>
      <c r="AO9351" s="9"/>
      <c r="AP9351" s="9"/>
      <c r="AQ9351" s="9"/>
      <c r="AR9351" s="9"/>
      <c r="AS9351" s="9"/>
      <c r="AT9351" s="9"/>
      <c r="AU9351" s="9"/>
      <c r="AV9351" s="9"/>
      <c r="AW9351" s="9"/>
      <c r="AX9351" s="9"/>
      <c r="AY9351" s="9"/>
      <c r="AZ9351" s="9"/>
      <c r="BA9351" s="9"/>
      <c r="BB9351" s="9"/>
      <c r="BC9351" s="9"/>
      <c r="BD9351" s="9"/>
      <c r="BE9351" s="9"/>
      <c r="BF9351" s="9"/>
      <c r="BG9351" s="9"/>
      <c r="BH9351" s="9"/>
    </row>
    <row r="9352" ht="18.75" customHeight="1">
      <c r="I9352" s="8"/>
      <c r="J9352" s="8"/>
      <c r="K9352" s="8"/>
      <c r="L9352" s="9"/>
      <c r="M9352" s="9"/>
      <c r="N9352" s="9"/>
      <c r="O9352" s="9"/>
      <c r="P9352" s="9"/>
      <c r="Q9352" s="9"/>
      <c r="R9352" s="9"/>
      <c r="S9352" s="9"/>
      <c r="T9352" s="9"/>
      <c r="U9352" s="9"/>
      <c r="V9352" s="9"/>
      <c r="W9352" s="9"/>
      <c r="X9352" s="9"/>
      <c r="Y9352" s="9"/>
      <c r="Z9352" s="9"/>
      <c r="AA9352" s="9"/>
      <c r="AB9352" s="9"/>
      <c r="AC9352" s="9"/>
      <c r="AD9352" s="9"/>
      <c r="AE9352" s="9"/>
      <c r="AF9352" s="9"/>
      <c r="AG9352" s="9"/>
      <c r="AH9352" s="9"/>
      <c r="AI9352" s="9"/>
      <c r="AJ9352" s="9"/>
      <c r="AK9352" s="9"/>
      <c r="AL9352" s="9"/>
      <c r="AM9352" s="9"/>
      <c r="AN9352" s="9"/>
      <c r="AO9352" s="9"/>
      <c r="AP9352" s="9"/>
      <c r="AQ9352" s="9"/>
      <c r="AR9352" s="9"/>
      <c r="AS9352" s="9"/>
      <c r="AT9352" s="9"/>
      <c r="AU9352" s="9"/>
      <c r="AV9352" s="9"/>
      <c r="AW9352" s="9"/>
      <c r="AX9352" s="9"/>
      <c r="AY9352" s="9"/>
      <c r="AZ9352" s="9"/>
      <c r="BA9352" s="9"/>
      <c r="BB9352" s="9"/>
      <c r="BC9352" s="9"/>
      <c r="BD9352" s="9"/>
      <c r="BE9352" s="9"/>
      <c r="BF9352" s="9"/>
      <c r="BG9352" s="9"/>
      <c r="BH9352" s="9"/>
    </row>
    <row r="9353" ht="18.75" customHeight="1">
      <c r="I9353" s="8"/>
      <c r="J9353" s="8"/>
      <c r="K9353" s="8"/>
      <c r="L9353" s="9"/>
      <c r="M9353" s="9"/>
      <c r="N9353" s="9"/>
      <c r="O9353" s="9"/>
      <c r="P9353" s="9"/>
      <c r="Q9353" s="9"/>
      <c r="R9353" s="9"/>
      <c r="S9353" s="9"/>
      <c r="T9353" s="9"/>
      <c r="U9353" s="9"/>
      <c r="V9353" s="9"/>
      <c r="W9353" s="9"/>
      <c r="X9353" s="9"/>
      <c r="Y9353" s="9"/>
      <c r="Z9353" s="9"/>
      <c r="AA9353" s="9"/>
      <c r="AB9353" s="9"/>
      <c r="AC9353" s="9"/>
      <c r="AD9353" s="9"/>
      <c r="AE9353" s="9"/>
      <c r="AF9353" s="9"/>
      <c r="AG9353" s="9"/>
      <c r="AH9353" s="9"/>
      <c r="AI9353" s="9"/>
      <c r="AJ9353" s="9"/>
      <c r="AK9353" s="9"/>
      <c r="AL9353" s="9"/>
      <c r="AM9353" s="9"/>
      <c r="AN9353" s="9"/>
      <c r="AO9353" s="9"/>
      <c r="AP9353" s="9"/>
      <c r="AQ9353" s="9"/>
      <c r="AR9353" s="9"/>
      <c r="AS9353" s="9"/>
      <c r="AT9353" s="9"/>
      <c r="AU9353" s="9"/>
      <c r="AV9353" s="9"/>
      <c r="AW9353" s="9"/>
      <c r="AX9353" s="9"/>
      <c r="AY9353" s="9"/>
      <c r="AZ9353" s="9"/>
      <c r="BA9353" s="9"/>
      <c r="BB9353" s="9"/>
      <c r="BC9353" s="9"/>
      <c r="BD9353" s="9"/>
      <c r="BE9353" s="9"/>
      <c r="BF9353" s="9"/>
      <c r="BG9353" s="9"/>
      <c r="BH9353" s="9"/>
    </row>
    <row r="9354" ht="18.75" customHeight="1">
      <c r="I9354" s="8"/>
      <c r="J9354" s="8"/>
      <c r="K9354" s="8"/>
      <c r="L9354" s="9"/>
      <c r="M9354" s="9"/>
      <c r="N9354" s="9"/>
      <c r="O9354" s="9"/>
      <c r="P9354" s="9"/>
      <c r="Q9354" s="9"/>
      <c r="R9354" s="9"/>
      <c r="S9354" s="9"/>
      <c r="T9354" s="9"/>
      <c r="U9354" s="9"/>
      <c r="V9354" s="9"/>
      <c r="W9354" s="9"/>
      <c r="X9354" s="9"/>
      <c r="Y9354" s="9"/>
      <c r="Z9354" s="9"/>
      <c r="AA9354" s="9"/>
      <c r="AB9354" s="9"/>
      <c r="AC9354" s="9"/>
      <c r="AD9354" s="9"/>
      <c r="AE9354" s="9"/>
      <c r="AF9354" s="9"/>
      <c r="AG9354" s="9"/>
      <c r="AH9354" s="9"/>
      <c r="AI9354" s="9"/>
      <c r="AJ9354" s="9"/>
      <c r="AK9354" s="9"/>
      <c r="AL9354" s="9"/>
      <c r="AM9354" s="9"/>
      <c r="AN9354" s="9"/>
      <c r="AO9354" s="9"/>
      <c r="AP9354" s="9"/>
      <c r="AQ9354" s="9"/>
      <c r="AR9354" s="9"/>
      <c r="AS9354" s="9"/>
      <c r="AT9354" s="9"/>
      <c r="AU9354" s="9"/>
      <c r="AV9354" s="9"/>
      <c r="AW9354" s="9"/>
      <c r="AX9354" s="9"/>
      <c r="AY9354" s="9"/>
      <c r="AZ9354" s="9"/>
      <c r="BA9354" s="9"/>
      <c r="BB9354" s="9"/>
      <c r="BC9354" s="9"/>
      <c r="BD9354" s="9"/>
      <c r="BE9354" s="9"/>
      <c r="BF9354" s="9"/>
      <c r="BG9354" s="9"/>
      <c r="BH9354" s="9"/>
    </row>
    <row r="9355" ht="18.75" customHeight="1">
      <c r="I9355" s="8"/>
      <c r="J9355" s="8"/>
      <c r="K9355" s="8"/>
      <c r="L9355" s="9"/>
      <c r="M9355" s="9"/>
      <c r="N9355" s="9"/>
      <c r="O9355" s="9"/>
      <c r="P9355" s="9"/>
      <c r="Q9355" s="9"/>
      <c r="R9355" s="9"/>
      <c r="S9355" s="9"/>
      <c r="T9355" s="9"/>
      <c r="U9355" s="9"/>
      <c r="V9355" s="9"/>
      <c r="W9355" s="9"/>
      <c r="X9355" s="9"/>
      <c r="Y9355" s="9"/>
      <c r="Z9355" s="9"/>
      <c r="AA9355" s="9"/>
      <c r="AB9355" s="9"/>
      <c r="AC9355" s="9"/>
      <c r="AD9355" s="9"/>
      <c r="AE9355" s="9"/>
      <c r="AF9355" s="9"/>
      <c r="AG9355" s="9"/>
      <c r="AH9355" s="9"/>
      <c r="AI9355" s="9"/>
      <c r="AJ9355" s="9"/>
      <c r="AK9355" s="9"/>
      <c r="AL9355" s="9"/>
      <c r="AM9355" s="9"/>
      <c r="AN9355" s="9"/>
      <c r="AO9355" s="9"/>
      <c r="AP9355" s="9"/>
      <c r="AQ9355" s="9"/>
      <c r="AR9355" s="9"/>
      <c r="AS9355" s="9"/>
      <c r="AT9355" s="9"/>
      <c r="AU9355" s="9"/>
      <c r="AV9355" s="9"/>
      <c r="AW9355" s="9"/>
      <c r="AX9355" s="9"/>
      <c r="AY9355" s="9"/>
      <c r="AZ9355" s="9"/>
      <c r="BA9355" s="9"/>
      <c r="BB9355" s="9"/>
      <c r="BC9355" s="9"/>
      <c r="BD9355" s="9"/>
      <c r="BE9355" s="9"/>
      <c r="BF9355" s="9"/>
      <c r="BG9355" s="9"/>
      <c r="BH9355" s="9"/>
    </row>
    <row r="9356" ht="18.75" customHeight="1">
      <c r="I9356" s="8"/>
      <c r="J9356" s="8"/>
      <c r="K9356" s="8"/>
      <c r="L9356" s="9"/>
      <c r="M9356" s="9"/>
      <c r="N9356" s="9"/>
      <c r="O9356" s="9"/>
      <c r="P9356" s="9"/>
      <c r="Q9356" s="9"/>
      <c r="R9356" s="9"/>
      <c r="S9356" s="9"/>
      <c r="T9356" s="9"/>
      <c r="U9356" s="9"/>
      <c r="V9356" s="9"/>
      <c r="W9356" s="9"/>
      <c r="X9356" s="9"/>
      <c r="Y9356" s="9"/>
      <c r="Z9356" s="9"/>
      <c r="AA9356" s="9"/>
      <c r="AB9356" s="9"/>
      <c r="AC9356" s="9"/>
      <c r="AD9356" s="9"/>
      <c r="AE9356" s="9"/>
      <c r="AF9356" s="9"/>
      <c r="AG9356" s="9"/>
      <c r="AH9356" s="9"/>
      <c r="AI9356" s="9"/>
      <c r="AJ9356" s="9"/>
      <c r="AK9356" s="9"/>
      <c r="AL9356" s="9"/>
      <c r="AM9356" s="9"/>
      <c r="AN9356" s="9"/>
      <c r="AO9356" s="9"/>
      <c r="AP9356" s="9"/>
      <c r="AQ9356" s="9"/>
      <c r="AR9356" s="9"/>
      <c r="AS9356" s="9"/>
      <c r="AT9356" s="9"/>
      <c r="AU9356" s="9"/>
      <c r="AV9356" s="9"/>
      <c r="AW9356" s="9"/>
      <c r="AX9356" s="9"/>
      <c r="AY9356" s="9"/>
      <c r="AZ9356" s="9"/>
      <c r="BA9356" s="9"/>
      <c r="BB9356" s="9"/>
      <c r="BC9356" s="9"/>
      <c r="BD9356" s="9"/>
      <c r="BE9356" s="9"/>
      <c r="BF9356" s="9"/>
      <c r="BG9356" s="9"/>
      <c r="BH9356" s="9"/>
    </row>
    <row r="9357" ht="18.75" customHeight="1">
      <c r="I9357" s="8"/>
      <c r="J9357" s="8"/>
      <c r="K9357" s="8"/>
      <c r="L9357" s="9"/>
      <c r="M9357" s="9"/>
      <c r="N9357" s="9"/>
      <c r="O9357" s="9"/>
      <c r="P9357" s="9"/>
      <c r="Q9357" s="9"/>
      <c r="R9357" s="9"/>
      <c r="S9357" s="9"/>
      <c r="T9357" s="9"/>
      <c r="U9357" s="9"/>
      <c r="V9357" s="9"/>
      <c r="W9357" s="9"/>
      <c r="X9357" s="9"/>
      <c r="Y9357" s="9"/>
      <c r="Z9357" s="9"/>
      <c r="AA9357" s="9"/>
      <c r="AB9357" s="9"/>
      <c r="AC9357" s="9"/>
      <c r="AD9357" s="9"/>
      <c r="AE9357" s="9"/>
      <c r="AF9357" s="9"/>
      <c r="AG9357" s="9"/>
      <c r="AH9357" s="9"/>
      <c r="AI9357" s="9"/>
      <c r="AJ9357" s="9"/>
      <c r="AK9357" s="9"/>
      <c r="AL9357" s="9"/>
      <c r="AM9357" s="9"/>
      <c r="AN9357" s="9"/>
      <c r="AO9357" s="9"/>
      <c r="AP9357" s="9"/>
      <c r="AQ9357" s="9"/>
      <c r="AR9357" s="9"/>
      <c r="AS9357" s="9"/>
      <c r="AT9357" s="9"/>
      <c r="AU9357" s="9"/>
      <c r="AV9357" s="9"/>
      <c r="AW9357" s="9"/>
      <c r="AX9357" s="9"/>
      <c r="AY9357" s="9"/>
      <c r="AZ9357" s="9"/>
      <c r="BA9357" s="9"/>
      <c r="BB9357" s="9"/>
      <c r="BC9357" s="9"/>
      <c r="BD9357" s="9"/>
      <c r="BE9357" s="9"/>
      <c r="BF9357" s="9"/>
      <c r="BG9357" s="9"/>
      <c r="BH9357" s="9"/>
    </row>
    <row r="9358" ht="18.75" customHeight="1">
      <c r="I9358" s="8"/>
      <c r="J9358" s="8"/>
      <c r="K9358" s="8"/>
      <c r="L9358" s="9"/>
      <c r="M9358" s="9"/>
      <c r="N9358" s="9"/>
      <c r="O9358" s="9"/>
      <c r="P9358" s="9"/>
      <c r="Q9358" s="9"/>
      <c r="R9358" s="9"/>
      <c r="S9358" s="9"/>
      <c r="T9358" s="9"/>
      <c r="U9358" s="9"/>
      <c r="V9358" s="9"/>
      <c r="W9358" s="9"/>
      <c r="X9358" s="9"/>
      <c r="Y9358" s="9"/>
      <c r="Z9358" s="9"/>
      <c r="AA9358" s="9"/>
      <c r="AB9358" s="9"/>
      <c r="AC9358" s="9"/>
      <c r="AD9358" s="9"/>
      <c r="AE9358" s="9"/>
      <c r="AF9358" s="9"/>
      <c r="AG9358" s="9"/>
      <c r="AH9358" s="9"/>
      <c r="AI9358" s="9"/>
      <c r="AJ9358" s="9"/>
      <c r="AK9358" s="9"/>
      <c r="AL9358" s="9"/>
      <c r="AM9358" s="9"/>
      <c r="AN9358" s="9"/>
      <c r="AO9358" s="9"/>
      <c r="AP9358" s="9"/>
      <c r="AQ9358" s="9"/>
      <c r="AR9358" s="9"/>
      <c r="AS9358" s="9"/>
      <c r="AT9358" s="9"/>
      <c r="AU9358" s="9"/>
      <c r="AV9358" s="9"/>
      <c r="AW9358" s="9"/>
      <c r="AX9358" s="9"/>
      <c r="AY9358" s="9"/>
      <c r="AZ9358" s="9"/>
      <c r="BA9358" s="9"/>
      <c r="BB9358" s="9"/>
      <c r="BC9358" s="9"/>
      <c r="BD9358" s="9"/>
      <c r="BE9358" s="9"/>
      <c r="BF9358" s="9"/>
      <c r="BG9358" s="9"/>
      <c r="BH9358" s="9"/>
    </row>
    <row r="9359" ht="18.75" customHeight="1">
      <c r="I9359" s="8"/>
      <c r="J9359" s="8"/>
      <c r="K9359" s="8"/>
      <c r="L9359" s="9"/>
      <c r="M9359" s="9"/>
      <c r="N9359" s="9"/>
      <c r="O9359" s="9"/>
      <c r="P9359" s="9"/>
      <c r="Q9359" s="9"/>
      <c r="R9359" s="9"/>
      <c r="S9359" s="9"/>
      <c r="T9359" s="9"/>
      <c r="U9359" s="9"/>
      <c r="V9359" s="9"/>
      <c r="W9359" s="9"/>
      <c r="X9359" s="9"/>
      <c r="Y9359" s="9"/>
      <c r="Z9359" s="9"/>
      <c r="AA9359" s="9"/>
      <c r="AB9359" s="9"/>
      <c r="AC9359" s="9"/>
      <c r="AD9359" s="9"/>
      <c r="AE9359" s="9"/>
      <c r="AF9359" s="9"/>
      <c r="AG9359" s="9"/>
      <c r="AH9359" s="9"/>
      <c r="AI9359" s="9"/>
      <c r="AJ9359" s="9"/>
      <c r="AK9359" s="9"/>
      <c r="AL9359" s="9"/>
      <c r="AM9359" s="9"/>
      <c r="AN9359" s="9"/>
      <c r="AO9359" s="9"/>
      <c r="AP9359" s="9"/>
      <c r="AQ9359" s="9"/>
      <c r="AR9359" s="9"/>
      <c r="AS9359" s="9"/>
      <c r="AT9359" s="9"/>
      <c r="AU9359" s="9"/>
      <c r="AV9359" s="9"/>
      <c r="AW9359" s="9"/>
      <c r="AX9359" s="9"/>
      <c r="AY9359" s="9"/>
      <c r="AZ9359" s="9"/>
      <c r="BA9359" s="9"/>
      <c r="BB9359" s="9"/>
      <c r="BC9359" s="9"/>
      <c r="BD9359" s="9"/>
      <c r="BE9359" s="9"/>
      <c r="BF9359" s="9"/>
      <c r="BG9359" s="9"/>
      <c r="BH9359" s="9"/>
    </row>
    <row r="9360" ht="18.75" customHeight="1">
      <c r="I9360" s="8"/>
      <c r="J9360" s="8"/>
      <c r="K9360" s="8"/>
      <c r="L9360" s="9"/>
      <c r="M9360" s="9"/>
      <c r="N9360" s="9"/>
      <c r="O9360" s="9"/>
      <c r="P9360" s="9"/>
      <c r="Q9360" s="9"/>
      <c r="R9360" s="9"/>
      <c r="S9360" s="9"/>
      <c r="T9360" s="9"/>
      <c r="U9360" s="9"/>
      <c r="V9360" s="9"/>
      <c r="W9360" s="9"/>
      <c r="X9360" s="9"/>
      <c r="Y9360" s="9"/>
      <c r="Z9360" s="9"/>
      <c r="AA9360" s="9"/>
      <c r="AB9360" s="9"/>
      <c r="AC9360" s="9"/>
      <c r="AD9360" s="9"/>
      <c r="AE9360" s="9"/>
      <c r="AF9360" s="9"/>
      <c r="AG9360" s="9"/>
      <c r="AH9360" s="9"/>
      <c r="AI9360" s="9"/>
      <c r="AJ9360" s="9"/>
      <c r="AK9360" s="9"/>
      <c r="AL9360" s="9"/>
      <c r="AM9360" s="9"/>
      <c r="AN9360" s="9"/>
      <c r="AO9360" s="9"/>
      <c r="AP9360" s="9"/>
      <c r="AQ9360" s="9"/>
      <c r="AR9360" s="9"/>
      <c r="AS9360" s="9"/>
      <c r="AT9360" s="9"/>
      <c r="AU9360" s="9"/>
      <c r="AV9360" s="9"/>
      <c r="AW9360" s="9"/>
      <c r="AX9360" s="9"/>
      <c r="AY9360" s="9"/>
      <c r="AZ9360" s="9"/>
      <c r="BA9360" s="9"/>
      <c r="BB9360" s="9"/>
      <c r="BC9360" s="9"/>
      <c r="BD9360" s="9"/>
      <c r="BE9360" s="9"/>
      <c r="BF9360" s="9"/>
      <c r="BG9360" s="9"/>
      <c r="BH9360" s="9"/>
    </row>
    <row r="9361" ht="18.75" customHeight="1">
      <c r="I9361" s="8"/>
      <c r="J9361" s="8"/>
      <c r="K9361" s="8"/>
      <c r="L9361" s="9"/>
      <c r="M9361" s="9"/>
      <c r="N9361" s="9"/>
      <c r="O9361" s="9"/>
      <c r="P9361" s="9"/>
      <c r="Q9361" s="9"/>
      <c r="R9361" s="9"/>
      <c r="S9361" s="9"/>
      <c r="T9361" s="9"/>
      <c r="U9361" s="9"/>
      <c r="V9361" s="9"/>
      <c r="W9361" s="9"/>
      <c r="X9361" s="9"/>
      <c r="Y9361" s="9"/>
      <c r="Z9361" s="9"/>
      <c r="AA9361" s="9"/>
      <c r="AB9361" s="9"/>
      <c r="AC9361" s="9"/>
      <c r="AD9361" s="9"/>
      <c r="AE9361" s="9"/>
      <c r="AF9361" s="9"/>
      <c r="AG9361" s="9"/>
      <c r="AH9361" s="9"/>
      <c r="AI9361" s="9"/>
      <c r="AJ9361" s="9"/>
      <c r="AK9361" s="9"/>
      <c r="AL9361" s="9"/>
      <c r="AM9361" s="9"/>
      <c r="AN9361" s="9"/>
      <c r="AO9361" s="9"/>
      <c r="AP9361" s="9"/>
      <c r="AQ9361" s="9"/>
      <c r="AR9361" s="9"/>
      <c r="AS9361" s="9"/>
      <c r="AT9361" s="9"/>
      <c r="AU9361" s="9"/>
      <c r="AV9361" s="9"/>
      <c r="AW9361" s="9"/>
      <c r="AX9361" s="9"/>
      <c r="AY9361" s="9"/>
      <c r="AZ9361" s="9"/>
      <c r="BA9361" s="9"/>
      <c r="BB9361" s="9"/>
      <c r="BC9361" s="9"/>
      <c r="BD9361" s="9"/>
      <c r="BE9361" s="9"/>
      <c r="BF9361" s="9"/>
      <c r="BG9361" s="9"/>
      <c r="BH9361" s="9"/>
    </row>
    <row r="9362" ht="18.75" customHeight="1">
      <c r="I9362" s="8"/>
      <c r="J9362" s="8"/>
      <c r="K9362" s="8"/>
      <c r="L9362" s="9"/>
      <c r="M9362" s="9"/>
      <c r="N9362" s="9"/>
      <c r="O9362" s="9"/>
      <c r="P9362" s="9"/>
      <c r="Q9362" s="9"/>
      <c r="R9362" s="9"/>
      <c r="S9362" s="9"/>
      <c r="T9362" s="9"/>
      <c r="U9362" s="9"/>
      <c r="V9362" s="9"/>
      <c r="W9362" s="9"/>
      <c r="X9362" s="9"/>
      <c r="Y9362" s="9"/>
      <c r="Z9362" s="9"/>
      <c r="AA9362" s="9"/>
      <c r="AB9362" s="9"/>
      <c r="AC9362" s="9"/>
      <c r="AD9362" s="9"/>
      <c r="AE9362" s="9"/>
      <c r="AF9362" s="9"/>
      <c r="AG9362" s="9"/>
      <c r="AH9362" s="9"/>
      <c r="AI9362" s="9"/>
      <c r="AJ9362" s="9"/>
      <c r="AK9362" s="9"/>
      <c r="AL9362" s="9"/>
      <c r="AM9362" s="9"/>
      <c r="AN9362" s="9"/>
      <c r="AO9362" s="9"/>
      <c r="AP9362" s="9"/>
      <c r="AQ9362" s="9"/>
      <c r="AR9362" s="9"/>
      <c r="AS9362" s="9"/>
      <c r="AT9362" s="9"/>
      <c r="AU9362" s="9"/>
      <c r="AV9362" s="9"/>
      <c r="AW9362" s="9"/>
      <c r="AX9362" s="9"/>
      <c r="AY9362" s="9"/>
      <c r="AZ9362" s="9"/>
      <c r="BA9362" s="9"/>
      <c r="BB9362" s="9"/>
      <c r="BC9362" s="9"/>
      <c r="BD9362" s="9"/>
      <c r="BE9362" s="9"/>
      <c r="BF9362" s="9"/>
      <c r="BG9362" s="9"/>
      <c r="BH9362" s="9"/>
    </row>
    <row r="9363" ht="18.75" customHeight="1">
      <c r="I9363" s="8"/>
      <c r="J9363" s="8"/>
      <c r="K9363" s="8"/>
      <c r="L9363" s="9"/>
      <c r="M9363" s="9"/>
      <c r="N9363" s="9"/>
      <c r="O9363" s="9"/>
      <c r="P9363" s="9"/>
      <c r="Q9363" s="9"/>
      <c r="R9363" s="9"/>
      <c r="S9363" s="9"/>
      <c r="T9363" s="9"/>
      <c r="U9363" s="9"/>
      <c r="V9363" s="9"/>
      <c r="W9363" s="9"/>
      <c r="X9363" s="9"/>
      <c r="Y9363" s="9"/>
      <c r="Z9363" s="9"/>
      <c r="AA9363" s="9"/>
      <c r="AB9363" s="9"/>
      <c r="AC9363" s="9"/>
      <c r="AD9363" s="9"/>
      <c r="AE9363" s="9"/>
      <c r="AF9363" s="9"/>
      <c r="AG9363" s="9"/>
      <c r="AH9363" s="9"/>
      <c r="AI9363" s="9"/>
      <c r="AJ9363" s="9"/>
      <c r="AK9363" s="9"/>
      <c r="AL9363" s="9"/>
      <c r="AM9363" s="9"/>
      <c r="AN9363" s="9"/>
      <c r="AO9363" s="9"/>
      <c r="AP9363" s="9"/>
      <c r="AQ9363" s="9"/>
      <c r="AR9363" s="9"/>
      <c r="AS9363" s="9"/>
      <c r="AT9363" s="9"/>
      <c r="AU9363" s="9"/>
      <c r="AV9363" s="9"/>
      <c r="AW9363" s="9"/>
      <c r="AX9363" s="9"/>
      <c r="AY9363" s="9"/>
      <c r="AZ9363" s="9"/>
      <c r="BA9363" s="9"/>
      <c r="BB9363" s="9"/>
      <c r="BC9363" s="9"/>
      <c r="BD9363" s="9"/>
      <c r="BE9363" s="9"/>
      <c r="BF9363" s="9"/>
      <c r="BG9363" s="9"/>
      <c r="BH9363" s="9"/>
    </row>
    <row r="9364" ht="18.75" customHeight="1">
      <c r="I9364" s="8"/>
      <c r="J9364" s="8"/>
      <c r="K9364" s="8"/>
      <c r="L9364" s="9"/>
      <c r="M9364" s="9"/>
      <c r="N9364" s="9"/>
      <c r="O9364" s="9"/>
      <c r="P9364" s="9"/>
      <c r="Q9364" s="9"/>
      <c r="R9364" s="9"/>
      <c r="S9364" s="9"/>
      <c r="T9364" s="9"/>
      <c r="U9364" s="9"/>
      <c r="V9364" s="9"/>
      <c r="W9364" s="9"/>
      <c r="X9364" s="9"/>
      <c r="Y9364" s="9"/>
      <c r="Z9364" s="9"/>
      <c r="AA9364" s="9"/>
      <c r="AB9364" s="9"/>
      <c r="AC9364" s="9"/>
      <c r="AD9364" s="9"/>
      <c r="AE9364" s="9"/>
      <c r="AF9364" s="9"/>
      <c r="AG9364" s="9"/>
      <c r="AH9364" s="9"/>
      <c r="AI9364" s="9"/>
      <c r="AJ9364" s="9"/>
      <c r="AK9364" s="9"/>
      <c r="AL9364" s="9"/>
      <c r="AM9364" s="9"/>
      <c r="AN9364" s="9"/>
      <c r="AO9364" s="9"/>
      <c r="AP9364" s="9"/>
      <c r="AQ9364" s="9"/>
      <c r="AR9364" s="9"/>
      <c r="AS9364" s="9"/>
      <c r="AT9364" s="9"/>
      <c r="AU9364" s="9"/>
      <c r="AV9364" s="9"/>
      <c r="AW9364" s="9"/>
      <c r="AX9364" s="9"/>
      <c r="AY9364" s="9"/>
      <c r="AZ9364" s="9"/>
      <c r="BA9364" s="9"/>
      <c r="BB9364" s="9"/>
      <c r="BC9364" s="9"/>
      <c r="BD9364" s="9"/>
      <c r="BE9364" s="9"/>
      <c r="BF9364" s="9"/>
      <c r="BG9364" s="9"/>
      <c r="BH9364" s="9"/>
    </row>
    <row r="9365" ht="18.75" customHeight="1">
      <c r="I9365" s="8"/>
      <c r="J9365" s="8"/>
      <c r="K9365" s="8"/>
      <c r="L9365" s="9"/>
      <c r="M9365" s="9"/>
      <c r="N9365" s="9"/>
      <c r="O9365" s="9"/>
      <c r="P9365" s="9"/>
      <c r="Q9365" s="9"/>
      <c r="R9365" s="9"/>
      <c r="S9365" s="9"/>
      <c r="T9365" s="9"/>
      <c r="U9365" s="9"/>
      <c r="V9365" s="9"/>
      <c r="W9365" s="9"/>
      <c r="X9365" s="9"/>
      <c r="Y9365" s="9"/>
      <c r="Z9365" s="9"/>
      <c r="AA9365" s="9"/>
      <c r="AB9365" s="9"/>
      <c r="AC9365" s="9"/>
      <c r="AD9365" s="9"/>
      <c r="AE9365" s="9"/>
      <c r="AF9365" s="9"/>
      <c r="AG9365" s="9"/>
      <c r="AH9365" s="9"/>
      <c r="AI9365" s="9"/>
      <c r="AJ9365" s="9"/>
      <c r="AK9365" s="9"/>
      <c r="AL9365" s="9"/>
      <c r="AM9365" s="9"/>
      <c r="AN9365" s="9"/>
      <c r="AO9365" s="9"/>
      <c r="AP9365" s="9"/>
      <c r="AQ9365" s="9"/>
      <c r="AR9365" s="9"/>
      <c r="AS9365" s="9"/>
      <c r="AT9365" s="9"/>
      <c r="AU9365" s="9"/>
      <c r="AV9365" s="9"/>
      <c r="AW9365" s="9"/>
      <c r="AX9365" s="9"/>
      <c r="AY9365" s="9"/>
      <c r="AZ9365" s="9"/>
      <c r="BA9365" s="9"/>
      <c r="BB9365" s="9"/>
      <c r="BC9365" s="9"/>
      <c r="BD9365" s="9"/>
      <c r="BE9365" s="9"/>
      <c r="BF9365" s="9"/>
      <c r="BG9365" s="9"/>
      <c r="BH9365" s="9"/>
    </row>
    <row r="9366" ht="18.75" customHeight="1">
      <c r="I9366" s="8"/>
      <c r="J9366" s="8"/>
      <c r="K9366" s="8"/>
      <c r="L9366" s="9"/>
      <c r="M9366" s="9"/>
      <c r="N9366" s="9"/>
      <c r="O9366" s="9"/>
      <c r="P9366" s="9"/>
      <c r="Q9366" s="9"/>
      <c r="R9366" s="9"/>
      <c r="S9366" s="9"/>
      <c r="T9366" s="9"/>
      <c r="U9366" s="9"/>
      <c r="V9366" s="9"/>
      <c r="W9366" s="9"/>
      <c r="X9366" s="9"/>
      <c r="Y9366" s="9"/>
      <c r="Z9366" s="9"/>
      <c r="AA9366" s="9"/>
      <c r="AB9366" s="9"/>
      <c r="AC9366" s="9"/>
      <c r="AD9366" s="9"/>
      <c r="AE9366" s="9"/>
      <c r="AF9366" s="9"/>
      <c r="AG9366" s="9"/>
      <c r="AH9366" s="9"/>
      <c r="AI9366" s="9"/>
      <c r="AJ9366" s="9"/>
      <c r="AK9366" s="9"/>
      <c r="AL9366" s="9"/>
      <c r="AM9366" s="9"/>
      <c r="AN9366" s="9"/>
      <c r="AO9366" s="9"/>
      <c r="AP9366" s="9"/>
      <c r="AQ9366" s="9"/>
      <c r="AR9366" s="9"/>
      <c r="AS9366" s="9"/>
      <c r="AT9366" s="9"/>
      <c r="AU9366" s="9"/>
      <c r="AV9366" s="9"/>
      <c r="AW9366" s="9"/>
      <c r="AX9366" s="9"/>
      <c r="AY9366" s="9"/>
      <c r="AZ9366" s="9"/>
      <c r="BA9366" s="9"/>
      <c r="BB9366" s="9"/>
      <c r="BC9366" s="9"/>
      <c r="BD9366" s="9"/>
      <c r="BE9366" s="9"/>
      <c r="BF9366" s="9"/>
      <c r="BG9366" s="9"/>
      <c r="BH9366" s="9"/>
    </row>
    <row r="9367" ht="18.75" customHeight="1">
      <c r="I9367" s="8"/>
      <c r="J9367" s="8"/>
      <c r="K9367" s="8"/>
      <c r="L9367" s="9"/>
      <c r="M9367" s="9"/>
      <c r="N9367" s="9"/>
      <c r="O9367" s="9"/>
      <c r="P9367" s="9"/>
      <c r="Q9367" s="9"/>
      <c r="R9367" s="9"/>
      <c r="S9367" s="9"/>
      <c r="T9367" s="9"/>
      <c r="U9367" s="9"/>
      <c r="V9367" s="9"/>
      <c r="W9367" s="9"/>
      <c r="X9367" s="9"/>
      <c r="Y9367" s="9"/>
      <c r="Z9367" s="9"/>
      <c r="AA9367" s="9"/>
      <c r="AB9367" s="9"/>
      <c r="AC9367" s="9"/>
      <c r="AD9367" s="9"/>
      <c r="AE9367" s="9"/>
      <c r="AF9367" s="9"/>
      <c r="AG9367" s="9"/>
      <c r="AH9367" s="9"/>
      <c r="AI9367" s="9"/>
      <c r="AJ9367" s="9"/>
      <c r="AK9367" s="9"/>
      <c r="AL9367" s="9"/>
      <c r="AM9367" s="9"/>
      <c r="AN9367" s="9"/>
      <c r="AO9367" s="9"/>
      <c r="AP9367" s="9"/>
      <c r="AQ9367" s="9"/>
      <c r="AR9367" s="9"/>
      <c r="AS9367" s="9"/>
      <c r="AT9367" s="9"/>
      <c r="AU9367" s="9"/>
      <c r="AV9367" s="9"/>
      <c r="AW9367" s="9"/>
      <c r="AX9367" s="9"/>
      <c r="AY9367" s="9"/>
      <c r="AZ9367" s="9"/>
      <c r="BA9367" s="9"/>
      <c r="BB9367" s="9"/>
      <c r="BC9367" s="9"/>
      <c r="BD9367" s="9"/>
      <c r="BE9367" s="9"/>
      <c r="BF9367" s="9"/>
      <c r="BG9367" s="9"/>
      <c r="BH9367" s="9"/>
    </row>
    <row r="9368" ht="18.75" customHeight="1">
      <c r="I9368" s="8"/>
      <c r="J9368" s="8"/>
      <c r="K9368" s="8"/>
      <c r="L9368" s="9"/>
      <c r="M9368" s="9"/>
      <c r="N9368" s="9"/>
      <c r="O9368" s="9"/>
      <c r="P9368" s="9"/>
      <c r="Q9368" s="9"/>
      <c r="R9368" s="9"/>
      <c r="S9368" s="9"/>
      <c r="T9368" s="9"/>
      <c r="U9368" s="9"/>
      <c r="V9368" s="9"/>
      <c r="W9368" s="9"/>
      <c r="X9368" s="9"/>
      <c r="Y9368" s="9"/>
      <c r="Z9368" s="9"/>
      <c r="AA9368" s="9"/>
      <c r="AB9368" s="9"/>
      <c r="AC9368" s="9"/>
      <c r="AD9368" s="9"/>
      <c r="AE9368" s="9"/>
      <c r="AF9368" s="9"/>
      <c r="AG9368" s="9"/>
      <c r="AH9368" s="9"/>
      <c r="AI9368" s="9"/>
      <c r="AJ9368" s="9"/>
      <c r="AK9368" s="9"/>
      <c r="AL9368" s="9"/>
      <c r="AM9368" s="9"/>
      <c r="AN9368" s="9"/>
      <c r="AO9368" s="9"/>
      <c r="AP9368" s="9"/>
      <c r="AQ9368" s="9"/>
      <c r="AR9368" s="9"/>
      <c r="AS9368" s="9"/>
      <c r="AT9368" s="9"/>
      <c r="AU9368" s="9"/>
      <c r="AV9368" s="9"/>
      <c r="AW9368" s="9"/>
      <c r="AX9368" s="9"/>
      <c r="AY9368" s="9"/>
      <c r="AZ9368" s="9"/>
      <c r="BA9368" s="9"/>
      <c r="BB9368" s="9"/>
      <c r="BC9368" s="9"/>
      <c r="BD9368" s="9"/>
      <c r="BE9368" s="9"/>
      <c r="BF9368" s="9"/>
      <c r="BG9368" s="9"/>
      <c r="BH9368" s="9"/>
    </row>
    <row r="9369" ht="18.75" customHeight="1">
      <c r="I9369" s="8"/>
      <c r="J9369" s="8"/>
      <c r="K9369" s="8"/>
      <c r="L9369" s="9"/>
      <c r="M9369" s="9"/>
      <c r="N9369" s="9"/>
      <c r="O9369" s="9"/>
      <c r="P9369" s="9"/>
      <c r="Q9369" s="9"/>
      <c r="R9369" s="9"/>
      <c r="S9369" s="9"/>
      <c r="T9369" s="9"/>
      <c r="U9369" s="9"/>
      <c r="V9369" s="9"/>
      <c r="W9369" s="9"/>
      <c r="X9369" s="9"/>
      <c r="Y9369" s="9"/>
      <c r="Z9369" s="9"/>
      <c r="AA9369" s="9"/>
      <c r="AB9369" s="9"/>
      <c r="AC9369" s="9"/>
      <c r="AD9369" s="9"/>
      <c r="AE9369" s="9"/>
      <c r="AF9369" s="9"/>
      <c r="AG9369" s="9"/>
      <c r="AH9369" s="9"/>
      <c r="AI9369" s="9"/>
      <c r="AJ9369" s="9"/>
      <c r="AK9369" s="9"/>
      <c r="AL9369" s="9"/>
      <c r="AM9369" s="9"/>
      <c r="AN9369" s="9"/>
      <c r="AO9369" s="9"/>
      <c r="AP9369" s="9"/>
      <c r="AQ9369" s="9"/>
      <c r="AR9369" s="9"/>
      <c r="AS9369" s="9"/>
      <c r="AT9369" s="9"/>
      <c r="AU9369" s="9"/>
      <c r="AV9369" s="9"/>
      <c r="AW9369" s="9"/>
      <c r="AX9369" s="9"/>
      <c r="AY9369" s="9"/>
      <c r="AZ9369" s="9"/>
      <c r="BA9369" s="9"/>
      <c r="BB9369" s="9"/>
      <c r="BC9369" s="9"/>
      <c r="BD9369" s="9"/>
      <c r="BE9369" s="9"/>
      <c r="BF9369" s="9"/>
      <c r="BG9369" s="9"/>
      <c r="BH9369" s="9"/>
    </row>
    <row r="9370" ht="18.75" customHeight="1">
      <c r="I9370" s="8"/>
      <c r="J9370" s="8"/>
      <c r="K9370" s="8"/>
      <c r="L9370" s="9"/>
      <c r="M9370" s="9"/>
      <c r="N9370" s="9"/>
      <c r="O9370" s="9"/>
      <c r="P9370" s="9"/>
      <c r="Q9370" s="9"/>
      <c r="R9370" s="9"/>
      <c r="S9370" s="9"/>
      <c r="T9370" s="9"/>
      <c r="U9370" s="9"/>
      <c r="V9370" s="9"/>
      <c r="W9370" s="9"/>
      <c r="X9370" s="9"/>
      <c r="Y9370" s="9"/>
      <c r="Z9370" s="9"/>
      <c r="AA9370" s="9"/>
      <c r="AB9370" s="9"/>
      <c r="AC9370" s="9"/>
      <c r="AD9370" s="9"/>
      <c r="AE9370" s="9"/>
      <c r="AF9370" s="9"/>
      <c r="AG9370" s="9"/>
      <c r="AH9370" s="9"/>
      <c r="AI9370" s="9"/>
      <c r="AJ9370" s="9"/>
      <c r="AK9370" s="9"/>
      <c r="AL9370" s="9"/>
      <c r="AM9370" s="9"/>
      <c r="AN9370" s="9"/>
      <c r="AO9370" s="9"/>
      <c r="AP9370" s="9"/>
      <c r="AQ9370" s="9"/>
      <c r="AR9370" s="9"/>
      <c r="AS9370" s="9"/>
      <c r="AT9370" s="9"/>
      <c r="AU9370" s="9"/>
      <c r="AV9370" s="9"/>
      <c r="AW9370" s="9"/>
      <c r="AX9370" s="9"/>
      <c r="AY9370" s="9"/>
      <c r="AZ9370" s="9"/>
      <c r="BA9370" s="9"/>
      <c r="BB9370" s="9"/>
      <c r="BC9370" s="9"/>
      <c r="BD9370" s="9"/>
      <c r="BE9370" s="9"/>
      <c r="BF9370" s="9"/>
      <c r="BG9370" s="9"/>
      <c r="BH9370" s="9"/>
    </row>
    <row r="9371" ht="18.75" customHeight="1">
      <c r="I9371" s="8"/>
      <c r="J9371" s="8"/>
      <c r="K9371" s="8"/>
      <c r="L9371" s="9"/>
      <c r="M9371" s="9"/>
      <c r="N9371" s="9"/>
      <c r="O9371" s="9"/>
      <c r="P9371" s="9"/>
      <c r="Q9371" s="9"/>
      <c r="R9371" s="9"/>
      <c r="S9371" s="9"/>
      <c r="T9371" s="9"/>
      <c r="U9371" s="9"/>
      <c r="V9371" s="9"/>
      <c r="W9371" s="9"/>
      <c r="X9371" s="9"/>
      <c r="Y9371" s="9"/>
      <c r="Z9371" s="9"/>
      <c r="AA9371" s="9"/>
      <c r="AB9371" s="9"/>
      <c r="AC9371" s="9"/>
      <c r="AD9371" s="9"/>
      <c r="AE9371" s="9"/>
      <c r="AF9371" s="9"/>
      <c r="AG9371" s="9"/>
      <c r="AH9371" s="9"/>
      <c r="AI9371" s="9"/>
      <c r="AJ9371" s="9"/>
      <c r="AK9371" s="9"/>
      <c r="AL9371" s="9"/>
      <c r="AM9371" s="9"/>
      <c r="AN9371" s="9"/>
      <c r="AO9371" s="9"/>
      <c r="AP9371" s="9"/>
      <c r="AQ9371" s="9"/>
      <c r="AR9371" s="9"/>
      <c r="AS9371" s="9"/>
      <c r="AT9371" s="9"/>
      <c r="AU9371" s="9"/>
      <c r="AV9371" s="9"/>
      <c r="AW9371" s="9"/>
      <c r="AX9371" s="9"/>
      <c r="AY9371" s="9"/>
      <c r="AZ9371" s="9"/>
      <c r="BA9371" s="9"/>
      <c r="BB9371" s="9"/>
      <c r="BC9371" s="9"/>
      <c r="BD9371" s="9"/>
      <c r="BE9371" s="9"/>
      <c r="BF9371" s="9"/>
      <c r="BG9371" s="9"/>
      <c r="BH9371" s="9"/>
    </row>
    <row r="9372" ht="18.75" customHeight="1">
      <c r="I9372" s="8"/>
      <c r="J9372" s="8"/>
      <c r="K9372" s="8"/>
      <c r="L9372" s="9"/>
      <c r="M9372" s="9"/>
      <c r="N9372" s="9"/>
      <c r="O9372" s="9"/>
      <c r="P9372" s="9"/>
      <c r="Q9372" s="9"/>
      <c r="R9372" s="9"/>
      <c r="S9372" s="9"/>
      <c r="T9372" s="9"/>
      <c r="U9372" s="9"/>
      <c r="V9372" s="9"/>
      <c r="W9372" s="9"/>
      <c r="X9372" s="9"/>
      <c r="Y9372" s="9"/>
      <c r="Z9372" s="9"/>
      <c r="AA9372" s="9"/>
      <c r="AB9372" s="9"/>
      <c r="AC9372" s="9"/>
      <c r="AD9372" s="9"/>
      <c r="AE9372" s="9"/>
      <c r="AF9372" s="9"/>
      <c r="AG9372" s="9"/>
      <c r="AH9372" s="9"/>
      <c r="AI9372" s="9"/>
      <c r="AJ9372" s="9"/>
      <c r="AK9372" s="9"/>
      <c r="AL9372" s="9"/>
      <c r="AM9372" s="9"/>
      <c r="AN9372" s="9"/>
      <c r="AO9372" s="9"/>
      <c r="AP9372" s="9"/>
      <c r="AQ9372" s="9"/>
      <c r="AR9372" s="9"/>
      <c r="AS9372" s="9"/>
      <c r="AT9372" s="9"/>
      <c r="AU9372" s="9"/>
      <c r="AV9372" s="9"/>
      <c r="AW9372" s="9"/>
      <c r="AX9372" s="9"/>
      <c r="AY9372" s="9"/>
      <c r="AZ9372" s="9"/>
      <c r="BA9372" s="9"/>
      <c r="BB9372" s="9"/>
      <c r="BC9372" s="9"/>
      <c r="BD9372" s="9"/>
      <c r="BE9372" s="9"/>
      <c r="BF9372" s="9"/>
      <c r="BG9372" s="9"/>
      <c r="BH9372" s="9"/>
    </row>
    <row r="9373" ht="18.75" customHeight="1">
      <c r="I9373" s="8"/>
      <c r="J9373" s="8"/>
      <c r="K9373" s="8"/>
      <c r="L9373" s="9"/>
      <c r="M9373" s="9"/>
      <c r="N9373" s="9"/>
      <c r="O9373" s="9"/>
      <c r="P9373" s="9"/>
      <c r="Q9373" s="9"/>
      <c r="R9373" s="9"/>
      <c r="S9373" s="9"/>
      <c r="T9373" s="9"/>
      <c r="U9373" s="9"/>
      <c r="V9373" s="9"/>
      <c r="W9373" s="9"/>
      <c r="X9373" s="9"/>
      <c r="Y9373" s="9"/>
      <c r="Z9373" s="9"/>
      <c r="AA9373" s="9"/>
      <c r="AB9373" s="9"/>
      <c r="AC9373" s="9"/>
      <c r="AD9373" s="9"/>
      <c r="AE9373" s="9"/>
      <c r="AF9373" s="9"/>
      <c r="AG9373" s="9"/>
      <c r="AH9373" s="9"/>
      <c r="AI9373" s="9"/>
      <c r="AJ9373" s="9"/>
      <c r="AK9373" s="9"/>
      <c r="AL9373" s="9"/>
      <c r="AM9373" s="9"/>
      <c r="AN9373" s="9"/>
      <c r="AO9373" s="9"/>
      <c r="AP9373" s="9"/>
      <c r="AQ9373" s="9"/>
      <c r="AR9373" s="9"/>
      <c r="AS9373" s="9"/>
      <c r="AT9373" s="9"/>
      <c r="AU9373" s="9"/>
      <c r="AV9373" s="9"/>
      <c r="AW9373" s="9"/>
      <c r="AX9373" s="9"/>
      <c r="AY9373" s="9"/>
      <c r="AZ9373" s="9"/>
      <c r="BA9373" s="9"/>
      <c r="BB9373" s="9"/>
      <c r="BC9373" s="9"/>
      <c r="BD9373" s="9"/>
      <c r="BE9373" s="9"/>
      <c r="BF9373" s="9"/>
      <c r="BG9373" s="9"/>
      <c r="BH9373" s="9"/>
    </row>
    <row r="9374" ht="18.75" customHeight="1">
      <c r="I9374" s="8"/>
      <c r="J9374" s="8"/>
      <c r="K9374" s="8"/>
      <c r="L9374" s="9"/>
      <c r="M9374" s="9"/>
      <c r="N9374" s="9"/>
      <c r="O9374" s="9"/>
      <c r="P9374" s="9"/>
      <c r="Q9374" s="9"/>
      <c r="R9374" s="9"/>
      <c r="S9374" s="9"/>
      <c r="T9374" s="9"/>
      <c r="U9374" s="9"/>
      <c r="V9374" s="9"/>
      <c r="W9374" s="9"/>
      <c r="X9374" s="9"/>
      <c r="Y9374" s="9"/>
      <c r="Z9374" s="9"/>
      <c r="AA9374" s="9"/>
      <c r="AB9374" s="9"/>
      <c r="AC9374" s="9"/>
      <c r="AD9374" s="9"/>
      <c r="AE9374" s="9"/>
      <c r="AF9374" s="9"/>
      <c r="AG9374" s="9"/>
      <c r="AH9374" s="9"/>
      <c r="AI9374" s="9"/>
      <c r="AJ9374" s="9"/>
      <c r="AK9374" s="9"/>
      <c r="AL9374" s="9"/>
      <c r="AM9374" s="9"/>
      <c r="AN9374" s="9"/>
      <c r="AO9374" s="9"/>
      <c r="AP9374" s="9"/>
      <c r="AQ9374" s="9"/>
      <c r="AR9374" s="9"/>
      <c r="AS9374" s="9"/>
      <c r="AT9374" s="9"/>
      <c r="AU9374" s="9"/>
      <c r="AV9374" s="9"/>
      <c r="AW9374" s="9"/>
      <c r="AX9374" s="9"/>
      <c r="AY9374" s="9"/>
      <c r="AZ9374" s="9"/>
      <c r="BA9374" s="9"/>
      <c r="BB9374" s="9"/>
      <c r="BC9374" s="9"/>
      <c r="BD9374" s="9"/>
      <c r="BE9374" s="9"/>
      <c r="BF9374" s="9"/>
      <c r="BG9374" s="9"/>
      <c r="BH9374" s="9"/>
    </row>
    <row r="9375" ht="18.75" customHeight="1">
      <c r="I9375" s="8"/>
      <c r="J9375" s="8"/>
      <c r="K9375" s="8"/>
      <c r="L9375" s="9"/>
      <c r="M9375" s="9"/>
      <c r="N9375" s="9"/>
      <c r="O9375" s="9"/>
      <c r="P9375" s="9"/>
      <c r="Q9375" s="9"/>
      <c r="R9375" s="9"/>
      <c r="S9375" s="9"/>
      <c r="T9375" s="9"/>
      <c r="U9375" s="9"/>
      <c r="V9375" s="9"/>
      <c r="W9375" s="9"/>
      <c r="X9375" s="9"/>
      <c r="Y9375" s="9"/>
      <c r="Z9375" s="9"/>
      <c r="AA9375" s="9"/>
      <c r="AB9375" s="9"/>
      <c r="AC9375" s="9"/>
      <c r="AD9375" s="9"/>
      <c r="AE9375" s="9"/>
      <c r="AF9375" s="9"/>
      <c r="AG9375" s="9"/>
      <c r="AH9375" s="9"/>
      <c r="AI9375" s="9"/>
      <c r="AJ9375" s="9"/>
      <c r="AK9375" s="9"/>
      <c r="AL9375" s="9"/>
      <c r="AM9375" s="9"/>
      <c r="AN9375" s="9"/>
      <c r="AO9375" s="9"/>
      <c r="AP9375" s="9"/>
      <c r="AQ9375" s="9"/>
      <c r="AR9375" s="9"/>
      <c r="AS9375" s="9"/>
      <c r="AT9375" s="9"/>
      <c r="AU9375" s="9"/>
      <c r="AV9375" s="9"/>
      <c r="AW9375" s="9"/>
      <c r="AX9375" s="9"/>
      <c r="AY9375" s="9"/>
      <c r="AZ9375" s="9"/>
      <c r="BA9375" s="9"/>
      <c r="BB9375" s="9"/>
      <c r="BC9375" s="9"/>
      <c r="BD9375" s="9"/>
      <c r="BE9375" s="9"/>
      <c r="BF9375" s="9"/>
      <c r="BG9375" s="9"/>
      <c r="BH9375" s="9"/>
    </row>
    <row r="9376" ht="18.75" customHeight="1">
      <c r="I9376" s="8"/>
      <c r="J9376" s="8"/>
      <c r="K9376" s="8"/>
      <c r="L9376" s="9"/>
      <c r="M9376" s="9"/>
      <c r="N9376" s="9"/>
      <c r="O9376" s="9"/>
      <c r="P9376" s="9"/>
      <c r="Q9376" s="9"/>
      <c r="R9376" s="9"/>
      <c r="S9376" s="9"/>
      <c r="T9376" s="9"/>
      <c r="U9376" s="9"/>
      <c r="V9376" s="9"/>
      <c r="W9376" s="9"/>
      <c r="X9376" s="9"/>
      <c r="Y9376" s="9"/>
      <c r="Z9376" s="9"/>
      <c r="AA9376" s="9"/>
      <c r="AB9376" s="9"/>
      <c r="AC9376" s="9"/>
      <c r="AD9376" s="9"/>
      <c r="AE9376" s="9"/>
      <c r="AF9376" s="9"/>
      <c r="AG9376" s="9"/>
      <c r="AH9376" s="9"/>
      <c r="AI9376" s="9"/>
      <c r="AJ9376" s="9"/>
      <c r="AK9376" s="9"/>
      <c r="AL9376" s="9"/>
      <c r="AM9376" s="9"/>
      <c r="AN9376" s="9"/>
      <c r="AO9376" s="9"/>
      <c r="AP9376" s="9"/>
      <c r="AQ9376" s="9"/>
      <c r="AR9376" s="9"/>
      <c r="AS9376" s="9"/>
      <c r="AT9376" s="9"/>
      <c r="AU9376" s="9"/>
      <c r="AV9376" s="9"/>
      <c r="AW9376" s="9"/>
      <c r="AX9376" s="9"/>
      <c r="AY9376" s="9"/>
      <c r="AZ9376" s="9"/>
      <c r="BA9376" s="9"/>
      <c r="BB9376" s="9"/>
      <c r="BC9376" s="9"/>
      <c r="BD9376" s="9"/>
      <c r="BE9376" s="9"/>
      <c r="BF9376" s="9"/>
      <c r="BG9376" s="9"/>
      <c r="BH9376" s="9"/>
    </row>
    <row r="9377" ht="18.75" customHeight="1">
      <c r="I9377" s="8"/>
      <c r="J9377" s="8"/>
      <c r="K9377" s="8"/>
      <c r="L9377" s="9"/>
      <c r="M9377" s="9"/>
      <c r="N9377" s="9"/>
      <c r="O9377" s="9"/>
      <c r="P9377" s="9"/>
      <c r="Q9377" s="9"/>
      <c r="R9377" s="9"/>
      <c r="S9377" s="9"/>
      <c r="T9377" s="9"/>
      <c r="U9377" s="9"/>
      <c r="V9377" s="9"/>
      <c r="W9377" s="9"/>
      <c r="X9377" s="9"/>
      <c r="Y9377" s="9"/>
      <c r="Z9377" s="9"/>
      <c r="AA9377" s="9"/>
      <c r="AB9377" s="9"/>
      <c r="AC9377" s="9"/>
      <c r="AD9377" s="9"/>
      <c r="AE9377" s="9"/>
      <c r="AF9377" s="9"/>
      <c r="AG9377" s="9"/>
      <c r="AH9377" s="9"/>
      <c r="AI9377" s="9"/>
      <c r="AJ9377" s="9"/>
      <c r="AK9377" s="9"/>
      <c r="AL9377" s="9"/>
      <c r="AM9377" s="9"/>
      <c r="AN9377" s="9"/>
      <c r="AO9377" s="9"/>
      <c r="AP9377" s="9"/>
      <c r="AQ9377" s="9"/>
      <c r="AR9377" s="9"/>
      <c r="AS9377" s="9"/>
      <c r="AT9377" s="9"/>
      <c r="AU9377" s="9"/>
      <c r="AV9377" s="9"/>
      <c r="AW9377" s="9"/>
      <c r="AX9377" s="9"/>
      <c r="AY9377" s="9"/>
      <c r="AZ9377" s="9"/>
      <c r="BA9377" s="9"/>
      <c r="BB9377" s="9"/>
      <c r="BC9377" s="9"/>
      <c r="BD9377" s="9"/>
      <c r="BE9377" s="9"/>
      <c r="BF9377" s="9"/>
      <c r="BG9377" s="9"/>
      <c r="BH9377" s="9"/>
    </row>
    <row r="9378" ht="18.75" customHeight="1">
      <c r="I9378" s="8"/>
      <c r="J9378" s="8"/>
      <c r="K9378" s="8"/>
      <c r="L9378" s="9"/>
      <c r="M9378" s="9"/>
      <c r="N9378" s="9"/>
      <c r="O9378" s="9"/>
      <c r="P9378" s="9"/>
      <c r="Q9378" s="9"/>
      <c r="R9378" s="9"/>
      <c r="S9378" s="9"/>
      <c r="T9378" s="9"/>
      <c r="U9378" s="9"/>
      <c r="V9378" s="9"/>
      <c r="W9378" s="9"/>
      <c r="X9378" s="9"/>
      <c r="Y9378" s="9"/>
      <c r="Z9378" s="9"/>
      <c r="AA9378" s="9"/>
      <c r="AB9378" s="9"/>
      <c r="AC9378" s="9"/>
      <c r="AD9378" s="9"/>
      <c r="AE9378" s="9"/>
      <c r="AF9378" s="9"/>
      <c r="AG9378" s="9"/>
      <c r="AH9378" s="9"/>
      <c r="AI9378" s="9"/>
      <c r="AJ9378" s="9"/>
      <c r="AK9378" s="9"/>
      <c r="AL9378" s="9"/>
      <c r="AM9378" s="9"/>
      <c r="AN9378" s="9"/>
      <c r="AO9378" s="9"/>
      <c r="AP9378" s="9"/>
      <c r="AQ9378" s="9"/>
      <c r="AR9378" s="9"/>
      <c r="AS9378" s="9"/>
      <c r="AT9378" s="9"/>
      <c r="AU9378" s="9"/>
      <c r="AV9378" s="9"/>
      <c r="AW9378" s="9"/>
      <c r="AX9378" s="9"/>
      <c r="AY9378" s="9"/>
      <c r="AZ9378" s="9"/>
      <c r="BA9378" s="9"/>
      <c r="BB9378" s="9"/>
      <c r="BC9378" s="9"/>
      <c r="BD9378" s="9"/>
      <c r="BE9378" s="9"/>
      <c r="BF9378" s="9"/>
      <c r="BG9378" s="9"/>
      <c r="BH9378" s="9"/>
    </row>
    <row r="9379" ht="18.75" customHeight="1">
      <c r="I9379" s="8"/>
      <c r="J9379" s="8"/>
      <c r="K9379" s="8"/>
      <c r="L9379" s="9"/>
      <c r="M9379" s="9"/>
      <c r="N9379" s="9"/>
      <c r="O9379" s="9"/>
      <c r="P9379" s="9"/>
      <c r="Q9379" s="9"/>
      <c r="R9379" s="9"/>
      <c r="S9379" s="9"/>
      <c r="T9379" s="9"/>
      <c r="U9379" s="9"/>
      <c r="V9379" s="9"/>
      <c r="W9379" s="9"/>
      <c r="X9379" s="9"/>
      <c r="Y9379" s="9"/>
      <c r="Z9379" s="9"/>
      <c r="AA9379" s="9"/>
      <c r="AB9379" s="9"/>
      <c r="AC9379" s="9"/>
      <c r="AD9379" s="9"/>
      <c r="AE9379" s="9"/>
      <c r="AF9379" s="9"/>
      <c r="AG9379" s="9"/>
      <c r="AH9379" s="9"/>
      <c r="AI9379" s="9"/>
      <c r="AJ9379" s="9"/>
      <c r="AK9379" s="9"/>
      <c r="AL9379" s="9"/>
      <c r="AM9379" s="9"/>
      <c r="AN9379" s="9"/>
      <c r="AO9379" s="9"/>
      <c r="AP9379" s="9"/>
      <c r="AQ9379" s="9"/>
      <c r="AR9379" s="9"/>
      <c r="AS9379" s="9"/>
      <c r="AT9379" s="9"/>
      <c r="AU9379" s="9"/>
      <c r="AV9379" s="9"/>
      <c r="AW9379" s="9"/>
      <c r="AX9379" s="9"/>
      <c r="AY9379" s="9"/>
      <c r="AZ9379" s="9"/>
      <c r="BA9379" s="9"/>
      <c r="BB9379" s="9"/>
      <c r="BC9379" s="9"/>
      <c r="BD9379" s="9"/>
      <c r="BE9379" s="9"/>
      <c r="BF9379" s="9"/>
      <c r="BG9379" s="9"/>
      <c r="BH9379" s="9"/>
    </row>
    <row r="9380" ht="18.75" customHeight="1">
      <c r="I9380" s="8"/>
      <c r="J9380" s="8"/>
      <c r="K9380" s="8"/>
      <c r="L9380" s="9"/>
      <c r="M9380" s="9"/>
      <c r="N9380" s="9"/>
      <c r="O9380" s="9"/>
      <c r="P9380" s="9"/>
      <c r="Q9380" s="9"/>
      <c r="R9380" s="9"/>
      <c r="S9380" s="9"/>
      <c r="T9380" s="9"/>
      <c r="U9380" s="9"/>
      <c r="V9380" s="9"/>
      <c r="W9380" s="9"/>
      <c r="X9380" s="9"/>
      <c r="Y9380" s="9"/>
      <c r="Z9380" s="9"/>
      <c r="AA9380" s="9"/>
      <c r="AB9380" s="9"/>
      <c r="AC9380" s="9"/>
      <c r="AD9380" s="9"/>
      <c r="AE9380" s="9"/>
      <c r="AF9380" s="9"/>
      <c r="AG9380" s="9"/>
      <c r="AH9380" s="9"/>
      <c r="AI9380" s="9"/>
      <c r="AJ9380" s="9"/>
      <c r="AK9380" s="9"/>
      <c r="AL9380" s="9"/>
      <c r="AM9380" s="9"/>
      <c r="AN9380" s="9"/>
      <c r="AO9380" s="9"/>
      <c r="AP9380" s="9"/>
      <c r="AQ9380" s="9"/>
      <c r="AR9380" s="9"/>
      <c r="AS9380" s="9"/>
      <c r="AT9380" s="9"/>
      <c r="AU9380" s="9"/>
      <c r="AV9380" s="9"/>
      <c r="AW9380" s="9"/>
      <c r="AX9380" s="9"/>
      <c r="AY9380" s="9"/>
      <c r="AZ9380" s="9"/>
      <c r="BA9380" s="9"/>
      <c r="BB9380" s="9"/>
      <c r="BC9380" s="9"/>
      <c r="BD9380" s="9"/>
      <c r="BE9380" s="9"/>
      <c r="BF9380" s="9"/>
      <c r="BG9380" s="9"/>
      <c r="BH9380" s="9"/>
    </row>
    <row r="9381" ht="18.75" customHeight="1">
      <c r="I9381" s="8"/>
      <c r="J9381" s="8"/>
      <c r="K9381" s="8"/>
      <c r="L9381" s="9"/>
      <c r="M9381" s="9"/>
      <c r="N9381" s="9"/>
      <c r="O9381" s="9"/>
      <c r="P9381" s="9"/>
      <c r="Q9381" s="9"/>
      <c r="R9381" s="9"/>
      <c r="S9381" s="9"/>
      <c r="T9381" s="9"/>
      <c r="U9381" s="9"/>
      <c r="V9381" s="9"/>
      <c r="W9381" s="9"/>
      <c r="X9381" s="9"/>
      <c r="Y9381" s="9"/>
      <c r="Z9381" s="9"/>
      <c r="AA9381" s="9"/>
      <c r="AB9381" s="9"/>
      <c r="AC9381" s="9"/>
      <c r="AD9381" s="9"/>
      <c r="AE9381" s="9"/>
      <c r="AF9381" s="9"/>
      <c r="AG9381" s="9"/>
      <c r="AH9381" s="9"/>
      <c r="AI9381" s="9"/>
      <c r="AJ9381" s="9"/>
      <c r="AK9381" s="9"/>
      <c r="AL9381" s="9"/>
      <c r="AM9381" s="9"/>
      <c r="AN9381" s="9"/>
      <c r="AO9381" s="9"/>
      <c r="AP9381" s="9"/>
      <c r="AQ9381" s="9"/>
      <c r="AR9381" s="9"/>
      <c r="AS9381" s="9"/>
      <c r="AT9381" s="9"/>
      <c r="AU9381" s="9"/>
      <c r="AV9381" s="9"/>
      <c r="AW9381" s="9"/>
      <c r="AX9381" s="9"/>
      <c r="AY9381" s="9"/>
      <c r="AZ9381" s="9"/>
      <c r="BA9381" s="9"/>
      <c r="BB9381" s="9"/>
      <c r="BC9381" s="9"/>
      <c r="BD9381" s="9"/>
      <c r="BE9381" s="9"/>
      <c r="BF9381" s="9"/>
      <c r="BG9381" s="9"/>
      <c r="BH9381" s="9"/>
    </row>
    <row r="9382" ht="18.75" customHeight="1">
      <c r="I9382" s="8"/>
      <c r="J9382" s="8"/>
      <c r="K9382" s="8"/>
      <c r="L9382" s="9"/>
      <c r="M9382" s="9"/>
      <c r="N9382" s="9"/>
      <c r="O9382" s="9"/>
      <c r="P9382" s="9"/>
      <c r="Q9382" s="9"/>
      <c r="R9382" s="9"/>
      <c r="S9382" s="9"/>
      <c r="T9382" s="9"/>
      <c r="U9382" s="9"/>
      <c r="V9382" s="9"/>
      <c r="W9382" s="9"/>
      <c r="X9382" s="9"/>
      <c r="Y9382" s="9"/>
      <c r="Z9382" s="9"/>
      <c r="AA9382" s="9"/>
      <c r="AB9382" s="9"/>
      <c r="AC9382" s="9"/>
      <c r="AD9382" s="9"/>
      <c r="AE9382" s="9"/>
      <c r="AF9382" s="9"/>
      <c r="AG9382" s="9"/>
      <c r="AH9382" s="9"/>
      <c r="AI9382" s="9"/>
      <c r="AJ9382" s="9"/>
      <c r="AK9382" s="9"/>
      <c r="AL9382" s="9"/>
      <c r="AM9382" s="9"/>
      <c r="AN9382" s="9"/>
      <c r="AO9382" s="9"/>
      <c r="AP9382" s="9"/>
      <c r="AQ9382" s="9"/>
      <c r="AR9382" s="9"/>
      <c r="AS9382" s="9"/>
      <c r="AT9382" s="9"/>
      <c r="AU9382" s="9"/>
      <c r="AV9382" s="9"/>
      <c r="AW9382" s="9"/>
      <c r="AX9382" s="9"/>
      <c r="AY9382" s="9"/>
      <c r="AZ9382" s="9"/>
      <c r="BA9382" s="9"/>
      <c r="BB9382" s="9"/>
      <c r="BC9382" s="9"/>
      <c r="BD9382" s="9"/>
      <c r="BE9382" s="9"/>
      <c r="BF9382" s="9"/>
      <c r="BG9382" s="9"/>
      <c r="BH9382" s="9"/>
    </row>
    <row r="9383" ht="18.75" customHeight="1">
      <c r="I9383" s="8"/>
      <c r="J9383" s="8"/>
      <c r="K9383" s="8"/>
      <c r="L9383" s="9"/>
      <c r="M9383" s="9"/>
      <c r="N9383" s="9"/>
      <c r="O9383" s="9"/>
      <c r="P9383" s="9"/>
      <c r="Q9383" s="9"/>
      <c r="R9383" s="9"/>
      <c r="S9383" s="9"/>
      <c r="T9383" s="9"/>
      <c r="U9383" s="9"/>
      <c r="V9383" s="9"/>
      <c r="W9383" s="9"/>
      <c r="X9383" s="9"/>
      <c r="Y9383" s="9"/>
      <c r="Z9383" s="9"/>
      <c r="AA9383" s="9"/>
      <c r="AB9383" s="9"/>
      <c r="AC9383" s="9"/>
      <c r="AD9383" s="9"/>
      <c r="AE9383" s="9"/>
      <c r="AF9383" s="9"/>
      <c r="AG9383" s="9"/>
      <c r="AH9383" s="9"/>
      <c r="AI9383" s="9"/>
      <c r="AJ9383" s="9"/>
      <c r="AK9383" s="9"/>
      <c r="AL9383" s="9"/>
      <c r="AM9383" s="9"/>
      <c r="AN9383" s="9"/>
      <c r="AO9383" s="9"/>
      <c r="AP9383" s="9"/>
      <c r="AQ9383" s="9"/>
      <c r="AR9383" s="9"/>
      <c r="AS9383" s="9"/>
      <c r="AT9383" s="9"/>
      <c r="AU9383" s="9"/>
      <c r="AV9383" s="9"/>
      <c r="AW9383" s="9"/>
      <c r="AX9383" s="9"/>
      <c r="AY9383" s="9"/>
      <c r="AZ9383" s="9"/>
      <c r="BA9383" s="9"/>
      <c r="BB9383" s="9"/>
      <c r="BC9383" s="9"/>
      <c r="BD9383" s="9"/>
      <c r="BE9383" s="9"/>
      <c r="BF9383" s="9"/>
      <c r="BG9383" s="9"/>
      <c r="BH9383" s="9"/>
    </row>
    <row r="9384" ht="18.75" customHeight="1">
      <c r="I9384" s="8"/>
      <c r="J9384" s="8"/>
      <c r="K9384" s="8"/>
      <c r="L9384" s="9"/>
      <c r="M9384" s="9"/>
      <c r="N9384" s="9"/>
      <c r="O9384" s="9"/>
      <c r="P9384" s="9"/>
      <c r="Q9384" s="9"/>
      <c r="R9384" s="9"/>
      <c r="S9384" s="9"/>
      <c r="T9384" s="9"/>
      <c r="U9384" s="9"/>
      <c r="V9384" s="9"/>
      <c r="W9384" s="9"/>
      <c r="X9384" s="9"/>
      <c r="Y9384" s="9"/>
      <c r="Z9384" s="9"/>
      <c r="AA9384" s="9"/>
      <c r="AB9384" s="9"/>
      <c r="AC9384" s="9"/>
      <c r="AD9384" s="9"/>
      <c r="AE9384" s="9"/>
      <c r="AF9384" s="9"/>
      <c r="AG9384" s="9"/>
      <c r="AH9384" s="9"/>
      <c r="AI9384" s="9"/>
      <c r="AJ9384" s="9"/>
      <c r="AK9384" s="9"/>
      <c r="AL9384" s="9"/>
      <c r="AM9384" s="9"/>
      <c r="AN9384" s="9"/>
      <c r="AO9384" s="9"/>
      <c r="AP9384" s="9"/>
      <c r="AQ9384" s="9"/>
      <c r="AR9384" s="9"/>
      <c r="AS9384" s="9"/>
      <c r="AT9384" s="9"/>
      <c r="AU9384" s="9"/>
      <c r="AV9384" s="9"/>
      <c r="AW9384" s="9"/>
      <c r="AX9384" s="9"/>
      <c r="AY9384" s="9"/>
      <c r="AZ9384" s="9"/>
      <c r="BA9384" s="9"/>
      <c r="BB9384" s="9"/>
      <c r="BC9384" s="9"/>
      <c r="BD9384" s="9"/>
      <c r="BE9384" s="9"/>
      <c r="BF9384" s="9"/>
      <c r="BG9384" s="9"/>
      <c r="BH9384" s="9"/>
    </row>
    <row r="9385" ht="18.75" customHeight="1">
      <c r="I9385" s="8"/>
      <c r="J9385" s="8"/>
      <c r="K9385" s="8"/>
      <c r="L9385" s="9"/>
      <c r="M9385" s="9"/>
      <c r="N9385" s="9"/>
      <c r="O9385" s="9"/>
      <c r="P9385" s="9"/>
      <c r="Q9385" s="9"/>
      <c r="R9385" s="9"/>
      <c r="S9385" s="9"/>
      <c r="T9385" s="9"/>
      <c r="U9385" s="9"/>
      <c r="V9385" s="9"/>
      <c r="W9385" s="9"/>
      <c r="X9385" s="9"/>
      <c r="Y9385" s="9"/>
      <c r="Z9385" s="9"/>
      <c r="AA9385" s="9"/>
      <c r="AB9385" s="9"/>
      <c r="AC9385" s="9"/>
      <c r="AD9385" s="9"/>
      <c r="AE9385" s="9"/>
      <c r="AF9385" s="9"/>
      <c r="AG9385" s="9"/>
      <c r="AH9385" s="9"/>
      <c r="AI9385" s="9"/>
      <c r="AJ9385" s="9"/>
      <c r="AK9385" s="9"/>
      <c r="AL9385" s="9"/>
      <c r="AM9385" s="9"/>
      <c r="AN9385" s="9"/>
      <c r="AO9385" s="9"/>
      <c r="AP9385" s="9"/>
      <c r="AQ9385" s="9"/>
      <c r="AR9385" s="9"/>
      <c r="AS9385" s="9"/>
      <c r="AT9385" s="9"/>
      <c r="AU9385" s="9"/>
      <c r="AV9385" s="9"/>
      <c r="AW9385" s="9"/>
      <c r="AX9385" s="9"/>
      <c r="AY9385" s="9"/>
      <c r="AZ9385" s="9"/>
      <c r="BA9385" s="9"/>
      <c r="BB9385" s="9"/>
      <c r="BC9385" s="9"/>
      <c r="BD9385" s="9"/>
      <c r="BE9385" s="9"/>
      <c r="BF9385" s="9"/>
      <c r="BG9385" s="9"/>
      <c r="BH9385" s="9"/>
    </row>
    <row r="9386" ht="18.75" customHeight="1">
      <c r="I9386" s="8"/>
      <c r="J9386" s="8"/>
      <c r="K9386" s="8"/>
      <c r="L9386" s="9"/>
      <c r="M9386" s="9"/>
      <c r="N9386" s="9"/>
      <c r="O9386" s="9"/>
      <c r="P9386" s="9"/>
      <c r="Q9386" s="9"/>
      <c r="R9386" s="9"/>
      <c r="S9386" s="9"/>
      <c r="T9386" s="9"/>
      <c r="U9386" s="9"/>
      <c r="V9386" s="9"/>
      <c r="W9386" s="9"/>
      <c r="X9386" s="9"/>
      <c r="Y9386" s="9"/>
      <c r="Z9386" s="9"/>
      <c r="AA9386" s="9"/>
      <c r="AB9386" s="9"/>
      <c r="AC9386" s="9"/>
      <c r="AD9386" s="9"/>
      <c r="AE9386" s="9"/>
      <c r="AF9386" s="9"/>
      <c r="AG9386" s="9"/>
      <c r="AH9386" s="9"/>
      <c r="AI9386" s="9"/>
      <c r="AJ9386" s="9"/>
      <c r="AK9386" s="9"/>
      <c r="AL9386" s="9"/>
      <c r="AM9386" s="9"/>
      <c r="AN9386" s="9"/>
      <c r="AO9386" s="9"/>
      <c r="AP9386" s="9"/>
      <c r="AQ9386" s="9"/>
      <c r="AR9386" s="9"/>
      <c r="AS9386" s="9"/>
      <c r="AT9386" s="9"/>
      <c r="AU9386" s="9"/>
      <c r="AV9386" s="9"/>
      <c r="AW9386" s="9"/>
      <c r="AX9386" s="9"/>
      <c r="AY9386" s="9"/>
      <c r="AZ9386" s="9"/>
      <c r="BA9386" s="9"/>
      <c r="BB9386" s="9"/>
      <c r="BC9386" s="9"/>
      <c r="BD9386" s="9"/>
      <c r="BE9386" s="9"/>
      <c r="BF9386" s="9"/>
      <c r="BG9386" s="9"/>
      <c r="BH9386" s="9"/>
    </row>
    <row r="9387" ht="18.75" customHeight="1">
      <c r="I9387" s="8"/>
      <c r="J9387" s="8"/>
      <c r="K9387" s="8"/>
      <c r="L9387" s="9"/>
      <c r="M9387" s="9"/>
      <c r="N9387" s="9"/>
      <c r="O9387" s="9"/>
      <c r="P9387" s="9"/>
      <c r="Q9387" s="9"/>
      <c r="R9387" s="9"/>
      <c r="S9387" s="9"/>
      <c r="T9387" s="9"/>
      <c r="U9387" s="9"/>
      <c r="V9387" s="9"/>
      <c r="W9387" s="9"/>
      <c r="X9387" s="9"/>
      <c r="Y9387" s="9"/>
      <c r="Z9387" s="9"/>
      <c r="AA9387" s="9"/>
      <c r="AB9387" s="9"/>
      <c r="AC9387" s="9"/>
      <c r="AD9387" s="9"/>
      <c r="AE9387" s="9"/>
      <c r="AF9387" s="9"/>
      <c r="AG9387" s="9"/>
      <c r="AH9387" s="9"/>
      <c r="AI9387" s="9"/>
      <c r="AJ9387" s="9"/>
      <c r="AK9387" s="9"/>
      <c r="AL9387" s="9"/>
      <c r="AM9387" s="9"/>
      <c r="AN9387" s="9"/>
      <c r="AO9387" s="9"/>
      <c r="AP9387" s="9"/>
      <c r="AQ9387" s="9"/>
      <c r="AR9387" s="9"/>
      <c r="AS9387" s="9"/>
      <c r="AT9387" s="9"/>
      <c r="AU9387" s="9"/>
      <c r="AV9387" s="9"/>
      <c r="AW9387" s="9"/>
      <c r="AX9387" s="9"/>
      <c r="AY9387" s="9"/>
      <c r="AZ9387" s="9"/>
      <c r="BA9387" s="9"/>
      <c r="BB9387" s="9"/>
      <c r="BC9387" s="9"/>
      <c r="BD9387" s="9"/>
      <c r="BE9387" s="9"/>
      <c r="BF9387" s="9"/>
      <c r="BG9387" s="9"/>
      <c r="BH9387" s="9"/>
    </row>
    <row r="9388" ht="18.75" customHeight="1">
      <c r="I9388" s="8"/>
      <c r="J9388" s="8"/>
      <c r="K9388" s="8"/>
      <c r="L9388" s="9"/>
      <c r="M9388" s="9"/>
      <c r="N9388" s="9"/>
      <c r="O9388" s="9"/>
      <c r="P9388" s="9"/>
      <c r="Q9388" s="9"/>
      <c r="R9388" s="9"/>
      <c r="S9388" s="9"/>
      <c r="T9388" s="9"/>
      <c r="U9388" s="9"/>
      <c r="V9388" s="9"/>
      <c r="W9388" s="9"/>
      <c r="X9388" s="9"/>
      <c r="Y9388" s="9"/>
      <c r="Z9388" s="9"/>
      <c r="AA9388" s="9"/>
      <c r="AB9388" s="9"/>
      <c r="AC9388" s="9"/>
      <c r="AD9388" s="9"/>
      <c r="AE9388" s="9"/>
      <c r="AF9388" s="9"/>
      <c r="AG9388" s="9"/>
      <c r="AH9388" s="9"/>
      <c r="AI9388" s="9"/>
      <c r="AJ9388" s="9"/>
      <c r="AK9388" s="9"/>
      <c r="AL9388" s="9"/>
      <c r="AM9388" s="9"/>
      <c r="AN9388" s="9"/>
      <c r="AO9388" s="9"/>
      <c r="AP9388" s="9"/>
      <c r="AQ9388" s="9"/>
      <c r="AR9388" s="9"/>
      <c r="AS9388" s="9"/>
      <c r="AT9388" s="9"/>
      <c r="AU9388" s="9"/>
      <c r="AV9388" s="9"/>
      <c r="AW9388" s="9"/>
      <c r="AX9388" s="9"/>
      <c r="AY9388" s="9"/>
      <c r="AZ9388" s="9"/>
      <c r="BA9388" s="9"/>
      <c r="BB9388" s="9"/>
      <c r="BC9388" s="9"/>
      <c r="BD9388" s="9"/>
      <c r="BE9388" s="9"/>
      <c r="BF9388" s="9"/>
      <c r="BG9388" s="9"/>
      <c r="BH9388" s="9"/>
    </row>
    <row r="9389" ht="18.75" customHeight="1">
      <c r="I9389" s="8"/>
      <c r="J9389" s="8"/>
      <c r="K9389" s="8"/>
      <c r="L9389" s="9"/>
      <c r="M9389" s="9"/>
      <c r="N9389" s="9"/>
      <c r="O9389" s="9"/>
      <c r="P9389" s="9"/>
      <c r="Q9389" s="9"/>
      <c r="R9389" s="9"/>
      <c r="S9389" s="9"/>
      <c r="T9389" s="9"/>
      <c r="U9389" s="9"/>
      <c r="V9389" s="9"/>
      <c r="W9389" s="9"/>
      <c r="X9389" s="9"/>
      <c r="Y9389" s="9"/>
      <c r="Z9389" s="9"/>
      <c r="AA9389" s="9"/>
      <c r="AB9389" s="9"/>
      <c r="AC9389" s="9"/>
      <c r="AD9389" s="9"/>
      <c r="AE9389" s="9"/>
      <c r="AF9389" s="9"/>
      <c r="AG9389" s="9"/>
      <c r="AH9389" s="9"/>
      <c r="AI9389" s="9"/>
      <c r="AJ9389" s="9"/>
      <c r="AK9389" s="9"/>
      <c r="AL9389" s="9"/>
      <c r="AM9389" s="9"/>
      <c r="AN9389" s="9"/>
      <c r="AO9389" s="9"/>
      <c r="AP9389" s="9"/>
      <c r="AQ9389" s="9"/>
      <c r="AR9389" s="9"/>
      <c r="AS9389" s="9"/>
      <c r="AT9389" s="9"/>
      <c r="AU9389" s="9"/>
      <c r="AV9389" s="9"/>
      <c r="AW9389" s="9"/>
      <c r="AX9389" s="9"/>
      <c r="AY9389" s="9"/>
      <c r="AZ9389" s="9"/>
      <c r="BA9389" s="9"/>
      <c r="BB9389" s="9"/>
      <c r="BC9389" s="9"/>
      <c r="BD9389" s="9"/>
      <c r="BE9389" s="9"/>
      <c r="BF9389" s="9"/>
      <c r="BG9389" s="9"/>
      <c r="BH9389" s="9"/>
    </row>
    <row r="9390" ht="18.75" customHeight="1">
      <c r="I9390" s="8"/>
      <c r="J9390" s="8"/>
      <c r="K9390" s="8"/>
      <c r="L9390" s="9"/>
      <c r="M9390" s="9"/>
      <c r="N9390" s="9"/>
      <c r="O9390" s="9"/>
      <c r="P9390" s="9"/>
      <c r="Q9390" s="9"/>
      <c r="R9390" s="9"/>
      <c r="S9390" s="9"/>
      <c r="T9390" s="9"/>
      <c r="U9390" s="9"/>
      <c r="V9390" s="9"/>
      <c r="W9390" s="9"/>
      <c r="X9390" s="9"/>
      <c r="Y9390" s="9"/>
      <c r="Z9390" s="9"/>
      <c r="AA9390" s="9"/>
      <c r="AB9390" s="9"/>
      <c r="AC9390" s="9"/>
      <c r="AD9390" s="9"/>
      <c r="AE9390" s="9"/>
      <c r="AF9390" s="9"/>
      <c r="AG9390" s="9"/>
      <c r="AH9390" s="9"/>
      <c r="AI9390" s="9"/>
      <c r="AJ9390" s="9"/>
      <c r="AK9390" s="9"/>
      <c r="AL9390" s="9"/>
      <c r="AM9390" s="9"/>
      <c r="AN9390" s="9"/>
      <c r="AO9390" s="9"/>
      <c r="AP9390" s="9"/>
      <c r="AQ9390" s="9"/>
      <c r="AR9390" s="9"/>
      <c r="AS9390" s="9"/>
      <c r="AT9390" s="9"/>
      <c r="AU9390" s="9"/>
      <c r="AV9390" s="9"/>
      <c r="AW9390" s="9"/>
      <c r="AX9390" s="9"/>
      <c r="AY9390" s="9"/>
      <c r="AZ9390" s="9"/>
      <c r="BA9390" s="9"/>
      <c r="BB9390" s="9"/>
      <c r="BC9390" s="9"/>
      <c r="BD9390" s="9"/>
      <c r="BE9390" s="9"/>
      <c r="BF9390" s="9"/>
      <c r="BG9390" s="9"/>
      <c r="BH9390" s="9"/>
    </row>
    <row r="9391" ht="18.75" customHeight="1">
      <c r="I9391" s="8"/>
      <c r="J9391" s="8"/>
      <c r="K9391" s="8"/>
      <c r="L9391" s="9"/>
      <c r="M9391" s="9"/>
      <c r="N9391" s="9"/>
      <c r="O9391" s="9"/>
      <c r="P9391" s="9"/>
      <c r="Q9391" s="9"/>
      <c r="R9391" s="9"/>
      <c r="S9391" s="9"/>
      <c r="T9391" s="9"/>
      <c r="U9391" s="9"/>
      <c r="V9391" s="9"/>
      <c r="W9391" s="9"/>
      <c r="X9391" s="9"/>
      <c r="Y9391" s="9"/>
      <c r="Z9391" s="9"/>
      <c r="AA9391" s="9"/>
      <c r="AB9391" s="9"/>
      <c r="AC9391" s="9"/>
      <c r="AD9391" s="9"/>
      <c r="AE9391" s="9"/>
      <c r="AF9391" s="9"/>
      <c r="AG9391" s="9"/>
      <c r="AH9391" s="9"/>
      <c r="AI9391" s="9"/>
      <c r="AJ9391" s="9"/>
      <c r="AK9391" s="9"/>
      <c r="AL9391" s="9"/>
      <c r="AM9391" s="9"/>
      <c r="AN9391" s="9"/>
      <c r="AO9391" s="9"/>
      <c r="AP9391" s="9"/>
      <c r="AQ9391" s="9"/>
      <c r="AR9391" s="9"/>
      <c r="AS9391" s="9"/>
      <c r="AT9391" s="9"/>
      <c r="AU9391" s="9"/>
      <c r="AV9391" s="9"/>
      <c r="AW9391" s="9"/>
      <c r="AX9391" s="9"/>
      <c r="AY9391" s="9"/>
      <c r="AZ9391" s="9"/>
      <c r="BA9391" s="9"/>
      <c r="BB9391" s="9"/>
      <c r="BC9391" s="9"/>
      <c r="BD9391" s="9"/>
      <c r="BE9391" s="9"/>
      <c r="BF9391" s="9"/>
      <c r="BG9391" s="9"/>
      <c r="BH9391" s="9"/>
    </row>
    <row r="9392" ht="18.75" customHeight="1">
      <c r="I9392" s="8"/>
      <c r="J9392" s="8"/>
      <c r="K9392" s="8"/>
      <c r="L9392" s="9"/>
      <c r="M9392" s="9"/>
      <c r="N9392" s="9"/>
      <c r="O9392" s="9"/>
      <c r="P9392" s="9"/>
      <c r="Q9392" s="9"/>
      <c r="R9392" s="9"/>
      <c r="S9392" s="9"/>
      <c r="T9392" s="9"/>
      <c r="U9392" s="9"/>
      <c r="V9392" s="9"/>
      <c r="W9392" s="9"/>
      <c r="X9392" s="9"/>
      <c r="Y9392" s="9"/>
      <c r="Z9392" s="9"/>
      <c r="AA9392" s="9"/>
      <c r="AB9392" s="9"/>
      <c r="AC9392" s="9"/>
      <c r="AD9392" s="9"/>
      <c r="AE9392" s="9"/>
      <c r="AF9392" s="9"/>
      <c r="AG9392" s="9"/>
      <c r="AH9392" s="9"/>
      <c r="AI9392" s="9"/>
      <c r="AJ9392" s="9"/>
      <c r="AK9392" s="9"/>
      <c r="AL9392" s="9"/>
      <c r="AM9392" s="9"/>
      <c r="AN9392" s="9"/>
      <c r="AO9392" s="9"/>
      <c r="AP9392" s="9"/>
      <c r="AQ9392" s="9"/>
      <c r="AR9392" s="9"/>
      <c r="AS9392" s="9"/>
      <c r="AT9392" s="9"/>
      <c r="AU9392" s="9"/>
      <c r="AV9392" s="9"/>
      <c r="AW9392" s="9"/>
      <c r="AX9392" s="9"/>
      <c r="AY9392" s="9"/>
      <c r="AZ9392" s="9"/>
      <c r="BA9392" s="9"/>
      <c r="BB9392" s="9"/>
      <c r="BC9392" s="9"/>
      <c r="BD9392" s="9"/>
      <c r="BE9392" s="9"/>
      <c r="BF9392" s="9"/>
      <c r="BG9392" s="9"/>
      <c r="BH9392" s="9"/>
    </row>
    <row r="9393" ht="18.75" customHeight="1">
      <c r="I9393" s="8"/>
      <c r="J9393" s="8"/>
      <c r="K9393" s="8"/>
      <c r="L9393" s="9"/>
      <c r="M9393" s="9"/>
      <c r="N9393" s="9"/>
      <c r="O9393" s="9"/>
      <c r="P9393" s="9"/>
      <c r="Q9393" s="9"/>
      <c r="R9393" s="9"/>
      <c r="S9393" s="9"/>
      <c r="T9393" s="9"/>
      <c r="U9393" s="9"/>
      <c r="V9393" s="9"/>
      <c r="W9393" s="9"/>
      <c r="X9393" s="9"/>
      <c r="Y9393" s="9"/>
      <c r="Z9393" s="9"/>
      <c r="AA9393" s="9"/>
      <c r="AB9393" s="9"/>
      <c r="AC9393" s="9"/>
      <c r="AD9393" s="9"/>
      <c r="AE9393" s="9"/>
      <c r="AF9393" s="9"/>
      <c r="AG9393" s="9"/>
      <c r="AH9393" s="9"/>
      <c r="AI9393" s="9"/>
      <c r="AJ9393" s="9"/>
      <c r="AK9393" s="9"/>
      <c r="AL9393" s="9"/>
      <c r="AM9393" s="9"/>
      <c r="AN9393" s="9"/>
      <c r="AO9393" s="9"/>
      <c r="AP9393" s="9"/>
      <c r="AQ9393" s="9"/>
      <c r="AR9393" s="9"/>
      <c r="AS9393" s="9"/>
      <c r="AT9393" s="9"/>
      <c r="AU9393" s="9"/>
      <c r="AV9393" s="9"/>
      <c r="AW9393" s="9"/>
      <c r="AX9393" s="9"/>
      <c r="AY9393" s="9"/>
      <c r="AZ9393" s="9"/>
      <c r="BA9393" s="9"/>
      <c r="BB9393" s="9"/>
      <c r="BC9393" s="9"/>
      <c r="BD9393" s="9"/>
      <c r="BE9393" s="9"/>
      <c r="BF9393" s="9"/>
      <c r="BG9393" s="9"/>
      <c r="BH9393" s="9"/>
    </row>
    <row r="9394" ht="18.75" customHeight="1">
      <c r="I9394" s="8"/>
      <c r="J9394" s="8"/>
      <c r="K9394" s="8"/>
      <c r="L9394" s="9"/>
      <c r="M9394" s="9"/>
      <c r="N9394" s="9"/>
      <c r="O9394" s="9"/>
      <c r="P9394" s="9"/>
      <c r="Q9394" s="9"/>
      <c r="R9394" s="9"/>
      <c r="S9394" s="9"/>
      <c r="T9394" s="9"/>
      <c r="U9394" s="9"/>
      <c r="V9394" s="9"/>
      <c r="W9394" s="9"/>
      <c r="X9394" s="9"/>
      <c r="Y9394" s="9"/>
      <c r="Z9394" s="9"/>
      <c r="AA9394" s="9"/>
      <c r="AB9394" s="9"/>
      <c r="AC9394" s="9"/>
      <c r="AD9394" s="9"/>
      <c r="AE9394" s="9"/>
      <c r="AF9394" s="9"/>
      <c r="AG9394" s="9"/>
      <c r="AH9394" s="9"/>
      <c r="AI9394" s="9"/>
      <c r="AJ9394" s="9"/>
      <c r="AK9394" s="9"/>
      <c r="AL9394" s="9"/>
      <c r="AM9394" s="9"/>
      <c r="AN9394" s="9"/>
      <c r="AO9394" s="9"/>
      <c r="AP9394" s="9"/>
      <c r="AQ9394" s="9"/>
      <c r="AR9394" s="9"/>
      <c r="AS9394" s="9"/>
      <c r="AT9394" s="9"/>
      <c r="AU9394" s="9"/>
      <c r="AV9394" s="9"/>
      <c r="AW9394" s="9"/>
      <c r="AX9394" s="9"/>
      <c r="AY9394" s="9"/>
      <c r="AZ9394" s="9"/>
      <c r="BA9394" s="9"/>
      <c r="BB9394" s="9"/>
      <c r="BC9394" s="9"/>
      <c r="BD9394" s="9"/>
      <c r="BE9394" s="9"/>
      <c r="BF9394" s="9"/>
      <c r="BG9394" s="9"/>
      <c r="BH9394" s="9"/>
    </row>
    <row r="9395" ht="18.75" customHeight="1">
      <c r="I9395" s="8"/>
      <c r="J9395" s="8"/>
      <c r="K9395" s="8"/>
      <c r="L9395" s="9"/>
      <c r="M9395" s="9"/>
      <c r="N9395" s="9"/>
      <c r="O9395" s="9"/>
      <c r="P9395" s="9"/>
      <c r="Q9395" s="9"/>
      <c r="R9395" s="9"/>
      <c r="S9395" s="9"/>
      <c r="T9395" s="9"/>
      <c r="U9395" s="9"/>
      <c r="V9395" s="9"/>
      <c r="W9395" s="9"/>
      <c r="X9395" s="9"/>
      <c r="Y9395" s="9"/>
      <c r="Z9395" s="9"/>
      <c r="AA9395" s="9"/>
      <c r="AB9395" s="9"/>
      <c r="AC9395" s="9"/>
      <c r="AD9395" s="9"/>
      <c r="AE9395" s="9"/>
      <c r="AF9395" s="9"/>
      <c r="AG9395" s="9"/>
      <c r="AH9395" s="9"/>
      <c r="AI9395" s="9"/>
      <c r="AJ9395" s="9"/>
      <c r="AK9395" s="9"/>
      <c r="AL9395" s="9"/>
      <c r="AM9395" s="9"/>
      <c r="AN9395" s="9"/>
      <c r="AO9395" s="9"/>
      <c r="AP9395" s="9"/>
      <c r="AQ9395" s="9"/>
      <c r="AR9395" s="9"/>
      <c r="AS9395" s="9"/>
      <c r="AT9395" s="9"/>
      <c r="AU9395" s="9"/>
      <c r="AV9395" s="9"/>
      <c r="AW9395" s="9"/>
      <c r="AX9395" s="9"/>
      <c r="AY9395" s="9"/>
      <c r="AZ9395" s="9"/>
      <c r="BA9395" s="9"/>
      <c r="BB9395" s="9"/>
      <c r="BC9395" s="9"/>
      <c r="BD9395" s="9"/>
      <c r="BE9395" s="9"/>
      <c r="BF9395" s="9"/>
      <c r="BG9395" s="9"/>
      <c r="BH9395" s="9"/>
    </row>
    <row r="9396" ht="18.75" customHeight="1">
      <c r="I9396" s="8"/>
      <c r="J9396" s="8"/>
      <c r="K9396" s="8"/>
      <c r="L9396" s="9"/>
      <c r="M9396" s="9"/>
      <c r="N9396" s="9"/>
      <c r="O9396" s="9"/>
      <c r="P9396" s="9"/>
      <c r="Q9396" s="9"/>
      <c r="R9396" s="9"/>
      <c r="S9396" s="9"/>
      <c r="T9396" s="9"/>
      <c r="U9396" s="9"/>
      <c r="V9396" s="9"/>
      <c r="W9396" s="9"/>
      <c r="X9396" s="9"/>
      <c r="Y9396" s="9"/>
      <c r="Z9396" s="9"/>
      <c r="AA9396" s="9"/>
      <c r="AB9396" s="9"/>
      <c r="AC9396" s="9"/>
      <c r="AD9396" s="9"/>
      <c r="AE9396" s="9"/>
      <c r="AF9396" s="9"/>
      <c r="AG9396" s="9"/>
      <c r="AH9396" s="9"/>
      <c r="AI9396" s="9"/>
      <c r="AJ9396" s="9"/>
      <c r="AK9396" s="9"/>
      <c r="AL9396" s="9"/>
      <c r="AM9396" s="9"/>
      <c r="AN9396" s="9"/>
      <c r="AO9396" s="9"/>
      <c r="AP9396" s="9"/>
      <c r="AQ9396" s="9"/>
      <c r="AR9396" s="9"/>
      <c r="AS9396" s="9"/>
      <c r="AT9396" s="9"/>
      <c r="AU9396" s="9"/>
      <c r="AV9396" s="9"/>
      <c r="AW9396" s="9"/>
      <c r="AX9396" s="9"/>
      <c r="AY9396" s="9"/>
      <c r="AZ9396" s="9"/>
      <c r="BA9396" s="9"/>
      <c r="BB9396" s="9"/>
      <c r="BC9396" s="9"/>
      <c r="BD9396" s="9"/>
      <c r="BE9396" s="9"/>
      <c r="BF9396" s="9"/>
      <c r="BG9396" s="9"/>
      <c r="BH9396" s="9"/>
    </row>
    <row r="9397" ht="18.75" customHeight="1">
      <c r="I9397" s="8"/>
      <c r="J9397" s="8"/>
      <c r="K9397" s="8"/>
      <c r="L9397" s="9"/>
      <c r="M9397" s="9"/>
      <c r="N9397" s="9"/>
      <c r="O9397" s="9"/>
      <c r="P9397" s="9"/>
      <c r="Q9397" s="9"/>
      <c r="R9397" s="9"/>
      <c r="S9397" s="9"/>
      <c r="T9397" s="9"/>
      <c r="U9397" s="9"/>
      <c r="V9397" s="9"/>
      <c r="W9397" s="9"/>
      <c r="X9397" s="9"/>
      <c r="Y9397" s="9"/>
      <c r="Z9397" s="9"/>
      <c r="AA9397" s="9"/>
      <c r="AB9397" s="9"/>
      <c r="AC9397" s="9"/>
      <c r="AD9397" s="9"/>
      <c r="AE9397" s="9"/>
      <c r="AF9397" s="9"/>
      <c r="AG9397" s="9"/>
      <c r="AH9397" s="9"/>
      <c r="AI9397" s="9"/>
      <c r="AJ9397" s="9"/>
      <c r="AK9397" s="9"/>
      <c r="AL9397" s="9"/>
      <c r="AM9397" s="9"/>
      <c r="AN9397" s="9"/>
      <c r="AO9397" s="9"/>
      <c r="AP9397" s="9"/>
      <c r="AQ9397" s="9"/>
      <c r="AR9397" s="9"/>
      <c r="AS9397" s="9"/>
      <c r="AT9397" s="9"/>
      <c r="AU9397" s="9"/>
      <c r="AV9397" s="9"/>
      <c r="AW9397" s="9"/>
      <c r="AX9397" s="9"/>
      <c r="AY9397" s="9"/>
      <c r="AZ9397" s="9"/>
      <c r="BA9397" s="9"/>
      <c r="BB9397" s="9"/>
      <c r="BC9397" s="9"/>
      <c r="BD9397" s="9"/>
      <c r="BE9397" s="9"/>
      <c r="BF9397" s="9"/>
      <c r="BG9397" s="9"/>
      <c r="BH9397" s="9"/>
    </row>
    <row r="9398" ht="18.75" customHeight="1">
      <c r="I9398" s="8"/>
      <c r="J9398" s="8"/>
      <c r="K9398" s="8"/>
      <c r="L9398" s="9"/>
      <c r="M9398" s="9"/>
      <c r="N9398" s="9"/>
      <c r="O9398" s="9"/>
      <c r="P9398" s="9"/>
      <c r="Q9398" s="9"/>
      <c r="R9398" s="9"/>
      <c r="S9398" s="9"/>
      <c r="T9398" s="9"/>
      <c r="U9398" s="9"/>
      <c r="V9398" s="9"/>
      <c r="W9398" s="9"/>
      <c r="X9398" s="9"/>
      <c r="Y9398" s="9"/>
      <c r="Z9398" s="9"/>
      <c r="AA9398" s="9"/>
      <c r="AB9398" s="9"/>
      <c r="AC9398" s="9"/>
      <c r="AD9398" s="9"/>
      <c r="AE9398" s="9"/>
      <c r="AF9398" s="9"/>
      <c r="AG9398" s="9"/>
      <c r="AH9398" s="9"/>
      <c r="AI9398" s="9"/>
      <c r="AJ9398" s="9"/>
      <c r="AK9398" s="9"/>
      <c r="AL9398" s="9"/>
      <c r="AM9398" s="9"/>
      <c r="AN9398" s="9"/>
      <c r="AO9398" s="9"/>
      <c r="AP9398" s="9"/>
      <c r="AQ9398" s="9"/>
      <c r="AR9398" s="9"/>
      <c r="AS9398" s="9"/>
      <c r="AT9398" s="9"/>
      <c r="AU9398" s="9"/>
      <c r="AV9398" s="9"/>
      <c r="AW9398" s="9"/>
      <c r="AX9398" s="9"/>
      <c r="AY9398" s="9"/>
      <c r="AZ9398" s="9"/>
      <c r="BA9398" s="9"/>
      <c r="BB9398" s="9"/>
      <c r="BC9398" s="9"/>
      <c r="BD9398" s="9"/>
      <c r="BE9398" s="9"/>
      <c r="BF9398" s="9"/>
      <c r="BG9398" s="9"/>
      <c r="BH9398" s="9"/>
    </row>
    <row r="9399" ht="18.75" customHeight="1">
      <c r="I9399" s="8"/>
      <c r="J9399" s="8"/>
      <c r="K9399" s="8"/>
      <c r="L9399" s="9"/>
      <c r="M9399" s="9"/>
      <c r="N9399" s="9"/>
      <c r="O9399" s="9"/>
      <c r="P9399" s="9"/>
      <c r="Q9399" s="9"/>
      <c r="R9399" s="9"/>
      <c r="S9399" s="9"/>
      <c r="T9399" s="9"/>
      <c r="U9399" s="9"/>
      <c r="V9399" s="9"/>
      <c r="W9399" s="9"/>
      <c r="X9399" s="9"/>
      <c r="Y9399" s="9"/>
      <c r="Z9399" s="9"/>
      <c r="AA9399" s="9"/>
      <c r="AB9399" s="9"/>
      <c r="AC9399" s="9"/>
      <c r="AD9399" s="9"/>
      <c r="AE9399" s="9"/>
      <c r="AF9399" s="9"/>
      <c r="AG9399" s="9"/>
      <c r="AH9399" s="9"/>
      <c r="AI9399" s="9"/>
      <c r="AJ9399" s="9"/>
      <c r="AK9399" s="9"/>
      <c r="AL9399" s="9"/>
      <c r="AM9399" s="9"/>
      <c r="AN9399" s="9"/>
      <c r="AO9399" s="9"/>
      <c r="AP9399" s="9"/>
      <c r="AQ9399" s="9"/>
      <c r="AR9399" s="9"/>
      <c r="AS9399" s="9"/>
      <c r="AT9399" s="9"/>
      <c r="AU9399" s="9"/>
      <c r="AV9399" s="9"/>
      <c r="AW9399" s="9"/>
      <c r="AX9399" s="9"/>
      <c r="AY9399" s="9"/>
      <c r="AZ9399" s="9"/>
      <c r="BA9399" s="9"/>
      <c r="BB9399" s="9"/>
      <c r="BC9399" s="9"/>
      <c r="BD9399" s="9"/>
      <c r="BE9399" s="9"/>
      <c r="BF9399" s="9"/>
      <c r="BG9399" s="9"/>
      <c r="BH9399" s="9"/>
    </row>
    <row r="9400" ht="18.75" customHeight="1">
      <c r="I9400" s="8"/>
      <c r="J9400" s="8"/>
      <c r="K9400" s="8"/>
      <c r="L9400" s="9"/>
      <c r="M9400" s="9"/>
      <c r="N9400" s="9"/>
      <c r="O9400" s="9"/>
      <c r="P9400" s="9"/>
      <c r="Q9400" s="9"/>
      <c r="R9400" s="9"/>
      <c r="S9400" s="9"/>
      <c r="T9400" s="9"/>
      <c r="U9400" s="9"/>
      <c r="V9400" s="9"/>
      <c r="W9400" s="9"/>
      <c r="X9400" s="9"/>
      <c r="Y9400" s="9"/>
      <c r="Z9400" s="9"/>
      <c r="AA9400" s="9"/>
      <c r="AB9400" s="9"/>
      <c r="AC9400" s="9"/>
      <c r="AD9400" s="9"/>
      <c r="AE9400" s="9"/>
      <c r="AF9400" s="9"/>
      <c r="AG9400" s="9"/>
      <c r="AH9400" s="9"/>
      <c r="AI9400" s="9"/>
      <c r="AJ9400" s="9"/>
      <c r="AK9400" s="9"/>
      <c r="AL9400" s="9"/>
      <c r="AM9400" s="9"/>
      <c r="AN9400" s="9"/>
      <c r="AO9400" s="9"/>
      <c r="AP9400" s="9"/>
      <c r="AQ9400" s="9"/>
      <c r="AR9400" s="9"/>
      <c r="AS9400" s="9"/>
      <c r="AT9400" s="9"/>
      <c r="AU9400" s="9"/>
      <c r="AV9400" s="9"/>
      <c r="AW9400" s="9"/>
      <c r="AX9400" s="9"/>
      <c r="AY9400" s="9"/>
      <c r="AZ9400" s="9"/>
      <c r="BA9400" s="9"/>
      <c r="BB9400" s="9"/>
      <c r="BC9400" s="9"/>
      <c r="BD9400" s="9"/>
      <c r="BE9400" s="9"/>
      <c r="BF9400" s="9"/>
      <c r="BG9400" s="9"/>
      <c r="BH9400" s="9"/>
    </row>
    <row r="9401" ht="18.75" customHeight="1">
      <c r="I9401" s="8"/>
      <c r="J9401" s="8"/>
      <c r="K9401" s="8"/>
      <c r="L9401" s="9"/>
      <c r="M9401" s="9"/>
      <c r="N9401" s="9"/>
      <c r="O9401" s="9"/>
      <c r="P9401" s="9"/>
      <c r="Q9401" s="9"/>
      <c r="R9401" s="9"/>
      <c r="S9401" s="9"/>
      <c r="T9401" s="9"/>
      <c r="U9401" s="9"/>
      <c r="V9401" s="9"/>
      <c r="W9401" s="9"/>
      <c r="X9401" s="9"/>
      <c r="Y9401" s="9"/>
      <c r="Z9401" s="9"/>
      <c r="AA9401" s="9"/>
      <c r="AB9401" s="9"/>
      <c r="AC9401" s="9"/>
      <c r="AD9401" s="9"/>
      <c r="AE9401" s="9"/>
      <c r="AF9401" s="9"/>
      <c r="AG9401" s="9"/>
      <c r="AH9401" s="9"/>
      <c r="AI9401" s="9"/>
      <c r="AJ9401" s="9"/>
      <c r="AK9401" s="9"/>
      <c r="AL9401" s="9"/>
      <c r="AM9401" s="9"/>
      <c r="AN9401" s="9"/>
      <c r="AO9401" s="9"/>
      <c r="AP9401" s="9"/>
      <c r="AQ9401" s="9"/>
      <c r="AR9401" s="9"/>
      <c r="AS9401" s="9"/>
      <c r="AT9401" s="9"/>
      <c r="AU9401" s="9"/>
      <c r="AV9401" s="9"/>
      <c r="AW9401" s="9"/>
      <c r="AX9401" s="9"/>
      <c r="AY9401" s="9"/>
      <c r="AZ9401" s="9"/>
      <c r="BA9401" s="9"/>
      <c r="BB9401" s="9"/>
      <c r="BC9401" s="9"/>
      <c r="BD9401" s="9"/>
      <c r="BE9401" s="9"/>
      <c r="BF9401" s="9"/>
      <c r="BG9401" s="9"/>
      <c r="BH9401" s="9"/>
    </row>
    <row r="9402" ht="18.75" customHeight="1">
      <c r="I9402" s="8"/>
      <c r="J9402" s="8"/>
      <c r="K9402" s="8"/>
      <c r="L9402" s="9"/>
      <c r="M9402" s="9"/>
      <c r="N9402" s="9"/>
      <c r="O9402" s="9"/>
      <c r="P9402" s="9"/>
      <c r="Q9402" s="9"/>
      <c r="R9402" s="9"/>
      <c r="S9402" s="9"/>
      <c r="T9402" s="9"/>
      <c r="U9402" s="9"/>
      <c r="V9402" s="9"/>
      <c r="W9402" s="9"/>
      <c r="X9402" s="9"/>
      <c r="Y9402" s="9"/>
      <c r="Z9402" s="9"/>
      <c r="AA9402" s="9"/>
      <c r="AB9402" s="9"/>
      <c r="AC9402" s="9"/>
      <c r="AD9402" s="9"/>
      <c r="AE9402" s="9"/>
      <c r="AF9402" s="9"/>
      <c r="AG9402" s="9"/>
      <c r="AH9402" s="9"/>
      <c r="AI9402" s="9"/>
      <c r="AJ9402" s="9"/>
      <c r="AK9402" s="9"/>
      <c r="AL9402" s="9"/>
      <c r="AM9402" s="9"/>
      <c r="AN9402" s="9"/>
      <c r="AO9402" s="9"/>
      <c r="AP9402" s="9"/>
      <c r="AQ9402" s="9"/>
      <c r="AR9402" s="9"/>
      <c r="AS9402" s="9"/>
      <c r="AT9402" s="9"/>
      <c r="AU9402" s="9"/>
      <c r="AV9402" s="9"/>
      <c r="AW9402" s="9"/>
      <c r="AX9402" s="9"/>
      <c r="AY9402" s="9"/>
      <c r="AZ9402" s="9"/>
      <c r="BA9402" s="9"/>
      <c r="BB9402" s="9"/>
      <c r="BC9402" s="9"/>
      <c r="BD9402" s="9"/>
      <c r="BE9402" s="9"/>
      <c r="BF9402" s="9"/>
      <c r="BG9402" s="9"/>
      <c r="BH9402" s="9"/>
    </row>
    <row r="9403" ht="18.75" customHeight="1">
      <c r="I9403" s="8"/>
      <c r="J9403" s="8"/>
      <c r="K9403" s="8"/>
      <c r="L9403" s="9"/>
      <c r="M9403" s="9"/>
      <c r="N9403" s="9"/>
      <c r="O9403" s="9"/>
      <c r="P9403" s="9"/>
      <c r="Q9403" s="9"/>
      <c r="R9403" s="9"/>
      <c r="S9403" s="9"/>
      <c r="T9403" s="9"/>
      <c r="U9403" s="9"/>
      <c r="V9403" s="9"/>
      <c r="W9403" s="9"/>
      <c r="X9403" s="9"/>
      <c r="Y9403" s="9"/>
      <c r="Z9403" s="9"/>
      <c r="AA9403" s="9"/>
      <c r="AB9403" s="9"/>
      <c r="AC9403" s="9"/>
      <c r="AD9403" s="9"/>
      <c r="AE9403" s="9"/>
      <c r="AF9403" s="9"/>
      <c r="AG9403" s="9"/>
      <c r="AH9403" s="9"/>
      <c r="AI9403" s="9"/>
      <c r="AJ9403" s="9"/>
      <c r="AK9403" s="9"/>
      <c r="AL9403" s="9"/>
      <c r="AM9403" s="9"/>
      <c r="AN9403" s="9"/>
      <c r="AO9403" s="9"/>
      <c r="AP9403" s="9"/>
      <c r="AQ9403" s="9"/>
      <c r="AR9403" s="9"/>
      <c r="AS9403" s="9"/>
      <c r="AT9403" s="9"/>
      <c r="AU9403" s="9"/>
      <c r="AV9403" s="9"/>
      <c r="AW9403" s="9"/>
      <c r="AX9403" s="9"/>
      <c r="AY9403" s="9"/>
      <c r="AZ9403" s="9"/>
      <c r="BA9403" s="9"/>
      <c r="BB9403" s="9"/>
      <c r="BC9403" s="9"/>
      <c r="BD9403" s="9"/>
      <c r="BE9403" s="9"/>
      <c r="BF9403" s="9"/>
      <c r="BG9403" s="9"/>
      <c r="BH9403" s="9"/>
    </row>
    <row r="9404" ht="18.75" customHeight="1">
      <c r="I9404" s="8"/>
      <c r="J9404" s="8"/>
      <c r="K9404" s="8"/>
      <c r="L9404" s="9"/>
      <c r="M9404" s="9"/>
      <c r="N9404" s="9"/>
      <c r="O9404" s="9"/>
      <c r="P9404" s="9"/>
      <c r="Q9404" s="9"/>
      <c r="R9404" s="9"/>
      <c r="S9404" s="9"/>
      <c r="T9404" s="9"/>
      <c r="U9404" s="9"/>
      <c r="V9404" s="9"/>
      <c r="W9404" s="9"/>
      <c r="X9404" s="9"/>
      <c r="Y9404" s="9"/>
      <c r="Z9404" s="9"/>
      <c r="AA9404" s="9"/>
      <c r="AB9404" s="9"/>
      <c r="AC9404" s="9"/>
      <c r="AD9404" s="9"/>
      <c r="AE9404" s="9"/>
      <c r="AF9404" s="9"/>
      <c r="AG9404" s="9"/>
      <c r="AH9404" s="9"/>
      <c r="AI9404" s="9"/>
      <c r="AJ9404" s="9"/>
      <c r="AK9404" s="9"/>
      <c r="AL9404" s="9"/>
      <c r="AM9404" s="9"/>
      <c r="AN9404" s="9"/>
      <c r="AO9404" s="9"/>
      <c r="AP9404" s="9"/>
      <c r="AQ9404" s="9"/>
      <c r="AR9404" s="9"/>
      <c r="AS9404" s="9"/>
      <c r="AT9404" s="9"/>
      <c r="AU9404" s="9"/>
      <c r="AV9404" s="9"/>
      <c r="AW9404" s="9"/>
      <c r="AX9404" s="9"/>
      <c r="AY9404" s="9"/>
      <c r="AZ9404" s="9"/>
      <c r="BA9404" s="9"/>
      <c r="BB9404" s="9"/>
      <c r="BC9404" s="9"/>
      <c r="BD9404" s="9"/>
      <c r="BE9404" s="9"/>
      <c r="BF9404" s="9"/>
      <c r="BG9404" s="9"/>
      <c r="BH9404" s="9"/>
    </row>
    <row r="9405" ht="18.75" customHeight="1">
      <c r="I9405" s="8"/>
      <c r="J9405" s="8"/>
      <c r="K9405" s="8"/>
      <c r="L9405" s="9"/>
      <c r="M9405" s="9"/>
      <c r="N9405" s="9"/>
      <c r="O9405" s="9"/>
      <c r="P9405" s="9"/>
      <c r="Q9405" s="9"/>
      <c r="R9405" s="9"/>
      <c r="S9405" s="9"/>
      <c r="T9405" s="9"/>
      <c r="U9405" s="9"/>
      <c r="V9405" s="9"/>
      <c r="W9405" s="9"/>
      <c r="X9405" s="9"/>
      <c r="Y9405" s="9"/>
      <c r="Z9405" s="9"/>
      <c r="AA9405" s="9"/>
      <c r="AB9405" s="9"/>
      <c r="AC9405" s="9"/>
      <c r="AD9405" s="9"/>
      <c r="AE9405" s="9"/>
      <c r="AF9405" s="9"/>
      <c r="AG9405" s="9"/>
      <c r="AH9405" s="9"/>
      <c r="AI9405" s="9"/>
      <c r="AJ9405" s="9"/>
      <c r="AK9405" s="9"/>
      <c r="AL9405" s="9"/>
      <c r="AM9405" s="9"/>
      <c r="AN9405" s="9"/>
      <c r="AO9405" s="9"/>
      <c r="AP9405" s="9"/>
      <c r="AQ9405" s="9"/>
      <c r="AR9405" s="9"/>
      <c r="AS9405" s="9"/>
      <c r="AT9405" s="9"/>
      <c r="AU9405" s="9"/>
      <c r="AV9405" s="9"/>
      <c r="AW9405" s="9"/>
      <c r="AX9405" s="9"/>
      <c r="AY9405" s="9"/>
      <c r="AZ9405" s="9"/>
      <c r="BA9405" s="9"/>
      <c r="BB9405" s="9"/>
      <c r="BC9405" s="9"/>
      <c r="BD9405" s="9"/>
      <c r="BE9405" s="9"/>
      <c r="BF9405" s="9"/>
      <c r="BG9405" s="9"/>
      <c r="BH9405" s="9"/>
    </row>
    <row r="9406" ht="18.75" customHeight="1">
      <c r="I9406" s="8"/>
      <c r="J9406" s="8"/>
      <c r="K9406" s="8"/>
      <c r="L9406" s="9"/>
      <c r="M9406" s="9"/>
      <c r="N9406" s="9"/>
      <c r="O9406" s="9"/>
      <c r="P9406" s="9"/>
      <c r="Q9406" s="9"/>
      <c r="R9406" s="9"/>
      <c r="S9406" s="9"/>
      <c r="T9406" s="9"/>
      <c r="U9406" s="9"/>
      <c r="V9406" s="9"/>
      <c r="W9406" s="9"/>
      <c r="X9406" s="9"/>
      <c r="Y9406" s="9"/>
      <c r="Z9406" s="9"/>
      <c r="AA9406" s="9"/>
      <c r="AB9406" s="9"/>
      <c r="AC9406" s="9"/>
      <c r="AD9406" s="9"/>
      <c r="AE9406" s="9"/>
      <c r="AF9406" s="9"/>
      <c r="AG9406" s="9"/>
      <c r="AH9406" s="9"/>
      <c r="AI9406" s="9"/>
      <c r="AJ9406" s="9"/>
      <c r="AK9406" s="9"/>
      <c r="AL9406" s="9"/>
      <c r="AM9406" s="9"/>
      <c r="AN9406" s="9"/>
      <c r="AO9406" s="9"/>
      <c r="AP9406" s="9"/>
      <c r="AQ9406" s="9"/>
      <c r="AR9406" s="9"/>
      <c r="AS9406" s="9"/>
      <c r="AT9406" s="9"/>
      <c r="AU9406" s="9"/>
      <c r="AV9406" s="9"/>
      <c r="AW9406" s="9"/>
      <c r="AX9406" s="9"/>
      <c r="AY9406" s="9"/>
      <c r="AZ9406" s="9"/>
      <c r="BA9406" s="9"/>
      <c r="BB9406" s="9"/>
      <c r="BC9406" s="9"/>
      <c r="BD9406" s="9"/>
      <c r="BE9406" s="9"/>
      <c r="BF9406" s="9"/>
      <c r="BG9406" s="9"/>
      <c r="BH9406" s="9"/>
    </row>
    <row r="9407" ht="18.75" customHeight="1">
      <c r="I9407" s="8"/>
      <c r="J9407" s="8"/>
      <c r="K9407" s="8"/>
      <c r="L9407" s="9"/>
      <c r="M9407" s="9"/>
      <c r="N9407" s="9"/>
      <c r="O9407" s="9"/>
      <c r="P9407" s="9"/>
      <c r="Q9407" s="9"/>
      <c r="R9407" s="9"/>
      <c r="S9407" s="9"/>
      <c r="T9407" s="9"/>
      <c r="U9407" s="9"/>
      <c r="V9407" s="9"/>
      <c r="W9407" s="9"/>
      <c r="X9407" s="9"/>
      <c r="Y9407" s="9"/>
      <c r="Z9407" s="9"/>
      <c r="AA9407" s="9"/>
      <c r="AB9407" s="9"/>
      <c r="AC9407" s="9"/>
      <c r="AD9407" s="9"/>
      <c r="AE9407" s="9"/>
      <c r="AF9407" s="9"/>
      <c r="AG9407" s="9"/>
      <c r="AH9407" s="9"/>
      <c r="AI9407" s="9"/>
      <c r="AJ9407" s="9"/>
      <c r="AK9407" s="9"/>
      <c r="AL9407" s="9"/>
      <c r="AM9407" s="9"/>
      <c r="AN9407" s="9"/>
      <c r="AO9407" s="9"/>
      <c r="AP9407" s="9"/>
      <c r="AQ9407" s="9"/>
      <c r="AR9407" s="9"/>
      <c r="AS9407" s="9"/>
      <c r="AT9407" s="9"/>
      <c r="AU9407" s="9"/>
      <c r="AV9407" s="9"/>
      <c r="AW9407" s="9"/>
      <c r="AX9407" s="9"/>
      <c r="AY9407" s="9"/>
      <c r="AZ9407" s="9"/>
      <c r="BA9407" s="9"/>
      <c r="BB9407" s="9"/>
      <c r="BC9407" s="9"/>
      <c r="BD9407" s="9"/>
      <c r="BE9407" s="9"/>
      <c r="BF9407" s="9"/>
      <c r="BG9407" s="9"/>
      <c r="BH9407" s="9"/>
    </row>
    <row r="9408" ht="18.75" customHeight="1">
      <c r="I9408" s="8"/>
      <c r="J9408" s="8"/>
      <c r="K9408" s="8"/>
      <c r="L9408" s="9"/>
      <c r="M9408" s="9"/>
      <c r="N9408" s="9"/>
      <c r="O9408" s="9"/>
      <c r="P9408" s="9"/>
      <c r="Q9408" s="9"/>
      <c r="R9408" s="9"/>
      <c r="S9408" s="9"/>
      <c r="T9408" s="9"/>
      <c r="U9408" s="9"/>
      <c r="V9408" s="9"/>
      <c r="W9408" s="9"/>
      <c r="X9408" s="9"/>
      <c r="Y9408" s="9"/>
      <c r="Z9408" s="9"/>
      <c r="AA9408" s="9"/>
      <c r="AB9408" s="9"/>
      <c r="AC9408" s="9"/>
      <c r="AD9408" s="9"/>
      <c r="AE9408" s="9"/>
      <c r="AF9408" s="9"/>
      <c r="AG9408" s="9"/>
      <c r="AH9408" s="9"/>
      <c r="AI9408" s="9"/>
      <c r="AJ9408" s="9"/>
      <c r="AK9408" s="9"/>
      <c r="AL9408" s="9"/>
      <c r="AM9408" s="9"/>
      <c r="AN9408" s="9"/>
      <c r="AO9408" s="9"/>
      <c r="AP9408" s="9"/>
      <c r="AQ9408" s="9"/>
      <c r="AR9408" s="9"/>
      <c r="AS9408" s="9"/>
      <c r="AT9408" s="9"/>
      <c r="AU9408" s="9"/>
      <c r="AV9408" s="9"/>
      <c r="AW9408" s="9"/>
      <c r="AX9408" s="9"/>
      <c r="AY9408" s="9"/>
      <c r="AZ9408" s="9"/>
      <c r="BA9408" s="9"/>
      <c r="BB9408" s="9"/>
      <c r="BC9408" s="9"/>
      <c r="BD9408" s="9"/>
      <c r="BE9408" s="9"/>
      <c r="BF9408" s="9"/>
      <c r="BG9408" s="9"/>
      <c r="BH9408" s="9"/>
    </row>
    <row r="9409" ht="18.75" customHeight="1">
      <c r="I9409" s="8"/>
      <c r="J9409" s="8"/>
      <c r="K9409" s="8"/>
      <c r="L9409" s="9"/>
      <c r="M9409" s="9"/>
      <c r="N9409" s="9"/>
      <c r="O9409" s="9"/>
      <c r="P9409" s="9"/>
      <c r="Q9409" s="9"/>
      <c r="R9409" s="9"/>
      <c r="S9409" s="9"/>
      <c r="T9409" s="9"/>
      <c r="U9409" s="9"/>
      <c r="V9409" s="9"/>
      <c r="W9409" s="9"/>
      <c r="X9409" s="9"/>
      <c r="Y9409" s="9"/>
      <c r="Z9409" s="9"/>
      <c r="AA9409" s="9"/>
      <c r="AB9409" s="9"/>
      <c r="AC9409" s="9"/>
      <c r="AD9409" s="9"/>
      <c r="AE9409" s="9"/>
      <c r="AF9409" s="9"/>
      <c r="AG9409" s="9"/>
      <c r="AH9409" s="9"/>
      <c r="AI9409" s="9"/>
      <c r="AJ9409" s="9"/>
      <c r="AK9409" s="9"/>
      <c r="AL9409" s="9"/>
      <c r="AM9409" s="9"/>
      <c r="AN9409" s="9"/>
      <c r="AO9409" s="9"/>
      <c r="AP9409" s="9"/>
      <c r="AQ9409" s="9"/>
      <c r="AR9409" s="9"/>
      <c r="AS9409" s="9"/>
      <c r="AT9409" s="9"/>
      <c r="AU9409" s="9"/>
      <c r="AV9409" s="9"/>
      <c r="AW9409" s="9"/>
      <c r="AX9409" s="9"/>
      <c r="AY9409" s="9"/>
      <c r="AZ9409" s="9"/>
      <c r="BA9409" s="9"/>
      <c r="BB9409" s="9"/>
      <c r="BC9409" s="9"/>
      <c r="BD9409" s="9"/>
      <c r="BE9409" s="9"/>
      <c r="BF9409" s="9"/>
      <c r="BG9409" s="9"/>
      <c r="BH9409" s="9"/>
    </row>
    <row r="9410" ht="18.75" customHeight="1">
      <c r="I9410" s="8"/>
      <c r="J9410" s="8"/>
      <c r="K9410" s="8"/>
      <c r="L9410" s="9"/>
      <c r="M9410" s="9"/>
      <c r="N9410" s="9"/>
      <c r="O9410" s="9"/>
      <c r="P9410" s="9"/>
      <c r="Q9410" s="9"/>
      <c r="R9410" s="9"/>
      <c r="S9410" s="9"/>
      <c r="T9410" s="9"/>
      <c r="U9410" s="9"/>
      <c r="V9410" s="9"/>
      <c r="W9410" s="9"/>
      <c r="X9410" s="9"/>
      <c r="Y9410" s="9"/>
      <c r="Z9410" s="9"/>
      <c r="AA9410" s="9"/>
      <c r="AB9410" s="9"/>
      <c r="AC9410" s="9"/>
      <c r="AD9410" s="9"/>
      <c r="AE9410" s="9"/>
      <c r="AF9410" s="9"/>
      <c r="AG9410" s="9"/>
      <c r="AH9410" s="9"/>
      <c r="AI9410" s="9"/>
      <c r="AJ9410" s="9"/>
      <c r="AK9410" s="9"/>
      <c r="AL9410" s="9"/>
      <c r="AM9410" s="9"/>
      <c r="AN9410" s="9"/>
      <c r="AO9410" s="9"/>
      <c r="AP9410" s="9"/>
      <c r="AQ9410" s="9"/>
      <c r="AR9410" s="9"/>
      <c r="AS9410" s="9"/>
      <c r="AT9410" s="9"/>
      <c r="AU9410" s="9"/>
      <c r="AV9410" s="9"/>
      <c r="AW9410" s="9"/>
      <c r="AX9410" s="9"/>
      <c r="AY9410" s="9"/>
      <c r="AZ9410" s="9"/>
      <c r="BA9410" s="9"/>
      <c r="BB9410" s="9"/>
      <c r="BC9410" s="9"/>
      <c r="BD9410" s="9"/>
      <c r="BE9410" s="9"/>
      <c r="BF9410" s="9"/>
      <c r="BG9410" s="9"/>
      <c r="BH9410" s="9"/>
    </row>
    <row r="9411" ht="18.75" customHeight="1">
      <c r="I9411" s="8"/>
      <c r="J9411" s="8"/>
      <c r="K9411" s="8"/>
      <c r="L9411" s="9"/>
      <c r="M9411" s="9"/>
      <c r="N9411" s="9"/>
      <c r="O9411" s="9"/>
      <c r="P9411" s="9"/>
      <c r="Q9411" s="9"/>
      <c r="R9411" s="9"/>
      <c r="S9411" s="9"/>
      <c r="T9411" s="9"/>
      <c r="U9411" s="9"/>
      <c r="V9411" s="9"/>
      <c r="W9411" s="9"/>
      <c r="X9411" s="9"/>
      <c r="Y9411" s="9"/>
      <c r="Z9411" s="9"/>
      <c r="AA9411" s="9"/>
      <c r="AB9411" s="9"/>
      <c r="AC9411" s="9"/>
      <c r="AD9411" s="9"/>
      <c r="AE9411" s="9"/>
      <c r="AF9411" s="9"/>
      <c r="AG9411" s="9"/>
      <c r="AH9411" s="9"/>
      <c r="AI9411" s="9"/>
      <c r="AJ9411" s="9"/>
      <c r="AK9411" s="9"/>
      <c r="AL9411" s="9"/>
      <c r="AM9411" s="9"/>
      <c r="AN9411" s="9"/>
      <c r="AO9411" s="9"/>
      <c r="AP9411" s="9"/>
      <c r="AQ9411" s="9"/>
      <c r="AR9411" s="9"/>
      <c r="AS9411" s="9"/>
      <c r="AT9411" s="9"/>
      <c r="AU9411" s="9"/>
      <c r="AV9411" s="9"/>
      <c r="AW9411" s="9"/>
      <c r="AX9411" s="9"/>
      <c r="AY9411" s="9"/>
      <c r="AZ9411" s="9"/>
      <c r="BA9411" s="9"/>
      <c r="BB9411" s="9"/>
      <c r="BC9411" s="9"/>
      <c r="BD9411" s="9"/>
      <c r="BE9411" s="9"/>
      <c r="BF9411" s="9"/>
      <c r="BG9411" s="9"/>
      <c r="BH9411" s="9"/>
    </row>
    <row r="9412" ht="18.75" customHeight="1">
      <c r="I9412" s="8"/>
      <c r="J9412" s="8"/>
      <c r="K9412" s="8"/>
      <c r="L9412" s="9"/>
      <c r="M9412" s="9"/>
      <c r="N9412" s="9"/>
      <c r="O9412" s="9"/>
      <c r="P9412" s="9"/>
      <c r="Q9412" s="9"/>
      <c r="R9412" s="9"/>
      <c r="S9412" s="9"/>
      <c r="T9412" s="9"/>
      <c r="U9412" s="9"/>
      <c r="V9412" s="9"/>
      <c r="W9412" s="9"/>
      <c r="X9412" s="9"/>
      <c r="Y9412" s="9"/>
      <c r="Z9412" s="9"/>
      <c r="AA9412" s="9"/>
      <c r="AB9412" s="9"/>
      <c r="AC9412" s="9"/>
      <c r="AD9412" s="9"/>
      <c r="AE9412" s="9"/>
      <c r="AF9412" s="9"/>
      <c r="AG9412" s="9"/>
      <c r="AH9412" s="9"/>
      <c r="AI9412" s="9"/>
      <c r="AJ9412" s="9"/>
      <c r="AK9412" s="9"/>
      <c r="AL9412" s="9"/>
      <c r="AM9412" s="9"/>
      <c r="AN9412" s="9"/>
      <c r="AO9412" s="9"/>
      <c r="AP9412" s="9"/>
      <c r="AQ9412" s="9"/>
      <c r="AR9412" s="9"/>
      <c r="AS9412" s="9"/>
      <c r="AT9412" s="9"/>
      <c r="AU9412" s="9"/>
      <c r="AV9412" s="9"/>
      <c r="AW9412" s="9"/>
      <c r="AX9412" s="9"/>
      <c r="AY9412" s="9"/>
      <c r="AZ9412" s="9"/>
      <c r="BA9412" s="9"/>
      <c r="BB9412" s="9"/>
      <c r="BC9412" s="9"/>
      <c r="BD9412" s="9"/>
      <c r="BE9412" s="9"/>
      <c r="BF9412" s="9"/>
      <c r="BG9412" s="9"/>
      <c r="BH9412" s="9"/>
    </row>
    <row r="9413" ht="18.75" customHeight="1">
      <c r="I9413" s="8"/>
      <c r="J9413" s="8"/>
      <c r="K9413" s="8"/>
      <c r="L9413" s="9"/>
      <c r="M9413" s="9"/>
      <c r="N9413" s="9"/>
      <c r="O9413" s="9"/>
      <c r="P9413" s="9"/>
      <c r="Q9413" s="9"/>
      <c r="R9413" s="9"/>
      <c r="S9413" s="9"/>
      <c r="T9413" s="9"/>
      <c r="U9413" s="9"/>
      <c r="V9413" s="9"/>
      <c r="W9413" s="9"/>
      <c r="X9413" s="9"/>
      <c r="Y9413" s="9"/>
      <c r="Z9413" s="9"/>
      <c r="AA9413" s="9"/>
      <c r="AB9413" s="9"/>
      <c r="AC9413" s="9"/>
      <c r="AD9413" s="9"/>
      <c r="AE9413" s="9"/>
      <c r="AF9413" s="9"/>
      <c r="AG9413" s="9"/>
      <c r="AH9413" s="9"/>
      <c r="AI9413" s="9"/>
      <c r="AJ9413" s="9"/>
      <c r="AK9413" s="9"/>
      <c r="AL9413" s="9"/>
      <c r="AM9413" s="9"/>
      <c r="AN9413" s="9"/>
      <c r="AO9413" s="9"/>
      <c r="AP9413" s="9"/>
      <c r="AQ9413" s="9"/>
      <c r="AR9413" s="9"/>
      <c r="AS9413" s="9"/>
      <c r="AT9413" s="9"/>
      <c r="AU9413" s="9"/>
      <c r="AV9413" s="9"/>
      <c r="AW9413" s="9"/>
      <c r="AX9413" s="9"/>
      <c r="AY9413" s="9"/>
      <c r="AZ9413" s="9"/>
      <c r="BA9413" s="9"/>
      <c r="BB9413" s="9"/>
      <c r="BC9413" s="9"/>
      <c r="BD9413" s="9"/>
      <c r="BE9413" s="9"/>
      <c r="BF9413" s="9"/>
      <c r="BG9413" s="9"/>
      <c r="BH9413" s="9"/>
    </row>
    <row r="9414" ht="18.75" customHeight="1">
      <c r="I9414" s="8"/>
      <c r="J9414" s="8"/>
      <c r="K9414" s="8"/>
      <c r="L9414" s="9"/>
      <c r="M9414" s="9"/>
      <c r="N9414" s="9"/>
      <c r="O9414" s="9"/>
      <c r="P9414" s="9"/>
      <c r="Q9414" s="9"/>
      <c r="R9414" s="9"/>
      <c r="S9414" s="9"/>
      <c r="T9414" s="9"/>
      <c r="U9414" s="9"/>
      <c r="V9414" s="9"/>
      <c r="W9414" s="9"/>
      <c r="X9414" s="9"/>
      <c r="Y9414" s="9"/>
      <c r="Z9414" s="9"/>
      <c r="AA9414" s="9"/>
      <c r="AB9414" s="9"/>
      <c r="AC9414" s="9"/>
      <c r="AD9414" s="9"/>
      <c r="AE9414" s="9"/>
      <c r="AF9414" s="9"/>
      <c r="AG9414" s="9"/>
      <c r="AH9414" s="9"/>
      <c r="AI9414" s="9"/>
      <c r="AJ9414" s="9"/>
      <c r="AK9414" s="9"/>
      <c r="AL9414" s="9"/>
      <c r="AM9414" s="9"/>
      <c r="AN9414" s="9"/>
      <c r="AO9414" s="9"/>
      <c r="AP9414" s="9"/>
      <c r="AQ9414" s="9"/>
      <c r="AR9414" s="9"/>
      <c r="AS9414" s="9"/>
      <c r="AT9414" s="9"/>
      <c r="AU9414" s="9"/>
      <c r="AV9414" s="9"/>
      <c r="AW9414" s="9"/>
      <c r="AX9414" s="9"/>
      <c r="AY9414" s="9"/>
      <c r="AZ9414" s="9"/>
      <c r="BA9414" s="9"/>
      <c r="BB9414" s="9"/>
      <c r="BC9414" s="9"/>
      <c r="BD9414" s="9"/>
      <c r="BE9414" s="9"/>
      <c r="BF9414" s="9"/>
      <c r="BG9414" s="9"/>
      <c r="BH9414" s="9"/>
    </row>
    <row r="9415" ht="18.75" customHeight="1">
      <c r="I9415" s="8"/>
      <c r="J9415" s="8"/>
      <c r="K9415" s="8"/>
      <c r="L9415" s="9"/>
      <c r="M9415" s="9"/>
      <c r="N9415" s="9"/>
      <c r="O9415" s="9"/>
      <c r="P9415" s="9"/>
      <c r="Q9415" s="9"/>
      <c r="R9415" s="9"/>
      <c r="S9415" s="9"/>
      <c r="T9415" s="9"/>
      <c r="U9415" s="9"/>
      <c r="V9415" s="9"/>
      <c r="W9415" s="9"/>
      <c r="X9415" s="9"/>
      <c r="Y9415" s="9"/>
      <c r="Z9415" s="9"/>
      <c r="AA9415" s="9"/>
      <c r="AB9415" s="9"/>
      <c r="AC9415" s="9"/>
      <c r="AD9415" s="9"/>
      <c r="AE9415" s="9"/>
      <c r="AF9415" s="9"/>
      <c r="AG9415" s="9"/>
      <c r="AH9415" s="9"/>
      <c r="AI9415" s="9"/>
      <c r="AJ9415" s="9"/>
      <c r="AK9415" s="9"/>
      <c r="AL9415" s="9"/>
      <c r="AM9415" s="9"/>
      <c r="AN9415" s="9"/>
      <c r="AO9415" s="9"/>
      <c r="AP9415" s="9"/>
      <c r="AQ9415" s="9"/>
      <c r="AR9415" s="9"/>
      <c r="AS9415" s="9"/>
      <c r="AT9415" s="9"/>
      <c r="AU9415" s="9"/>
      <c r="AV9415" s="9"/>
      <c r="AW9415" s="9"/>
      <c r="AX9415" s="9"/>
      <c r="AY9415" s="9"/>
      <c r="AZ9415" s="9"/>
      <c r="BA9415" s="9"/>
      <c r="BB9415" s="9"/>
      <c r="BC9415" s="9"/>
      <c r="BD9415" s="9"/>
      <c r="BE9415" s="9"/>
      <c r="BF9415" s="9"/>
      <c r="BG9415" s="9"/>
      <c r="BH9415" s="9"/>
    </row>
    <row r="9416" ht="18.75" customHeight="1">
      <c r="I9416" s="8"/>
      <c r="J9416" s="8"/>
      <c r="K9416" s="8"/>
      <c r="L9416" s="9"/>
      <c r="M9416" s="9"/>
      <c r="N9416" s="9"/>
      <c r="O9416" s="9"/>
      <c r="P9416" s="9"/>
      <c r="Q9416" s="9"/>
      <c r="R9416" s="9"/>
      <c r="S9416" s="9"/>
      <c r="T9416" s="9"/>
      <c r="U9416" s="9"/>
      <c r="V9416" s="9"/>
      <c r="W9416" s="9"/>
      <c r="X9416" s="9"/>
      <c r="Y9416" s="9"/>
      <c r="Z9416" s="9"/>
      <c r="AA9416" s="9"/>
      <c r="AB9416" s="9"/>
      <c r="AC9416" s="9"/>
      <c r="AD9416" s="9"/>
      <c r="AE9416" s="9"/>
      <c r="AF9416" s="9"/>
      <c r="AG9416" s="9"/>
      <c r="AH9416" s="9"/>
      <c r="AI9416" s="9"/>
      <c r="AJ9416" s="9"/>
      <c r="AK9416" s="9"/>
      <c r="AL9416" s="9"/>
      <c r="AM9416" s="9"/>
      <c r="AN9416" s="9"/>
      <c r="AO9416" s="9"/>
      <c r="AP9416" s="9"/>
      <c r="AQ9416" s="9"/>
      <c r="AR9416" s="9"/>
      <c r="AS9416" s="9"/>
      <c r="AT9416" s="9"/>
      <c r="AU9416" s="9"/>
      <c r="AV9416" s="9"/>
      <c r="AW9416" s="9"/>
      <c r="AX9416" s="9"/>
      <c r="AY9416" s="9"/>
      <c r="AZ9416" s="9"/>
      <c r="BA9416" s="9"/>
      <c r="BB9416" s="9"/>
      <c r="BC9416" s="9"/>
      <c r="BD9416" s="9"/>
      <c r="BE9416" s="9"/>
      <c r="BF9416" s="9"/>
      <c r="BG9416" s="9"/>
      <c r="BH9416" s="9"/>
    </row>
    <row r="9417" ht="18.75" customHeight="1">
      <c r="I9417" s="8"/>
      <c r="J9417" s="8"/>
      <c r="K9417" s="8"/>
      <c r="L9417" s="9"/>
      <c r="M9417" s="9"/>
      <c r="N9417" s="9"/>
      <c r="O9417" s="9"/>
      <c r="P9417" s="9"/>
      <c r="Q9417" s="9"/>
      <c r="R9417" s="9"/>
      <c r="S9417" s="9"/>
      <c r="T9417" s="9"/>
      <c r="U9417" s="9"/>
      <c r="V9417" s="9"/>
      <c r="W9417" s="9"/>
      <c r="X9417" s="9"/>
      <c r="Y9417" s="9"/>
      <c r="Z9417" s="9"/>
      <c r="AA9417" s="9"/>
      <c r="AB9417" s="9"/>
      <c r="AC9417" s="9"/>
      <c r="AD9417" s="9"/>
      <c r="AE9417" s="9"/>
      <c r="AF9417" s="9"/>
      <c r="AG9417" s="9"/>
      <c r="AH9417" s="9"/>
      <c r="AI9417" s="9"/>
      <c r="AJ9417" s="9"/>
      <c r="AK9417" s="9"/>
      <c r="AL9417" s="9"/>
      <c r="AM9417" s="9"/>
      <c r="AN9417" s="9"/>
      <c r="AO9417" s="9"/>
      <c r="AP9417" s="9"/>
      <c r="AQ9417" s="9"/>
      <c r="AR9417" s="9"/>
      <c r="AS9417" s="9"/>
      <c r="AT9417" s="9"/>
      <c r="AU9417" s="9"/>
      <c r="AV9417" s="9"/>
      <c r="AW9417" s="9"/>
      <c r="AX9417" s="9"/>
      <c r="AY9417" s="9"/>
      <c r="AZ9417" s="9"/>
      <c r="BA9417" s="9"/>
      <c r="BB9417" s="9"/>
      <c r="BC9417" s="9"/>
      <c r="BD9417" s="9"/>
      <c r="BE9417" s="9"/>
      <c r="BF9417" s="9"/>
      <c r="BG9417" s="9"/>
      <c r="BH9417" s="9"/>
    </row>
    <row r="9418" ht="18.75" customHeight="1">
      <c r="I9418" s="8"/>
      <c r="J9418" s="8"/>
      <c r="K9418" s="8"/>
      <c r="L9418" s="9"/>
      <c r="M9418" s="9"/>
      <c r="N9418" s="9"/>
      <c r="O9418" s="9"/>
      <c r="P9418" s="9"/>
      <c r="Q9418" s="9"/>
      <c r="R9418" s="9"/>
      <c r="S9418" s="9"/>
      <c r="T9418" s="9"/>
      <c r="U9418" s="9"/>
      <c r="V9418" s="9"/>
      <c r="W9418" s="9"/>
      <c r="X9418" s="9"/>
      <c r="Y9418" s="9"/>
      <c r="Z9418" s="9"/>
      <c r="AA9418" s="9"/>
      <c r="AB9418" s="9"/>
      <c r="AC9418" s="9"/>
      <c r="AD9418" s="9"/>
      <c r="AE9418" s="9"/>
      <c r="AF9418" s="9"/>
      <c r="AG9418" s="9"/>
      <c r="AH9418" s="9"/>
      <c r="AI9418" s="9"/>
      <c r="AJ9418" s="9"/>
      <c r="AK9418" s="9"/>
      <c r="AL9418" s="9"/>
      <c r="AM9418" s="9"/>
      <c r="AN9418" s="9"/>
      <c r="AO9418" s="9"/>
      <c r="AP9418" s="9"/>
      <c r="AQ9418" s="9"/>
      <c r="AR9418" s="9"/>
      <c r="AS9418" s="9"/>
      <c r="AT9418" s="9"/>
      <c r="AU9418" s="9"/>
      <c r="AV9418" s="9"/>
      <c r="AW9418" s="9"/>
      <c r="AX9418" s="9"/>
      <c r="AY9418" s="9"/>
      <c r="AZ9418" s="9"/>
      <c r="BA9418" s="9"/>
      <c r="BB9418" s="9"/>
      <c r="BC9418" s="9"/>
      <c r="BD9418" s="9"/>
      <c r="BE9418" s="9"/>
      <c r="BF9418" s="9"/>
      <c r="BG9418" s="9"/>
      <c r="BH9418" s="9"/>
    </row>
    <row r="9419" ht="18.75" customHeight="1">
      <c r="I9419" s="8"/>
      <c r="J9419" s="8"/>
      <c r="K9419" s="8"/>
      <c r="L9419" s="9"/>
      <c r="M9419" s="9"/>
      <c r="N9419" s="9"/>
      <c r="O9419" s="9"/>
      <c r="P9419" s="9"/>
      <c r="Q9419" s="9"/>
      <c r="R9419" s="9"/>
      <c r="S9419" s="9"/>
      <c r="T9419" s="9"/>
      <c r="U9419" s="9"/>
      <c r="V9419" s="9"/>
      <c r="W9419" s="9"/>
      <c r="X9419" s="9"/>
      <c r="Y9419" s="9"/>
      <c r="Z9419" s="9"/>
      <c r="AA9419" s="9"/>
      <c r="AB9419" s="9"/>
      <c r="AC9419" s="9"/>
      <c r="AD9419" s="9"/>
      <c r="AE9419" s="9"/>
      <c r="AF9419" s="9"/>
      <c r="AG9419" s="9"/>
      <c r="AH9419" s="9"/>
      <c r="AI9419" s="9"/>
      <c r="AJ9419" s="9"/>
      <c r="AK9419" s="9"/>
      <c r="AL9419" s="9"/>
      <c r="AM9419" s="9"/>
      <c r="AN9419" s="9"/>
      <c r="AO9419" s="9"/>
      <c r="AP9419" s="9"/>
      <c r="AQ9419" s="9"/>
      <c r="AR9419" s="9"/>
      <c r="AS9419" s="9"/>
      <c r="AT9419" s="9"/>
      <c r="AU9419" s="9"/>
      <c r="AV9419" s="9"/>
      <c r="AW9419" s="9"/>
      <c r="AX9419" s="9"/>
      <c r="AY9419" s="9"/>
      <c r="AZ9419" s="9"/>
      <c r="BA9419" s="9"/>
      <c r="BB9419" s="9"/>
      <c r="BC9419" s="9"/>
      <c r="BD9419" s="9"/>
      <c r="BE9419" s="9"/>
      <c r="BF9419" s="9"/>
      <c r="BG9419" s="9"/>
      <c r="BH9419" s="9"/>
    </row>
    <row r="9420" ht="18.75" customHeight="1">
      <c r="I9420" s="8"/>
      <c r="J9420" s="8"/>
      <c r="K9420" s="8"/>
      <c r="L9420" s="9"/>
      <c r="M9420" s="9"/>
      <c r="N9420" s="9"/>
      <c r="O9420" s="9"/>
      <c r="P9420" s="9"/>
      <c r="Q9420" s="9"/>
      <c r="R9420" s="9"/>
      <c r="S9420" s="9"/>
      <c r="T9420" s="9"/>
      <c r="U9420" s="9"/>
      <c r="V9420" s="9"/>
      <c r="W9420" s="9"/>
      <c r="X9420" s="9"/>
      <c r="Y9420" s="9"/>
      <c r="Z9420" s="9"/>
      <c r="AA9420" s="9"/>
      <c r="AB9420" s="9"/>
      <c r="AC9420" s="9"/>
      <c r="AD9420" s="9"/>
      <c r="AE9420" s="9"/>
      <c r="AF9420" s="9"/>
      <c r="AG9420" s="9"/>
      <c r="AH9420" s="9"/>
      <c r="AI9420" s="9"/>
      <c r="AJ9420" s="9"/>
      <c r="AK9420" s="9"/>
      <c r="AL9420" s="9"/>
      <c r="AM9420" s="9"/>
      <c r="AN9420" s="9"/>
      <c r="AO9420" s="9"/>
      <c r="AP9420" s="9"/>
      <c r="AQ9420" s="9"/>
      <c r="AR9420" s="9"/>
      <c r="AS9420" s="9"/>
      <c r="AT9420" s="9"/>
      <c r="AU9420" s="9"/>
      <c r="AV9420" s="9"/>
      <c r="AW9420" s="9"/>
      <c r="AX9420" s="9"/>
      <c r="AY9420" s="9"/>
      <c r="AZ9420" s="9"/>
      <c r="BA9420" s="9"/>
      <c r="BB9420" s="9"/>
      <c r="BC9420" s="9"/>
      <c r="BD9420" s="9"/>
      <c r="BE9420" s="9"/>
      <c r="BF9420" s="9"/>
      <c r="BG9420" s="9"/>
      <c r="BH9420" s="9"/>
    </row>
    <row r="9421" ht="18.75" customHeight="1">
      <c r="I9421" s="8"/>
      <c r="J9421" s="8"/>
      <c r="K9421" s="8"/>
      <c r="L9421" s="9"/>
      <c r="M9421" s="9"/>
      <c r="N9421" s="9"/>
      <c r="O9421" s="9"/>
      <c r="P9421" s="9"/>
      <c r="Q9421" s="9"/>
      <c r="R9421" s="9"/>
      <c r="S9421" s="9"/>
      <c r="T9421" s="9"/>
      <c r="U9421" s="9"/>
      <c r="V9421" s="9"/>
      <c r="W9421" s="9"/>
      <c r="X9421" s="9"/>
      <c r="Y9421" s="9"/>
      <c r="Z9421" s="9"/>
      <c r="AA9421" s="9"/>
      <c r="AB9421" s="9"/>
      <c r="AC9421" s="9"/>
      <c r="AD9421" s="9"/>
      <c r="AE9421" s="9"/>
      <c r="AF9421" s="9"/>
      <c r="AG9421" s="9"/>
      <c r="AH9421" s="9"/>
      <c r="AI9421" s="9"/>
      <c r="AJ9421" s="9"/>
      <c r="AK9421" s="9"/>
      <c r="AL9421" s="9"/>
      <c r="AM9421" s="9"/>
      <c r="AN9421" s="9"/>
      <c r="AO9421" s="9"/>
      <c r="AP9421" s="9"/>
      <c r="AQ9421" s="9"/>
      <c r="AR9421" s="9"/>
      <c r="AS9421" s="9"/>
      <c r="AT9421" s="9"/>
      <c r="AU9421" s="9"/>
      <c r="AV9421" s="9"/>
      <c r="AW9421" s="9"/>
      <c r="AX9421" s="9"/>
      <c r="AY9421" s="9"/>
      <c r="AZ9421" s="9"/>
      <c r="BA9421" s="9"/>
      <c r="BB9421" s="9"/>
      <c r="BC9421" s="9"/>
      <c r="BD9421" s="9"/>
      <c r="BE9421" s="9"/>
      <c r="BF9421" s="9"/>
      <c r="BG9421" s="9"/>
      <c r="BH9421" s="9"/>
    </row>
    <row r="9422" ht="18.75" customHeight="1">
      <c r="I9422" s="8"/>
      <c r="J9422" s="8"/>
      <c r="K9422" s="8"/>
      <c r="L9422" s="9"/>
      <c r="M9422" s="9"/>
      <c r="N9422" s="9"/>
      <c r="O9422" s="9"/>
      <c r="P9422" s="9"/>
      <c r="Q9422" s="9"/>
      <c r="R9422" s="9"/>
      <c r="S9422" s="9"/>
      <c r="T9422" s="9"/>
      <c r="U9422" s="9"/>
      <c r="V9422" s="9"/>
      <c r="W9422" s="9"/>
      <c r="X9422" s="9"/>
      <c r="Y9422" s="9"/>
      <c r="Z9422" s="9"/>
      <c r="AA9422" s="9"/>
      <c r="AB9422" s="9"/>
      <c r="AC9422" s="9"/>
      <c r="AD9422" s="9"/>
      <c r="AE9422" s="9"/>
      <c r="AF9422" s="9"/>
      <c r="AG9422" s="9"/>
      <c r="AH9422" s="9"/>
      <c r="AI9422" s="9"/>
      <c r="AJ9422" s="9"/>
      <c r="AK9422" s="9"/>
      <c r="AL9422" s="9"/>
      <c r="AM9422" s="9"/>
      <c r="AN9422" s="9"/>
      <c r="AO9422" s="9"/>
      <c r="AP9422" s="9"/>
      <c r="AQ9422" s="9"/>
      <c r="AR9422" s="9"/>
      <c r="AS9422" s="9"/>
      <c r="AT9422" s="9"/>
      <c r="AU9422" s="9"/>
      <c r="AV9422" s="9"/>
      <c r="AW9422" s="9"/>
      <c r="AX9422" s="9"/>
      <c r="AY9422" s="9"/>
      <c r="AZ9422" s="9"/>
      <c r="BA9422" s="9"/>
      <c r="BB9422" s="9"/>
      <c r="BC9422" s="9"/>
      <c r="BD9422" s="9"/>
      <c r="BE9422" s="9"/>
      <c r="BF9422" s="9"/>
      <c r="BG9422" s="9"/>
      <c r="BH9422" s="9"/>
    </row>
    <row r="9423" ht="18.75" customHeight="1">
      <c r="I9423" s="8"/>
      <c r="J9423" s="8"/>
      <c r="K9423" s="8"/>
      <c r="L9423" s="9"/>
      <c r="M9423" s="9"/>
      <c r="N9423" s="9"/>
      <c r="O9423" s="9"/>
      <c r="P9423" s="9"/>
      <c r="Q9423" s="9"/>
      <c r="R9423" s="9"/>
      <c r="S9423" s="9"/>
      <c r="T9423" s="9"/>
      <c r="U9423" s="9"/>
      <c r="V9423" s="9"/>
      <c r="W9423" s="9"/>
      <c r="X9423" s="9"/>
      <c r="Y9423" s="9"/>
      <c r="Z9423" s="9"/>
      <c r="AA9423" s="9"/>
      <c r="AB9423" s="9"/>
      <c r="AC9423" s="9"/>
      <c r="AD9423" s="9"/>
      <c r="AE9423" s="9"/>
      <c r="AF9423" s="9"/>
      <c r="AG9423" s="9"/>
      <c r="AH9423" s="9"/>
      <c r="AI9423" s="9"/>
      <c r="AJ9423" s="9"/>
      <c r="AK9423" s="9"/>
      <c r="AL9423" s="9"/>
      <c r="AM9423" s="9"/>
      <c r="AN9423" s="9"/>
      <c r="AO9423" s="9"/>
      <c r="AP9423" s="9"/>
      <c r="AQ9423" s="9"/>
      <c r="AR9423" s="9"/>
      <c r="AS9423" s="9"/>
      <c r="AT9423" s="9"/>
      <c r="AU9423" s="9"/>
      <c r="AV9423" s="9"/>
      <c r="AW9423" s="9"/>
      <c r="AX9423" s="9"/>
      <c r="AY9423" s="9"/>
      <c r="AZ9423" s="9"/>
      <c r="BA9423" s="9"/>
      <c r="BB9423" s="9"/>
      <c r="BC9423" s="9"/>
      <c r="BD9423" s="9"/>
      <c r="BE9423" s="9"/>
      <c r="BF9423" s="9"/>
      <c r="BG9423" s="9"/>
      <c r="BH9423" s="9"/>
    </row>
    <row r="9424" ht="18.75" customHeight="1">
      <c r="I9424" s="8"/>
      <c r="J9424" s="8"/>
      <c r="K9424" s="8"/>
      <c r="L9424" s="9"/>
      <c r="M9424" s="9"/>
      <c r="N9424" s="9"/>
      <c r="O9424" s="9"/>
      <c r="P9424" s="9"/>
      <c r="Q9424" s="9"/>
      <c r="R9424" s="9"/>
      <c r="S9424" s="9"/>
      <c r="T9424" s="9"/>
      <c r="U9424" s="9"/>
      <c r="V9424" s="9"/>
      <c r="W9424" s="9"/>
      <c r="X9424" s="9"/>
      <c r="Y9424" s="9"/>
      <c r="Z9424" s="9"/>
      <c r="AA9424" s="9"/>
      <c r="AB9424" s="9"/>
      <c r="AC9424" s="9"/>
      <c r="AD9424" s="9"/>
      <c r="AE9424" s="9"/>
      <c r="AF9424" s="9"/>
      <c r="AG9424" s="9"/>
      <c r="AH9424" s="9"/>
      <c r="AI9424" s="9"/>
      <c r="AJ9424" s="9"/>
      <c r="AK9424" s="9"/>
      <c r="AL9424" s="9"/>
      <c r="AM9424" s="9"/>
      <c r="AN9424" s="9"/>
      <c r="AO9424" s="9"/>
      <c r="AP9424" s="9"/>
      <c r="AQ9424" s="9"/>
      <c r="AR9424" s="9"/>
      <c r="AS9424" s="9"/>
      <c r="AT9424" s="9"/>
      <c r="AU9424" s="9"/>
      <c r="AV9424" s="9"/>
      <c r="AW9424" s="9"/>
      <c r="AX9424" s="9"/>
      <c r="AY9424" s="9"/>
      <c r="AZ9424" s="9"/>
      <c r="BA9424" s="9"/>
      <c r="BB9424" s="9"/>
      <c r="BC9424" s="9"/>
      <c r="BD9424" s="9"/>
      <c r="BE9424" s="9"/>
      <c r="BF9424" s="9"/>
      <c r="BG9424" s="9"/>
      <c r="BH9424" s="9"/>
    </row>
    <row r="9425" ht="18.75" customHeight="1">
      <c r="I9425" s="8"/>
      <c r="J9425" s="8"/>
      <c r="K9425" s="8"/>
      <c r="L9425" s="9"/>
      <c r="M9425" s="9"/>
      <c r="N9425" s="9"/>
      <c r="O9425" s="9"/>
      <c r="P9425" s="9"/>
      <c r="Q9425" s="9"/>
      <c r="R9425" s="9"/>
      <c r="S9425" s="9"/>
      <c r="T9425" s="9"/>
      <c r="U9425" s="9"/>
      <c r="V9425" s="9"/>
      <c r="W9425" s="9"/>
      <c r="X9425" s="9"/>
      <c r="Y9425" s="9"/>
      <c r="Z9425" s="9"/>
      <c r="AA9425" s="9"/>
      <c r="AB9425" s="9"/>
      <c r="AC9425" s="9"/>
      <c r="AD9425" s="9"/>
      <c r="AE9425" s="9"/>
      <c r="AF9425" s="9"/>
      <c r="AG9425" s="9"/>
      <c r="AH9425" s="9"/>
      <c r="AI9425" s="9"/>
      <c r="AJ9425" s="9"/>
      <c r="AK9425" s="9"/>
      <c r="AL9425" s="9"/>
      <c r="AM9425" s="9"/>
      <c r="AN9425" s="9"/>
      <c r="AO9425" s="9"/>
      <c r="AP9425" s="9"/>
      <c r="AQ9425" s="9"/>
      <c r="AR9425" s="9"/>
      <c r="AS9425" s="9"/>
      <c r="AT9425" s="9"/>
      <c r="AU9425" s="9"/>
      <c r="AV9425" s="9"/>
      <c r="AW9425" s="9"/>
      <c r="AX9425" s="9"/>
      <c r="AY9425" s="9"/>
      <c r="AZ9425" s="9"/>
      <c r="BA9425" s="9"/>
      <c r="BB9425" s="9"/>
      <c r="BC9425" s="9"/>
      <c r="BD9425" s="9"/>
      <c r="BE9425" s="9"/>
      <c r="BF9425" s="9"/>
      <c r="BG9425" s="9"/>
      <c r="BH9425" s="9"/>
    </row>
    <row r="9426" ht="18.75" customHeight="1">
      <c r="I9426" s="8"/>
      <c r="J9426" s="8"/>
      <c r="K9426" s="8"/>
      <c r="L9426" s="9"/>
      <c r="M9426" s="9"/>
      <c r="N9426" s="9"/>
      <c r="O9426" s="9"/>
      <c r="P9426" s="9"/>
      <c r="Q9426" s="9"/>
      <c r="R9426" s="9"/>
      <c r="S9426" s="9"/>
      <c r="T9426" s="9"/>
      <c r="U9426" s="9"/>
      <c r="V9426" s="9"/>
      <c r="W9426" s="9"/>
      <c r="X9426" s="9"/>
      <c r="Y9426" s="9"/>
      <c r="Z9426" s="9"/>
      <c r="AA9426" s="9"/>
      <c r="AB9426" s="9"/>
      <c r="AC9426" s="9"/>
      <c r="AD9426" s="9"/>
      <c r="AE9426" s="9"/>
      <c r="AF9426" s="9"/>
      <c r="AG9426" s="9"/>
      <c r="AH9426" s="9"/>
      <c r="AI9426" s="9"/>
      <c r="AJ9426" s="9"/>
      <c r="AK9426" s="9"/>
      <c r="AL9426" s="9"/>
      <c r="AM9426" s="9"/>
      <c r="AN9426" s="9"/>
      <c r="AO9426" s="9"/>
      <c r="AP9426" s="9"/>
      <c r="AQ9426" s="9"/>
      <c r="AR9426" s="9"/>
      <c r="AS9426" s="9"/>
      <c r="AT9426" s="9"/>
      <c r="AU9426" s="9"/>
      <c r="AV9426" s="9"/>
      <c r="AW9426" s="9"/>
      <c r="AX9426" s="9"/>
      <c r="AY9426" s="9"/>
      <c r="AZ9426" s="9"/>
      <c r="BA9426" s="9"/>
      <c r="BB9426" s="9"/>
      <c r="BC9426" s="9"/>
      <c r="BD9426" s="9"/>
      <c r="BE9426" s="9"/>
      <c r="BF9426" s="9"/>
      <c r="BG9426" s="9"/>
      <c r="BH9426" s="9"/>
    </row>
    <row r="9427" ht="18.75" customHeight="1">
      <c r="I9427" s="8"/>
      <c r="J9427" s="8"/>
      <c r="K9427" s="8"/>
      <c r="L9427" s="9"/>
      <c r="M9427" s="9"/>
      <c r="N9427" s="9"/>
      <c r="O9427" s="9"/>
      <c r="P9427" s="9"/>
      <c r="Q9427" s="9"/>
      <c r="R9427" s="9"/>
      <c r="S9427" s="9"/>
      <c r="T9427" s="9"/>
      <c r="U9427" s="9"/>
      <c r="V9427" s="9"/>
      <c r="W9427" s="9"/>
      <c r="X9427" s="9"/>
      <c r="Y9427" s="9"/>
      <c r="Z9427" s="9"/>
      <c r="AA9427" s="9"/>
      <c r="AB9427" s="9"/>
      <c r="AC9427" s="9"/>
      <c r="AD9427" s="9"/>
      <c r="AE9427" s="9"/>
      <c r="AF9427" s="9"/>
      <c r="AG9427" s="9"/>
      <c r="AH9427" s="9"/>
      <c r="AI9427" s="9"/>
      <c r="AJ9427" s="9"/>
      <c r="AK9427" s="9"/>
      <c r="AL9427" s="9"/>
      <c r="AM9427" s="9"/>
      <c r="AN9427" s="9"/>
      <c r="AO9427" s="9"/>
      <c r="AP9427" s="9"/>
      <c r="AQ9427" s="9"/>
      <c r="AR9427" s="9"/>
      <c r="AS9427" s="9"/>
      <c r="AT9427" s="9"/>
      <c r="AU9427" s="9"/>
      <c r="AV9427" s="9"/>
      <c r="AW9427" s="9"/>
      <c r="AX9427" s="9"/>
      <c r="AY9427" s="9"/>
      <c r="AZ9427" s="9"/>
      <c r="BA9427" s="9"/>
      <c r="BB9427" s="9"/>
      <c r="BC9427" s="9"/>
      <c r="BD9427" s="9"/>
      <c r="BE9427" s="9"/>
      <c r="BF9427" s="9"/>
      <c r="BG9427" s="9"/>
      <c r="BH9427" s="9"/>
    </row>
    <row r="9428" ht="18.75" customHeight="1">
      <c r="I9428" s="8"/>
      <c r="J9428" s="8"/>
      <c r="K9428" s="8"/>
      <c r="L9428" s="9"/>
      <c r="M9428" s="9"/>
      <c r="N9428" s="9"/>
      <c r="O9428" s="9"/>
      <c r="P9428" s="9"/>
      <c r="Q9428" s="9"/>
      <c r="R9428" s="9"/>
      <c r="S9428" s="9"/>
      <c r="T9428" s="9"/>
      <c r="U9428" s="9"/>
      <c r="V9428" s="9"/>
      <c r="W9428" s="9"/>
      <c r="X9428" s="9"/>
      <c r="Y9428" s="9"/>
      <c r="Z9428" s="9"/>
      <c r="AA9428" s="9"/>
      <c r="AB9428" s="9"/>
      <c r="AC9428" s="9"/>
      <c r="AD9428" s="9"/>
      <c r="AE9428" s="9"/>
      <c r="AF9428" s="9"/>
      <c r="AG9428" s="9"/>
      <c r="AH9428" s="9"/>
      <c r="AI9428" s="9"/>
      <c r="AJ9428" s="9"/>
      <c r="AK9428" s="9"/>
      <c r="AL9428" s="9"/>
      <c r="AM9428" s="9"/>
      <c r="AN9428" s="9"/>
      <c r="AO9428" s="9"/>
      <c r="AP9428" s="9"/>
      <c r="AQ9428" s="9"/>
      <c r="AR9428" s="9"/>
      <c r="AS9428" s="9"/>
      <c r="AT9428" s="9"/>
      <c r="AU9428" s="9"/>
      <c r="AV9428" s="9"/>
      <c r="AW9428" s="9"/>
      <c r="AX9428" s="9"/>
      <c r="AY9428" s="9"/>
      <c r="AZ9428" s="9"/>
      <c r="BA9428" s="9"/>
      <c r="BB9428" s="9"/>
      <c r="BC9428" s="9"/>
      <c r="BD9428" s="9"/>
      <c r="BE9428" s="9"/>
      <c r="BF9428" s="9"/>
      <c r="BG9428" s="9"/>
      <c r="BH9428" s="9"/>
    </row>
    <row r="9429" ht="18.75" customHeight="1">
      <c r="I9429" s="8"/>
      <c r="J9429" s="8"/>
      <c r="K9429" s="8"/>
      <c r="L9429" s="9"/>
      <c r="M9429" s="9"/>
      <c r="N9429" s="9"/>
      <c r="O9429" s="9"/>
      <c r="P9429" s="9"/>
      <c r="Q9429" s="9"/>
      <c r="R9429" s="9"/>
      <c r="S9429" s="9"/>
      <c r="T9429" s="9"/>
      <c r="U9429" s="9"/>
      <c r="V9429" s="9"/>
      <c r="W9429" s="9"/>
      <c r="X9429" s="9"/>
      <c r="Y9429" s="9"/>
      <c r="Z9429" s="9"/>
      <c r="AA9429" s="9"/>
      <c r="AB9429" s="9"/>
      <c r="AC9429" s="9"/>
      <c r="AD9429" s="9"/>
      <c r="AE9429" s="9"/>
      <c r="AF9429" s="9"/>
      <c r="AG9429" s="9"/>
      <c r="AH9429" s="9"/>
      <c r="AI9429" s="9"/>
      <c r="AJ9429" s="9"/>
      <c r="AK9429" s="9"/>
      <c r="AL9429" s="9"/>
      <c r="AM9429" s="9"/>
      <c r="AN9429" s="9"/>
      <c r="AO9429" s="9"/>
      <c r="AP9429" s="9"/>
      <c r="AQ9429" s="9"/>
      <c r="AR9429" s="9"/>
      <c r="AS9429" s="9"/>
      <c r="AT9429" s="9"/>
      <c r="AU9429" s="9"/>
      <c r="AV9429" s="9"/>
      <c r="AW9429" s="9"/>
      <c r="AX9429" s="9"/>
      <c r="AY9429" s="9"/>
      <c r="AZ9429" s="9"/>
      <c r="BA9429" s="9"/>
      <c r="BB9429" s="9"/>
      <c r="BC9429" s="9"/>
      <c r="BD9429" s="9"/>
      <c r="BE9429" s="9"/>
      <c r="BF9429" s="9"/>
      <c r="BG9429" s="9"/>
      <c r="BH9429" s="9"/>
    </row>
    <row r="9430" ht="18.75" customHeight="1">
      <c r="I9430" s="8"/>
      <c r="J9430" s="8"/>
      <c r="K9430" s="8"/>
      <c r="L9430" s="9"/>
      <c r="M9430" s="9"/>
      <c r="N9430" s="9"/>
      <c r="O9430" s="9"/>
      <c r="P9430" s="9"/>
      <c r="Q9430" s="9"/>
      <c r="R9430" s="9"/>
      <c r="S9430" s="9"/>
      <c r="T9430" s="9"/>
      <c r="U9430" s="9"/>
      <c r="V9430" s="9"/>
      <c r="W9430" s="9"/>
      <c r="X9430" s="9"/>
      <c r="Y9430" s="9"/>
      <c r="Z9430" s="9"/>
      <c r="AA9430" s="9"/>
      <c r="AB9430" s="9"/>
      <c r="AC9430" s="9"/>
      <c r="AD9430" s="9"/>
      <c r="AE9430" s="9"/>
      <c r="AF9430" s="9"/>
      <c r="AG9430" s="9"/>
      <c r="AH9430" s="9"/>
      <c r="AI9430" s="9"/>
      <c r="AJ9430" s="9"/>
      <c r="AK9430" s="9"/>
      <c r="AL9430" s="9"/>
      <c r="AM9430" s="9"/>
      <c r="AN9430" s="9"/>
      <c r="AO9430" s="9"/>
      <c r="AP9430" s="9"/>
      <c r="AQ9430" s="9"/>
      <c r="AR9430" s="9"/>
      <c r="AS9430" s="9"/>
      <c r="AT9430" s="9"/>
      <c r="AU9430" s="9"/>
      <c r="AV9430" s="9"/>
      <c r="AW9430" s="9"/>
      <c r="AX9430" s="9"/>
      <c r="AY9430" s="9"/>
      <c r="AZ9430" s="9"/>
      <c r="BA9430" s="9"/>
      <c r="BB9430" s="9"/>
      <c r="BC9430" s="9"/>
      <c r="BD9430" s="9"/>
      <c r="BE9430" s="9"/>
      <c r="BF9430" s="9"/>
      <c r="BG9430" s="9"/>
      <c r="BH9430" s="9"/>
    </row>
    <row r="9431" ht="18.75" customHeight="1">
      <c r="I9431" s="8"/>
      <c r="J9431" s="8"/>
      <c r="K9431" s="8"/>
      <c r="L9431" s="9"/>
      <c r="M9431" s="9"/>
      <c r="N9431" s="9"/>
      <c r="O9431" s="9"/>
      <c r="P9431" s="9"/>
      <c r="Q9431" s="9"/>
      <c r="R9431" s="9"/>
      <c r="S9431" s="9"/>
      <c r="T9431" s="9"/>
      <c r="U9431" s="9"/>
      <c r="V9431" s="9"/>
      <c r="W9431" s="9"/>
      <c r="X9431" s="9"/>
      <c r="Y9431" s="9"/>
      <c r="Z9431" s="9"/>
      <c r="AA9431" s="9"/>
      <c r="AB9431" s="9"/>
      <c r="AC9431" s="9"/>
      <c r="AD9431" s="9"/>
      <c r="AE9431" s="9"/>
      <c r="AF9431" s="9"/>
      <c r="AG9431" s="9"/>
      <c r="AH9431" s="9"/>
      <c r="AI9431" s="9"/>
      <c r="AJ9431" s="9"/>
      <c r="AK9431" s="9"/>
      <c r="AL9431" s="9"/>
      <c r="AM9431" s="9"/>
      <c r="AN9431" s="9"/>
      <c r="AO9431" s="9"/>
      <c r="AP9431" s="9"/>
      <c r="AQ9431" s="9"/>
      <c r="AR9431" s="9"/>
      <c r="AS9431" s="9"/>
      <c r="AT9431" s="9"/>
      <c r="AU9431" s="9"/>
      <c r="AV9431" s="9"/>
      <c r="AW9431" s="9"/>
      <c r="AX9431" s="9"/>
      <c r="AY9431" s="9"/>
      <c r="AZ9431" s="9"/>
      <c r="BA9431" s="9"/>
      <c r="BB9431" s="9"/>
      <c r="BC9431" s="9"/>
      <c r="BD9431" s="9"/>
      <c r="BE9431" s="9"/>
      <c r="BF9431" s="9"/>
      <c r="BG9431" s="9"/>
      <c r="BH9431" s="9"/>
    </row>
    <row r="9432" ht="18.75" customHeight="1">
      <c r="I9432" s="8"/>
      <c r="J9432" s="8"/>
      <c r="K9432" s="8"/>
      <c r="L9432" s="9"/>
      <c r="M9432" s="9"/>
      <c r="N9432" s="9"/>
      <c r="O9432" s="9"/>
      <c r="P9432" s="9"/>
      <c r="Q9432" s="9"/>
      <c r="R9432" s="9"/>
      <c r="S9432" s="9"/>
      <c r="T9432" s="9"/>
      <c r="U9432" s="9"/>
      <c r="V9432" s="9"/>
      <c r="W9432" s="9"/>
      <c r="X9432" s="9"/>
      <c r="Y9432" s="9"/>
      <c r="Z9432" s="9"/>
      <c r="AA9432" s="9"/>
      <c r="AB9432" s="9"/>
      <c r="AC9432" s="9"/>
      <c r="AD9432" s="9"/>
      <c r="AE9432" s="9"/>
      <c r="AF9432" s="9"/>
      <c r="AG9432" s="9"/>
      <c r="AH9432" s="9"/>
      <c r="AI9432" s="9"/>
      <c r="AJ9432" s="9"/>
      <c r="AK9432" s="9"/>
      <c r="AL9432" s="9"/>
      <c r="AM9432" s="9"/>
      <c r="AN9432" s="9"/>
      <c r="AO9432" s="9"/>
      <c r="AP9432" s="9"/>
      <c r="AQ9432" s="9"/>
      <c r="AR9432" s="9"/>
      <c r="AS9432" s="9"/>
      <c r="AT9432" s="9"/>
      <c r="AU9432" s="9"/>
      <c r="AV9432" s="9"/>
      <c r="AW9432" s="9"/>
      <c r="AX9432" s="9"/>
      <c r="AY9432" s="9"/>
      <c r="AZ9432" s="9"/>
      <c r="BA9432" s="9"/>
      <c r="BB9432" s="9"/>
      <c r="BC9432" s="9"/>
      <c r="BD9432" s="9"/>
      <c r="BE9432" s="9"/>
      <c r="BF9432" s="9"/>
      <c r="BG9432" s="9"/>
      <c r="BH9432" s="9"/>
    </row>
    <row r="9433" ht="18.75" customHeight="1">
      <c r="I9433" s="8"/>
      <c r="J9433" s="8"/>
      <c r="K9433" s="8"/>
      <c r="L9433" s="9"/>
      <c r="M9433" s="9"/>
      <c r="N9433" s="9"/>
      <c r="O9433" s="9"/>
      <c r="P9433" s="9"/>
      <c r="Q9433" s="9"/>
      <c r="R9433" s="9"/>
      <c r="S9433" s="9"/>
      <c r="T9433" s="9"/>
      <c r="U9433" s="9"/>
      <c r="V9433" s="9"/>
      <c r="W9433" s="9"/>
      <c r="X9433" s="9"/>
      <c r="Y9433" s="9"/>
      <c r="Z9433" s="9"/>
      <c r="AA9433" s="9"/>
      <c r="AB9433" s="9"/>
      <c r="AC9433" s="9"/>
      <c r="AD9433" s="9"/>
      <c r="AE9433" s="9"/>
      <c r="AF9433" s="9"/>
      <c r="AG9433" s="9"/>
      <c r="AH9433" s="9"/>
      <c r="AI9433" s="9"/>
      <c r="AJ9433" s="9"/>
      <c r="AK9433" s="9"/>
      <c r="AL9433" s="9"/>
      <c r="AM9433" s="9"/>
      <c r="AN9433" s="9"/>
      <c r="AO9433" s="9"/>
      <c r="AP9433" s="9"/>
      <c r="AQ9433" s="9"/>
      <c r="AR9433" s="9"/>
      <c r="AS9433" s="9"/>
      <c r="AT9433" s="9"/>
      <c r="AU9433" s="9"/>
      <c r="AV9433" s="9"/>
      <c r="AW9433" s="9"/>
      <c r="AX9433" s="9"/>
      <c r="AY9433" s="9"/>
      <c r="AZ9433" s="9"/>
      <c r="BA9433" s="9"/>
      <c r="BB9433" s="9"/>
      <c r="BC9433" s="9"/>
      <c r="BD9433" s="9"/>
      <c r="BE9433" s="9"/>
      <c r="BF9433" s="9"/>
      <c r="BG9433" s="9"/>
      <c r="BH9433" s="9"/>
    </row>
    <row r="9434" ht="18.75" customHeight="1">
      <c r="I9434" s="8"/>
      <c r="J9434" s="8"/>
      <c r="K9434" s="8"/>
      <c r="L9434" s="9"/>
      <c r="M9434" s="9"/>
      <c r="N9434" s="9"/>
      <c r="O9434" s="9"/>
      <c r="P9434" s="9"/>
      <c r="Q9434" s="9"/>
      <c r="R9434" s="9"/>
      <c r="S9434" s="9"/>
      <c r="T9434" s="9"/>
      <c r="U9434" s="9"/>
      <c r="V9434" s="9"/>
      <c r="W9434" s="9"/>
      <c r="X9434" s="9"/>
      <c r="Y9434" s="9"/>
      <c r="Z9434" s="9"/>
      <c r="AA9434" s="9"/>
      <c r="AB9434" s="9"/>
      <c r="AC9434" s="9"/>
      <c r="AD9434" s="9"/>
      <c r="AE9434" s="9"/>
      <c r="AF9434" s="9"/>
      <c r="AG9434" s="9"/>
      <c r="AH9434" s="9"/>
      <c r="AI9434" s="9"/>
      <c r="AJ9434" s="9"/>
      <c r="AK9434" s="9"/>
      <c r="AL9434" s="9"/>
      <c r="AM9434" s="9"/>
      <c r="AN9434" s="9"/>
      <c r="AO9434" s="9"/>
      <c r="AP9434" s="9"/>
      <c r="AQ9434" s="9"/>
      <c r="AR9434" s="9"/>
      <c r="AS9434" s="9"/>
      <c r="AT9434" s="9"/>
      <c r="AU9434" s="9"/>
      <c r="AV9434" s="9"/>
      <c r="AW9434" s="9"/>
      <c r="AX9434" s="9"/>
      <c r="AY9434" s="9"/>
      <c r="AZ9434" s="9"/>
      <c r="BA9434" s="9"/>
      <c r="BB9434" s="9"/>
      <c r="BC9434" s="9"/>
      <c r="BD9434" s="9"/>
      <c r="BE9434" s="9"/>
      <c r="BF9434" s="9"/>
      <c r="BG9434" s="9"/>
      <c r="BH9434" s="9"/>
    </row>
    <row r="9435" ht="18.75" customHeight="1">
      <c r="I9435" s="8"/>
      <c r="J9435" s="8"/>
      <c r="K9435" s="8"/>
      <c r="L9435" s="9"/>
      <c r="M9435" s="9"/>
      <c r="N9435" s="9"/>
      <c r="O9435" s="9"/>
      <c r="P9435" s="9"/>
      <c r="Q9435" s="9"/>
      <c r="R9435" s="9"/>
      <c r="S9435" s="9"/>
      <c r="T9435" s="9"/>
      <c r="U9435" s="9"/>
      <c r="V9435" s="9"/>
      <c r="W9435" s="9"/>
      <c r="X9435" s="9"/>
      <c r="Y9435" s="9"/>
      <c r="Z9435" s="9"/>
      <c r="AA9435" s="9"/>
      <c r="AB9435" s="9"/>
      <c r="AC9435" s="9"/>
      <c r="AD9435" s="9"/>
      <c r="AE9435" s="9"/>
      <c r="AF9435" s="9"/>
      <c r="AG9435" s="9"/>
      <c r="AH9435" s="9"/>
      <c r="AI9435" s="9"/>
      <c r="AJ9435" s="9"/>
      <c r="AK9435" s="9"/>
      <c r="AL9435" s="9"/>
      <c r="AM9435" s="9"/>
      <c r="AN9435" s="9"/>
      <c r="AO9435" s="9"/>
      <c r="AP9435" s="9"/>
      <c r="AQ9435" s="9"/>
      <c r="AR9435" s="9"/>
      <c r="AS9435" s="9"/>
      <c r="AT9435" s="9"/>
      <c r="AU9435" s="9"/>
      <c r="AV9435" s="9"/>
      <c r="AW9435" s="9"/>
      <c r="AX9435" s="9"/>
      <c r="AY9435" s="9"/>
      <c r="AZ9435" s="9"/>
      <c r="BA9435" s="9"/>
      <c r="BB9435" s="9"/>
      <c r="BC9435" s="9"/>
      <c r="BD9435" s="9"/>
      <c r="BE9435" s="9"/>
      <c r="BF9435" s="9"/>
      <c r="BG9435" s="9"/>
      <c r="BH9435" s="9"/>
    </row>
    <row r="9436" ht="18.75" customHeight="1">
      <c r="I9436" s="8"/>
      <c r="J9436" s="8"/>
      <c r="K9436" s="8"/>
      <c r="L9436" s="9"/>
      <c r="M9436" s="9"/>
      <c r="N9436" s="9"/>
      <c r="O9436" s="9"/>
      <c r="P9436" s="9"/>
      <c r="Q9436" s="9"/>
      <c r="R9436" s="9"/>
      <c r="S9436" s="9"/>
      <c r="T9436" s="9"/>
      <c r="U9436" s="9"/>
      <c r="V9436" s="9"/>
      <c r="W9436" s="9"/>
      <c r="X9436" s="9"/>
      <c r="Y9436" s="9"/>
      <c r="Z9436" s="9"/>
      <c r="AA9436" s="9"/>
      <c r="AB9436" s="9"/>
      <c r="AC9436" s="9"/>
      <c r="AD9436" s="9"/>
      <c r="AE9436" s="9"/>
      <c r="AF9436" s="9"/>
      <c r="AG9436" s="9"/>
      <c r="AH9436" s="9"/>
      <c r="AI9436" s="9"/>
      <c r="AJ9436" s="9"/>
      <c r="AK9436" s="9"/>
      <c r="AL9436" s="9"/>
      <c r="AM9436" s="9"/>
      <c r="AN9436" s="9"/>
      <c r="AO9436" s="9"/>
      <c r="AP9436" s="9"/>
      <c r="AQ9436" s="9"/>
      <c r="AR9436" s="9"/>
      <c r="AS9436" s="9"/>
      <c r="AT9436" s="9"/>
      <c r="AU9436" s="9"/>
      <c r="AV9436" s="9"/>
      <c r="AW9436" s="9"/>
      <c r="AX9436" s="9"/>
      <c r="AY9436" s="9"/>
      <c r="AZ9436" s="9"/>
      <c r="BA9436" s="9"/>
      <c r="BB9436" s="9"/>
      <c r="BC9436" s="9"/>
      <c r="BD9436" s="9"/>
      <c r="BE9436" s="9"/>
      <c r="BF9436" s="9"/>
      <c r="BG9436" s="9"/>
      <c r="BH9436" s="9"/>
    </row>
    <row r="9437" ht="18.75" customHeight="1">
      <c r="I9437" s="8"/>
      <c r="J9437" s="8"/>
      <c r="K9437" s="8"/>
      <c r="L9437" s="9"/>
      <c r="M9437" s="9"/>
      <c r="N9437" s="9"/>
      <c r="O9437" s="9"/>
      <c r="P9437" s="9"/>
      <c r="Q9437" s="9"/>
      <c r="R9437" s="9"/>
      <c r="S9437" s="9"/>
      <c r="T9437" s="9"/>
      <c r="U9437" s="9"/>
      <c r="V9437" s="9"/>
      <c r="W9437" s="9"/>
      <c r="X9437" s="9"/>
      <c r="Y9437" s="9"/>
      <c r="Z9437" s="9"/>
      <c r="AA9437" s="9"/>
      <c r="AB9437" s="9"/>
      <c r="AC9437" s="9"/>
      <c r="AD9437" s="9"/>
      <c r="AE9437" s="9"/>
      <c r="AF9437" s="9"/>
      <c r="AG9437" s="9"/>
      <c r="AH9437" s="9"/>
      <c r="AI9437" s="9"/>
      <c r="AJ9437" s="9"/>
      <c r="AK9437" s="9"/>
      <c r="AL9437" s="9"/>
      <c r="AM9437" s="9"/>
      <c r="AN9437" s="9"/>
      <c r="AO9437" s="9"/>
      <c r="AP9437" s="9"/>
      <c r="AQ9437" s="9"/>
      <c r="AR9437" s="9"/>
      <c r="AS9437" s="9"/>
      <c r="AT9437" s="9"/>
      <c r="AU9437" s="9"/>
      <c r="AV9437" s="9"/>
      <c r="AW9437" s="9"/>
      <c r="AX9437" s="9"/>
      <c r="AY9437" s="9"/>
      <c r="AZ9437" s="9"/>
      <c r="BA9437" s="9"/>
      <c r="BB9437" s="9"/>
      <c r="BC9437" s="9"/>
      <c r="BD9437" s="9"/>
      <c r="BE9437" s="9"/>
      <c r="BF9437" s="9"/>
      <c r="BG9437" s="9"/>
      <c r="BH9437" s="9"/>
    </row>
    <row r="9438" ht="18.75" customHeight="1">
      <c r="I9438" s="8"/>
      <c r="J9438" s="8"/>
      <c r="K9438" s="8"/>
      <c r="L9438" s="9"/>
      <c r="M9438" s="9"/>
      <c r="N9438" s="9"/>
      <c r="O9438" s="9"/>
      <c r="P9438" s="9"/>
      <c r="Q9438" s="9"/>
      <c r="R9438" s="9"/>
      <c r="S9438" s="9"/>
      <c r="T9438" s="9"/>
      <c r="U9438" s="9"/>
      <c r="V9438" s="9"/>
      <c r="W9438" s="9"/>
      <c r="X9438" s="9"/>
      <c r="Y9438" s="9"/>
      <c r="Z9438" s="9"/>
      <c r="AA9438" s="9"/>
      <c r="AB9438" s="9"/>
      <c r="AC9438" s="9"/>
      <c r="AD9438" s="9"/>
      <c r="AE9438" s="9"/>
      <c r="AF9438" s="9"/>
      <c r="AG9438" s="9"/>
      <c r="AH9438" s="9"/>
      <c r="AI9438" s="9"/>
      <c r="AJ9438" s="9"/>
      <c r="AK9438" s="9"/>
      <c r="AL9438" s="9"/>
      <c r="AM9438" s="9"/>
      <c r="AN9438" s="9"/>
      <c r="AO9438" s="9"/>
      <c r="AP9438" s="9"/>
      <c r="AQ9438" s="9"/>
      <c r="AR9438" s="9"/>
      <c r="AS9438" s="9"/>
      <c r="AT9438" s="9"/>
      <c r="AU9438" s="9"/>
      <c r="AV9438" s="9"/>
      <c r="AW9438" s="9"/>
      <c r="AX9438" s="9"/>
      <c r="AY9438" s="9"/>
      <c r="AZ9438" s="9"/>
      <c r="BA9438" s="9"/>
      <c r="BB9438" s="9"/>
      <c r="BC9438" s="9"/>
      <c r="BD9438" s="9"/>
      <c r="BE9438" s="9"/>
      <c r="BF9438" s="9"/>
      <c r="BG9438" s="9"/>
      <c r="BH9438" s="9"/>
    </row>
    <row r="9439" ht="18.75" customHeight="1">
      <c r="I9439" s="8"/>
      <c r="J9439" s="8"/>
      <c r="K9439" s="8"/>
      <c r="L9439" s="9"/>
      <c r="M9439" s="9"/>
      <c r="N9439" s="9"/>
      <c r="O9439" s="9"/>
      <c r="P9439" s="9"/>
      <c r="Q9439" s="9"/>
      <c r="R9439" s="9"/>
      <c r="S9439" s="9"/>
      <c r="T9439" s="9"/>
      <c r="U9439" s="9"/>
      <c r="V9439" s="9"/>
      <c r="W9439" s="9"/>
      <c r="X9439" s="9"/>
      <c r="Y9439" s="9"/>
      <c r="Z9439" s="9"/>
      <c r="AA9439" s="9"/>
      <c r="AB9439" s="9"/>
      <c r="AC9439" s="9"/>
      <c r="AD9439" s="9"/>
      <c r="AE9439" s="9"/>
      <c r="AF9439" s="9"/>
      <c r="AG9439" s="9"/>
      <c r="AH9439" s="9"/>
      <c r="AI9439" s="9"/>
      <c r="AJ9439" s="9"/>
      <c r="AK9439" s="9"/>
      <c r="AL9439" s="9"/>
      <c r="AM9439" s="9"/>
      <c r="AN9439" s="9"/>
      <c r="AO9439" s="9"/>
      <c r="AP9439" s="9"/>
      <c r="AQ9439" s="9"/>
      <c r="AR9439" s="9"/>
      <c r="AS9439" s="9"/>
      <c r="AT9439" s="9"/>
      <c r="AU9439" s="9"/>
      <c r="AV9439" s="9"/>
      <c r="AW9439" s="9"/>
      <c r="AX9439" s="9"/>
      <c r="AY9439" s="9"/>
      <c r="AZ9439" s="9"/>
      <c r="BA9439" s="9"/>
      <c r="BB9439" s="9"/>
      <c r="BC9439" s="9"/>
      <c r="BD9439" s="9"/>
      <c r="BE9439" s="9"/>
      <c r="BF9439" s="9"/>
      <c r="BG9439" s="9"/>
      <c r="BH9439" s="9"/>
    </row>
    <row r="9440" ht="18.75" customHeight="1">
      <c r="I9440" s="8"/>
      <c r="J9440" s="8"/>
      <c r="K9440" s="8"/>
      <c r="L9440" s="9"/>
      <c r="M9440" s="9"/>
      <c r="N9440" s="9"/>
      <c r="O9440" s="9"/>
      <c r="P9440" s="9"/>
      <c r="Q9440" s="9"/>
      <c r="R9440" s="9"/>
      <c r="S9440" s="9"/>
      <c r="T9440" s="9"/>
      <c r="U9440" s="9"/>
      <c r="V9440" s="9"/>
      <c r="W9440" s="9"/>
      <c r="X9440" s="9"/>
      <c r="Y9440" s="9"/>
      <c r="Z9440" s="9"/>
      <c r="AA9440" s="9"/>
      <c r="AB9440" s="9"/>
      <c r="AC9440" s="9"/>
      <c r="AD9440" s="9"/>
      <c r="AE9440" s="9"/>
      <c r="AF9440" s="9"/>
      <c r="AG9440" s="9"/>
      <c r="AH9440" s="9"/>
      <c r="AI9440" s="9"/>
      <c r="AJ9440" s="9"/>
      <c r="AK9440" s="9"/>
      <c r="AL9440" s="9"/>
      <c r="AM9440" s="9"/>
      <c r="AN9440" s="9"/>
      <c r="AO9440" s="9"/>
      <c r="AP9440" s="9"/>
      <c r="AQ9440" s="9"/>
      <c r="AR9440" s="9"/>
      <c r="AS9440" s="9"/>
      <c r="AT9440" s="9"/>
      <c r="AU9440" s="9"/>
      <c r="AV9440" s="9"/>
      <c r="AW9440" s="9"/>
      <c r="AX9440" s="9"/>
      <c r="AY9440" s="9"/>
      <c r="AZ9440" s="9"/>
      <c r="BA9440" s="9"/>
      <c r="BB9440" s="9"/>
      <c r="BC9440" s="9"/>
      <c r="BD9440" s="9"/>
      <c r="BE9440" s="9"/>
      <c r="BF9440" s="9"/>
      <c r="BG9440" s="9"/>
      <c r="BH9440" s="9"/>
    </row>
    <row r="9441" ht="18.75" customHeight="1">
      <c r="I9441" s="8"/>
      <c r="J9441" s="8"/>
      <c r="K9441" s="8"/>
      <c r="L9441" s="9"/>
      <c r="M9441" s="9"/>
      <c r="N9441" s="9"/>
      <c r="O9441" s="9"/>
      <c r="P9441" s="9"/>
      <c r="Q9441" s="9"/>
      <c r="R9441" s="9"/>
      <c r="S9441" s="9"/>
      <c r="T9441" s="9"/>
      <c r="U9441" s="9"/>
      <c r="V9441" s="9"/>
      <c r="W9441" s="9"/>
      <c r="X9441" s="9"/>
      <c r="Y9441" s="9"/>
      <c r="Z9441" s="9"/>
      <c r="AA9441" s="9"/>
      <c r="AB9441" s="9"/>
      <c r="AC9441" s="9"/>
      <c r="AD9441" s="9"/>
      <c r="AE9441" s="9"/>
      <c r="AF9441" s="9"/>
      <c r="AG9441" s="9"/>
      <c r="AH9441" s="9"/>
      <c r="AI9441" s="9"/>
      <c r="AJ9441" s="9"/>
      <c r="AK9441" s="9"/>
      <c r="AL9441" s="9"/>
      <c r="AM9441" s="9"/>
      <c r="AN9441" s="9"/>
      <c r="AO9441" s="9"/>
      <c r="AP9441" s="9"/>
      <c r="AQ9441" s="9"/>
      <c r="AR9441" s="9"/>
      <c r="AS9441" s="9"/>
      <c r="AT9441" s="9"/>
      <c r="AU9441" s="9"/>
      <c r="AV9441" s="9"/>
      <c r="AW9441" s="9"/>
      <c r="AX9441" s="9"/>
      <c r="AY9441" s="9"/>
      <c r="AZ9441" s="9"/>
      <c r="BA9441" s="9"/>
      <c r="BB9441" s="9"/>
      <c r="BC9441" s="9"/>
      <c r="BD9441" s="9"/>
      <c r="BE9441" s="9"/>
      <c r="BF9441" s="9"/>
      <c r="BG9441" s="9"/>
      <c r="BH9441" s="9"/>
    </row>
    <row r="9442" ht="18.75" customHeight="1">
      <c r="I9442" s="8"/>
      <c r="J9442" s="8"/>
      <c r="K9442" s="8"/>
      <c r="L9442" s="9"/>
      <c r="M9442" s="9"/>
      <c r="N9442" s="9"/>
      <c r="O9442" s="9"/>
      <c r="P9442" s="9"/>
      <c r="Q9442" s="9"/>
      <c r="R9442" s="9"/>
      <c r="S9442" s="9"/>
      <c r="T9442" s="9"/>
      <c r="U9442" s="9"/>
      <c r="V9442" s="9"/>
      <c r="W9442" s="9"/>
      <c r="X9442" s="9"/>
      <c r="Y9442" s="9"/>
      <c r="Z9442" s="9"/>
      <c r="AA9442" s="9"/>
      <c r="AB9442" s="9"/>
      <c r="AC9442" s="9"/>
      <c r="AD9442" s="9"/>
      <c r="AE9442" s="9"/>
      <c r="AF9442" s="9"/>
      <c r="AG9442" s="9"/>
      <c r="AH9442" s="9"/>
      <c r="AI9442" s="9"/>
      <c r="AJ9442" s="9"/>
      <c r="AK9442" s="9"/>
      <c r="AL9442" s="9"/>
      <c r="AM9442" s="9"/>
      <c r="AN9442" s="9"/>
      <c r="AO9442" s="9"/>
      <c r="AP9442" s="9"/>
      <c r="AQ9442" s="9"/>
      <c r="AR9442" s="9"/>
      <c r="AS9442" s="9"/>
      <c r="AT9442" s="9"/>
      <c r="AU9442" s="9"/>
      <c r="AV9442" s="9"/>
      <c r="AW9442" s="9"/>
      <c r="AX9442" s="9"/>
      <c r="AY9442" s="9"/>
      <c r="AZ9442" s="9"/>
      <c r="BA9442" s="9"/>
      <c r="BB9442" s="9"/>
      <c r="BC9442" s="9"/>
      <c r="BD9442" s="9"/>
      <c r="BE9442" s="9"/>
      <c r="BF9442" s="9"/>
      <c r="BG9442" s="9"/>
      <c r="BH9442" s="9"/>
    </row>
    <row r="9443" ht="18.75" customHeight="1">
      <c r="I9443" s="8"/>
      <c r="J9443" s="8"/>
      <c r="K9443" s="8"/>
      <c r="L9443" s="9"/>
      <c r="M9443" s="9"/>
      <c r="N9443" s="9"/>
      <c r="O9443" s="9"/>
      <c r="P9443" s="9"/>
      <c r="Q9443" s="9"/>
      <c r="R9443" s="9"/>
      <c r="S9443" s="9"/>
      <c r="T9443" s="9"/>
      <c r="U9443" s="9"/>
      <c r="V9443" s="9"/>
      <c r="W9443" s="9"/>
      <c r="X9443" s="9"/>
      <c r="Y9443" s="9"/>
      <c r="Z9443" s="9"/>
      <c r="AA9443" s="9"/>
      <c r="AB9443" s="9"/>
      <c r="AC9443" s="9"/>
      <c r="AD9443" s="9"/>
      <c r="AE9443" s="9"/>
      <c r="AF9443" s="9"/>
      <c r="AG9443" s="9"/>
      <c r="AH9443" s="9"/>
      <c r="AI9443" s="9"/>
      <c r="AJ9443" s="9"/>
      <c r="AK9443" s="9"/>
      <c r="AL9443" s="9"/>
      <c r="AM9443" s="9"/>
      <c r="AN9443" s="9"/>
      <c r="AO9443" s="9"/>
      <c r="AP9443" s="9"/>
      <c r="AQ9443" s="9"/>
      <c r="AR9443" s="9"/>
      <c r="AS9443" s="9"/>
      <c r="AT9443" s="9"/>
      <c r="AU9443" s="9"/>
      <c r="AV9443" s="9"/>
      <c r="AW9443" s="9"/>
      <c r="AX9443" s="9"/>
      <c r="AY9443" s="9"/>
      <c r="AZ9443" s="9"/>
      <c r="BA9443" s="9"/>
      <c r="BB9443" s="9"/>
      <c r="BC9443" s="9"/>
      <c r="BD9443" s="9"/>
      <c r="BE9443" s="9"/>
      <c r="BF9443" s="9"/>
      <c r="BG9443" s="9"/>
      <c r="BH9443" s="9"/>
    </row>
    <row r="9444" ht="18.75" customHeight="1">
      <c r="I9444" s="8"/>
      <c r="J9444" s="8"/>
      <c r="K9444" s="8"/>
      <c r="L9444" s="9"/>
      <c r="M9444" s="9"/>
      <c r="N9444" s="9"/>
      <c r="O9444" s="9"/>
      <c r="P9444" s="9"/>
      <c r="Q9444" s="9"/>
      <c r="R9444" s="9"/>
      <c r="S9444" s="9"/>
      <c r="T9444" s="9"/>
      <c r="U9444" s="9"/>
      <c r="V9444" s="9"/>
      <c r="W9444" s="9"/>
      <c r="X9444" s="9"/>
      <c r="Y9444" s="9"/>
      <c r="Z9444" s="9"/>
      <c r="AA9444" s="9"/>
      <c r="AB9444" s="9"/>
      <c r="AC9444" s="9"/>
      <c r="AD9444" s="9"/>
      <c r="AE9444" s="9"/>
      <c r="AF9444" s="9"/>
      <c r="AG9444" s="9"/>
      <c r="AH9444" s="9"/>
      <c r="AI9444" s="9"/>
      <c r="AJ9444" s="9"/>
      <c r="AK9444" s="9"/>
      <c r="AL9444" s="9"/>
      <c r="AM9444" s="9"/>
      <c r="AN9444" s="9"/>
      <c r="AO9444" s="9"/>
      <c r="AP9444" s="9"/>
      <c r="AQ9444" s="9"/>
      <c r="AR9444" s="9"/>
      <c r="AS9444" s="9"/>
      <c r="AT9444" s="9"/>
      <c r="AU9444" s="9"/>
      <c r="AV9444" s="9"/>
      <c r="AW9444" s="9"/>
      <c r="AX9444" s="9"/>
      <c r="AY9444" s="9"/>
      <c r="AZ9444" s="9"/>
      <c r="BA9444" s="9"/>
      <c r="BB9444" s="9"/>
      <c r="BC9444" s="9"/>
      <c r="BD9444" s="9"/>
      <c r="BE9444" s="9"/>
      <c r="BF9444" s="9"/>
      <c r="BG9444" s="9"/>
      <c r="BH9444" s="9"/>
    </row>
    <row r="9445" ht="18.75" customHeight="1">
      <c r="I9445" s="8"/>
      <c r="J9445" s="8"/>
      <c r="K9445" s="8"/>
      <c r="L9445" s="9"/>
      <c r="M9445" s="9"/>
      <c r="N9445" s="9"/>
      <c r="O9445" s="9"/>
      <c r="P9445" s="9"/>
      <c r="Q9445" s="9"/>
      <c r="R9445" s="9"/>
      <c r="S9445" s="9"/>
      <c r="T9445" s="9"/>
      <c r="U9445" s="9"/>
      <c r="V9445" s="9"/>
      <c r="W9445" s="9"/>
      <c r="X9445" s="9"/>
      <c r="Y9445" s="9"/>
      <c r="Z9445" s="9"/>
      <c r="AA9445" s="9"/>
      <c r="AB9445" s="9"/>
      <c r="AC9445" s="9"/>
      <c r="AD9445" s="9"/>
      <c r="AE9445" s="9"/>
      <c r="AF9445" s="9"/>
      <c r="AG9445" s="9"/>
      <c r="AH9445" s="9"/>
      <c r="AI9445" s="9"/>
      <c r="AJ9445" s="9"/>
      <c r="AK9445" s="9"/>
      <c r="AL9445" s="9"/>
      <c r="AM9445" s="9"/>
      <c r="AN9445" s="9"/>
      <c r="AO9445" s="9"/>
      <c r="AP9445" s="9"/>
      <c r="AQ9445" s="9"/>
      <c r="AR9445" s="9"/>
      <c r="AS9445" s="9"/>
      <c r="AT9445" s="9"/>
      <c r="AU9445" s="9"/>
      <c r="AV9445" s="9"/>
      <c r="AW9445" s="9"/>
      <c r="AX9445" s="9"/>
      <c r="AY9445" s="9"/>
      <c r="AZ9445" s="9"/>
      <c r="BA9445" s="9"/>
      <c r="BB9445" s="9"/>
      <c r="BC9445" s="9"/>
      <c r="BD9445" s="9"/>
      <c r="BE9445" s="9"/>
      <c r="BF9445" s="9"/>
      <c r="BG9445" s="9"/>
      <c r="BH9445" s="9"/>
    </row>
    <row r="9446" ht="18.75" customHeight="1">
      <c r="I9446" s="8"/>
      <c r="J9446" s="8"/>
      <c r="K9446" s="8"/>
      <c r="L9446" s="9"/>
      <c r="M9446" s="9"/>
      <c r="N9446" s="9"/>
      <c r="O9446" s="9"/>
      <c r="P9446" s="9"/>
      <c r="Q9446" s="9"/>
      <c r="R9446" s="9"/>
      <c r="S9446" s="9"/>
      <c r="T9446" s="9"/>
      <c r="U9446" s="9"/>
      <c r="V9446" s="9"/>
      <c r="W9446" s="9"/>
      <c r="X9446" s="9"/>
      <c r="Y9446" s="9"/>
      <c r="Z9446" s="9"/>
      <c r="AA9446" s="9"/>
      <c r="AB9446" s="9"/>
      <c r="AC9446" s="9"/>
      <c r="AD9446" s="9"/>
      <c r="AE9446" s="9"/>
      <c r="AF9446" s="9"/>
      <c r="AG9446" s="9"/>
      <c r="AH9446" s="9"/>
      <c r="AI9446" s="9"/>
      <c r="AJ9446" s="9"/>
      <c r="AK9446" s="9"/>
      <c r="AL9446" s="9"/>
      <c r="AM9446" s="9"/>
      <c r="AN9446" s="9"/>
      <c r="AO9446" s="9"/>
      <c r="AP9446" s="9"/>
      <c r="AQ9446" s="9"/>
      <c r="AR9446" s="9"/>
      <c r="AS9446" s="9"/>
      <c r="AT9446" s="9"/>
      <c r="AU9446" s="9"/>
      <c r="AV9446" s="9"/>
      <c r="AW9446" s="9"/>
      <c r="AX9446" s="9"/>
      <c r="AY9446" s="9"/>
      <c r="AZ9446" s="9"/>
      <c r="BA9446" s="9"/>
      <c r="BB9446" s="9"/>
      <c r="BC9446" s="9"/>
      <c r="BD9446" s="9"/>
      <c r="BE9446" s="9"/>
      <c r="BF9446" s="9"/>
      <c r="BG9446" s="9"/>
      <c r="BH9446" s="9"/>
    </row>
    <row r="9447" ht="18.75" customHeight="1">
      <c r="I9447" s="8"/>
      <c r="J9447" s="8"/>
      <c r="K9447" s="8"/>
      <c r="L9447" s="9"/>
      <c r="M9447" s="9"/>
      <c r="N9447" s="9"/>
      <c r="O9447" s="9"/>
      <c r="P9447" s="9"/>
      <c r="Q9447" s="9"/>
      <c r="R9447" s="9"/>
      <c r="S9447" s="9"/>
      <c r="T9447" s="9"/>
      <c r="U9447" s="9"/>
      <c r="V9447" s="9"/>
      <c r="W9447" s="9"/>
      <c r="X9447" s="9"/>
      <c r="Y9447" s="9"/>
      <c r="Z9447" s="9"/>
      <c r="AA9447" s="9"/>
      <c r="AB9447" s="9"/>
      <c r="AC9447" s="9"/>
      <c r="AD9447" s="9"/>
      <c r="AE9447" s="9"/>
      <c r="AF9447" s="9"/>
      <c r="AG9447" s="9"/>
      <c r="AH9447" s="9"/>
      <c r="AI9447" s="9"/>
      <c r="AJ9447" s="9"/>
      <c r="AK9447" s="9"/>
      <c r="AL9447" s="9"/>
      <c r="AM9447" s="9"/>
      <c r="AN9447" s="9"/>
      <c r="AO9447" s="9"/>
      <c r="AP9447" s="9"/>
      <c r="AQ9447" s="9"/>
      <c r="AR9447" s="9"/>
      <c r="AS9447" s="9"/>
      <c r="AT9447" s="9"/>
      <c r="AU9447" s="9"/>
      <c r="AV9447" s="9"/>
      <c r="AW9447" s="9"/>
      <c r="AX9447" s="9"/>
      <c r="AY9447" s="9"/>
      <c r="AZ9447" s="9"/>
      <c r="BA9447" s="9"/>
      <c r="BB9447" s="9"/>
      <c r="BC9447" s="9"/>
      <c r="BD9447" s="9"/>
      <c r="BE9447" s="9"/>
      <c r="BF9447" s="9"/>
      <c r="BG9447" s="9"/>
      <c r="BH9447" s="9"/>
    </row>
    <row r="9448" ht="18.75" customHeight="1">
      <c r="I9448" s="8"/>
      <c r="J9448" s="8"/>
      <c r="K9448" s="8"/>
      <c r="L9448" s="9"/>
      <c r="M9448" s="9"/>
      <c r="N9448" s="9"/>
      <c r="O9448" s="9"/>
      <c r="P9448" s="9"/>
      <c r="Q9448" s="9"/>
      <c r="R9448" s="9"/>
      <c r="S9448" s="9"/>
      <c r="T9448" s="9"/>
      <c r="U9448" s="9"/>
      <c r="V9448" s="9"/>
      <c r="W9448" s="9"/>
      <c r="X9448" s="9"/>
      <c r="Y9448" s="9"/>
      <c r="Z9448" s="9"/>
      <c r="AA9448" s="9"/>
      <c r="AB9448" s="9"/>
      <c r="AC9448" s="9"/>
      <c r="AD9448" s="9"/>
      <c r="AE9448" s="9"/>
      <c r="AF9448" s="9"/>
      <c r="AG9448" s="9"/>
      <c r="AH9448" s="9"/>
      <c r="AI9448" s="9"/>
      <c r="AJ9448" s="9"/>
      <c r="AK9448" s="9"/>
      <c r="AL9448" s="9"/>
      <c r="AM9448" s="9"/>
      <c r="AN9448" s="9"/>
      <c r="AO9448" s="9"/>
      <c r="AP9448" s="9"/>
      <c r="AQ9448" s="9"/>
      <c r="AR9448" s="9"/>
      <c r="AS9448" s="9"/>
      <c r="AT9448" s="9"/>
      <c r="AU9448" s="9"/>
      <c r="AV9448" s="9"/>
      <c r="AW9448" s="9"/>
      <c r="AX9448" s="9"/>
      <c r="AY9448" s="9"/>
      <c r="AZ9448" s="9"/>
      <c r="BA9448" s="9"/>
      <c r="BB9448" s="9"/>
      <c r="BC9448" s="9"/>
      <c r="BD9448" s="9"/>
      <c r="BE9448" s="9"/>
      <c r="BF9448" s="9"/>
      <c r="BG9448" s="9"/>
      <c r="BH9448" s="9"/>
    </row>
    <row r="9449" ht="18.75" customHeight="1">
      <c r="I9449" s="8"/>
      <c r="J9449" s="8"/>
      <c r="K9449" s="8"/>
      <c r="L9449" s="9"/>
      <c r="M9449" s="9"/>
      <c r="N9449" s="9"/>
      <c r="O9449" s="9"/>
      <c r="P9449" s="9"/>
      <c r="Q9449" s="9"/>
      <c r="R9449" s="9"/>
      <c r="S9449" s="9"/>
      <c r="T9449" s="9"/>
      <c r="U9449" s="9"/>
      <c r="V9449" s="9"/>
      <c r="W9449" s="9"/>
      <c r="X9449" s="9"/>
      <c r="Y9449" s="9"/>
      <c r="Z9449" s="9"/>
      <c r="AA9449" s="9"/>
      <c r="AB9449" s="9"/>
      <c r="AC9449" s="9"/>
      <c r="AD9449" s="9"/>
      <c r="AE9449" s="9"/>
      <c r="AF9449" s="9"/>
      <c r="AG9449" s="9"/>
      <c r="AH9449" s="9"/>
      <c r="AI9449" s="9"/>
      <c r="AJ9449" s="9"/>
      <c r="AK9449" s="9"/>
      <c r="AL9449" s="9"/>
      <c r="AM9449" s="9"/>
      <c r="AN9449" s="9"/>
      <c r="AO9449" s="9"/>
      <c r="AP9449" s="9"/>
      <c r="AQ9449" s="9"/>
      <c r="AR9449" s="9"/>
      <c r="AS9449" s="9"/>
      <c r="AT9449" s="9"/>
      <c r="AU9449" s="9"/>
      <c r="AV9449" s="9"/>
      <c r="AW9449" s="9"/>
      <c r="AX9449" s="9"/>
      <c r="AY9449" s="9"/>
      <c r="AZ9449" s="9"/>
      <c r="BA9449" s="9"/>
      <c r="BB9449" s="9"/>
      <c r="BC9449" s="9"/>
      <c r="BD9449" s="9"/>
      <c r="BE9449" s="9"/>
      <c r="BF9449" s="9"/>
      <c r="BG9449" s="9"/>
      <c r="BH9449" s="9"/>
    </row>
    <row r="9450" ht="18.75" customHeight="1">
      <c r="I9450" s="8"/>
      <c r="J9450" s="8"/>
      <c r="K9450" s="8"/>
      <c r="L9450" s="9"/>
      <c r="M9450" s="9"/>
      <c r="N9450" s="9"/>
      <c r="O9450" s="9"/>
      <c r="P9450" s="9"/>
      <c r="Q9450" s="9"/>
      <c r="R9450" s="9"/>
      <c r="S9450" s="9"/>
      <c r="T9450" s="9"/>
      <c r="U9450" s="9"/>
      <c r="V9450" s="9"/>
      <c r="W9450" s="9"/>
      <c r="X9450" s="9"/>
      <c r="Y9450" s="9"/>
      <c r="Z9450" s="9"/>
      <c r="AA9450" s="9"/>
      <c r="AB9450" s="9"/>
      <c r="AC9450" s="9"/>
      <c r="AD9450" s="9"/>
      <c r="AE9450" s="9"/>
      <c r="AF9450" s="9"/>
      <c r="AG9450" s="9"/>
      <c r="AH9450" s="9"/>
      <c r="AI9450" s="9"/>
      <c r="AJ9450" s="9"/>
      <c r="AK9450" s="9"/>
      <c r="AL9450" s="9"/>
      <c r="AM9450" s="9"/>
      <c r="AN9450" s="9"/>
      <c r="AO9450" s="9"/>
      <c r="AP9450" s="9"/>
      <c r="AQ9450" s="9"/>
      <c r="AR9450" s="9"/>
      <c r="AS9450" s="9"/>
      <c r="AT9450" s="9"/>
      <c r="AU9450" s="9"/>
      <c r="AV9450" s="9"/>
      <c r="AW9450" s="9"/>
      <c r="AX9450" s="9"/>
      <c r="AY9450" s="9"/>
      <c r="AZ9450" s="9"/>
      <c r="BA9450" s="9"/>
      <c r="BB9450" s="9"/>
      <c r="BC9450" s="9"/>
      <c r="BD9450" s="9"/>
      <c r="BE9450" s="9"/>
      <c r="BF9450" s="9"/>
      <c r="BG9450" s="9"/>
      <c r="BH9450" s="9"/>
    </row>
    <row r="9451" ht="18.75" customHeight="1">
      <c r="I9451" s="8"/>
      <c r="J9451" s="8"/>
      <c r="K9451" s="8"/>
      <c r="L9451" s="9"/>
      <c r="M9451" s="9"/>
      <c r="N9451" s="9"/>
      <c r="O9451" s="9"/>
      <c r="P9451" s="9"/>
      <c r="Q9451" s="9"/>
      <c r="R9451" s="9"/>
      <c r="S9451" s="9"/>
      <c r="T9451" s="9"/>
      <c r="U9451" s="9"/>
      <c r="V9451" s="9"/>
      <c r="W9451" s="9"/>
      <c r="X9451" s="9"/>
      <c r="Y9451" s="9"/>
      <c r="Z9451" s="9"/>
      <c r="AA9451" s="9"/>
      <c r="AB9451" s="9"/>
      <c r="AC9451" s="9"/>
      <c r="AD9451" s="9"/>
      <c r="AE9451" s="9"/>
      <c r="AF9451" s="9"/>
      <c r="AG9451" s="9"/>
      <c r="AH9451" s="9"/>
      <c r="AI9451" s="9"/>
      <c r="AJ9451" s="9"/>
      <c r="AK9451" s="9"/>
      <c r="AL9451" s="9"/>
      <c r="AM9451" s="9"/>
      <c r="AN9451" s="9"/>
      <c r="AO9451" s="9"/>
      <c r="AP9451" s="9"/>
      <c r="AQ9451" s="9"/>
      <c r="AR9451" s="9"/>
      <c r="AS9451" s="9"/>
      <c r="AT9451" s="9"/>
      <c r="AU9451" s="9"/>
      <c r="AV9451" s="9"/>
      <c r="AW9451" s="9"/>
      <c r="AX9451" s="9"/>
      <c r="AY9451" s="9"/>
      <c r="AZ9451" s="9"/>
      <c r="BA9451" s="9"/>
      <c r="BB9451" s="9"/>
      <c r="BC9451" s="9"/>
      <c r="BD9451" s="9"/>
      <c r="BE9451" s="9"/>
      <c r="BF9451" s="9"/>
      <c r="BG9451" s="9"/>
      <c r="BH9451" s="9"/>
    </row>
    <row r="9452" ht="18.75" customHeight="1">
      <c r="I9452" s="8"/>
      <c r="J9452" s="8"/>
      <c r="K9452" s="8"/>
      <c r="L9452" s="9"/>
      <c r="M9452" s="9"/>
      <c r="N9452" s="9"/>
      <c r="O9452" s="9"/>
      <c r="P9452" s="9"/>
      <c r="Q9452" s="9"/>
      <c r="R9452" s="9"/>
      <c r="S9452" s="9"/>
      <c r="T9452" s="9"/>
      <c r="U9452" s="9"/>
      <c r="V9452" s="9"/>
      <c r="W9452" s="9"/>
      <c r="X9452" s="9"/>
      <c r="Y9452" s="9"/>
      <c r="Z9452" s="9"/>
      <c r="AA9452" s="9"/>
      <c r="AB9452" s="9"/>
      <c r="AC9452" s="9"/>
      <c r="AD9452" s="9"/>
      <c r="AE9452" s="9"/>
      <c r="AF9452" s="9"/>
      <c r="AG9452" s="9"/>
      <c r="AH9452" s="9"/>
      <c r="AI9452" s="9"/>
      <c r="AJ9452" s="9"/>
      <c r="AK9452" s="9"/>
      <c r="AL9452" s="9"/>
      <c r="AM9452" s="9"/>
      <c r="AN9452" s="9"/>
      <c r="AO9452" s="9"/>
      <c r="AP9452" s="9"/>
      <c r="AQ9452" s="9"/>
      <c r="AR9452" s="9"/>
      <c r="AS9452" s="9"/>
      <c r="AT9452" s="9"/>
      <c r="AU9452" s="9"/>
      <c r="AV9452" s="9"/>
      <c r="AW9452" s="9"/>
      <c r="AX9452" s="9"/>
      <c r="AY9452" s="9"/>
      <c r="AZ9452" s="9"/>
      <c r="BA9452" s="9"/>
      <c r="BB9452" s="9"/>
      <c r="BC9452" s="9"/>
      <c r="BD9452" s="9"/>
      <c r="BE9452" s="9"/>
      <c r="BF9452" s="9"/>
      <c r="BG9452" s="9"/>
      <c r="BH9452" s="9"/>
    </row>
    <row r="9453" ht="18.75" customHeight="1">
      <c r="I9453" s="8"/>
      <c r="J9453" s="8"/>
      <c r="K9453" s="8"/>
      <c r="L9453" s="9"/>
      <c r="M9453" s="9"/>
      <c r="N9453" s="9"/>
      <c r="O9453" s="9"/>
      <c r="P9453" s="9"/>
      <c r="Q9453" s="9"/>
      <c r="R9453" s="9"/>
      <c r="S9453" s="9"/>
      <c r="T9453" s="9"/>
      <c r="U9453" s="9"/>
      <c r="V9453" s="9"/>
      <c r="W9453" s="9"/>
      <c r="X9453" s="9"/>
      <c r="Y9453" s="9"/>
      <c r="Z9453" s="9"/>
      <c r="AA9453" s="9"/>
      <c r="AB9453" s="9"/>
      <c r="AC9453" s="9"/>
      <c r="AD9453" s="9"/>
      <c r="AE9453" s="9"/>
      <c r="AF9453" s="9"/>
      <c r="AG9453" s="9"/>
      <c r="AH9453" s="9"/>
      <c r="AI9453" s="9"/>
      <c r="AJ9453" s="9"/>
      <c r="AK9453" s="9"/>
      <c r="AL9453" s="9"/>
      <c r="AM9453" s="9"/>
      <c r="AN9453" s="9"/>
      <c r="AO9453" s="9"/>
      <c r="AP9453" s="9"/>
      <c r="AQ9453" s="9"/>
      <c r="AR9453" s="9"/>
      <c r="AS9453" s="9"/>
      <c r="AT9453" s="9"/>
      <c r="AU9453" s="9"/>
      <c r="AV9453" s="9"/>
      <c r="AW9453" s="9"/>
      <c r="AX9453" s="9"/>
      <c r="AY9453" s="9"/>
      <c r="AZ9453" s="9"/>
      <c r="BA9453" s="9"/>
      <c r="BB9453" s="9"/>
      <c r="BC9453" s="9"/>
      <c r="BD9453" s="9"/>
      <c r="BE9453" s="9"/>
      <c r="BF9453" s="9"/>
      <c r="BG9453" s="9"/>
      <c r="BH9453" s="9"/>
    </row>
    <row r="9454" ht="18.75" customHeight="1">
      <c r="I9454" s="8"/>
      <c r="J9454" s="8"/>
      <c r="K9454" s="8"/>
      <c r="L9454" s="9"/>
      <c r="M9454" s="9"/>
      <c r="N9454" s="9"/>
      <c r="O9454" s="9"/>
      <c r="P9454" s="9"/>
      <c r="Q9454" s="9"/>
      <c r="R9454" s="9"/>
      <c r="S9454" s="9"/>
      <c r="T9454" s="9"/>
      <c r="U9454" s="9"/>
      <c r="V9454" s="9"/>
      <c r="W9454" s="9"/>
      <c r="X9454" s="9"/>
      <c r="Y9454" s="9"/>
      <c r="Z9454" s="9"/>
      <c r="AA9454" s="9"/>
      <c r="AB9454" s="9"/>
      <c r="AC9454" s="9"/>
      <c r="AD9454" s="9"/>
      <c r="AE9454" s="9"/>
      <c r="AF9454" s="9"/>
      <c r="AG9454" s="9"/>
      <c r="AH9454" s="9"/>
      <c r="AI9454" s="9"/>
      <c r="AJ9454" s="9"/>
      <c r="AK9454" s="9"/>
      <c r="AL9454" s="9"/>
      <c r="AM9454" s="9"/>
      <c r="AN9454" s="9"/>
      <c r="AO9454" s="9"/>
      <c r="AP9454" s="9"/>
      <c r="AQ9454" s="9"/>
      <c r="AR9454" s="9"/>
      <c r="AS9454" s="9"/>
      <c r="AT9454" s="9"/>
      <c r="AU9454" s="9"/>
      <c r="AV9454" s="9"/>
      <c r="AW9454" s="9"/>
      <c r="AX9454" s="9"/>
      <c r="AY9454" s="9"/>
      <c r="AZ9454" s="9"/>
      <c r="BA9454" s="9"/>
      <c r="BB9454" s="9"/>
      <c r="BC9454" s="9"/>
      <c r="BD9454" s="9"/>
      <c r="BE9454" s="9"/>
      <c r="BF9454" s="9"/>
      <c r="BG9454" s="9"/>
      <c r="BH9454" s="9"/>
    </row>
    <row r="9455" ht="18.75" customHeight="1">
      <c r="I9455" s="8"/>
      <c r="J9455" s="8"/>
      <c r="K9455" s="8"/>
      <c r="L9455" s="9"/>
      <c r="M9455" s="9"/>
      <c r="N9455" s="9"/>
      <c r="O9455" s="9"/>
      <c r="P9455" s="9"/>
      <c r="Q9455" s="9"/>
      <c r="R9455" s="9"/>
      <c r="S9455" s="9"/>
      <c r="T9455" s="9"/>
      <c r="U9455" s="9"/>
      <c r="V9455" s="9"/>
      <c r="W9455" s="9"/>
      <c r="X9455" s="9"/>
      <c r="Y9455" s="9"/>
      <c r="Z9455" s="9"/>
      <c r="AA9455" s="9"/>
      <c r="AB9455" s="9"/>
      <c r="AC9455" s="9"/>
      <c r="AD9455" s="9"/>
      <c r="AE9455" s="9"/>
      <c r="AF9455" s="9"/>
      <c r="AG9455" s="9"/>
      <c r="AH9455" s="9"/>
      <c r="AI9455" s="9"/>
      <c r="AJ9455" s="9"/>
      <c r="AK9455" s="9"/>
      <c r="AL9455" s="9"/>
      <c r="AM9455" s="9"/>
      <c r="AN9455" s="9"/>
      <c r="AO9455" s="9"/>
      <c r="AP9455" s="9"/>
      <c r="AQ9455" s="9"/>
      <c r="AR9455" s="9"/>
      <c r="AS9455" s="9"/>
      <c r="AT9455" s="9"/>
      <c r="AU9455" s="9"/>
      <c r="AV9455" s="9"/>
      <c r="AW9455" s="9"/>
      <c r="AX9455" s="9"/>
      <c r="AY9455" s="9"/>
      <c r="AZ9455" s="9"/>
      <c r="BA9455" s="9"/>
      <c r="BB9455" s="9"/>
      <c r="BC9455" s="9"/>
      <c r="BD9455" s="9"/>
      <c r="BE9455" s="9"/>
      <c r="BF9455" s="9"/>
      <c r="BG9455" s="9"/>
      <c r="BH9455" s="9"/>
    </row>
    <row r="9456" ht="18.75" customHeight="1">
      <c r="I9456" s="8"/>
      <c r="J9456" s="8"/>
      <c r="K9456" s="8"/>
      <c r="L9456" s="9"/>
      <c r="M9456" s="9"/>
      <c r="N9456" s="9"/>
      <c r="O9456" s="9"/>
      <c r="P9456" s="9"/>
      <c r="Q9456" s="9"/>
      <c r="R9456" s="9"/>
      <c r="S9456" s="9"/>
      <c r="T9456" s="9"/>
      <c r="U9456" s="9"/>
      <c r="V9456" s="9"/>
      <c r="W9456" s="9"/>
      <c r="X9456" s="9"/>
      <c r="Y9456" s="9"/>
      <c r="Z9456" s="9"/>
      <c r="AA9456" s="9"/>
      <c r="AB9456" s="9"/>
      <c r="AC9456" s="9"/>
      <c r="AD9456" s="9"/>
      <c r="AE9456" s="9"/>
      <c r="AF9456" s="9"/>
      <c r="AG9456" s="9"/>
      <c r="AH9456" s="9"/>
      <c r="AI9456" s="9"/>
      <c r="AJ9456" s="9"/>
      <c r="AK9456" s="9"/>
      <c r="AL9456" s="9"/>
      <c r="AM9456" s="9"/>
      <c r="AN9456" s="9"/>
      <c r="AO9456" s="9"/>
      <c r="AP9456" s="9"/>
      <c r="AQ9456" s="9"/>
      <c r="AR9456" s="9"/>
      <c r="AS9456" s="9"/>
      <c r="AT9456" s="9"/>
      <c r="AU9456" s="9"/>
      <c r="AV9456" s="9"/>
      <c r="AW9456" s="9"/>
      <c r="AX9456" s="9"/>
      <c r="AY9456" s="9"/>
      <c r="AZ9456" s="9"/>
      <c r="BA9456" s="9"/>
      <c r="BB9456" s="9"/>
      <c r="BC9456" s="9"/>
      <c r="BD9456" s="9"/>
      <c r="BE9456" s="9"/>
      <c r="BF9456" s="9"/>
      <c r="BG9456" s="9"/>
      <c r="BH9456" s="9"/>
    </row>
    <row r="9457" ht="18.75" customHeight="1">
      <c r="I9457" s="8"/>
      <c r="J9457" s="8"/>
      <c r="K9457" s="8"/>
      <c r="L9457" s="9"/>
      <c r="M9457" s="9"/>
      <c r="N9457" s="9"/>
      <c r="O9457" s="9"/>
      <c r="P9457" s="9"/>
      <c r="Q9457" s="9"/>
      <c r="R9457" s="9"/>
      <c r="S9457" s="9"/>
      <c r="T9457" s="9"/>
      <c r="U9457" s="9"/>
      <c r="V9457" s="9"/>
      <c r="W9457" s="9"/>
      <c r="X9457" s="9"/>
      <c r="Y9457" s="9"/>
      <c r="Z9457" s="9"/>
      <c r="AA9457" s="9"/>
      <c r="AB9457" s="9"/>
      <c r="AC9457" s="9"/>
      <c r="AD9457" s="9"/>
      <c r="AE9457" s="9"/>
      <c r="AF9457" s="9"/>
      <c r="AG9457" s="9"/>
      <c r="AH9457" s="9"/>
      <c r="AI9457" s="9"/>
      <c r="AJ9457" s="9"/>
      <c r="AK9457" s="9"/>
      <c r="AL9457" s="9"/>
      <c r="AM9457" s="9"/>
      <c r="AN9457" s="9"/>
      <c r="AO9457" s="9"/>
      <c r="AP9457" s="9"/>
      <c r="AQ9457" s="9"/>
      <c r="AR9457" s="9"/>
      <c r="AS9457" s="9"/>
      <c r="AT9457" s="9"/>
      <c r="AU9457" s="9"/>
      <c r="AV9457" s="9"/>
      <c r="AW9457" s="9"/>
      <c r="AX9457" s="9"/>
      <c r="AY9457" s="9"/>
      <c r="AZ9457" s="9"/>
      <c r="BA9457" s="9"/>
      <c r="BB9457" s="9"/>
      <c r="BC9457" s="9"/>
      <c r="BD9457" s="9"/>
      <c r="BE9457" s="9"/>
      <c r="BF9457" s="9"/>
      <c r="BG9457" s="9"/>
      <c r="BH9457" s="9"/>
    </row>
    <row r="9458" ht="18.75" customHeight="1">
      <c r="I9458" s="8"/>
      <c r="J9458" s="8"/>
      <c r="K9458" s="8"/>
      <c r="L9458" s="9"/>
      <c r="M9458" s="9"/>
      <c r="N9458" s="9"/>
      <c r="O9458" s="9"/>
      <c r="P9458" s="9"/>
      <c r="Q9458" s="9"/>
      <c r="R9458" s="9"/>
      <c r="S9458" s="9"/>
      <c r="T9458" s="9"/>
      <c r="U9458" s="9"/>
      <c r="V9458" s="9"/>
      <c r="W9458" s="9"/>
      <c r="X9458" s="9"/>
      <c r="Y9458" s="9"/>
      <c r="Z9458" s="9"/>
      <c r="AA9458" s="9"/>
      <c r="AB9458" s="9"/>
      <c r="AC9458" s="9"/>
      <c r="AD9458" s="9"/>
      <c r="AE9458" s="9"/>
      <c r="AF9458" s="9"/>
      <c r="AG9458" s="9"/>
      <c r="AH9458" s="9"/>
      <c r="AI9458" s="9"/>
      <c r="AJ9458" s="9"/>
      <c r="AK9458" s="9"/>
      <c r="AL9458" s="9"/>
      <c r="AM9458" s="9"/>
      <c r="AN9458" s="9"/>
      <c r="AO9458" s="9"/>
      <c r="AP9458" s="9"/>
      <c r="AQ9458" s="9"/>
      <c r="AR9458" s="9"/>
      <c r="AS9458" s="9"/>
      <c r="AT9458" s="9"/>
      <c r="AU9458" s="9"/>
      <c r="AV9458" s="9"/>
      <c r="AW9458" s="9"/>
      <c r="AX9458" s="9"/>
      <c r="AY9458" s="9"/>
      <c r="AZ9458" s="9"/>
      <c r="BA9458" s="9"/>
      <c r="BB9458" s="9"/>
      <c r="BC9458" s="9"/>
      <c r="BD9458" s="9"/>
      <c r="BE9458" s="9"/>
      <c r="BF9458" s="9"/>
      <c r="BG9458" s="9"/>
      <c r="BH9458" s="9"/>
    </row>
    <row r="9459" ht="18.75" customHeight="1">
      <c r="I9459" s="8"/>
      <c r="J9459" s="8"/>
      <c r="K9459" s="8"/>
      <c r="L9459" s="9"/>
      <c r="M9459" s="9"/>
      <c r="N9459" s="9"/>
      <c r="O9459" s="9"/>
      <c r="P9459" s="9"/>
      <c r="Q9459" s="9"/>
      <c r="R9459" s="9"/>
      <c r="S9459" s="9"/>
      <c r="T9459" s="9"/>
      <c r="U9459" s="9"/>
      <c r="V9459" s="9"/>
      <c r="W9459" s="9"/>
      <c r="X9459" s="9"/>
      <c r="Y9459" s="9"/>
      <c r="Z9459" s="9"/>
      <c r="AA9459" s="9"/>
      <c r="AB9459" s="9"/>
      <c r="AC9459" s="9"/>
      <c r="AD9459" s="9"/>
      <c r="AE9459" s="9"/>
      <c r="AF9459" s="9"/>
      <c r="AG9459" s="9"/>
      <c r="AH9459" s="9"/>
      <c r="AI9459" s="9"/>
      <c r="AJ9459" s="9"/>
      <c r="AK9459" s="9"/>
      <c r="AL9459" s="9"/>
      <c r="AM9459" s="9"/>
      <c r="AN9459" s="9"/>
      <c r="AO9459" s="9"/>
      <c r="AP9459" s="9"/>
      <c r="AQ9459" s="9"/>
      <c r="AR9459" s="9"/>
      <c r="AS9459" s="9"/>
      <c r="AT9459" s="9"/>
      <c r="AU9459" s="9"/>
      <c r="AV9459" s="9"/>
      <c r="AW9459" s="9"/>
      <c r="AX9459" s="9"/>
      <c r="AY9459" s="9"/>
      <c r="AZ9459" s="9"/>
      <c r="BA9459" s="9"/>
      <c r="BB9459" s="9"/>
      <c r="BC9459" s="9"/>
      <c r="BD9459" s="9"/>
      <c r="BE9459" s="9"/>
      <c r="BF9459" s="9"/>
      <c r="BG9459" s="9"/>
      <c r="BH9459" s="9"/>
    </row>
    <row r="9460" ht="18.75" customHeight="1">
      <c r="I9460" s="8"/>
      <c r="J9460" s="8"/>
      <c r="K9460" s="8"/>
      <c r="L9460" s="9"/>
      <c r="M9460" s="9"/>
      <c r="N9460" s="9"/>
      <c r="O9460" s="9"/>
      <c r="P9460" s="9"/>
      <c r="Q9460" s="9"/>
      <c r="R9460" s="9"/>
      <c r="S9460" s="9"/>
      <c r="T9460" s="9"/>
      <c r="U9460" s="9"/>
      <c r="V9460" s="9"/>
      <c r="W9460" s="9"/>
      <c r="X9460" s="9"/>
      <c r="Y9460" s="9"/>
      <c r="Z9460" s="9"/>
      <c r="AA9460" s="9"/>
      <c r="AB9460" s="9"/>
      <c r="AC9460" s="9"/>
      <c r="AD9460" s="9"/>
      <c r="AE9460" s="9"/>
      <c r="AF9460" s="9"/>
      <c r="AG9460" s="9"/>
      <c r="AH9460" s="9"/>
      <c r="AI9460" s="9"/>
      <c r="AJ9460" s="9"/>
      <c r="AK9460" s="9"/>
      <c r="AL9460" s="9"/>
      <c r="AM9460" s="9"/>
      <c r="AN9460" s="9"/>
      <c r="AO9460" s="9"/>
      <c r="AP9460" s="9"/>
      <c r="AQ9460" s="9"/>
      <c r="AR9460" s="9"/>
      <c r="AS9460" s="9"/>
      <c r="AT9460" s="9"/>
      <c r="AU9460" s="9"/>
      <c r="AV9460" s="9"/>
      <c r="AW9460" s="9"/>
      <c r="AX9460" s="9"/>
      <c r="AY9460" s="9"/>
      <c r="AZ9460" s="9"/>
      <c r="BA9460" s="9"/>
      <c r="BB9460" s="9"/>
      <c r="BC9460" s="9"/>
      <c r="BD9460" s="9"/>
      <c r="BE9460" s="9"/>
      <c r="BF9460" s="9"/>
      <c r="BG9460" s="9"/>
      <c r="BH9460" s="9"/>
    </row>
    <row r="9461" ht="18.75" customHeight="1">
      <c r="I9461" s="8"/>
      <c r="J9461" s="8"/>
      <c r="K9461" s="8"/>
      <c r="L9461" s="9"/>
      <c r="M9461" s="9"/>
      <c r="N9461" s="9"/>
      <c r="O9461" s="9"/>
      <c r="P9461" s="9"/>
      <c r="Q9461" s="9"/>
      <c r="R9461" s="9"/>
      <c r="S9461" s="9"/>
      <c r="T9461" s="9"/>
      <c r="U9461" s="9"/>
      <c r="V9461" s="9"/>
      <c r="W9461" s="9"/>
      <c r="X9461" s="9"/>
      <c r="Y9461" s="9"/>
      <c r="Z9461" s="9"/>
      <c r="AA9461" s="9"/>
      <c r="AB9461" s="9"/>
      <c r="AC9461" s="9"/>
      <c r="AD9461" s="9"/>
      <c r="AE9461" s="9"/>
      <c r="AF9461" s="9"/>
      <c r="AG9461" s="9"/>
      <c r="AH9461" s="9"/>
      <c r="AI9461" s="9"/>
      <c r="AJ9461" s="9"/>
      <c r="AK9461" s="9"/>
      <c r="AL9461" s="9"/>
      <c r="AM9461" s="9"/>
      <c r="AN9461" s="9"/>
      <c r="AO9461" s="9"/>
      <c r="AP9461" s="9"/>
      <c r="AQ9461" s="9"/>
      <c r="AR9461" s="9"/>
      <c r="AS9461" s="9"/>
      <c r="AT9461" s="9"/>
      <c r="AU9461" s="9"/>
      <c r="AV9461" s="9"/>
      <c r="AW9461" s="9"/>
      <c r="AX9461" s="9"/>
      <c r="AY9461" s="9"/>
      <c r="AZ9461" s="9"/>
      <c r="BA9461" s="9"/>
      <c r="BB9461" s="9"/>
      <c r="BC9461" s="9"/>
      <c r="BD9461" s="9"/>
      <c r="BE9461" s="9"/>
      <c r="BF9461" s="9"/>
      <c r="BG9461" s="9"/>
      <c r="BH9461" s="9"/>
    </row>
    <row r="9462" ht="18.75" customHeight="1">
      <c r="I9462" s="8"/>
      <c r="J9462" s="8"/>
      <c r="K9462" s="8"/>
      <c r="L9462" s="9"/>
      <c r="M9462" s="9"/>
      <c r="N9462" s="9"/>
      <c r="O9462" s="9"/>
      <c r="P9462" s="9"/>
      <c r="Q9462" s="9"/>
      <c r="R9462" s="9"/>
      <c r="S9462" s="9"/>
      <c r="T9462" s="9"/>
      <c r="U9462" s="9"/>
      <c r="V9462" s="9"/>
      <c r="W9462" s="9"/>
      <c r="X9462" s="9"/>
      <c r="Y9462" s="9"/>
      <c r="Z9462" s="9"/>
      <c r="AA9462" s="9"/>
      <c r="AB9462" s="9"/>
      <c r="AC9462" s="9"/>
      <c r="AD9462" s="9"/>
      <c r="AE9462" s="9"/>
      <c r="AF9462" s="9"/>
      <c r="AG9462" s="9"/>
      <c r="AH9462" s="9"/>
      <c r="AI9462" s="9"/>
      <c r="AJ9462" s="9"/>
      <c r="AK9462" s="9"/>
      <c r="AL9462" s="9"/>
      <c r="AM9462" s="9"/>
      <c r="AN9462" s="9"/>
      <c r="AO9462" s="9"/>
      <c r="AP9462" s="9"/>
      <c r="AQ9462" s="9"/>
      <c r="AR9462" s="9"/>
      <c r="AS9462" s="9"/>
      <c r="AT9462" s="9"/>
      <c r="AU9462" s="9"/>
      <c r="AV9462" s="9"/>
      <c r="AW9462" s="9"/>
      <c r="AX9462" s="9"/>
      <c r="AY9462" s="9"/>
      <c r="AZ9462" s="9"/>
      <c r="BA9462" s="9"/>
      <c r="BB9462" s="9"/>
      <c r="BC9462" s="9"/>
      <c r="BD9462" s="9"/>
      <c r="BE9462" s="9"/>
      <c r="BF9462" s="9"/>
      <c r="BG9462" s="9"/>
      <c r="BH9462" s="9"/>
    </row>
    <row r="9463" ht="18.75" customHeight="1">
      <c r="I9463" s="8"/>
      <c r="J9463" s="8"/>
      <c r="K9463" s="8"/>
      <c r="L9463" s="9"/>
      <c r="M9463" s="9"/>
      <c r="N9463" s="9"/>
      <c r="O9463" s="9"/>
      <c r="P9463" s="9"/>
      <c r="Q9463" s="9"/>
      <c r="R9463" s="9"/>
      <c r="S9463" s="9"/>
      <c r="T9463" s="9"/>
      <c r="U9463" s="9"/>
      <c r="V9463" s="9"/>
      <c r="W9463" s="9"/>
      <c r="X9463" s="9"/>
      <c r="Y9463" s="9"/>
      <c r="Z9463" s="9"/>
      <c r="AA9463" s="9"/>
      <c r="AB9463" s="9"/>
      <c r="AC9463" s="9"/>
      <c r="AD9463" s="9"/>
      <c r="AE9463" s="9"/>
      <c r="AF9463" s="9"/>
      <c r="AG9463" s="9"/>
      <c r="AH9463" s="9"/>
      <c r="AI9463" s="9"/>
      <c r="AJ9463" s="9"/>
      <c r="AK9463" s="9"/>
      <c r="AL9463" s="9"/>
      <c r="AM9463" s="9"/>
      <c r="AN9463" s="9"/>
      <c r="AO9463" s="9"/>
      <c r="AP9463" s="9"/>
      <c r="AQ9463" s="9"/>
      <c r="AR9463" s="9"/>
      <c r="AS9463" s="9"/>
      <c r="AT9463" s="9"/>
      <c r="AU9463" s="9"/>
      <c r="AV9463" s="9"/>
      <c r="AW9463" s="9"/>
      <c r="AX9463" s="9"/>
      <c r="AY9463" s="9"/>
      <c r="AZ9463" s="9"/>
      <c r="BA9463" s="9"/>
      <c r="BB9463" s="9"/>
      <c r="BC9463" s="9"/>
      <c r="BD9463" s="9"/>
      <c r="BE9463" s="9"/>
      <c r="BF9463" s="9"/>
      <c r="BG9463" s="9"/>
      <c r="BH9463" s="9"/>
    </row>
    <row r="9464" ht="18.75" customHeight="1">
      <c r="I9464" s="8"/>
      <c r="J9464" s="8"/>
      <c r="K9464" s="8"/>
      <c r="L9464" s="9"/>
      <c r="M9464" s="9"/>
      <c r="N9464" s="9"/>
      <c r="O9464" s="9"/>
      <c r="P9464" s="9"/>
      <c r="Q9464" s="9"/>
      <c r="R9464" s="9"/>
      <c r="S9464" s="9"/>
      <c r="T9464" s="9"/>
      <c r="U9464" s="9"/>
      <c r="V9464" s="9"/>
      <c r="W9464" s="9"/>
      <c r="X9464" s="9"/>
      <c r="Y9464" s="9"/>
      <c r="Z9464" s="9"/>
      <c r="AA9464" s="9"/>
      <c r="AB9464" s="9"/>
      <c r="AC9464" s="9"/>
      <c r="AD9464" s="9"/>
      <c r="AE9464" s="9"/>
      <c r="AF9464" s="9"/>
      <c r="AG9464" s="9"/>
      <c r="AH9464" s="9"/>
      <c r="AI9464" s="9"/>
      <c r="AJ9464" s="9"/>
      <c r="AK9464" s="9"/>
      <c r="AL9464" s="9"/>
      <c r="AM9464" s="9"/>
      <c r="AN9464" s="9"/>
      <c r="AO9464" s="9"/>
      <c r="AP9464" s="9"/>
      <c r="AQ9464" s="9"/>
      <c r="AR9464" s="9"/>
      <c r="AS9464" s="9"/>
      <c r="AT9464" s="9"/>
      <c r="AU9464" s="9"/>
      <c r="AV9464" s="9"/>
      <c r="AW9464" s="9"/>
      <c r="AX9464" s="9"/>
      <c r="AY9464" s="9"/>
      <c r="AZ9464" s="9"/>
      <c r="BA9464" s="9"/>
      <c r="BB9464" s="9"/>
      <c r="BC9464" s="9"/>
      <c r="BD9464" s="9"/>
      <c r="BE9464" s="9"/>
      <c r="BF9464" s="9"/>
      <c r="BG9464" s="9"/>
      <c r="BH9464" s="9"/>
    </row>
    <row r="9465" ht="18.75" customHeight="1">
      <c r="I9465" s="8"/>
      <c r="J9465" s="8"/>
      <c r="K9465" s="8"/>
      <c r="L9465" s="9"/>
      <c r="M9465" s="9"/>
      <c r="N9465" s="9"/>
      <c r="O9465" s="9"/>
      <c r="P9465" s="9"/>
      <c r="Q9465" s="9"/>
      <c r="R9465" s="9"/>
      <c r="S9465" s="9"/>
      <c r="T9465" s="9"/>
      <c r="U9465" s="9"/>
      <c r="V9465" s="9"/>
      <c r="W9465" s="9"/>
      <c r="X9465" s="9"/>
      <c r="Y9465" s="9"/>
      <c r="Z9465" s="9"/>
      <c r="AA9465" s="9"/>
      <c r="AB9465" s="9"/>
      <c r="AC9465" s="9"/>
      <c r="AD9465" s="9"/>
      <c r="AE9465" s="9"/>
      <c r="AF9465" s="9"/>
      <c r="AG9465" s="9"/>
      <c r="AH9465" s="9"/>
      <c r="AI9465" s="9"/>
      <c r="AJ9465" s="9"/>
      <c r="AK9465" s="9"/>
      <c r="AL9465" s="9"/>
      <c r="AM9465" s="9"/>
      <c r="AN9465" s="9"/>
      <c r="AO9465" s="9"/>
      <c r="AP9465" s="9"/>
      <c r="AQ9465" s="9"/>
      <c r="AR9465" s="9"/>
      <c r="AS9465" s="9"/>
      <c r="AT9465" s="9"/>
      <c r="AU9465" s="9"/>
      <c r="AV9465" s="9"/>
      <c r="AW9465" s="9"/>
      <c r="AX9465" s="9"/>
      <c r="AY9465" s="9"/>
      <c r="AZ9465" s="9"/>
      <c r="BA9465" s="9"/>
      <c r="BB9465" s="9"/>
      <c r="BC9465" s="9"/>
      <c r="BD9465" s="9"/>
      <c r="BE9465" s="9"/>
      <c r="BF9465" s="9"/>
      <c r="BG9465" s="9"/>
      <c r="BH9465" s="9"/>
    </row>
    <row r="9466" ht="18.75" customHeight="1">
      <c r="I9466" s="8"/>
      <c r="J9466" s="8"/>
      <c r="K9466" s="8"/>
      <c r="L9466" s="9"/>
      <c r="M9466" s="9"/>
      <c r="N9466" s="9"/>
      <c r="O9466" s="9"/>
      <c r="P9466" s="9"/>
      <c r="Q9466" s="9"/>
      <c r="R9466" s="9"/>
      <c r="S9466" s="9"/>
      <c r="T9466" s="9"/>
      <c r="U9466" s="9"/>
      <c r="V9466" s="9"/>
      <c r="W9466" s="9"/>
      <c r="X9466" s="9"/>
      <c r="Y9466" s="9"/>
      <c r="Z9466" s="9"/>
      <c r="AA9466" s="9"/>
      <c r="AB9466" s="9"/>
      <c r="AC9466" s="9"/>
      <c r="AD9466" s="9"/>
      <c r="AE9466" s="9"/>
      <c r="AF9466" s="9"/>
      <c r="AG9466" s="9"/>
      <c r="AH9466" s="9"/>
      <c r="AI9466" s="9"/>
      <c r="AJ9466" s="9"/>
      <c r="AK9466" s="9"/>
      <c r="AL9466" s="9"/>
      <c r="AM9466" s="9"/>
      <c r="AN9466" s="9"/>
      <c r="AO9466" s="9"/>
      <c r="AP9466" s="9"/>
      <c r="AQ9466" s="9"/>
      <c r="AR9466" s="9"/>
      <c r="AS9466" s="9"/>
      <c r="AT9466" s="9"/>
      <c r="AU9466" s="9"/>
      <c r="AV9466" s="9"/>
      <c r="AW9466" s="9"/>
      <c r="AX9466" s="9"/>
      <c r="AY9466" s="9"/>
      <c r="AZ9466" s="9"/>
      <c r="BA9466" s="9"/>
      <c r="BB9466" s="9"/>
      <c r="BC9466" s="9"/>
      <c r="BD9466" s="9"/>
      <c r="BE9466" s="9"/>
      <c r="BF9466" s="9"/>
      <c r="BG9466" s="9"/>
      <c r="BH9466" s="9"/>
    </row>
    <row r="9467" ht="18.75" customHeight="1">
      <c r="I9467" s="8"/>
      <c r="J9467" s="8"/>
      <c r="K9467" s="8"/>
      <c r="L9467" s="9"/>
      <c r="M9467" s="9"/>
      <c r="N9467" s="9"/>
      <c r="O9467" s="9"/>
      <c r="P9467" s="9"/>
      <c r="Q9467" s="9"/>
      <c r="R9467" s="9"/>
      <c r="S9467" s="9"/>
      <c r="T9467" s="9"/>
      <c r="U9467" s="9"/>
      <c r="V9467" s="9"/>
      <c r="W9467" s="9"/>
      <c r="X9467" s="9"/>
      <c r="Y9467" s="9"/>
      <c r="Z9467" s="9"/>
      <c r="AA9467" s="9"/>
      <c r="AB9467" s="9"/>
      <c r="AC9467" s="9"/>
      <c r="AD9467" s="9"/>
      <c r="AE9467" s="9"/>
      <c r="AF9467" s="9"/>
      <c r="AG9467" s="9"/>
      <c r="AH9467" s="9"/>
      <c r="AI9467" s="9"/>
      <c r="AJ9467" s="9"/>
      <c r="AK9467" s="9"/>
      <c r="AL9467" s="9"/>
      <c r="AM9467" s="9"/>
      <c r="AN9467" s="9"/>
      <c r="AO9467" s="9"/>
      <c r="AP9467" s="9"/>
      <c r="AQ9467" s="9"/>
      <c r="AR9467" s="9"/>
      <c r="AS9467" s="9"/>
      <c r="AT9467" s="9"/>
      <c r="AU9467" s="9"/>
      <c r="AV9467" s="9"/>
      <c r="AW9467" s="9"/>
      <c r="AX9467" s="9"/>
      <c r="AY9467" s="9"/>
      <c r="AZ9467" s="9"/>
      <c r="BA9467" s="9"/>
      <c r="BB9467" s="9"/>
      <c r="BC9467" s="9"/>
      <c r="BD9467" s="9"/>
      <c r="BE9467" s="9"/>
      <c r="BF9467" s="9"/>
      <c r="BG9467" s="9"/>
      <c r="BH9467" s="9"/>
    </row>
    <row r="9468" ht="18.75" customHeight="1">
      <c r="I9468" s="8"/>
      <c r="J9468" s="8"/>
      <c r="K9468" s="8"/>
      <c r="L9468" s="9"/>
      <c r="M9468" s="9"/>
      <c r="N9468" s="9"/>
      <c r="O9468" s="9"/>
      <c r="P9468" s="9"/>
      <c r="Q9468" s="9"/>
      <c r="R9468" s="9"/>
      <c r="S9468" s="9"/>
      <c r="T9468" s="9"/>
      <c r="U9468" s="9"/>
      <c r="V9468" s="9"/>
      <c r="W9468" s="9"/>
      <c r="X9468" s="9"/>
      <c r="Y9468" s="9"/>
      <c r="Z9468" s="9"/>
      <c r="AA9468" s="9"/>
      <c r="AB9468" s="9"/>
      <c r="AC9468" s="9"/>
      <c r="AD9468" s="9"/>
      <c r="AE9468" s="9"/>
      <c r="AF9468" s="9"/>
      <c r="AG9468" s="9"/>
      <c r="AH9468" s="9"/>
      <c r="AI9468" s="9"/>
      <c r="AJ9468" s="9"/>
      <c r="AK9468" s="9"/>
      <c r="AL9468" s="9"/>
      <c r="AM9468" s="9"/>
      <c r="AN9468" s="9"/>
      <c r="AO9468" s="9"/>
      <c r="AP9468" s="9"/>
      <c r="AQ9468" s="9"/>
      <c r="AR9468" s="9"/>
      <c r="AS9468" s="9"/>
      <c r="AT9468" s="9"/>
      <c r="AU9468" s="9"/>
      <c r="AV9468" s="9"/>
      <c r="AW9468" s="9"/>
      <c r="AX9468" s="9"/>
      <c r="AY9468" s="9"/>
      <c r="AZ9468" s="9"/>
      <c r="BA9468" s="9"/>
      <c r="BB9468" s="9"/>
      <c r="BC9468" s="9"/>
      <c r="BD9468" s="9"/>
      <c r="BE9468" s="9"/>
      <c r="BF9468" s="9"/>
      <c r="BG9468" s="9"/>
      <c r="BH9468" s="9"/>
    </row>
    <row r="9469" ht="18.75" customHeight="1">
      <c r="I9469" s="8"/>
      <c r="J9469" s="8"/>
      <c r="K9469" s="8"/>
      <c r="L9469" s="9"/>
      <c r="M9469" s="9"/>
      <c r="N9469" s="9"/>
      <c r="O9469" s="9"/>
      <c r="P9469" s="9"/>
      <c r="Q9469" s="9"/>
      <c r="R9469" s="9"/>
      <c r="S9469" s="9"/>
      <c r="T9469" s="9"/>
      <c r="U9469" s="9"/>
      <c r="V9469" s="9"/>
      <c r="W9469" s="9"/>
      <c r="X9469" s="9"/>
      <c r="Y9469" s="9"/>
      <c r="Z9469" s="9"/>
      <c r="AA9469" s="9"/>
      <c r="AB9469" s="9"/>
      <c r="AC9469" s="9"/>
      <c r="AD9469" s="9"/>
      <c r="AE9469" s="9"/>
      <c r="AF9469" s="9"/>
      <c r="AG9469" s="9"/>
      <c r="AH9469" s="9"/>
      <c r="AI9469" s="9"/>
      <c r="AJ9469" s="9"/>
      <c r="AK9469" s="9"/>
      <c r="AL9469" s="9"/>
      <c r="AM9469" s="9"/>
      <c r="AN9469" s="9"/>
      <c r="AO9469" s="9"/>
      <c r="AP9469" s="9"/>
      <c r="AQ9469" s="9"/>
      <c r="AR9469" s="9"/>
      <c r="AS9469" s="9"/>
      <c r="AT9469" s="9"/>
      <c r="AU9469" s="9"/>
      <c r="AV9469" s="9"/>
      <c r="AW9469" s="9"/>
      <c r="AX9469" s="9"/>
      <c r="AY9469" s="9"/>
      <c r="AZ9469" s="9"/>
      <c r="BA9469" s="9"/>
      <c r="BB9469" s="9"/>
      <c r="BC9469" s="9"/>
      <c r="BD9469" s="9"/>
      <c r="BE9469" s="9"/>
      <c r="BF9469" s="9"/>
      <c r="BG9469" s="9"/>
      <c r="BH9469" s="9"/>
    </row>
    <row r="9470" ht="18.75" customHeight="1">
      <c r="I9470" s="8"/>
      <c r="J9470" s="8"/>
      <c r="K9470" s="8"/>
      <c r="L9470" s="9"/>
      <c r="M9470" s="9"/>
      <c r="N9470" s="9"/>
      <c r="O9470" s="9"/>
      <c r="P9470" s="9"/>
      <c r="Q9470" s="9"/>
      <c r="R9470" s="9"/>
      <c r="S9470" s="9"/>
      <c r="T9470" s="9"/>
      <c r="U9470" s="9"/>
      <c r="V9470" s="9"/>
      <c r="W9470" s="9"/>
      <c r="X9470" s="9"/>
      <c r="Y9470" s="9"/>
      <c r="Z9470" s="9"/>
      <c r="AA9470" s="9"/>
      <c r="AB9470" s="9"/>
      <c r="AC9470" s="9"/>
      <c r="AD9470" s="9"/>
      <c r="AE9470" s="9"/>
      <c r="AF9470" s="9"/>
      <c r="AG9470" s="9"/>
      <c r="AH9470" s="9"/>
      <c r="AI9470" s="9"/>
      <c r="AJ9470" s="9"/>
      <c r="AK9470" s="9"/>
      <c r="AL9470" s="9"/>
      <c r="AM9470" s="9"/>
      <c r="AN9470" s="9"/>
      <c r="AO9470" s="9"/>
      <c r="AP9470" s="9"/>
      <c r="AQ9470" s="9"/>
      <c r="AR9470" s="9"/>
      <c r="AS9470" s="9"/>
      <c r="AT9470" s="9"/>
      <c r="AU9470" s="9"/>
      <c r="AV9470" s="9"/>
      <c r="AW9470" s="9"/>
      <c r="AX9470" s="9"/>
      <c r="AY9470" s="9"/>
      <c r="AZ9470" s="9"/>
      <c r="BA9470" s="9"/>
      <c r="BB9470" s="9"/>
      <c r="BC9470" s="9"/>
      <c r="BD9470" s="9"/>
      <c r="BE9470" s="9"/>
      <c r="BF9470" s="9"/>
      <c r="BG9470" s="9"/>
      <c r="BH9470" s="9"/>
    </row>
    <row r="9471" ht="18.75" customHeight="1">
      <c r="I9471" s="8"/>
      <c r="J9471" s="8"/>
      <c r="K9471" s="8"/>
      <c r="L9471" s="9"/>
      <c r="M9471" s="9"/>
      <c r="N9471" s="9"/>
      <c r="O9471" s="9"/>
      <c r="P9471" s="9"/>
      <c r="Q9471" s="9"/>
      <c r="R9471" s="9"/>
      <c r="S9471" s="9"/>
      <c r="T9471" s="9"/>
      <c r="U9471" s="9"/>
      <c r="V9471" s="9"/>
      <c r="W9471" s="9"/>
      <c r="X9471" s="9"/>
      <c r="Y9471" s="9"/>
      <c r="Z9471" s="9"/>
      <c r="AA9471" s="9"/>
      <c r="AB9471" s="9"/>
      <c r="AC9471" s="9"/>
      <c r="AD9471" s="9"/>
      <c r="AE9471" s="9"/>
      <c r="AF9471" s="9"/>
      <c r="AG9471" s="9"/>
      <c r="AH9471" s="9"/>
      <c r="AI9471" s="9"/>
      <c r="AJ9471" s="9"/>
      <c r="AK9471" s="9"/>
      <c r="AL9471" s="9"/>
      <c r="AM9471" s="9"/>
      <c r="AN9471" s="9"/>
      <c r="AO9471" s="9"/>
      <c r="AP9471" s="9"/>
      <c r="AQ9471" s="9"/>
      <c r="AR9471" s="9"/>
      <c r="AS9471" s="9"/>
      <c r="AT9471" s="9"/>
      <c r="AU9471" s="9"/>
      <c r="AV9471" s="9"/>
      <c r="AW9471" s="9"/>
      <c r="AX9471" s="9"/>
      <c r="AY9471" s="9"/>
      <c r="AZ9471" s="9"/>
      <c r="BA9471" s="9"/>
      <c r="BB9471" s="9"/>
      <c r="BC9471" s="9"/>
      <c r="BD9471" s="9"/>
      <c r="BE9471" s="9"/>
      <c r="BF9471" s="9"/>
      <c r="BG9471" s="9"/>
      <c r="BH9471" s="9"/>
    </row>
    <row r="9472" ht="18.75" customHeight="1">
      <c r="I9472" s="8"/>
      <c r="J9472" s="8"/>
      <c r="K9472" s="8"/>
      <c r="L9472" s="9"/>
      <c r="M9472" s="9"/>
      <c r="N9472" s="9"/>
      <c r="O9472" s="9"/>
      <c r="P9472" s="9"/>
      <c r="Q9472" s="9"/>
      <c r="R9472" s="9"/>
      <c r="S9472" s="9"/>
      <c r="T9472" s="9"/>
      <c r="U9472" s="9"/>
      <c r="V9472" s="9"/>
      <c r="W9472" s="9"/>
      <c r="X9472" s="9"/>
      <c r="Y9472" s="9"/>
      <c r="Z9472" s="9"/>
      <c r="AA9472" s="9"/>
      <c r="AB9472" s="9"/>
      <c r="AC9472" s="9"/>
      <c r="AD9472" s="9"/>
      <c r="AE9472" s="9"/>
      <c r="AF9472" s="9"/>
      <c r="AG9472" s="9"/>
      <c r="AH9472" s="9"/>
      <c r="AI9472" s="9"/>
      <c r="AJ9472" s="9"/>
      <c r="AK9472" s="9"/>
      <c r="AL9472" s="9"/>
      <c r="AM9472" s="9"/>
      <c r="AN9472" s="9"/>
      <c r="AO9472" s="9"/>
      <c r="AP9472" s="9"/>
      <c r="AQ9472" s="9"/>
      <c r="AR9472" s="9"/>
      <c r="AS9472" s="9"/>
      <c r="AT9472" s="9"/>
      <c r="AU9472" s="9"/>
      <c r="AV9472" s="9"/>
      <c r="AW9472" s="9"/>
      <c r="AX9472" s="9"/>
      <c r="AY9472" s="9"/>
      <c r="AZ9472" s="9"/>
      <c r="BA9472" s="9"/>
      <c r="BB9472" s="9"/>
      <c r="BC9472" s="9"/>
      <c r="BD9472" s="9"/>
      <c r="BE9472" s="9"/>
      <c r="BF9472" s="9"/>
      <c r="BG9472" s="9"/>
      <c r="BH9472" s="9"/>
    </row>
    <row r="9473" ht="18.75" customHeight="1">
      <c r="I9473" s="8"/>
      <c r="J9473" s="8"/>
      <c r="K9473" s="8"/>
      <c r="L9473" s="9"/>
      <c r="M9473" s="9"/>
      <c r="N9473" s="9"/>
      <c r="O9473" s="9"/>
      <c r="P9473" s="9"/>
      <c r="Q9473" s="9"/>
      <c r="R9473" s="9"/>
      <c r="S9473" s="9"/>
      <c r="T9473" s="9"/>
      <c r="U9473" s="9"/>
      <c r="V9473" s="9"/>
      <c r="W9473" s="9"/>
      <c r="X9473" s="9"/>
      <c r="Y9473" s="9"/>
      <c r="Z9473" s="9"/>
      <c r="AA9473" s="9"/>
      <c r="AB9473" s="9"/>
      <c r="AC9473" s="9"/>
      <c r="AD9473" s="9"/>
      <c r="AE9473" s="9"/>
      <c r="AF9473" s="9"/>
      <c r="AG9473" s="9"/>
      <c r="AH9473" s="9"/>
      <c r="AI9473" s="9"/>
      <c r="AJ9473" s="9"/>
      <c r="AK9473" s="9"/>
      <c r="AL9473" s="9"/>
      <c r="AM9473" s="9"/>
      <c r="AN9473" s="9"/>
      <c r="AO9473" s="9"/>
      <c r="AP9473" s="9"/>
      <c r="AQ9473" s="9"/>
      <c r="AR9473" s="9"/>
      <c r="AS9473" s="9"/>
      <c r="AT9473" s="9"/>
      <c r="AU9473" s="9"/>
      <c r="AV9473" s="9"/>
      <c r="AW9473" s="9"/>
      <c r="AX9473" s="9"/>
      <c r="AY9473" s="9"/>
      <c r="AZ9473" s="9"/>
      <c r="BA9473" s="9"/>
      <c r="BB9473" s="9"/>
      <c r="BC9473" s="9"/>
      <c r="BD9473" s="9"/>
      <c r="BE9473" s="9"/>
      <c r="BF9473" s="9"/>
      <c r="BG9473" s="9"/>
      <c r="BH9473" s="9"/>
    </row>
    <row r="9474" ht="18.75" customHeight="1">
      <c r="I9474" s="8"/>
      <c r="J9474" s="8"/>
      <c r="K9474" s="8"/>
      <c r="L9474" s="9"/>
      <c r="M9474" s="9"/>
      <c r="N9474" s="9"/>
      <c r="O9474" s="9"/>
      <c r="P9474" s="9"/>
      <c r="Q9474" s="9"/>
      <c r="R9474" s="9"/>
      <c r="S9474" s="9"/>
      <c r="T9474" s="9"/>
      <c r="U9474" s="9"/>
      <c r="V9474" s="9"/>
      <c r="W9474" s="9"/>
      <c r="X9474" s="9"/>
      <c r="Y9474" s="9"/>
      <c r="Z9474" s="9"/>
      <c r="AA9474" s="9"/>
      <c r="AB9474" s="9"/>
      <c r="AC9474" s="9"/>
      <c r="AD9474" s="9"/>
      <c r="AE9474" s="9"/>
      <c r="AF9474" s="9"/>
      <c r="AG9474" s="9"/>
      <c r="AH9474" s="9"/>
      <c r="AI9474" s="9"/>
      <c r="AJ9474" s="9"/>
      <c r="AK9474" s="9"/>
      <c r="AL9474" s="9"/>
      <c r="AM9474" s="9"/>
      <c r="AN9474" s="9"/>
      <c r="AO9474" s="9"/>
      <c r="AP9474" s="9"/>
      <c r="AQ9474" s="9"/>
      <c r="AR9474" s="9"/>
      <c r="AS9474" s="9"/>
      <c r="AT9474" s="9"/>
      <c r="AU9474" s="9"/>
      <c r="AV9474" s="9"/>
      <c r="AW9474" s="9"/>
      <c r="AX9474" s="9"/>
      <c r="AY9474" s="9"/>
      <c r="AZ9474" s="9"/>
      <c r="BA9474" s="9"/>
      <c r="BB9474" s="9"/>
      <c r="BC9474" s="9"/>
      <c r="BD9474" s="9"/>
      <c r="BE9474" s="9"/>
      <c r="BF9474" s="9"/>
      <c r="BG9474" s="9"/>
      <c r="BH9474" s="9"/>
    </row>
    <row r="9475" ht="18.75" customHeight="1">
      <c r="I9475" s="8"/>
      <c r="J9475" s="8"/>
      <c r="K9475" s="8"/>
      <c r="L9475" s="9"/>
      <c r="M9475" s="9"/>
      <c r="N9475" s="9"/>
      <c r="O9475" s="9"/>
      <c r="P9475" s="9"/>
      <c r="Q9475" s="9"/>
      <c r="R9475" s="9"/>
      <c r="S9475" s="9"/>
      <c r="T9475" s="9"/>
      <c r="U9475" s="9"/>
      <c r="V9475" s="9"/>
      <c r="W9475" s="9"/>
      <c r="X9475" s="9"/>
      <c r="Y9475" s="9"/>
      <c r="Z9475" s="9"/>
      <c r="AA9475" s="9"/>
      <c r="AB9475" s="9"/>
      <c r="AC9475" s="9"/>
      <c r="AD9475" s="9"/>
      <c r="AE9475" s="9"/>
      <c r="AF9475" s="9"/>
      <c r="AG9475" s="9"/>
      <c r="AH9475" s="9"/>
      <c r="AI9475" s="9"/>
      <c r="AJ9475" s="9"/>
      <c r="AK9475" s="9"/>
      <c r="AL9475" s="9"/>
      <c r="AM9475" s="9"/>
      <c r="AN9475" s="9"/>
      <c r="AO9475" s="9"/>
      <c r="AP9475" s="9"/>
      <c r="AQ9475" s="9"/>
      <c r="AR9475" s="9"/>
      <c r="AS9475" s="9"/>
      <c r="AT9475" s="9"/>
      <c r="AU9475" s="9"/>
      <c r="AV9475" s="9"/>
      <c r="AW9475" s="9"/>
      <c r="AX9475" s="9"/>
      <c r="AY9475" s="9"/>
      <c r="AZ9475" s="9"/>
      <c r="BA9475" s="9"/>
      <c r="BB9475" s="9"/>
      <c r="BC9475" s="9"/>
      <c r="BD9475" s="9"/>
      <c r="BE9475" s="9"/>
      <c r="BF9475" s="9"/>
      <c r="BG9475" s="9"/>
      <c r="BH9475" s="9"/>
    </row>
    <row r="9476" ht="18.75" customHeight="1">
      <c r="I9476" s="8"/>
      <c r="J9476" s="8"/>
      <c r="K9476" s="8"/>
      <c r="L9476" s="9"/>
      <c r="M9476" s="9"/>
      <c r="N9476" s="9"/>
      <c r="O9476" s="9"/>
      <c r="P9476" s="9"/>
      <c r="Q9476" s="9"/>
      <c r="R9476" s="9"/>
      <c r="S9476" s="9"/>
      <c r="T9476" s="9"/>
      <c r="U9476" s="9"/>
      <c r="V9476" s="9"/>
      <c r="W9476" s="9"/>
      <c r="X9476" s="9"/>
      <c r="Y9476" s="9"/>
      <c r="Z9476" s="9"/>
      <c r="AA9476" s="9"/>
      <c r="AB9476" s="9"/>
      <c r="AC9476" s="9"/>
      <c r="AD9476" s="9"/>
      <c r="AE9476" s="9"/>
      <c r="AF9476" s="9"/>
      <c r="AG9476" s="9"/>
      <c r="AH9476" s="9"/>
      <c r="AI9476" s="9"/>
      <c r="AJ9476" s="9"/>
      <c r="AK9476" s="9"/>
      <c r="AL9476" s="9"/>
      <c r="AM9476" s="9"/>
      <c r="AN9476" s="9"/>
      <c r="AO9476" s="9"/>
      <c r="AP9476" s="9"/>
      <c r="AQ9476" s="9"/>
      <c r="AR9476" s="9"/>
      <c r="AS9476" s="9"/>
      <c r="AT9476" s="9"/>
      <c r="AU9476" s="9"/>
      <c r="AV9476" s="9"/>
      <c r="AW9476" s="9"/>
      <c r="AX9476" s="9"/>
      <c r="AY9476" s="9"/>
      <c r="AZ9476" s="9"/>
      <c r="BA9476" s="9"/>
      <c r="BB9476" s="9"/>
      <c r="BC9476" s="9"/>
      <c r="BD9476" s="9"/>
      <c r="BE9476" s="9"/>
      <c r="BF9476" s="9"/>
      <c r="BG9476" s="9"/>
      <c r="BH9476" s="9"/>
    </row>
    <row r="9477" ht="18.75" customHeight="1">
      <c r="I9477" s="8"/>
      <c r="J9477" s="8"/>
      <c r="K9477" s="8"/>
      <c r="L9477" s="9"/>
      <c r="M9477" s="9"/>
      <c r="N9477" s="9"/>
      <c r="O9477" s="9"/>
      <c r="P9477" s="9"/>
      <c r="Q9477" s="9"/>
      <c r="R9477" s="9"/>
      <c r="S9477" s="9"/>
      <c r="T9477" s="9"/>
      <c r="U9477" s="9"/>
      <c r="V9477" s="9"/>
      <c r="W9477" s="9"/>
      <c r="X9477" s="9"/>
      <c r="Y9477" s="9"/>
      <c r="Z9477" s="9"/>
      <c r="AA9477" s="9"/>
      <c r="AB9477" s="9"/>
      <c r="AC9477" s="9"/>
      <c r="AD9477" s="9"/>
      <c r="AE9477" s="9"/>
      <c r="AF9477" s="9"/>
      <c r="AG9477" s="9"/>
      <c r="AH9477" s="9"/>
      <c r="AI9477" s="9"/>
      <c r="AJ9477" s="9"/>
      <c r="AK9477" s="9"/>
      <c r="AL9477" s="9"/>
      <c r="AM9477" s="9"/>
      <c r="AN9477" s="9"/>
      <c r="AO9477" s="9"/>
      <c r="AP9477" s="9"/>
      <c r="AQ9477" s="9"/>
      <c r="AR9477" s="9"/>
      <c r="AS9477" s="9"/>
      <c r="AT9477" s="9"/>
      <c r="AU9477" s="9"/>
      <c r="AV9477" s="9"/>
      <c r="AW9477" s="9"/>
      <c r="AX9477" s="9"/>
      <c r="AY9477" s="9"/>
      <c r="AZ9477" s="9"/>
      <c r="BA9477" s="9"/>
      <c r="BB9477" s="9"/>
      <c r="BC9477" s="9"/>
      <c r="BD9477" s="9"/>
      <c r="BE9477" s="9"/>
      <c r="BF9477" s="9"/>
      <c r="BG9477" s="9"/>
      <c r="BH9477" s="9"/>
    </row>
    <row r="9478" ht="18.75" customHeight="1">
      <c r="I9478" s="8"/>
      <c r="J9478" s="8"/>
      <c r="K9478" s="8"/>
      <c r="L9478" s="9"/>
      <c r="M9478" s="9"/>
      <c r="N9478" s="9"/>
      <c r="O9478" s="9"/>
      <c r="P9478" s="9"/>
      <c r="Q9478" s="9"/>
      <c r="R9478" s="9"/>
      <c r="S9478" s="9"/>
      <c r="T9478" s="9"/>
      <c r="U9478" s="9"/>
      <c r="V9478" s="9"/>
      <c r="W9478" s="9"/>
      <c r="X9478" s="9"/>
      <c r="Y9478" s="9"/>
      <c r="Z9478" s="9"/>
      <c r="AA9478" s="9"/>
      <c r="AB9478" s="9"/>
      <c r="AC9478" s="9"/>
      <c r="AD9478" s="9"/>
      <c r="AE9478" s="9"/>
      <c r="AF9478" s="9"/>
      <c r="AG9478" s="9"/>
      <c r="AH9478" s="9"/>
      <c r="AI9478" s="9"/>
      <c r="AJ9478" s="9"/>
      <c r="AK9478" s="9"/>
      <c r="AL9478" s="9"/>
      <c r="AM9478" s="9"/>
      <c r="AN9478" s="9"/>
      <c r="AO9478" s="9"/>
      <c r="AP9478" s="9"/>
      <c r="AQ9478" s="9"/>
      <c r="AR9478" s="9"/>
      <c r="AS9478" s="9"/>
      <c r="AT9478" s="9"/>
      <c r="AU9478" s="9"/>
      <c r="AV9478" s="9"/>
      <c r="AW9478" s="9"/>
      <c r="AX9478" s="9"/>
      <c r="AY9478" s="9"/>
      <c r="AZ9478" s="9"/>
      <c r="BA9478" s="9"/>
      <c r="BB9478" s="9"/>
      <c r="BC9478" s="9"/>
      <c r="BD9478" s="9"/>
      <c r="BE9478" s="9"/>
      <c r="BF9478" s="9"/>
      <c r="BG9478" s="9"/>
      <c r="BH9478" s="9"/>
    </row>
    <row r="9479" ht="18.75" customHeight="1">
      <c r="I9479" s="8"/>
      <c r="J9479" s="8"/>
      <c r="K9479" s="8"/>
      <c r="L9479" s="9"/>
      <c r="M9479" s="9"/>
      <c r="N9479" s="9"/>
      <c r="O9479" s="9"/>
      <c r="P9479" s="9"/>
      <c r="Q9479" s="9"/>
      <c r="R9479" s="9"/>
      <c r="S9479" s="9"/>
      <c r="T9479" s="9"/>
      <c r="U9479" s="9"/>
      <c r="V9479" s="9"/>
      <c r="W9479" s="9"/>
      <c r="X9479" s="9"/>
      <c r="Y9479" s="9"/>
      <c r="Z9479" s="9"/>
      <c r="AA9479" s="9"/>
      <c r="AB9479" s="9"/>
      <c r="AC9479" s="9"/>
      <c r="AD9479" s="9"/>
      <c r="AE9479" s="9"/>
      <c r="AF9479" s="9"/>
      <c r="AG9479" s="9"/>
      <c r="AH9479" s="9"/>
      <c r="AI9479" s="9"/>
      <c r="AJ9479" s="9"/>
      <c r="AK9479" s="9"/>
      <c r="AL9479" s="9"/>
      <c r="AM9479" s="9"/>
      <c r="AN9479" s="9"/>
      <c r="AO9479" s="9"/>
      <c r="AP9479" s="9"/>
      <c r="AQ9479" s="9"/>
      <c r="AR9479" s="9"/>
      <c r="AS9479" s="9"/>
      <c r="AT9479" s="9"/>
      <c r="AU9479" s="9"/>
      <c r="AV9479" s="9"/>
      <c r="AW9479" s="9"/>
      <c r="AX9479" s="9"/>
      <c r="AY9479" s="9"/>
      <c r="AZ9479" s="9"/>
      <c r="BA9479" s="9"/>
      <c r="BB9479" s="9"/>
      <c r="BC9479" s="9"/>
      <c r="BD9479" s="9"/>
      <c r="BE9479" s="9"/>
      <c r="BF9479" s="9"/>
      <c r="BG9479" s="9"/>
      <c r="BH9479" s="9"/>
    </row>
    <row r="9480" ht="18.75" customHeight="1">
      <c r="I9480" s="8"/>
      <c r="J9480" s="8"/>
      <c r="K9480" s="8"/>
      <c r="L9480" s="9"/>
      <c r="M9480" s="9"/>
      <c r="N9480" s="9"/>
      <c r="O9480" s="9"/>
      <c r="P9480" s="9"/>
      <c r="Q9480" s="9"/>
      <c r="R9480" s="9"/>
      <c r="S9480" s="9"/>
      <c r="T9480" s="9"/>
      <c r="U9480" s="9"/>
      <c r="V9480" s="9"/>
      <c r="W9480" s="9"/>
      <c r="X9480" s="9"/>
      <c r="Y9480" s="9"/>
      <c r="Z9480" s="9"/>
      <c r="AA9480" s="9"/>
      <c r="AB9480" s="9"/>
      <c r="AC9480" s="9"/>
      <c r="AD9480" s="9"/>
      <c r="AE9480" s="9"/>
      <c r="AF9480" s="9"/>
      <c r="AG9480" s="9"/>
      <c r="AH9480" s="9"/>
      <c r="AI9480" s="9"/>
      <c r="AJ9480" s="9"/>
      <c r="AK9480" s="9"/>
      <c r="AL9480" s="9"/>
      <c r="AM9480" s="9"/>
      <c r="AN9480" s="9"/>
      <c r="AO9480" s="9"/>
      <c r="AP9480" s="9"/>
      <c r="AQ9480" s="9"/>
      <c r="AR9480" s="9"/>
      <c r="AS9480" s="9"/>
      <c r="AT9480" s="9"/>
      <c r="AU9480" s="9"/>
      <c r="AV9480" s="9"/>
      <c r="AW9480" s="9"/>
      <c r="AX9480" s="9"/>
      <c r="AY9480" s="9"/>
      <c r="AZ9480" s="9"/>
      <c r="BA9480" s="9"/>
      <c r="BB9480" s="9"/>
      <c r="BC9480" s="9"/>
      <c r="BD9480" s="9"/>
      <c r="BE9480" s="9"/>
      <c r="BF9480" s="9"/>
      <c r="BG9480" s="9"/>
      <c r="BH9480" s="9"/>
    </row>
    <row r="9481" ht="18.75" customHeight="1">
      <c r="I9481" s="8"/>
      <c r="J9481" s="8"/>
      <c r="K9481" s="8"/>
      <c r="L9481" s="9"/>
      <c r="M9481" s="9"/>
      <c r="N9481" s="9"/>
      <c r="O9481" s="9"/>
      <c r="P9481" s="9"/>
      <c r="Q9481" s="9"/>
      <c r="R9481" s="9"/>
      <c r="S9481" s="9"/>
      <c r="T9481" s="9"/>
      <c r="U9481" s="9"/>
      <c r="V9481" s="9"/>
      <c r="W9481" s="9"/>
      <c r="X9481" s="9"/>
      <c r="Y9481" s="9"/>
      <c r="Z9481" s="9"/>
      <c r="AA9481" s="9"/>
      <c r="AB9481" s="9"/>
      <c r="AC9481" s="9"/>
      <c r="AD9481" s="9"/>
      <c r="AE9481" s="9"/>
      <c r="AF9481" s="9"/>
      <c r="AG9481" s="9"/>
      <c r="AH9481" s="9"/>
      <c r="AI9481" s="9"/>
      <c r="AJ9481" s="9"/>
      <c r="AK9481" s="9"/>
      <c r="AL9481" s="9"/>
      <c r="AM9481" s="9"/>
      <c r="AN9481" s="9"/>
      <c r="AO9481" s="9"/>
      <c r="AP9481" s="9"/>
      <c r="AQ9481" s="9"/>
      <c r="AR9481" s="9"/>
      <c r="AS9481" s="9"/>
      <c r="AT9481" s="9"/>
      <c r="AU9481" s="9"/>
      <c r="AV9481" s="9"/>
      <c r="AW9481" s="9"/>
      <c r="AX9481" s="9"/>
      <c r="AY9481" s="9"/>
      <c r="AZ9481" s="9"/>
      <c r="BA9481" s="9"/>
      <c r="BB9481" s="9"/>
      <c r="BC9481" s="9"/>
      <c r="BD9481" s="9"/>
      <c r="BE9481" s="9"/>
      <c r="BF9481" s="9"/>
      <c r="BG9481" s="9"/>
      <c r="BH9481" s="9"/>
    </row>
    <row r="9482" ht="18.75" customHeight="1">
      <c r="I9482" s="8"/>
      <c r="J9482" s="8"/>
      <c r="K9482" s="8"/>
      <c r="L9482" s="9"/>
      <c r="M9482" s="9"/>
      <c r="N9482" s="9"/>
      <c r="O9482" s="9"/>
      <c r="P9482" s="9"/>
      <c r="Q9482" s="9"/>
      <c r="R9482" s="9"/>
      <c r="S9482" s="9"/>
      <c r="T9482" s="9"/>
      <c r="U9482" s="9"/>
      <c r="V9482" s="9"/>
      <c r="W9482" s="9"/>
      <c r="X9482" s="9"/>
      <c r="Y9482" s="9"/>
      <c r="Z9482" s="9"/>
      <c r="AA9482" s="9"/>
      <c r="AB9482" s="9"/>
      <c r="AC9482" s="9"/>
      <c r="AD9482" s="9"/>
      <c r="AE9482" s="9"/>
      <c r="AF9482" s="9"/>
      <c r="AG9482" s="9"/>
      <c r="AH9482" s="9"/>
      <c r="AI9482" s="9"/>
      <c r="AJ9482" s="9"/>
      <c r="AK9482" s="9"/>
      <c r="AL9482" s="9"/>
      <c r="AM9482" s="9"/>
      <c r="AN9482" s="9"/>
      <c r="AO9482" s="9"/>
      <c r="AP9482" s="9"/>
      <c r="AQ9482" s="9"/>
      <c r="AR9482" s="9"/>
      <c r="AS9482" s="9"/>
      <c r="AT9482" s="9"/>
      <c r="AU9482" s="9"/>
      <c r="AV9482" s="9"/>
      <c r="AW9482" s="9"/>
      <c r="AX9482" s="9"/>
      <c r="AY9482" s="9"/>
      <c r="AZ9482" s="9"/>
      <c r="BA9482" s="9"/>
      <c r="BB9482" s="9"/>
      <c r="BC9482" s="9"/>
      <c r="BD9482" s="9"/>
      <c r="BE9482" s="9"/>
      <c r="BF9482" s="9"/>
      <c r="BG9482" s="9"/>
      <c r="BH9482" s="9"/>
    </row>
    <row r="9483" ht="18.75" customHeight="1">
      <c r="I9483" s="8"/>
      <c r="J9483" s="8"/>
      <c r="K9483" s="8"/>
      <c r="L9483" s="9"/>
      <c r="M9483" s="9"/>
      <c r="N9483" s="9"/>
      <c r="O9483" s="9"/>
      <c r="P9483" s="9"/>
      <c r="Q9483" s="9"/>
      <c r="R9483" s="9"/>
      <c r="S9483" s="9"/>
      <c r="T9483" s="9"/>
      <c r="U9483" s="9"/>
      <c r="V9483" s="9"/>
      <c r="W9483" s="9"/>
      <c r="X9483" s="9"/>
      <c r="Y9483" s="9"/>
      <c r="Z9483" s="9"/>
      <c r="AA9483" s="9"/>
      <c r="AB9483" s="9"/>
      <c r="AC9483" s="9"/>
      <c r="AD9483" s="9"/>
      <c r="AE9483" s="9"/>
      <c r="AF9483" s="9"/>
      <c r="AG9483" s="9"/>
      <c r="AH9483" s="9"/>
      <c r="AI9483" s="9"/>
      <c r="AJ9483" s="9"/>
      <c r="AK9483" s="9"/>
      <c r="AL9483" s="9"/>
      <c r="AM9483" s="9"/>
      <c r="AN9483" s="9"/>
      <c r="AO9483" s="9"/>
      <c r="AP9483" s="9"/>
      <c r="AQ9483" s="9"/>
      <c r="AR9483" s="9"/>
      <c r="AS9483" s="9"/>
      <c r="AT9483" s="9"/>
      <c r="AU9483" s="9"/>
      <c r="AV9483" s="9"/>
      <c r="AW9483" s="9"/>
      <c r="AX9483" s="9"/>
      <c r="AY9483" s="9"/>
      <c r="AZ9483" s="9"/>
      <c r="BA9483" s="9"/>
      <c r="BB9483" s="9"/>
      <c r="BC9483" s="9"/>
      <c r="BD9483" s="9"/>
      <c r="BE9483" s="9"/>
      <c r="BF9483" s="9"/>
      <c r="BG9483" s="9"/>
      <c r="BH9483" s="9"/>
    </row>
    <row r="9484" ht="18.75" customHeight="1">
      <c r="I9484" s="8"/>
      <c r="J9484" s="8"/>
      <c r="K9484" s="8"/>
      <c r="L9484" s="9"/>
      <c r="M9484" s="9"/>
      <c r="N9484" s="9"/>
      <c r="O9484" s="9"/>
      <c r="P9484" s="9"/>
      <c r="Q9484" s="9"/>
      <c r="R9484" s="9"/>
      <c r="S9484" s="9"/>
      <c r="T9484" s="9"/>
      <c r="U9484" s="9"/>
      <c r="V9484" s="9"/>
      <c r="W9484" s="9"/>
      <c r="X9484" s="9"/>
      <c r="Y9484" s="9"/>
      <c r="Z9484" s="9"/>
      <c r="AA9484" s="9"/>
      <c r="AB9484" s="9"/>
      <c r="AC9484" s="9"/>
      <c r="AD9484" s="9"/>
      <c r="AE9484" s="9"/>
      <c r="AF9484" s="9"/>
      <c r="AG9484" s="9"/>
      <c r="AH9484" s="9"/>
      <c r="AI9484" s="9"/>
      <c r="AJ9484" s="9"/>
      <c r="AK9484" s="9"/>
      <c r="AL9484" s="9"/>
      <c r="AM9484" s="9"/>
      <c r="AN9484" s="9"/>
      <c r="AO9484" s="9"/>
      <c r="AP9484" s="9"/>
      <c r="AQ9484" s="9"/>
      <c r="AR9484" s="9"/>
      <c r="AS9484" s="9"/>
      <c r="AT9484" s="9"/>
      <c r="AU9484" s="9"/>
      <c r="AV9484" s="9"/>
      <c r="AW9484" s="9"/>
      <c r="AX9484" s="9"/>
      <c r="AY9484" s="9"/>
      <c r="AZ9484" s="9"/>
      <c r="BA9484" s="9"/>
      <c r="BB9484" s="9"/>
      <c r="BC9484" s="9"/>
      <c r="BD9484" s="9"/>
      <c r="BE9484" s="9"/>
      <c r="BF9484" s="9"/>
      <c r="BG9484" s="9"/>
      <c r="BH9484" s="9"/>
    </row>
    <row r="9485" ht="18.75" customHeight="1">
      <c r="I9485" s="8"/>
      <c r="J9485" s="8"/>
      <c r="K9485" s="8"/>
      <c r="L9485" s="9"/>
      <c r="M9485" s="9"/>
      <c r="N9485" s="9"/>
      <c r="O9485" s="9"/>
      <c r="P9485" s="9"/>
      <c r="Q9485" s="9"/>
      <c r="R9485" s="9"/>
      <c r="S9485" s="9"/>
      <c r="T9485" s="9"/>
      <c r="U9485" s="9"/>
      <c r="V9485" s="9"/>
      <c r="W9485" s="9"/>
      <c r="X9485" s="9"/>
      <c r="Y9485" s="9"/>
      <c r="Z9485" s="9"/>
      <c r="AA9485" s="9"/>
      <c r="AB9485" s="9"/>
      <c r="AC9485" s="9"/>
      <c r="AD9485" s="9"/>
      <c r="AE9485" s="9"/>
      <c r="AF9485" s="9"/>
      <c r="AG9485" s="9"/>
      <c r="AH9485" s="9"/>
      <c r="AI9485" s="9"/>
      <c r="AJ9485" s="9"/>
      <c r="AK9485" s="9"/>
      <c r="AL9485" s="9"/>
      <c r="AM9485" s="9"/>
      <c r="AN9485" s="9"/>
      <c r="AO9485" s="9"/>
      <c r="AP9485" s="9"/>
      <c r="AQ9485" s="9"/>
      <c r="AR9485" s="9"/>
      <c r="AS9485" s="9"/>
      <c r="AT9485" s="9"/>
      <c r="AU9485" s="9"/>
      <c r="AV9485" s="9"/>
      <c r="AW9485" s="9"/>
      <c r="AX9485" s="9"/>
      <c r="AY9485" s="9"/>
      <c r="AZ9485" s="9"/>
      <c r="BA9485" s="9"/>
      <c r="BB9485" s="9"/>
      <c r="BC9485" s="9"/>
      <c r="BD9485" s="9"/>
      <c r="BE9485" s="9"/>
      <c r="BF9485" s="9"/>
      <c r="BG9485" s="9"/>
      <c r="BH9485" s="9"/>
    </row>
    <row r="9486" ht="18.75" customHeight="1">
      <c r="I9486" s="8"/>
      <c r="J9486" s="8"/>
      <c r="K9486" s="8"/>
      <c r="L9486" s="9"/>
      <c r="M9486" s="9"/>
      <c r="N9486" s="9"/>
      <c r="O9486" s="9"/>
      <c r="P9486" s="9"/>
      <c r="Q9486" s="9"/>
      <c r="R9486" s="9"/>
      <c r="S9486" s="9"/>
      <c r="T9486" s="9"/>
      <c r="U9486" s="9"/>
      <c r="V9486" s="9"/>
      <c r="W9486" s="9"/>
      <c r="X9486" s="9"/>
      <c r="Y9486" s="9"/>
      <c r="Z9486" s="9"/>
      <c r="AA9486" s="9"/>
      <c r="AB9486" s="9"/>
      <c r="AC9486" s="9"/>
      <c r="AD9486" s="9"/>
      <c r="AE9486" s="9"/>
      <c r="AF9486" s="9"/>
      <c r="AG9486" s="9"/>
      <c r="AH9486" s="9"/>
      <c r="AI9486" s="9"/>
      <c r="AJ9486" s="9"/>
      <c r="AK9486" s="9"/>
      <c r="AL9486" s="9"/>
      <c r="AM9486" s="9"/>
      <c r="AN9486" s="9"/>
      <c r="AO9486" s="9"/>
      <c r="AP9486" s="9"/>
      <c r="AQ9486" s="9"/>
      <c r="AR9486" s="9"/>
      <c r="AS9486" s="9"/>
      <c r="AT9486" s="9"/>
      <c r="AU9486" s="9"/>
      <c r="AV9486" s="9"/>
      <c r="AW9486" s="9"/>
      <c r="AX9486" s="9"/>
      <c r="AY9486" s="9"/>
      <c r="AZ9486" s="9"/>
      <c r="BA9486" s="9"/>
      <c r="BB9486" s="9"/>
      <c r="BC9486" s="9"/>
      <c r="BD9486" s="9"/>
      <c r="BE9486" s="9"/>
      <c r="BF9486" s="9"/>
      <c r="BG9486" s="9"/>
      <c r="BH9486" s="9"/>
    </row>
    <row r="9487" ht="18.75" customHeight="1">
      <c r="I9487" s="8"/>
      <c r="J9487" s="8"/>
      <c r="K9487" s="8"/>
      <c r="L9487" s="9"/>
      <c r="M9487" s="9"/>
      <c r="N9487" s="9"/>
      <c r="O9487" s="9"/>
      <c r="P9487" s="9"/>
      <c r="Q9487" s="9"/>
      <c r="R9487" s="9"/>
      <c r="S9487" s="9"/>
      <c r="T9487" s="9"/>
      <c r="U9487" s="9"/>
      <c r="V9487" s="9"/>
      <c r="W9487" s="9"/>
      <c r="X9487" s="9"/>
      <c r="Y9487" s="9"/>
      <c r="Z9487" s="9"/>
      <c r="AA9487" s="9"/>
      <c r="AB9487" s="9"/>
      <c r="AC9487" s="9"/>
      <c r="AD9487" s="9"/>
      <c r="AE9487" s="9"/>
      <c r="AF9487" s="9"/>
      <c r="AG9487" s="9"/>
      <c r="AH9487" s="9"/>
      <c r="AI9487" s="9"/>
      <c r="AJ9487" s="9"/>
      <c r="AK9487" s="9"/>
      <c r="AL9487" s="9"/>
      <c r="AM9487" s="9"/>
      <c r="AN9487" s="9"/>
      <c r="AO9487" s="9"/>
      <c r="AP9487" s="9"/>
      <c r="AQ9487" s="9"/>
      <c r="AR9487" s="9"/>
      <c r="AS9487" s="9"/>
      <c r="AT9487" s="9"/>
      <c r="AU9487" s="9"/>
      <c r="AV9487" s="9"/>
      <c r="AW9487" s="9"/>
      <c r="AX9487" s="9"/>
      <c r="AY9487" s="9"/>
      <c r="AZ9487" s="9"/>
      <c r="BA9487" s="9"/>
      <c r="BB9487" s="9"/>
      <c r="BC9487" s="9"/>
      <c r="BD9487" s="9"/>
      <c r="BE9487" s="9"/>
      <c r="BF9487" s="9"/>
      <c r="BG9487" s="9"/>
      <c r="BH9487" s="9"/>
    </row>
    <row r="9488" ht="18.75" customHeight="1">
      <c r="I9488" s="8"/>
      <c r="J9488" s="8"/>
      <c r="K9488" s="8"/>
      <c r="L9488" s="9"/>
      <c r="M9488" s="9"/>
      <c r="N9488" s="9"/>
      <c r="O9488" s="9"/>
      <c r="P9488" s="9"/>
      <c r="Q9488" s="9"/>
      <c r="R9488" s="9"/>
      <c r="S9488" s="9"/>
      <c r="T9488" s="9"/>
      <c r="U9488" s="9"/>
      <c r="V9488" s="9"/>
      <c r="W9488" s="9"/>
      <c r="X9488" s="9"/>
      <c r="Y9488" s="9"/>
      <c r="Z9488" s="9"/>
      <c r="AA9488" s="9"/>
      <c r="AB9488" s="9"/>
      <c r="AC9488" s="9"/>
      <c r="AD9488" s="9"/>
      <c r="AE9488" s="9"/>
      <c r="AF9488" s="9"/>
      <c r="AG9488" s="9"/>
      <c r="AH9488" s="9"/>
      <c r="AI9488" s="9"/>
      <c r="AJ9488" s="9"/>
      <c r="AK9488" s="9"/>
      <c r="AL9488" s="9"/>
      <c r="AM9488" s="9"/>
      <c r="AN9488" s="9"/>
      <c r="AO9488" s="9"/>
      <c r="AP9488" s="9"/>
      <c r="AQ9488" s="9"/>
      <c r="AR9488" s="9"/>
      <c r="AS9488" s="9"/>
      <c r="AT9488" s="9"/>
      <c r="AU9488" s="9"/>
      <c r="AV9488" s="9"/>
      <c r="AW9488" s="9"/>
      <c r="AX9488" s="9"/>
      <c r="AY9488" s="9"/>
      <c r="AZ9488" s="9"/>
      <c r="BA9488" s="9"/>
      <c r="BB9488" s="9"/>
      <c r="BC9488" s="9"/>
      <c r="BD9488" s="9"/>
      <c r="BE9488" s="9"/>
      <c r="BF9488" s="9"/>
      <c r="BG9488" s="9"/>
      <c r="BH9488" s="9"/>
    </row>
    <row r="9489" ht="18.75" customHeight="1">
      <c r="I9489" s="8"/>
      <c r="J9489" s="8"/>
      <c r="K9489" s="8"/>
      <c r="L9489" s="9"/>
      <c r="M9489" s="9"/>
      <c r="N9489" s="9"/>
      <c r="O9489" s="9"/>
      <c r="P9489" s="9"/>
      <c r="Q9489" s="9"/>
      <c r="R9489" s="9"/>
      <c r="S9489" s="9"/>
      <c r="T9489" s="9"/>
      <c r="U9489" s="9"/>
      <c r="V9489" s="9"/>
      <c r="W9489" s="9"/>
      <c r="X9489" s="9"/>
      <c r="Y9489" s="9"/>
      <c r="Z9489" s="9"/>
      <c r="AA9489" s="9"/>
      <c r="AB9489" s="9"/>
      <c r="AC9489" s="9"/>
      <c r="AD9489" s="9"/>
      <c r="AE9489" s="9"/>
      <c r="AF9489" s="9"/>
      <c r="AG9489" s="9"/>
      <c r="AH9489" s="9"/>
      <c r="AI9489" s="9"/>
      <c r="AJ9489" s="9"/>
      <c r="AK9489" s="9"/>
      <c r="AL9489" s="9"/>
      <c r="AM9489" s="9"/>
      <c r="AN9489" s="9"/>
      <c r="AO9489" s="9"/>
      <c r="AP9489" s="9"/>
      <c r="AQ9489" s="9"/>
      <c r="AR9489" s="9"/>
      <c r="AS9489" s="9"/>
      <c r="AT9489" s="9"/>
      <c r="AU9489" s="9"/>
      <c r="AV9489" s="9"/>
      <c r="AW9489" s="9"/>
      <c r="AX9489" s="9"/>
      <c r="AY9489" s="9"/>
      <c r="AZ9489" s="9"/>
      <c r="BA9489" s="9"/>
      <c r="BB9489" s="9"/>
      <c r="BC9489" s="9"/>
      <c r="BD9489" s="9"/>
      <c r="BE9489" s="9"/>
      <c r="BF9489" s="9"/>
      <c r="BG9489" s="9"/>
      <c r="BH9489" s="9"/>
    </row>
    <row r="9490" ht="18.75" customHeight="1">
      <c r="I9490" s="8"/>
      <c r="J9490" s="8"/>
      <c r="K9490" s="8"/>
      <c r="L9490" s="9"/>
      <c r="M9490" s="9"/>
      <c r="N9490" s="9"/>
      <c r="O9490" s="9"/>
      <c r="P9490" s="9"/>
      <c r="Q9490" s="9"/>
      <c r="R9490" s="9"/>
      <c r="S9490" s="9"/>
      <c r="T9490" s="9"/>
      <c r="U9490" s="9"/>
      <c r="V9490" s="9"/>
      <c r="W9490" s="9"/>
      <c r="X9490" s="9"/>
      <c r="Y9490" s="9"/>
      <c r="Z9490" s="9"/>
      <c r="AA9490" s="9"/>
      <c r="AB9490" s="9"/>
      <c r="AC9490" s="9"/>
      <c r="AD9490" s="9"/>
      <c r="AE9490" s="9"/>
      <c r="AF9490" s="9"/>
      <c r="AG9490" s="9"/>
      <c r="AH9490" s="9"/>
      <c r="AI9490" s="9"/>
      <c r="AJ9490" s="9"/>
      <c r="AK9490" s="9"/>
      <c r="AL9490" s="9"/>
      <c r="AM9490" s="9"/>
      <c r="AN9490" s="9"/>
      <c r="AO9490" s="9"/>
      <c r="AP9490" s="9"/>
      <c r="AQ9490" s="9"/>
      <c r="AR9490" s="9"/>
      <c r="AS9490" s="9"/>
      <c r="AT9490" s="9"/>
      <c r="AU9490" s="9"/>
      <c r="AV9490" s="9"/>
      <c r="AW9490" s="9"/>
      <c r="AX9490" s="9"/>
      <c r="AY9490" s="9"/>
      <c r="AZ9490" s="9"/>
      <c r="BA9490" s="9"/>
      <c r="BB9490" s="9"/>
      <c r="BC9490" s="9"/>
      <c r="BD9490" s="9"/>
      <c r="BE9490" s="9"/>
      <c r="BF9490" s="9"/>
      <c r="BG9490" s="9"/>
      <c r="BH9490" s="9"/>
    </row>
    <row r="9491" ht="18.75" customHeight="1">
      <c r="I9491" s="8"/>
      <c r="J9491" s="8"/>
      <c r="K9491" s="8"/>
      <c r="L9491" s="9"/>
      <c r="M9491" s="9"/>
      <c r="N9491" s="9"/>
      <c r="O9491" s="9"/>
      <c r="P9491" s="9"/>
      <c r="Q9491" s="9"/>
      <c r="R9491" s="9"/>
      <c r="S9491" s="9"/>
      <c r="T9491" s="9"/>
      <c r="U9491" s="9"/>
      <c r="V9491" s="9"/>
      <c r="W9491" s="9"/>
      <c r="X9491" s="9"/>
      <c r="Y9491" s="9"/>
      <c r="Z9491" s="9"/>
      <c r="AA9491" s="9"/>
      <c r="AB9491" s="9"/>
      <c r="AC9491" s="9"/>
      <c r="AD9491" s="9"/>
      <c r="AE9491" s="9"/>
      <c r="AF9491" s="9"/>
      <c r="AG9491" s="9"/>
      <c r="AH9491" s="9"/>
      <c r="AI9491" s="9"/>
      <c r="AJ9491" s="9"/>
      <c r="AK9491" s="9"/>
      <c r="AL9491" s="9"/>
      <c r="AM9491" s="9"/>
      <c r="AN9491" s="9"/>
      <c r="AO9491" s="9"/>
      <c r="AP9491" s="9"/>
      <c r="AQ9491" s="9"/>
      <c r="AR9491" s="9"/>
      <c r="AS9491" s="9"/>
      <c r="AT9491" s="9"/>
      <c r="AU9491" s="9"/>
      <c r="AV9491" s="9"/>
      <c r="AW9491" s="9"/>
      <c r="AX9491" s="9"/>
      <c r="AY9491" s="9"/>
      <c r="AZ9491" s="9"/>
      <c r="BA9491" s="9"/>
      <c r="BB9491" s="9"/>
      <c r="BC9491" s="9"/>
      <c r="BD9491" s="9"/>
      <c r="BE9491" s="9"/>
      <c r="BF9491" s="9"/>
      <c r="BG9491" s="9"/>
      <c r="BH9491" s="9"/>
    </row>
    <row r="9492" ht="18.75" customHeight="1">
      <c r="I9492" s="8"/>
      <c r="J9492" s="8"/>
      <c r="K9492" s="8"/>
      <c r="L9492" s="9"/>
      <c r="M9492" s="9"/>
      <c r="N9492" s="9"/>
      <c r="O9492" s="9"/>
      <c r="P9492" s="9"/>
      <c r="Q9492" s="9"/>
      <c r="R9492" s="9"/>
      <c r="S9492" s="9"/>
      <c r="T9492" s="9"/>
      <c r="U9492" s="9"/>
      <c r="V9492" s="9"/>
      <c r="W9492" s="9"/>
      <c r="X9492" s="9"/>
      <c r="Y9492" s="9"/>
      <c r="Z9492" s="9"/>
      <c r="AA9492" s="9"/>
      <c r="AB9492" s="9"/>
      <c r="AC9492" s="9"/>
      <c r="AD9492" s="9"/>
      <c r="AE9492" s="9"/>
      <c r="AF9492" s="9"/>
      <c r="AG9492" s="9"/>
      <c r="AH9492" s="9"/>
      <c r="AI9492" s="9"/>
      <c r="AJ9492" s="9"/>
      <c r="AK9492" s="9"/>
      <c r="AL9492" s="9"/>
      <c r="AM9492" s="9"/>
      <c r="AN9492" s="9"/>
      <c r="AO9492" s="9"/>
      <c r="AP9492" s="9"/>
      <c r="AQ9492" s="9"/>
      <c r="AR9492" s="9"/>
      <c r="AS9492" s="9"/>
      <c r="AT9492" s="9"/>
      <c r="AU9492" s="9"/>
      <c r="AV9492" s="9"/>
      <c r="AW9492" s="9"/>
      <c r="AX9492" s="9"/>
      <c r="AY9492" s="9"/>
      <c r="AZ9492" s="9"/>
      <c r="BA9492" s="9"/>
      <c r="BB9492" s="9"/>
      <c r="BC9492" s="9"/>
      <c r="BD9492" s="9"/>
      <c r="BE9492" s="9"/>
      <c r="BF9492" s="9"/>
      <c r="BG9492" s="9"/>
      <c r="BH9492" s="9"/>
    </row>
    <row r="9493" ht="18.75" customHeight="1">
      <c r="I9493" s="8"/>
      <c r="J9493" s="8"/>
      <c r="K9493" s="8"/>
      <c r="L9493" s="9"/>
      <c r="M9493" s="9"/>
      <c r="N9493" s="9"/>
      <c r="O9493" s="9"/>
      <c r="P9493" s="9"/>
      <c r="Q9493" s="9"/>
      <c r="R9493" s="9"/>
      <c r="S9493" s="9"/>
      <c r="T9493" s="9"/>
      <c r="U9493" s="9"/>
      <c r="V9493" s="9"/>
      <c r="W9493" s="9"/>
      <c r="X9493" s="9"/>
      <c r="Y9493" s="9"/>
      <c r="Z9493" s="9"/>
      <c r="AA9493" s="9"/>
      <c r="AB9493" s="9"/>
      <c r="AC9493" s="9"/>
      <c r="AD9493" s="9"/>
      <c r="AE9493" s="9"/>
      <c r="AF9493" s="9"/>
      <c r="AG9493" s="9"/>
      <c r="AH9493" s="9"/>
      <c r="AI9493" s="9"/>
      <c r="AJ9493" s="9"/>
      <c r="AK9493" s="9"/>
      <c r="AL9493" s="9"/>
      <c r="AM9493" s="9"/>
      <c r="AN9493" s="9"/>
      <c r="AO9493" s="9"/>
      <c r="AP9493" s="9"/>
      <c r="AQ9493" s="9"/>
      <c r="AR9493" s="9"/>
      <c r="AS9493" s="9"/>
      <c r="AT9493" s="9"/>
      <c r="AU9493" s="9"/>
      <c r="AV9493" s="9"/>
      <c r="AW9493" s="9"/>
      <c r="AX9493" s="9"/>
      <c r="AY9493" s="9"/>
      <c r="AZ9493" s="9"/>
      <c r="BA9493" s="9"/>
      <c r="BB9493" s="9"/>
      <c r="BC9493" s="9"/>
      <c r="BD9493" s="9"/>
      <c r="BE9493" s="9"/>
      <c r="BF9493" s="9"/>
      <c r="BG9493" s="9"/>
      <c r="BH9493" s="9"/>
    </row>
    <row r="9494" ht="18.75" customHeight="1">
      <c r="I9494" s="8"/>
      <c r="J9494" s="8"/>
      <c r="K9494" s="8"/>
      <c r="L9494" s="9"/>
      <c r="M9494" s="9"/>
      <c r="N9494" s="9"/>
      <c r="O9494" s="9"/>
      <c r="P9494" s="9"/>
      <c r="Q9494" s="9"/>
      <c r="R9494" s="9"/>
      <c r="S9494" s="9"/>
      <c r="T9494" s="9"/>
      <c r="U9494" s="9"/>
      <c r="V9494" s="9"/>
      <c r="W9494" s="9"/>
      <c r="X9494" s="9"/>
      <c r="Y9494" s="9"/>
      <c r="Z9494" s="9"/>
      <c r="AA9494" s="9"/>
      <c r="AB9494" s="9"/>
      <c r="AC9494" s="9"/>
      <c r="AD9494" s="9"/>
      <c r="AE9494" s="9"/>
      <c r="AF9494" s="9"/>
      <c r="AG9494" s="9"/>
      <c r="AH9494" s="9"/>
      <c r="AI9494" s="9"/>
      <c r="AJ9494" s="9"/>
      <c r="AK9494" s="9"/>
      <c r="AL9494" s="9"/>
      <c r="AM9494" s="9"/>
      <c r="AN9494" s="9"/>
      <c r="AO9494" s="9"/>
      <c r="AP9494" s="9"/>
      <c r="AQ9494" s="9"/>
      <c r="AR9494" s="9"/>
      <c r="AS9494" s="9"/>
      <c r="AT9494" s="9"/>
      <c r="AU9494" s="9"/>
      <c r="AV9494" s="9"/>
      <c r="AW9494" s="9"/>
      <c r="AX9494" s="9"/>
      <c r="AY9494" s="9"/>
      <c r="AZ9494" s="9"/>
      <c r="BA9494" s="9"/>
      <c r="BB9494" s="9"/>
      <c r="BC9494" s="9"/>
      <c r="BD9494" s="9"/>
      <c r="BE9494" s="9"/>
      <c r="BF9494" s="9"/>
      <c r="BG9494" s="9"/>
      <c r="BH9494" s="9"/>
    </row>
    <row r="9495" ht="18.75" customHeight="1">
      <c r="I9495" s="8"/>
      <c r="J9495" s="8"/>
      <c r="K9495" s="8"/>
      <c r="L9495" s="9"/>
      <c r="M9495" s="9"/>
      <c r="N9495" s="9"/>
      <c r="O9495" s="9"/>
      <c r="P9495" s="9"/>
      <c r="Q9495" s="9"/>
      <c r="R9495" s="9"/>
      <c r="S9495" s="9"/>
      <c r="T9495" s="9"/>
      <c r="U9495" s="9"/>
      <c r="V9495" s="9"/>
      <c r="W9495" s="9"/>
      <c r="X9495" s="9"/>
      <c r="Y9495" s="9"/>
      <c r="Z9495" s="9"/>
      <c r="AA9495" s="9"/>
      <c r="AB9495" s="9"/>
      <c r="AC9495" s="9"/>
      <c r="AD9495" s="9"/>
      <c r="AE9495" s="9"/>
      <c r="AF9495" s="9"/>
      <c r="AG9495" s="9"/>
      <c r="AH9495" s="9"/>
      <c r="AI9495" s="9"/>
      <c r="AJ9495" s="9"/>
      <c r="AK9495" s="9"/>
      <c r="AL9495" s="9"/>
      <c r="AM9495" s="9"/>
      <c r="AN9495" s="9"/>
      <c r="AO9495" s="9"/>
      <c r="AP9495" s="9"/>
      <c r="AQ9495" s="9"/>
      <c r="AR9495" s="9"/>
      <c r="AS9495" s="9"/>
      <c r="AT9495" s="9"/>
      <c r="AU9495" s="9"/>
      <c r="AV9495" s="9"/>
      <c r="AW9495" s="9"/>
      <c r="AX9495" s="9"/>
      <c r="AY9495" s="9"/>
      <c r="AZ9495" s="9"/>
      <c r="BA9495" s="9"/>
      <c r="BB9495" s="9"/>
      <c r="BC9495" s="9"/>
      <c r="BD9495" s="9"/>
      <c r="BE9495" s="9"/>
      <c r="BF9495" s="9"/>
      <c r="BG9495" s="9"/>
      <c r="BH9495" s="9"/>
    </row>
    <row r="9496" ht="18.75" customHeight="1">
      <c r="I9496" s="8"/>
      <c r="J9496" s="8"/>
      <c r="K9496" s="8"/>
      <c r="L9496" s="9"/>
      <c r="M9496" s="9"/>
      <c r="N9496" s="9"/>
      <c r="O9496" s="9"/>
      <c r="P9496" s="9"/>
      <c r="Q9496" s="9"/>
      <c r="R9496" s="9"/>
      <c r="S9496" s="9"/>
      <c r="T9496" s="9"/>
      <c r="U9496" s="9"/>
      <c r="V9496" s="9"/>
      <c r="W9496" s="9"/>
      <c r="X9496" s="9"/>
      <c r="Y9496" s="9"/>
      <c r="Z9496" s="9"/>
      <c r="AA9496" s="9"/>
      <c r="AB9496" s="9"/>
      <c r="AC9496" s="9"/>
      <c r="AD9496" s="9"/>
      <c r="AE9496" s="9"/>
      <c r="AF9496" s="9"/>
      <c r="AG9496" s="9"/>
      <c r="AH9496" s="9"/>
      <c r="AI9496" s="9"/>
      <c r="AJ9496" s="9"/>
      <c r="AK9496" s="9"/>
      <c r="AL9496" s="9"/>
      <c r="AM9496" s="9"/>
      <c r="AN9496" s="9"/>
      <c r="AO9496" s="9"/>
      <c r="AP9496" s="9"/>
      <c r="AQ9496" s="9"/>
      <c r="AR9496" s="9"/>
      <c r="AS9496" s="9"/>
      <c r="AT9496" s="9"/>
      <c r="AU9496" s="9"/>
      <c r="AV9496" s="9"/>
      <c r="AW9496" s="9"/>
      <c r="AX9496" s="9"/>
      <c r="AY9496" s="9"/>
      <c r="AZ9496" s="9"/>
      <c r="BA9496" s="9"/>
      <c r="BB9496" s="9"/>
      <c r="BC9496" s="9"/>
      <c r="BD9496" s="9"/>
      <c r="BE9496" s="9"/>
      <c r="BF9496" s="9"/>
      <c r="BG9496" s="9"/>
      <c r="BH9496" s="9"/>
    </row>
    <row r="9497" ht="18.75" customHeight="1">
      <c r="I9497" s="8"/>
      <c r="J9497" s="8"/>
      <c r="K9497" s="8"/>
      <c r="L9497" s="9"/>
      <c r="M9497" s="9"/>
      <c r="N9497" s="9"/>
      <c r="O9497" s="9"/>
      <c r="P9497" s="9"/>
      <c r="Q9497" s="9"/>
      <c r="R9497" s="9"/>
      <c r="S9497" s="9"/>
      <c r="T9497" s="9"/>
      <c r="U9497" s="9"/>
      <c r="V9497" s="9"/>
      <c r="W9497" s="9"/>
      <c r="X9497" s="9"/>
      <c r="Y9497" s="9"/>
      <c r="Z9497" s="9"/>
      <c r="AA9497" s="9"/>
      <c r="AB9497" s="9"/>
      <c r="AC9497" s="9"/>
      <c r="AD9497" s="9"/>
      <c r="AE9497" s="9"/>
      <c r="AF9497" s="9"/>
      <c r="AG9497" s="9"/>
      <c r="AH9497" s="9"/>
      <c r="AI9497" s="9"/>
      <c r="AJ9497" s="9"/>
      <c r="AK9497" s="9"/>
      <c r="AL9497" s="9"/>
      <c r="AM9497" s="9"/>
      <c r="AN9497" s="9"/>
      <c r="AO9497" s="9"/>
      <c r="AP9497" s="9"/>
      <c r="AQ9497" s="9"/>
      <c r="AR9497" s="9"/>
      <c r="AS9497" s="9"/>
      <c r="AT9497" s="9"/>
      <c r="AU9497" s="9"/>
      <c r="AV9497" s="9"/>
      <c r="AW9497" s="9"/>
      <c r="AX9497" s="9"/>
      <c r="AY9497" s="9"/>
      <c r="AZ9497" s="9"/>
      <c r="BA9497" s="9"/>
      <c r="BB9497" s="9"/>
      <c r="BC9497" s="9"/>
      <c r="BD9497" s="9"/>
      <c r="BE9497" s="9"/>
      <c r="BF9497" s="9"/>
      <c r="BG9497" s="9"/>
      <c r="BH9497" s="9"/>
    </row>
    <row r="9498" ht="18.75" customHeight="1">
      <c r="I9498" s="8"/>
      <c r="J9498" s="8"/>
      <c r="K9498" s="8"/>
      <c r="L9498" s="9"/>
      <c r="M9498" s="9"/>
      <c r="N9498" s="9"/>
      <c r="O9498" s="9"/>
      <c r="P9498" s="9"/>
      <c r="Q9498" s="9"/>
      <c r="R9498" s="9"/>
      <c r="S9498" s="9"/>
      <c r="T9498" s="9"/>
      <c r="U9498" s="9"/>
      <c r="V9498" s="9"/>
      <c r="W9498" s="9"/>
      <c r="X9498" s="9"/>
      <c r="Y9498" s="9"/>
      <c r="Z9498" s="9"/>
      <c r="AA9498" s="9"/>
      <c r="AB9498" s="9"/>
      <c r="AC9498" s="9"/>
      <c r="AD9498" s="9"/>
      <c r="AE9498" s="9"/>
      <c r="AF9498" s="9"/>
      <c r="AG9498" s="9"/>
      <c r="AH9498" s="9"/>
      <c r="AI9498" s="9"/>
      <c r="AJ9498" s="9"/>
      <c r="AK9498" s="9"/>
      <c r="AL9498" s="9"/>
      <c r="AM9498" s="9"/>
      <c r="AN9498" s="9"/>
      <c r="AO9498" s="9"/>
      <c r="AP9498" s="9"/>
      <c r="AQ9498" s="9"/>
      <c r="AR9498" s="9"/>
      <c r="AS9498" s="9"/>
      <c r="AT9498" s="9"/>
      <c r="AU9498" s="9"/>
      <c r="AV9498" s="9"/>
      <c r="AW9498" s="9"/>
      <c r="AX9498" s="9"/>
      <c r="AY9498" s="9"/>
      <c r="AZ9498" s="9"/>
      <c r="BA9498" s="9"/>
      <c r="BB9498" s="9"/>
      <c r="BC9498" s="9"/>
      <c r="BD9498" s="9"/>
      <c r="BE9498" s="9"/>
      <c r="BF9498" s="9"/>
      <c r="BG9498" s="9"/>
      <c r="BH9498" s="9"/>
    </row>
    <row r="9499" ht="18.75" customHeight="1">
      <c r="I9499" s="8"/>
      <c r="J9499" s="8"/>
      <c r="K9499" s="8"/>
      <c r="L9499" s="9"/>
      <c r="M9499" s="9"/>
      <c r="N9499" s="9"/>
      <c r="O9499" s="9"/>
      <c r="P9499" s="9"/>
      <c r="Q9499" s="9"/>
      <c r="R9499" s="9"/>
      <c r="S9499" s="9"/>
      <c r="T9499" s="9"/>
      <c r="U9499" s="9"/>
      <c r="V9499" s="9"/>
      <c r="W9499" s="9"/>
      <c r="X9499" s="9"/>
      <c r="Y9499" s="9"/>
      <c r="Z9499" s="9"/>
      <c r="AA9499" s="9"/>
      <c r="AB9499" s="9"/>
      <c r="AC9499" s="9"/>
      <c r="AD9499" s="9"/>
      <c r="AE9499" s="9"/>
      <c r="AF9499" s="9"/>
      <c r="AG9499" s="9"/>
      <c r="AH9499" s="9"/>
      <c r="AI9499" s="9"/>
      <c r="AJ9499" s="9"/>
      <c r="AK9499" s="9"/>
      <c r="AL9499" s="9"/>
      <c r="AM9499" s="9"/>
      <c r="AN9499" s="9"/>
      <c r="AO9499" s="9"/>
      <c r="AP9499" s="9"/>
      <c r="AQ9499" s="9"/>
      <c r="AR9499" s="9"/>
      <c r="AS9499" s="9"/>
      <c r="AT9499" s="9"/>
      <c r="AU9499" s="9"/>
      <c r="AV9499" s="9"/>
      <c r="AW9499" s="9"/>
      <c r="AX9499" s="9"/>
      <c r="AY9499" s="9"/>
      <c r="AZ9499" s="9"/>
      <c r="BA9499" s="9"/>
      <c r="BB9499" s="9"/>
      <c r="BC9499" s="9"/>
      <c r="BD9499" s="9"/>
      <c r="BE9499" s="9"/>
      <c r="BF9499" s="9"/>
      <c r="BG9499" s="9"/>
      <c r="BH9499" s="9"/>
    </row>
    <row r="9500" ht="18.75" customHeight="1">
      <c r="I9500" s="8"/>
      <c r="J9500" s="8"/>
      <c r="K9500" s="8"/>
      <c r="L9500" s="9"/>
      <c r="M9500" s="9"/>
      <c r="N9500" s="9"/>
      <c r="O9500" s="9"/>
      <c r="P9500" s="9"/>
      <c r="Q9500" s="9"/>
      <c r="R9500" s="9"/>
      <c r="S9500" s="9"/>
      <c r="T9500" s="9"/>
      <c r="U9500" s="9"/>
      <c r="V9500" s="9"/>
      <c r="W9500" s="9"/>
      <c r="X9500" s="9"/>
      <c r="Y9500" s="9"/>
      <c r="Z9500" s="9"/>
      <c r="AA9500" s="9"/>
      <c r="AB9500" s="9"/>
      <c r="AC9500" s="9"/>
      <c r="AD9500" s="9"/>
      <c r="AE9500" s="9"/>
      <c r="AF9500" s="9"/>
      <c r="AG9500" s="9"/>
      <c r="AH9500" s="9"/>
      <c r="AI9500" s="9"/>
      <c r="AJ9500" s="9"/>
      <c r="AK9500" s="9"/>
      <c r="AL9500" s="9"/>
      <c r="AM9500" s="9"/>
      <c r="AN9500" s="9"/>
      <c r="AO9500" s="9"/>
      <c r="AP9500" s="9"/>
      <c r="AQ9500" s="9"/>
      <c r="AR9500" s="9"/>
      <c r="AS9500" s="9"/>
      <c r="AT9500" s="9"/>
      <c r="AU9500" s="9"/>
      <c r="AV9500" s="9"/>
      <c r="AW9500" s="9"/>
      <c r="AX9500" s="9"/>
      <c r="AY9500" s="9"/>
      <c r="AZ9500" s="9"/>
      <c r="BA9500" s="9"/>
      <c r="BB9500" s="9"/>
      <c r="BC9500" s="9"/>
      <c r="BD9500" s="9"/>
      <c r="BE9500" s="9"/>
      <c r="BF9500" s="9"/>
      <c r="BG9500" s="9"/>
      <c r="BH9500" s="9"/>
    </row>
    <row r="9501" ht="18.75" customHeight="1">
      <c r="I9501" s="8"/>
      <c r="J9501" s="8"/>
      <c r="K9501" s="8"/>
      <c r="L9501" s="9"/>
      <c r="M9501" s="9"/>
      <c r="N9501" s="9"/>
      <c r="O9501" s="9"/>
      <c r="P9501" s="9"/>
      <c r="Q9501" s="9"/>
      <c r="R9501" s="9"/>
      <c r="S9501" s="9"/>
      <c r="T9501" s="9"/>
      <c r="U9501" s="9"/>
      <c r="V9501" s="9"/>
      <c r="W9501" s="9"/>
      <c r="X9501" s="9"/>
      <c r="Y9501" s="9"/>
      <c r="Z9501" s="9"/>
      <c r="AA9501" s="9"/>
      <c r="AB9501" s="9"/>
      <c r="AC9501" s="9"/>
      <c r="AD9501" s="9"/>
      <c r="AE9501" s="9"/>
      <c r="AF9501" s="9"/>
      <c r="AG9501" s="9"/>
      <c r="AH9501" s="9"/>
      <c r="AI9501" s="9"/>
      <c r="AJ9501" s="9"/>
      <c r="AK9501" s="9"/>
      <c r="AL9501" s="9"/>
      <c r="AM9501" s="9"/>
      <c r="AN9501" s="9"/>
      <c r="AO9501" s="9"/>
      <c r="AP9501" s="9"/>
      <c r="AQ9501" s="9"/>
      <c r="AR9501" s="9"/>
      <c r="AS9501" s="9"/>
      <c r="AT9501" s="9"/>
      <c r="AU9501" s="9"/>
      <c r="AV9501" s="9"/>
      <c r="AW9501" s="9"/>
      <c r="AX9501" s="9"/>
      <c r="AY9501" s="9"/>
      <c r="AZ9501" s="9"/>
      <c r="BA9501" s="9"/>
      <c r="BB9501" s="9"/>
      <c r="BC9501" s="9"/>
      <c r="BD9501" s="9"/>
      <c r="BE9501" s="9"/>
      <c r="BF9501" s="9"/>
      <c r="BG9501" s="9"/>
      <c r="BH9501" s="9"/>
    </row>
    <row r="9502" ht="18.75" customHeight="1">
      <c r="I9502" s="8"/>
      <c r="J9502" s="8"/>
      <c r="K9502" s="8"/>
      <c r="L9502" s="9"/>
      <c r="M9502" s="9"/>
      <c r="N9502" s="9"/>
      <c r="O9502" s="9"/>
      <c r="P9502" s="9"/>
      <c r="Q9502" s="9"/>
      <c r="R9502" s="9"/>
      <c r="S9502" s="9"/>
      <c r="T9502" s="9"/>
      <c r="U9502" s="9"/>
      <c r="V9502" s="9"/>
      <c r="W9502" s="9"/>
      <c r="X9502" s="9"/>
      <c r="Y9502" s="9"/>
      <c r="Z9502" s="9"/>
      <c r="AA9502" s="9"/>
      <c r="AB9502" s="9"/>
      <c r="AC9502" s="9"/>
      <c r="AD9502" s="9"/>
      <c r="AE9502" s="9"/>
      <c r="AF9502" s="9"/>
      <c r="AG9502" s="9"/>
      <c r="AH9502" s="9"/>
      <c r="AI9502" s="9"/>
      <c r="AJ9502" s="9"/>
      <c r="AK9502" s="9"/>
      <c r="AL9502" s="9"/>
      <c r="AM9502" s="9"/>
      <c r="AN9502" s="9"/>
      <c r="AO9502" s="9"/>
      <c r="AP9502" s="9"/>
      <c r="AQ9502" s="9"/>
      <c r="AR9502" s="9"/>
      <c r="AS9502" s="9"/>
      <c r="AT9502" s="9"/>
      <c r="AU9502" s="9"/>
      <c r="AV9502" s="9"/>
      <c r="AW9502" s="9"/>
      <c r="AX9502" s="9"/>
      <c r="AY9502" s="9"/>
      <c r="AZ9502" s="9"/>
      <c r="BA9502" s="9"/>
      <c r="BB9502" s="9"/>
      <c r="BC9502" s="9"/>
      <c r="BD9502" s="9"/>
      <c r="BE9502" s="9"/>
      <c r="BF9502" s="9"/>
      <c r="BG9502" s="9"/>
      <c r="BH9502" s="9"/>
    </row>
    <row r="9503" ht="18.75" customHeight="1">
      <c r="I9503" s="8"/>
      <c r="J9503" s="8"/>
      <c r="K9503" s="8"/>
      <c r="L9503" s="9"/>
      <c r="M9503" s="9"/>
      <c r="N9503" s="9"/>
      <c r="O9503" s="9"/>
      <c r="P9503" s="9"/>
      <c r="Q9503" s="9"/>
      <c r="R9503" s="9"/>
      <c r="S9503" s="9"/>
      <c r="T9503" s="9"/>
      <c r="U9503" s="9"/>
      <c r="V9503" s="9"/>
      <c r="W9503" s="9"/>
      <c r="X9503" s="9"/>
      <c r="Y9503" s="9"/>
      <c r="Z9503" s="9"/>
      <c r="AA9503" s="9"/>
      <c r="AB9503" s="9"/>
      <c r="AC9503" s="9"/>
      <c r="AD9503" s="9"/>
      <c r="AE9503" s="9"/>
      <c r="AF9503" s="9"/>
      <c r="AG9503" s="9"/>
      <c r="AH9503" s="9"/>
      <c r="AI9503" s="9"/>
      <c r="AJ9503" s="9"/>
      <c r="AK9503" s="9"/>
      <c r="AL9503" s="9"/>
      <c r="AM9503" s="9"/>
      <c r="AN9503" s="9"/>
      <c r="AO9503" s="9"/>
      <c r="AP9503" s="9"/>
      <c r="AQ9503" s="9"/>
      <c r="AR9503" s="9"/>
      <c r="AS9503" s="9"/>
      <c r="AT9503" s="9"/>
      <c r="AU9503" s="9"/>
      <c r="AV9503" s="9"/>
      <c r="AW9503" s="9"/>
      <c r="AX9503" s="9"/>
      <c r="AY9503" s="9"/>
      <c r="AZ9503" s="9"/>
      <c r="BA9503" s="9"/>
      <c r="BB9503" s="9"/>
      <c r="BC9503" s="9"/>
      <c r="BD9503" s="9"/>
      <c r="BE9503" s="9"/>
      <c r="BF9503" s="9"/>
      <c r="BG9503" s="9"/>
      <c r="BH9503" s="9"/>
    </row>
    <row r="9504" ht="18.75" customHeight="1">
      <c r="I9504" s="8"/>
      <c r="J9504" s="8"/>
      <c r="K9504" s="8"/>
      <c r="L9504" s="9"/>
      <c r="M9504" s="9"/>
      <c r="N9504" s="9"/>
      <c r="O9504" s="9"/>
      <c r="P9504" s="9"/>
      <c r="Q9504" s="9"/>
      <c r="R9504" s="9"/>
      <c r="S9504" s="9"/>
      <c r="T9504" s="9"/>
      <c r="U9504" s="9"/>
      <c r="V9504" s="9"/>
      <c r="W9504" s="9"/>
      <c r="X9504" s="9"/>
      <c r="Y9504" s="9"/>
      <c r="Z9504" s="9"/>
      <c r="AA9504" s="9"/>
      <c r="AB9504" s="9"/>
      <c r="AC9504" s="9"/>
      <c r="AD9504" s="9"/>
      <c r="AE9504" s="9"/>
      <c r="AF9504" s="9"/>
      <c r="AG9504" s="9"/>
      <c r="AH9504" s="9"/>
      <c r="AI9504" s="9"/>
      <c r="AJ9504" s="9"/>
      <c r="AK9504" s="9"/>
      <c r="AL9504" s="9"/>
      <c r="AM9504" s="9"/>
      <c r="AN9504" s="9"/>
      <c r="AO9504" s="9"/>
      <c r="AP9504" s="9"/>
      <c r="AQ9504" s="9"/>
      <c r="AR9504" s="9"/>
      <c r="AS9504" s="9"/>
      <c r="AT9504" s="9"/>
      <c r="AU9504" s="9"/>
      <c r="AV9504" s="9"/>
      <c r="AW9504" s="9"/>
      <c r="AX9504" s="9"/>
      <c r="AY9504" s="9"/>
      <c r="AZ9504" s="9"/>
      <c r="BA9504" s="9"/>
      <c r="BB9504" s="9"/>
      <c r="BC9504" s="9"/>
      <c r="BD9504" s="9"/>
      <c r="BE9504" s="9"/>
      <c r="BF9504" s="9"/>
      <c r="BG9504" s="9"/>
      <c r="BH9504" s="9"/>
    </row>
    <row r="9505" ht="18.75" customHeight="1">
      <c r="I9505" s="8"/>
      <c r="J9505" s="8"/>
      <c r="K9505" s="8"/>
      <c r="L9505" s="9"/>
      <c r="M9505" s="9"/>
      <c r="N9505" s="9"/>
      <c r="O9505" s="9"/>
      <c r="P9505" s="9"/>
      <c r="Q9505" s="9"/>
      <c r="R9505" s="9"/>
      <c r="S9505" s="9"/>
      <c r="T9505" s="9"/>
      <c r="U9505" s="9"/>
      <c r="V9505" s="9"/>
      <c r="W9505" s="9"/>
      <c r="X9505" s="9"/>
      <c r="Y9505" s="9"/>
      <c r="Z9505" s="9"/>
      <c r="AA9505" s="9"/>
      <c r="AB9505" s="9"/>
      <c r="AC9505" s="9"/>
      <c r="AD9505" s="9"/>
      <c r="AE9505" s="9"/>
      <c r="AF9505" s="9"/>
      <c r="AG9505" s="9"/>
      <c r="AH9505" s="9"/>
      <c r="AI9505" s="9"/>
      <c r="AJ9505" s="9"/>
      <c r="AK9505" s="9"/>
      <c r="AL9505" s="9"/>
      <c r="AM9505" s="9"/>
      <c r="AN9505" s="9"/>
      <c r="AO9505" s="9"/>
      <c r="AP9505" s="9"/>
      <c r="AQ9505" s="9"/>
      <c r="AR9505" s="9"/>
      <c r="AS9505" s="9"/>
      <c r="AT9505" s="9"/>
      <c r="AU9505" s="9"/>
      <c r="AV9505" s="9"/>
      <c r="AW9505" s="9"/>
      <c r="AX9505" s="9"/>
      <c r="AY9505" s="9"/>
      <c r="AZ9505" s="9"/>
      <c r="BA9505" s="9"/>
      <c r="BB9505" s="9"/>
      <c r="BC9505" s="9"/>
      <c r="BD9505" s="9"/>
      <c r="BE9505" s="9"/>
      <c r="BF9505" s="9"/>
      <c r="BG9505" s="9"/>
      <c r="BH9505" s="9"/>
    </row>
    <row r="9506" ht="18.75" customHeight="1">
      <c r="I9506" s="8"/>
      <c r="J9506" s="8"/>
      <c r="K9506" s="8"/>
      <c r="L9506" s="9"/>
      <c r="M9506" s="9"/>
      <c r="N9506" s="9"/>
      <c r="O9506" s="9"/>
      <c r="P9506" s="9"/>
      <c r="Q9506" s="9"/>
      <c r="R9506" s="9"/>
      <c r="S9506" s="9"/>
      <c r="T9506" s="9"/>
      <c r="U9506" s="9"/>
      <c r="V9506" s="9"/>
      <c r="W9506" s="9"/>
      <c r="X9506" s="9"/>
      <c r="Y9506" s="9"/>
      <c r="Z9506" s="9"/>
      <c r="AA9506" s="9"/>
      <c r="AB9506" s="9"/>
      <c r="AC9506" s="9"/>
      <c r="AD9506" s="9"/>
      <c r="AE9506" s="9"/>
      <c r="AF9506" s="9"/>
      <c r="AG9506" s="9"/>
      <c r="AH9506" s="9"/>
      <c r="AI9506" s="9"/>
      <c r="AJ9506" s="9"/>
      <c r="AK9506" s="9"/>
      <c r="AL9506" s="9"/>
      <c r="AM9506" s="9"/>
      <c r="AN9506" s="9"/>
      <c r="AO9506" s="9"/>
      <c r="AP9506" s="9"/>
      <c r="AQ9506" s="9"/>
      <c r="AR9506" s="9"/>
      <c r="AS9506" s="9"/>
      <c r="AT9506" s="9"/>
      <c r="AU9506" s="9"/>
      <c r="AV9506" s="9"/>
      <c r="AW9506" s="9"/>
      <c r="AX9506" s="9"/>
      <c r="AY9506" s="9"/>
      <c r="AZ9506" s="9"/>
      <c r="BA9506" s="9"/>
      <c r="BB9506" s="9"/>
      <c r="BC9506" s="9"/>
      <c r="BD9506" s="9"/>
      <c r="BE9506" s="9"/>
      <c r="BF9506" s="9"/>
      <c r="BG9506" s="9"/>
      <c r="BH9506" s="9"/>
    </row>
    <row r="9507" ht="18.75" customHeight="1">
      <c r="I9507" s="8"/>
      <c r="J9507" s="8"/>
      <c r="K9507" s="8"/>
      <c r="L9507" s="9"/>
      <c r="M9507" s="9"/>
      <c r="N9507" s="9"/>
      <c r="O9507" s="9"/>
      <c r="P9507" s="9"/>
      <c r="Q9507" s="9"/>
      <c r="R9507" s="9"/>
      <c r="S9507" s="9"/>
      <c r="T9507" s="9"/>
      <c r="U9507" s="9"/>
      <c r="V9507" s="9"/>
      <c r="W9507" s="9"/>
      <c r="X9507" s="9"/>
      <c r="Y9507" s="9"/>
      <c r="Z9507" s="9"/>
      <c r="AA9507" s="9"/>
      <c r="AB9507" s="9"/>
      <c r="AC9507" s="9"/>
      <c r="AD9507" s="9"/>
      <c r="AE9507" s="9"/>
      <c r="AF9507" s="9"/>
      <c r="AG9507" s="9"/>
      <c r="AH9507" s="9"/>
      <c r="AI9507" s="9"/>
      <c r="AJ9507" s="9"/>
      <c r="AK9507" s="9"/>
      <c r="AL9507" s="9"/>
      <c r="AM9507" s="9"/>
      <c r="AN9507" s="9"/>
      <c r="AO9507" s="9"/>
      <c r="AP9507" s="9"/>
      <c r="AQ9507" s="9"/>
      <c r="AR9507" s="9"/>
      <c r="AS9507" s="9"/>
      <c r="AT9507" s="9"/>
      <c r="AU9507" s="9"/>
      <c r="AV9507" s="9"/>
      <c r="AW9507" s="9"/>
      <c r="AX9507" s="9"/>
      <c r="AY9507" s="9"/>
      <c r="AZ9507" s="9"/>
      <c r="BA9507" s="9"/>
      <c r="BB9507" s="9"/>
      <c r="BC9507" s="9"/>
      <c r="BD9507" s="9"/>
      <c r="BE9507" s="9"/>
      <c r="BF9507" s="9"/>
      <c r="BG9507" s="9"/>
      <c r="BH9507" s="9"/>
    </row>
    <row r="9508" ht="18.75" customHeight="1">
      <c r="I9508" s="8"/>
      <c r="J9508" s="8"/>
      <c r="K9508" s="8"/>
      <c r="L9508" s="9"/>
      <c r="M9508" s="9"/>
      <c r="N9508" s="9"/>
      <c r="O9508" s="9"/>
      <c r="P9508" s="9"/>
      <c r="Q9508" s="9"/>
      <c r="R9508" s="9"/>
      <c r="S9508" s="9"/>
      <c r="T9508" s="9"/>
      <c r="U9508" s="9"/>
      <c r="V9508" s="9"/>
      <c r="W9508" s="9"/>
      <c r="X9508" s="9"/>
      <c r="Y9508" s="9"/>
      <c r="Z9508" s="9"/>
      <c r="AA9508" s="9"/>
      <c r="AB9508" s="9"/>
      <c r="AC9508" s="9"/>
      <c r="AD9508" s="9"/>
      <c r="AE9508" s="9"/>
      <c r="AF9508" s="9"/>
      <c r="AG9508" s="9"/>
      <c r="AH9508" s="9"/>
      <c r="AI9508" s="9"/>
      <c r="AJ9508" s="9"/>
      <c r="AK9508" s="9"/>
      <c r="AL9508" s="9"/>
      <c r="AM9508" s="9"/>
      <c r="AN9508" s="9"/>
      <c r="AO9508" s="9"/>
      <c r="AP9508" s="9"/>
      <c r="AQ9508" s="9"/>
      <c r="AR9508" s="9"/>
      <c r="AS9508" s="9"/>
      <c r="AT9508" s="9"/>
      <c r="AU9508" s="9"/>
      <c r="AV9508" s="9"/>
      <c r="AW9508" s="9"/>
      <c r="AX9508" s="9"/>
      <c r="AY9508" s="9"/>
      <c r="AZ9508" s="9"/>
      <c r="BA9508" s="9"/>
      <c r="BB9508" s="9"/>
      <c r="BC9508" s="9"/>
      <c r="BD9508" s="9"/>
      <c r="BE9508" s="9"/>
      <c r="BF9508" s="9"/>
      <c r="BG9508" s="9"/>
      <c r="BH9508" s="9"/>
    </row>
    <row r="9509" ht="18.75" customHeight="1">
      <c r="I9509" s="8"/>
      <c r="J9509" s="8"/>
      <c r="K9509" s="8"/>
      <c r="L9509" s="9"/>
      <c r="M9509" s="9"/>
      <c r="N9509" s="9"/>
      <c r="O9509" s="9"/>
      <c r="P9509" s="9"/>
      <c r="Q9509" s="9"/>
      <c r="R9509" s="9"/>
      <c r="S9509" s="9"/>
      <c r="T9509" s="9"/>
      <c r="U9509" s="9"/>
      <c r="V9509" s="9"/>
      <c r="W9509" s="9"/>
      <c r="X9509" s="9"/>
      <c r="Y9509" s="9"/>
      <c r="Z9509" s="9"/>
      <c r="AA9509" s="9"/>
      <c r="AB9509" s="9"/>
      <c r="AC9509" s="9"/>
      <c r="AD9509" s="9"/>
      <c r="AE9509" s="9"/>
      <c r="AF9509" s="9"/>
      <c r="AG9509" s="9"/>
      <c r="AH9509" s="9"/>
      <c r="AI9509" s="9"/>
      <c r="AJ9509" s="9"/>
      <c r="AK9509" s="9"/>
      <c r="AL9509" s="9"/>
      <c r="AM9509" s="9"/>
      <c r="AN9509" s="9"/>
      <c r="AO9509" s="9"/>
      <c r="AP9509" s="9"/>
      <c r="AQ9509" s="9"/>
      <c r="AR9509" s="9"/>
      <c r="AS9509" s="9"/>
      <c r="AT9509" s="9"/>
      <c r="AU9509" s="9"/>
      <c r="AV9509" s="9"/>
      <c r="AW9509" s="9"/>
      <c r="AX9509" s="9"/>
      <c r="AY9509" s="9"/>
      <c r="AZ9509" s="9"/>
      <c r="BA9509" s="9"/>
      <c r="BB9509" s="9"/>
      <c r="BC9509" s="9"/>
      <c r="BD9509" s="9"/>
      <c r="BE9509" s="9"/>
      <c r="BF9509" s="9"/>
      <c r="BG9509" s="9"/>
      <c r="BH9509" s="9"/>
    </row>
    <row r="9510" ht="18.75" customHeight="1">
      <c r="I9510" s="8"/>
      <c r="J9510" s="8"/>
      <c r="K9510" s="8"/>
      <c r="L9510" s="9"/>
      <c r="M9510" s="9"/>
      <c r="N9510" s="9"/>
      <c r="O9510" s="9"/>
      <c r="P9510" s="9"/>
      <c r="Q9510" s="9"/>
      <c r="R9510" s="9"/>
      <c r="S9510" s="9"/>
      <c r="T9510" s="9"/>
      <c r="U9510" s="9"/>
      <c r="V9510" s="9"/>
      <c r="W9510" s="9"/>
      <c r="X9510" s="9"/>
      <c r="Y9510" s="9"/>
      <c r="Z9510" s="9"/>
      <c r="AA9510" s="9"/>
      <c r="AB9510" s="9"/>
      <c r="AC9510" s="9"/>
      <c r="AD9510" s="9"/>
      <c r="AE9510" s="9"/>
      <c r="AF9510" s="9"/>
      <c r="AG9510" s="9"/>
      <c r="AH9510" s="9"/>
      <c r="AI9510" s="9"/>
      <c r="AJ9510" s="9"/>
      <c r="AK9510" s="9"/>
      <c r="AL9510" s="9"/>
      <c r="AM9510" s="9"/>
      <c r="AN9510" s="9"/>
      <c r="AO9510" s="9"/>
      <c r="AP9510" s="9"/>
      <c r="AQ9510" s="9"/>
      <c r="AR9510" s="9"/>
      <c r="AS9510" s="9"/>
      <c r="AT9510" s="9"/>
      <c r="AU9510" s="9"/>
      <c r="AV9510" s="9"/>
      <c r="AW9510" s="9"/>
      <c r="AX9510" s="9"/>
      <c r="AY9510" s="9"/>
      <c r="AZ9510" s="9"/>
      <c r="BA9510" s="9"/>
      <c r="BB9510" s="9"/>
      <c r="BC9510" s="9"/>
      <c r="BD9510" s="9"/>
      <c r="BE9510" s="9"/>
      <c r="BF9510" s="9"/>
      <c r="BG9510" s="9"/>
      <c r="BH9510" s="9"/>
    </row>
    <row r="9511" ht="18.75" customHeight="1">
      <c r="I9511" s="8"/>
      <c r="J9511" s="8"/>
      <c r="K9511" s="8"/>
      <c r="L9511" s="9"/>
      <c r="M9511" s="9"/>
      <c r="N9511" s="9"/>
      <c r="O9511" s="9"/>
      <c r="P9511" s="9"/>
      <c r="Q9511" s="9"/>
      <c r="R9511" s="9"/>
      <c r="S9511" s="9"/>
      <c r="T9511" s="9"/>
      <c r="U9511" s="9"/>
      <c r="V9511" s="9"/>
      <c r="W9511" s="9"/>
      <c r="X9511" s="9"/>
      <c r="Y9511" s="9"/>
      <c r="Z9511" s="9"/>
      <c r="AA9511" s="9"/>
      <c r="AB9511" s="9"/>
      <c r="AC9511" s="9"/>
      <c r="AD9511" s="9"/>
      <c r="AE9511" s="9"/>
      <c r="AF9511" s="9"/>
      <c r="AG9511" s="9"/>
      <c r="AH9511" s="9"/>
      <c r="AI9511" s="9"/>
      <c r="AJ9511" s="9"/>
      <c r="AK9511" s="9"/>
      <c r="AL9511" s="9"/>
      <c r="AM9511" s="9"/>
      <c r="AN9511" s="9"/>
      <c r="AO9511" s="9"/>
      <c r="AP9511" s="9"/>
      <c r="AQ9511" s="9"/>
      <c r="AR9511" s="9"/>
      <c r="AS9511" s="9"/>
      <c r="AT9511" s="9"/>
      <c r="AU9511" s="9"/>
      <c r="AV9511" s="9"/>
      <c r="AW9511" s="9"/>
      <c r="AX9511" s="9"/>
      <c r="AY9511" s="9"/>
      <c r="AZ9511" s="9"/>
      <c r="BA9511" s="9"/>
      <c r="BB9511" s="9"/>
      <c r="BC9511" s="9"/>
      <c r="BD9511" s="9"/>
      <c r="BE9511" s="9"/>
      <c r="BF9511" s="9"/>
      <c r="BG9511" s="9"/>
      <c r="BH9511" s="9"/>
    </row>
    <row r="9512" ht="18.75" customHeight="1">
      <c r="I9512" s="8"/>
      <c r="J9512" s="8"/>
      <c r="K9512" s="8"/>
      <c r="L9512" s="9"/>
      <c r="M9512" s="9"/>
      <c r="N9512" s="9"/>
      <c r="O9512" s="9"/>
      <c r="P9512" s="9"/>
      <c r="Q9512" s="9"/>
      <c r="R9512" s="9"/>
      <c r="S9512" s="9"/>
      <c r="T9512" s="9"/>
      <c r="U9512" s="9"/>
      <c r="V9512" s="9"/>
      <c r="W9512" s="9"/>
      <c r="X9512" s="9"/>
      <c r="Y9512" s="9"/>
      <c r="Z9512" s="9"/>
      <c r="AA9512" s="9"/>
      <c r="AB9512" s="9"/>
      <c r="AC9512" s="9"/>
      <c r="AD9512" s="9"/>
      <c r="AE9512" s="9"/>
      <c r="AF9512" s="9"/>
      <c r="AG9512" s="9"/>
      <c r="AH9512" s="9"/>
      <c r="AI9512" s="9"/>
      <c r="AJ9512" s="9"/>
      <c r="AK9512" s="9"/>
      <c r="AL9512" s="9"/>
      <c r="AM9512" s="9"/>
      <c r="AN9512" s="9"/>
      <c r="AO9512" s="9"/>
      <c r="AP9512" s="9"/>
      <c r="AQ9512" s="9"/>
      <c r="AR9512" s="9"/>
      <c r="AS9512" s="9"/>
      <c r="AT9512" s="9"/>
      <c r="AU9512" s="9"/>
      <c r="AV9512" s="9"/>
      <c r="AW9512" s="9"/>
      <c r="AX9512" s="9"/>
      <c r="AY9512" s="9"/>
      <c r="AZ9512" s="9"/>
      <c r="BA9512" s="9"/>
      <c r="BB9512" s="9"/>
      <c r="BC9512" s="9"/>
      <c r="BD9512" s="9"/>
      <c r="BE9512" s="9"/>
      <c r="BF9512" s="9"/>
      <c r="BG9512" s="9"/>
      <c r="BH9512" s="9"/>
    </row>
    <row r="9513" ht="18.75" customHeight="1">
      <c r="I9513" s="8"/>
      <c r="J9513" s="8"/>
      <c r="K9513" s="8"/>
      <c r="L9513" s="9"/>
      <c r="M9513" s="9"/>
      <c r="N9513" s="9"/>
      <c r="O9513" s="9"/>
      <c r="P9513" s="9"/>
      <c r="Q9513" s="9"/>
      <c r="R9513" s="9"/>
      <c r="S9513" s="9"/>
      <c r="T9513" s="9"/>
      <c r="U9513" s="9"/>
      <c r="V9513" s="9"/>
      <c r="W9513" s="9"/>
      <c r="X9513" s="9"/>
      <c r="Y9513" s="9"/>
      <c r="Z9513" s="9"/>
      <c r="AA9513" s="9"/>
      <c r="AB9513" s="9"/>
      <c r="AC9513" s="9"/>
      <c r="AD9513" s="9"/>
      <c r="AE9513" s="9"/>
      <c r="AF9513" s="9"/>
      <c r="AG9513" s="9"/>
      <c r="AH9513" s="9"/>
      <c r="AI9513" s="9"/>
      <c r="AJ9513" s="9"/>
      <c r="AK9513" s="9"/>
      <c r="AL9513" s="9"/>
      <c r="AM9513" s="9"/>
      <c r="AN9513" s="9"/>
      <c r="AO9513" s="9"/>
      <c r="AP9513" s="9"/>
      <c r="AQ9513" s="9"/>
      <c r="AR9513" s="9"/>
      <c r="AS9513" s="9"/>
      <c r="AT9513" s="9"/>
      <c r="AU9513" s="9"/>
      <c r="AV9513" s="9"/>
      <c r="AW9513" s="9"/>
      <c r="AX9513" s="9"/>
      <c r="AY9513" s="9"/>
      <c r="AZ9513" s="9"/>
      <c r="BA9513" s="9"/>
      <c r="BB9513" s="9"/>
      <c r="BC9513" s="9"/>
      <c r="BD9513" s="9"/>
      <c r="BE9513" s="9"/>
      <c r="BF9513" s="9"/>
      <c r="BG9513" s="9"/>
      <c r="BH9513" s="9"/>
    </row>
    <row r="9514" ht="18.75" customHeight="1">
      <c r="I9514" s="8"/>
      <c r="J9514" s="8"/>
      <c r="K9514" s="8"/>
      <c r="L9514" s="9"/>
      <c r="M9514" s="9"/>
      <c r="N9514" s="9"/>
      <c r="O9514" s="9"/>
      <c r="P9514" s="9"/>
      <c r="Q9514" s="9"/>
      <c r="R9514" s="9"/>
      <c r="S9514" s="9"/>
      <c r="T9514" s="9"/>
      <c r="U9514" s="9"/>
      <c r="V9514" s="9"/>
      <c r="W9514" s="9"/>
      <c r="X9514" s="9"/>
      <c r="Y9514" s="9"/>
      <c r="Z9514" s="9"/>
      <c r="AA9514" s="9"/>
      <c r="AB9514" s="9"/>
      <c r="AC9514" s="9"/>
      <c r="AD9514" s="9"/>
      <c r="AE9514" s="9"/>
      <c r="AF9514" s="9"/>
      <c r="AG9514" s="9"/>
      <c r="AH9514" s="9"/>
      <c r="AI9514" s="9"/>
      <c r="AJ9514" s="9"/>
      <c r="AK9514" s="9"/>
      <c r="AL9514" s="9"/>
      <c r="AM9514" s="9"/>
      <c r="AN9514" s="9"/>
      <c r="AO9514" s="9"/>
      <c r="AP9514" s="9"/>
      <c r="AQ9514" s="9"/>
      <c r="AR9514" s="9"/>
      <c r="AS9514" s="9"/>
      <c r="AT9514" s="9"/>
      <c r="AU9514" s="9"/>
      <c r="AV9514" s="9"/>
      <c r="AW9514" s="9"/>
      <c r="AX9514" s="9"/>
      <c r="AY9514" s="9"/>
      <c r="AZ9514" s="9"/>
      <c r="BA9514" s="9"/>
      <c r="BB9514" s="9"/>
      <c r="BC9514" s="9"/>
      <c r="BD9514" s="9"/>
      <c r="BE9514" s="9"/>
      <c r="BF9514" s="9"/>
      <c r="BG9514" s="9"/>
      <c r="BH9514" s="9"/>
    </row>
    <row r="9515" ht="18.75" customHeight="1">
      <c r="I9515" s="8"/>
      <c r="J9515" s="8"/>
      <c r="K9515" s="8"/>
      <c r="L9515" s="9"/>
      <c r="M9515" s="9"/>
      <c r="N9515" s="9"/>
      <c r="O9515" s="9"/>
      <c r="P9515" s="9"/>
      <c r="Q9515" s="9"/>
      <c r="R9515" s="9"/>
      <c r="S9515" s="9"/>
      <c r="T9515" s="9"/>
      <c r="U9515" s="9"/>
      <c r="V9515" s="9"/>
      <c r="W9515" s="9"/>
      <c r="X9515" s="9"/>
      <c r="Y9515" s="9"/>
      <c r="Z9515" s="9"/>
      <c r="AA9515" s="9"/>
      <c r="AB9515" s="9"/>
      <c r="AC9515" s="9"/>
      <c r="AD9515" s="9"/>
      <c r="AE9515" s="9"/>
      <c r="AF9515" s="9"/>
      <c r="AG9515" s="9"/>
      <c r="AH9515" s="9"/>
      <c r="AI9515" s="9"/>
      <c r="AJ9515" s="9"/>
      <c r="AK9515" s="9"/>
      <c r="AL9515" s="9"/>
      <c r="AM9515" s="9"/>
      <c r="AN9515" s="9"/>
      <c r="AO9515" s="9"/>
      <c r="AP9515" s="9"/>
      <c r="AQ9515" s="9"/>
      <c r="AR9515" s="9"/>
      <c r="AS9515" s="9"/>
      <c r="AT9515" s="9"/>
      <c r="AU9515" s="9"/>
      <c r="AV9515" s="9"/>
      <c r="AW9515" s="9"/>
      <c r="AX9515" s="9"/>
      <c r="AY9515" s="9"/>
      <c r="AZ9515" s="9"/>
      <c r="BA9515" s="9"/>
      <c r="BB9515" s="9"/>
      <c r="BC9515" s="9"/>
      <c r="BD9515" s="9"/>
      <c r="BE9515" s="9"/>
      <c r="BF9515" s="9"/>
      <c r="BG9515" s="9"/>
      <c r="BH9515" s="9"/>
    </row>
    <row r="9516" ht="18.75" customHeight="1">
      <c r="I9516" s="8"/>
      <c r="J9516" s="8"/>
      <c r="K9516" s="8"/>
      <c r="L9516" s="9"/>
      <c r="M9516" s="9"/>
      <c r="N9516" s="9"/>
      <c r="O9516" s="9"/>
      <c r="P9516" s="9"/>
      <c r="Q9516" s="9"/>
      <c r="R9516" s="9"/>
      <c r="S9516" s="9"/>
      <c r="T9516" s="9"/>
      <c r="U9516" s="9"/>
      <c r="V9516" s="9"/>
      <c r="W9516" s="9"/>
      <c r="X9516" s="9"/>
      <c r="Y9516" s="9"/>
      <c r="Z9516" s="9"/>
      <c r="AA9516" s="9"/>
      <c r="AB9516" s="9"/>
      <c r="AC9516" s="9"/>
      <c r="AD9516" s="9"/>
      <c r="AE9516" s="9"/>
      <c r="AF9516" s="9"/>
      <c r="AG9516" s="9"/>
      <c r="AH9516" s="9"/>
      <c r="AI9516" s="9"/>
      <c r="AJ9516" s="9"/>
      <c r="AK9516" s="9"/>
      <c r="AL9516" s="9"/>
      <c r="AM9516" s="9"/>
      <c r="AN9516" s="9"/>
      <c r="AO9516" s="9"/>
      <c r="AP9516" s="9"/>
      <c r="AQ9516" s="9"/>
      <c r="AR9516" s="9"/>
      <c r="AS9516" s="9"/>
      <c r="AT9516" s="9"/>
      <c r="AU9516" s="9"/>
      <c r="AV9516" s="9"/>
      <c r="AW9516" s="9"/>
      <c r="AX9516" s="9"/>
      <c r="AY9516" s="9"/>
      <c r="AZ9516" s="9"/>
      <c r="BA9516" s="9"/>
      <c r="BB9516" s="9"/>
      <c r="BC9516" s="9"/>
      <c r="BD9516" s="9"/>
      <c r="BE9516" s="9"/>
      <c r="BF9516" s="9"/>
      <c r="BG9516" s="9"/>
      <c r="BH9516" s="9"/>
    </row>
    <row r="9517" ht="18.75" customHeight="1">
      <c r="I9517" s="8"/>
      <c r="J9517" s="8"/>
      <c r="K9517" s="8"/>
      <c r="L9517" s="9"/>
      <c r="M9517" s="9"/>
      <c r="N9517" s="9"/>
      <c r="O9517" s="9"/>
      <c r="P9517" s="9"/>
      <c r="Q9517" s="9"/>
      <c r="R9517" s="9"/>
      <c r="S9517" s="9"/>
      <c r="T9517" s="9"/>
      <c r="U9517" s="9"/>
      <c r="V9517" s="9"/>
      <c r="W9517" s="9"/>
      <c r="X9517" s="9"/>
      <c r="Y9517" s="9"/>
      <c r="Z9517" s="9"/>
      <c r="AA9517" s="9"/>
      <c r="AB9517" s="9"/>
      <c r="AC9517" s="9"/>
      <c r="AD9517" s="9"/>
      <c r="AE9517" s="9"/>
      <c r="AF9517" s="9"/>
      <c r="AG9517" s="9"/>
      <c r="AH9517" s="9"/>
      <c r="AI9517" s="9"/>
      <c r="AJ9517" s="9"/>
      <c r="AK9517" s="9"/>
      <c r="AL9517" s="9"/>
      <c r="AM9517" s="9"/>
      <c r="AN9517" s="9"/>
      <c r="AO9517" s="9"/>
      <c r="AP9517" s="9"/>
      <c r="AQ9517" s="9"/>
      <c r="AR9517" s="9"/>
      <c r="AS9517" s="9"/>
      <c r="AT9517" s="9"/>
      <c r="AU9517" s="9"/>
      <c r="AV9517" s="9"/>
      <c r="AW9517" s="9"/>
      <c r="AX9517" s="9"/>
      <c r="AY9517" s="9"/>
      <c r="AZ9517" s="9"/>
      <c r="BA9517" s="9"/>
      <c r="BB9517" s="9"/>
      <c r="BC9517" s="9"/>
      <c r="BD9517" s="9"/>
      <c r="BE9517" s="9"/>
      <c r="BF9517" s="9"/>
      <c r="BG9517" s="9"/>
      <c r="BH9517" s="9"/>
    </row>
    <row r="9518" ht="18.75" customHeight="1">
      <c r="I9518" s="8"/>
      <c r="J9518" s="8"/>
      <c r="K9518" s="8"/>
      <c r="L9518" s="9"/>
      <c r="M9518" s="9"/>
      <c r="N9518" s="9"/>
      <c r="O9518" s="9"/>
      <c r="P9518" s="9"/>
      <c r="Q9518" s="9"/>
      <c r="R9518" s="9"/>
      <c r="S9518" s="9"/>
      <c r="T9518" s="9"/>
      <c r="U9518" s="9"/>
      <c r="V9518" s="9"/>
      <c r="W9518" s="9"/>
      <c r="X9518" s="9"/>
      <c r="Y9518" s="9"/>
      <c r="Z9518" s="9"/>
      <c r="AA9518" s="9"/>
      <c r="AB9518" s="9"/>
      <c r="AC9518" s="9"/>
      <c r="AD9518" s="9"/>
      <c r="AE9518" s="9"/>
      <c r="AF9518" s="9"/>
      <c r="AG9518" s="9"/>
      <c r="AH9518" s="9"/>
      <c r="AI9518" s="9"/>
      <c r="AJ9518" s="9"/>
      <c r="AK9518" s="9"/>
      <c r="AL9518" s="9"/>
      <c r="AM9518" s="9"/>
      <c r="AN9518" s="9"/>
      <c r="AO9518" s="9"/>
      <c r="AP9518" s="9"/>
      <c r="AQ9518" s="9"/>
      <c r="AR9518" s="9"/>
      <c r="AS9518" s="9"/>
      <c r="AT9518" s="9"/>
      <c r="AU9518" s="9"/>
      <c r="AV9518" s="9"/>
      <c r="AW9518" s="9"/>
      <c r="AX9518" s="9"/>
      <c r="AY9518" s="9"/>
      <c r="AZ9518" s="9"/>
      <c r="BA9518" s="9"/>
      <c r="BB9518" s="9"/>
      <c r="BC9518" s="9"/>
      <c r="BD9518" s="9"/>
      <c r="BE9518" s="9"/>
      <c r="BF9518" s="9"/>
      <c r="BG9518" s="9"/>
      <c r="BH9518" s="9"/>
    </row>
    <row r="9519" ht="18.75" customHeight="1">
      <c r="I9519" s="8"/>
      <c r="J9519" s="8"/>
      <c r="K9519" s="8"/>
      <c r="L9519" s="9"/>
      <c r="M9519" s="9"/>
      <c r="N9519" s="9"/>
      <c r="O9519" s="9"/>
      <c r="P9519" s="9"/>
      <c r="Q9519" s="9"/>
      <c r="R9519" s="9"/>
      <c r="S9519" s="9"/>
      <c r="T9519" s="9"/>
      <c r="U9519" s="9"/>
      <c r="V9519" s="9"/>
      <c r="W9519" s="9"/>
      <c r="X9519" s="9"/>
      <c r="Y9519" s="9"/>
      <c r="Z9519" s="9"/>
      <c r="AA9519" s="9"/>
      <c r="AB9519" s="9"/>
      <c r="AC9519" s="9"/>
      <c r="AD9519" s="9"/>
      <c r="AE9519" s="9"/>
      <c r="AF9519" s="9"/>
      <c r="AG9519" s="9"/>
      <c r="AH9519" s="9"/>
      <c r="AI9519" s="9"/>
      <c r="AJ9519" s="9"/>
      <c r="AK9519" s="9"/>
      <c r="AL9519" s="9"/>
      <c r="AM9519" s="9"/>
      <c r="AN9519" s="9"/>
      <c r="AO9519" s="9"/>
      <c r="AP9519" s="9"/>
      <c r="AQ9519" s="9"/>
      <c r="AR9519" s="9"/>
      <c r="AS9519" s="9"/>
      <c r="AT9519" s="9"/>
      <c r="AU9519" s="9"/>
      <c r="AV9519" s="9"/>
      <c r="AW9519" s="9"/>
      <c r="AX9519" s="9"/>
      <c r="AY9519" s="9"/>
      <c r="AZ9519" s="9"/>
      <c r="BA9519" s="9"/>
      <c r="BB9519" s="9"/>
      <c r="BC9519" s="9"/>
      <c r="BD9519" s="9"/>
      <c r="BE9519" s="9"/>
      <c r="BF9519" s="9"/>
      <c r="BG9519" s="9"/>
      <c r="BH9519" s="9"/>
    </row>
    <row r="9520" ht="18.75" customHeight="1">
      <c r="I9520" s="8"/>
      <c r="J9520" s="8"/>
      <c r="K9520" s="8"/>
      <c r="L9520" s="9"/>
      <c r="M9520" s="9"/>
      <c r="N9520" s="9"/>
      <c r="O9520" s="9"/>
      <c r="P9520" s="9"/>
      <c r="Q9520" s="9"/>
      <c r="R9520" s="9"/>
      <c r="S9520" s="9"/>
      <c r="T9520" s="9"/>
      <c r="U9520" s="9"/>
      <c r="V9520" s="9"/>
      <c r="W9520" s="9"/>
      <c r="X9520" s="9"/>
      <c r="Y9520" s="9"/>
      <c r="Z9520" s="9"/>
      <c r="AA9520" s="9"/>
      <c r="AB9520" s="9"/>
      <c r="AC9520" s="9"/>
      <c r="AD9520" s="9"/>
      <c r="AE9520" s="9"/>
      <c r="AF9520" s="9"/>
      <c r="AG9520" s="9"/>
      <c r="AH9520" s="9"/>
      <c r="AI9520" s="9"/>
      <c r="AJ9520" s="9"/>
      <c r="AK9520" s="9"/>
      <c r="AL9520" s="9"/>
      <c r="AM9520" s="9"/>
      <c r="AN9520" s="9"/>
      <c r="AO9520" s="9"/>
      <c r="AP9520" s="9"/>
      <c r="AQ9520" s="9"/>
      <c r="AR9520" s="9"/>
      <c r="AS9520" s="9"/>
      <c r="AT9520" s="9"/>
      <c r="AU9520" s="9"/>
      <c r="AV9520" s="9"/>
      <c r="AW9520" s="9"/>
      <c r="AX9520" s="9"/>
      <c r="AY9520" s="9"/>
      <c r="AZ9520" s="9"/>
      <c r="BA9520" s="9"/>
      <c r="BB9520" s="9"/>
      <c r="BC9520" s="9"/>
      <c r="BD9520" s="9"/>
      <c r="BE9520" s="9"/>
      <c r="BF9520" s="9"/>
      <c r="BG9520" s="9"/>
      <c r="BH9520" s="9"/>
    </row>
    <row r="9521" ht="18.75" customHeight="1">
      <c r="I9521" s="8"/>
      <c r="J9521" s="8"/>
      <c r="K9521" s="8"/>
      <c r="L9521" s="9"/>
      <c r="M9521" s="9"/>
      <c r="N9521" s="9"/>
      <c r="O9521" s="9"/>
      <c r="P9521" s="9"/>
      <c r="Q9521" s="9"/>
      <c r="R9521" s="9"/>
      <c r="S9521" s="9"/>
      <c r="T9521" s="9"/>
      <c r="U9521" s="9"/>
      <c r="V9521" s="9"/>
      <c r="W9521" s="9"/>
      <c r="X9521" s="9"/>
      <c r="Y9521" s="9"/>
      <c r="Z9521" s="9"/>
      <c r="AA9521" s="9"/>
      <c r="AB9521" s="9"/>
      <c r="AC9521" s="9"/>
      <c r="AD9521" s="9"/>
      <c r="AE9521" s="9"/>
      <c r="AF9521" s="9"/>
      <c r="AG9521" s="9"/>
      <c r="AH9521" s="9"/>
      <c r="AI9521" s="9"/>
      <c r="AJ9521" s="9"/>
      <c r="AK9521" s="9"/>
      <c r="AL9521" s="9"/>
      <c r="AM9521" s="9"/>
      <c r="AN9521" s="9"/>
      <c r="AO9521" s="9"/>
      <c r="AP9521" s="9"/>
      <c r="AQ9521" s="9"/>
      <c r="AR9521" s="9"/>
      <c r="AS9521" s="9"/>
      <c r="AT9521" s="9"/>
      <c r="AU9521" s="9"/>
      <c r="AV9521" s="9"/>
      <c r="AW9521" s="9"/>
      <c r="AX9521" s="9"/>
      <c r="AY9521" s="9"/>
      <c r="AZ9521" s="9"/>
      <c r="BA9521" s="9"/>
      <c r="BB9521" s="9"/>
      <c r="BC9521" s="9"/>
      <c r="BD9521" s="9"/>
      <c r="BE9521" s="9"/>
      <c r="BF9521" s="9"/>
      <c r="BG9521" s="9"/>
      <c r="BH9521" s="9"/>
    </row>
    <row r="9522" ht="18.75" customHeight="1">
      <c r="I9522" s="8"/>
      <c r="J9522" s="8"/>
      <c r="K9522" s="8"/>
      <c r="L9522" s="9"/>
      <c r="M9522" s="9"/>
      <c r="N9522" s="9"/>
      <c r="O9522" s="9"/>
      <c r="P9522" s="9"/>
      <c r="Q9522" s="9"/>
      <c r="R9522" s="9"/>
      <c r="S9522" s="9"/>
      <c r="T9522" s="9"/>
      <c r="U9522" s="9"/>
      <c r="V9522" s="9"/>
      <c r="W9522" s="9"/>
      <c r="X9522" s="9"/>
      <c r="Y9522" s="9"/>
      <c r="Z9522" s="9"/>
      <c r="AA9522" s="9"/>
      <c r="AB9522" s="9"/>
      <c r="AC9522" s="9"/>
      <c r="AD9522" s="9"/>
      <c r="AE9522" s="9"/>
      <c r="AF9522" s="9"/>
      <c r="AG9522" s="9"/>
      <c r="AH9522" s="9"/>
      <c r="AI9522" s="9"/>
      <c r="AJ9522" s="9"/>
      <c r="AK9522" s="9"/>
      <c r="AL9522" s="9"/>
      <c r="AM9522" s="9"/>
      <c r="AN9522" s="9"/>
      <c r="AO9522" s="9"/>
      <c r="AP9522" s="9"/>
      <c r="AQ9522" s="9"/>
      <c r="AR9522" s="9"/>
      <c r="AS9522" s="9"/>
      <c r="AT9522" s="9"/>
      <c r="AU9522" s="9"/>
      <c r="AV9522" s="9"/>
      <c r="AW9522" s="9"/>
      <c r="AX9522" s="9"/>
      <c r="AY9522" s="9"/>
      <c r="AZ9522" s="9"/>
      <c r="BA9522" s="9"/>
      <c r="BB9522" s="9"/>
      <c r="BC9522" s="9"/>
      <c r="BD9522" s="9"/>
      <c r="BE9522" s="9"/>
      <c r="BF9522" s="9"/>
      <c r="BG9522" s="9"/>
      <c r="BH9522" s="9"/>
    </row>
    <row r="9523" ht="18.75" customHeight="1">
      <c r="I9523" s="8"/>
      <c r="J9523" s="8"/>
      <c r="K9523" s="8"/>
      <c r="L9523" s="9"/>
      <c r="M9523" s="9"/>
      <c r="N9523" s="9"/>
      <c r="O9523" s="9"/>
      <c r="P9523" s="9"/>
      <c r="Q9523" s="9"/>
      <c r="R9523" s="9"/>
      <c r="S9523" s="9"/>
      <c r="T9523" s="9"/>
      <c r="U9523" s="9"/>
      <c r="V9523" s="9"/>
      <c r="W9523" s="9"/>
      <c r="X9523" s="9"/>
      <c r="Y9523" s="9"/>
      <c r="Z9523" s="9"/>
      <c r="AA9523" s="9"/>
      <c r="AB9523" s="9"/>
      <c r="AC9523" s="9"/>
      <c r="AD9523" s="9"/>
      <c r="AE9523" s="9"/>
      <c r="AF9523" s="9"/>
      <c r="AG9523" s="9"/>
      <c r="AH9523" s="9"/>
      <c r="AI9523" s="9"/>
      <c r="AJ9523" s="9"/>
      <c r="AK9523" s="9"/>
      <c r="AL9523" s="9"/>
      <c r="AM9523" s="9"/>
      <c r="AN9523" s="9"/>
      <c r="AO9523" s="9"/>
      <c r="AP9523" s="9"/>
      <c r="AQ9523" s="9"/>
      <c r="AR9523" s="9"/>
      <c r="AS9523" s="9"/>
      <c r="AT9523" s="9"/>
      <c r="AU9523" s="9"/>
      <c r="AV9523" s="9"/>
      <c r="AW9523" s="9"/>
      <c r="AX9523" s="9"/>
      <c r="AY9523" s="9"/>
      <c r="AZ9523" s="9"/>
      <c r="BA9523" s="9"/>
      <c r="BB9523" s="9"/>
      <c r="BC9523" s="9"/>
      <c r="BD9523" s="9"/>
      <c r="BE9523" s="9"/>
      <c r="BF9523" s="9"/>
      <c r="BG9523" s="9"/>
      <c r="BH9523" s="9"/>
    </row>
    <row r="9524" ht="18.75" customHeight="1">
      <c r="I9524" s="8"/>
      <c r="J9524" s="8"/>
      <c r="K9524" s="8"/>
      <c r="L9524" s="9"/>
      <c r="M9524" s="9"/>
      <c r="N9524" s="9"/>
      <c r="O9524" s="9"/>
      <c r="P9524" s="9"/>
      <c r="Q9524" s="9"/>
      <c r="R9524" s="9"/>
      <c r="S9524" s="9"/>
      <c r="T9524" s="9"/>
      <c r="U9524" s="9"/>
      <c r="V9524" s="9"/>
      <c r="W9524" s="9"/>
      <c r="X9524" s="9"/>
      <c r="Y9524" s="9"/>
      <c r="Z9524" s="9"/>
      <c r="AA9524" s="9"/>
      <c r="AB9524" s="9"/>
      <c r="AC9524" s="9"/>
      <c r="AD9524" s="9"/>
      <c r="AE9524" s="9"/>
      <c r="AF9524" s="9"/>
      <c r="AG9524" s="9"/>
      <c r="AH9524" s="9"/>
      <c r="AI9524" s="9"/>
      <c r="AJ9524" s="9"/>
      <c r="AK9524" s="9"/>
      <c r="AL9524" s="9"/>
      <c r="AM9524" s="9"/>
      <c r="AN9524" s="9"/>
      <c r="AO9524" s="9"/>
      <c r="AP9524" s="9"/>
      <c r="AQ9524" s="9"/>
      <c r="AR9524" s="9"/>
      <c r="AS9524" s="9"/>
      <c r="AT9524" s="9"/>
      <c r="AU9524" s="9"/>
      <c r="AV9524" s="9"/>
      <c r="AW9524" s="9"/>
      <c r="AX9524" s="9"/>
      <c r="AY9524" s="9"/>
      <c r="AZ9524" s="9"/>
      <c r="BA9524" s="9"/>
      <c r="BB9524" s="9"/>
      <c r="BC9524" s="9"/>
      <c r="BD9524" s="9"/>
      <c r="BE9524" s="9"/>
      <c r="BF9524" s="9"/>
      <c r="BG9524" s="9"/>
      <c r="BH9524" s="9"/>
    </row>
    <row r="9525" ht="18.75" customHeight="1">
      <c r="I9525" s="8"/>
      <c r="J9525" s="8"/>
      <c r="K9525" s="8"/>
      <c r="L9525" s="9"/>
      <c r="M9525" s="9"/>
      <c r="N9525" s="9"/>
      <c r="O9525" s="9"/>
      <c r="P9525" s="9"/>
      <c r="Q9525" s="9"/>
      <c r="R9525" s="9"/>
      <c r="S9525" s="9"/>
      <c r="T9525" s="9"/>
      <c r="U9525" s="9"/>
      <c r="V9525" s="9"/>
      <c r="W9525" s="9"/>
      <c r="X9525" s="9"/>
      <c r="Y9525" s="9"/>
      <c r="Z9525" s="9"/>
      <c r="AA9525" s="9"/>
      <c r="AB9525" s="9"/>
      <c r="AC9525" s="9"/>
      <c r="AD9525" s="9"/>
      <c r="AE9525" s="9"/>
      <c r="AF9525" s="9"/>
      <c r="AG9525" s="9"/>
      <c r="AH9525" s="9"/>
      <c r="AI9525" s="9"/>
      <c r="AJ9525" s="9"/>
      <c r="AK9525" s="9"/>
      <c r="AL9525" s="9"/>
      <c r="AM9525" s="9"/>
      <c r="AN9525" s="9"/>
      <c r="AO9525" s="9"/>
      <c r="AP9525" s="9"/>
      <c r="AQ9525" s="9"/>
      <c r="AR9525" s="9"/>
      <c r="AS9525" s="9"/>
      <c r="AT9525" s="9"/>
      <c r="AU9525" s="9"/>
      <c r="AV9525" s="9"/>
      <c r="AW9525" s="9"/>
      <c r="AX9525" s="9"/>
      <c r="AY9525" s="9"/>
      <c r="AZ9525" s="9"/>
      <c r="BA9525" s="9"/>
      <c r="BB9525" s="9"/>
      <c r="BC9525" s="9"/>
      <c r="BD9525" s="9"/>
      <c r="BE9525" s="9"/>
      <c r="BF9525" s="9"/>
      <c r="BG9525" s="9"/>
      <c r="BH9525" s="9"/>
    </row>
    <row r="9526" ht="18.75" customHeight="1">
      <c r="I9526" s="8"/>
      <c r="J9526" s="8"/>
      <c r="K9526" s="8"/>
      <c r="L9526" s="9"/>
      <c r="M9526" s="9"/>
      <c r="N9526" s="9"/>
      <c r="O9526" s="9"/>
      <c r="P9526" s="9"/>
      <c r="Q9526" s="9"/>
      <c r="R9526" s="9"/>
      <c r="S9526" s="9"/>
      <c r="T9526" s="9"/>
      <c r="U9526" s="9"/>
      <c r="V9526" s="9"/>
      <c r="W9526" s="9"/>
      <c r="X9526" s="9"/>
      <c r="Y9526" s="9"/>
      <c r="Z9526" s="9"/>
      <c r="AA9526" s="9"/>
      <c r="AB9526" s="9"/>
      <c r="AC9526" s="9"/>
      <c r="AD9526" s="9"/>
      <c r="AE9526" s="9"/>
      <c r="AF9526" s="9"/>
      <c r="AG9526" s="9"/>
      <c r="AH9526" s="9"/>
      <c r="AI9526" s="9"/>
      <c r="AJ9526" s="9"/>
      <c r="AK9526" s="9"/>
      <c r="AL9526" s="9"/>
      <c r="AM9526" s="9"/>
      <c r="AN9526" s="9"/>
      <c r="AO9526" s="9"/>
      <c r="AP9526" s="9"/>
      <c r="AQ9526" s="9"/>
      <c r="AR9526" s="9"/>
      <c r="AS9526" s="9"/>
      <c r="AT9526" s="9"/>
      <c r="AU9526" s="9"/>
      <c r="AV9526" s="9"/>
      <c r="AW9526" s="9"/>
      <c r="AX9526" s="9"/>
      <c r="AY9526" s="9"/>
      <c r="AZ9526" s="9"/>
      <c r="BA9526" s="9"/>
      <c r="BB9526" s="9"/>
      <c r="BC9526" s="9"/>
      <c r="BD9526" s="9"/>
      <c r="BE9526" s="9"/>
      <c r="BF9526" s="9"/>
      <c r="BG9526" s="9"/>
      <c r="BH9526" s="9"/>
    </row>
    <row r="9527" ht="18.75" customHeight="1">
      <c r="I9527" s="8"/>
      <c r="J9527" s="8"/>
      <c r="K9527" s="8"/>
      <c r="L9527" s="9"/>
      <c r="M9527" s="9"/>
      <c r="N9527" s="9"/>
      <c r="O9527" s="9"/>
      <c r="P9527" s="9"/>
      <c r="Q9527" s="9"/>
      <c r="R9527" s="9"/>
      <c r="S9527" s="9"/>
      <c r="T9527" s="9"/>
      <c r="U9527" s="9"/>
      <c r="V9527" s="9"/>
      <c r="W9527" s="9"/>
      <c r="X9527" s="9"/>
      <c r="Y9527" s="9"/>
      <c r="Z9527" s="9"/>
      <c r="AA9527" s="9"/>
      <c r="AB9527" s="9"/>
      <c r="AC9527" s="9"/>
      <c r="AD9527" s="9"/>
      <c r="AE9527" s="9"/>
      <c r="AF9527" s="9"/>
      <c r="AG9527" s="9"/>
      <c r="AH9527" s="9"/>
      <c r="AI9527" s="9"/>
      <c r="AJ9527" s="9"/>
      <c r="AK9527" s="9"/>
      <c r="AL9527" s="9"/>
      <c r="AM9527" s="9"/>
      <c r="AN9527" s="9"/>
      <c r="AO9527" s="9"/>
      <c r="AP9527" s="9"/>
      <c r="AQ9527" s="9"/>
      <c r="AR9527" s="9"/>
      <c r="AS9527" s="9"/>
      <c r="AT9527" s="9"/>
      <c r="AU9527" s="9"/>
      <c r="AV9527" s="9"/>
      <c r="AW9527" s="9"/>
      <c r="AX9527" s="9"/>
      <c r="AY9527" s="9"/>
      <c r="AZ9527" s="9"/>
      <c r="BA9527" s="9"/>
      <c r="BB9527" s="9"/>
      <c r="BC9527" s="9"/>
      <c r="BD9527" s="9"/>
      <c r="BE9527" s="9"/>
      <c r="BF9527" s="9"/>
      <c r="BG9527" s="9"/>
      <c r="BH9527" s="9"/>
    </row>
    <row r="9528" ht="18.75" customHeight="1">
      <c r="I9528" s="8"/>
      <c r="J9528" s="8"/>
      <c r="K9528" s="8"/>
      <c r="L9528" s="9"/>
      <c r="M9528" s="9"/>
      <c r="N9528" s="9"/>
      <c r="O9528" s="9"/>
      <c r="P9528" s="9"/>
      <c r="Q9528" s="9"/>
      <c r="R9528" s="9"/>
      <c r="S9528" s="9"/>
      <c r="T9528" s="9"/>
      <c r="U9528" s="9"/>
      <c r="V9528" s="9"/>
      <c r="W9528" s="9"/>
      <c r="X9528" s="9"/>
      <c r="Y9528" s="9"/>
      <c r="Z9528" s="9"/>
      <c r="AA9528" s="9"/>
      <c r="AB9528" s="9"/>
      <c r="AC9528" s="9"/>
      <c r="AD9528" s="9"/>
      <c r="AE9528" s="9"/>
      <c r="AF9528" s="9"/>
      <c r="AG9528" s="9"/>
      <c r="AH9528" s="9"/>
      <c r="AI9528" s="9"/>
      <c r="AJ9528" s="9"/>
      <c r="AK9528" s="9"/>
      <c r="AL9528" s="9"/>
      <c r="AM9528" s="9"/>
      <c r="AN9528" s="9"/>
      <c r="AO9528" s="9"/>
      <c r="AP9528" s="9"/>
      <c r="AQ9528" s="9"/>
      <c r="AR9528" s="9"/>
      <c r="AS9528" s="9"/>
      <c r="AT9528" s="9"/>
      <c r="AU9528" s="9"/>
      <c r="AV9528" s="9"/>
      <c r="AW9528" s="9"/>
      <c r="AX9528" s="9"/>
      <c r="AY9528" s="9"/>
      <c r="AZ9528" s="9"/>
      <c r="BA9528" s="9"/>
      <c r="BB9528" s="9"/>
      <c r="BC9528" s="9"/>
      <c r="BD9528" s="9"/>
      <c r="BE9528" s="9"/>
      <c r="BF9528" s="9"/>
      <c r="BG9528" s="9"/>
      <c r="BH9528" s="9"/>
    </row>
    <row r="9529" ht="18.75" customHeight="1">
      <c r="I9529" s="8"/>
      <c r="J9529" s="8"/>
      <c r="K9529" s="8"/>
      <c r="L9529" s="9"/>
      <c r="M9529" s="9"/>
      <c r="N9529" s="9"/>
      <c r="O9529" s="9"/>
      <c r="P9529" s="9"/>
      <c r="Q9529" s="9"/>
      <c r="R9529" s="9"/>
      <c r="S9529" s="9"/>
      <c r="T9529" s="9"/>
      <c r="U9529" s="9"/>
      <c r="V9529" s="9"/>
      <c r="W9529" s="9"/>
      <c r="X9529" s="9"/>
      <c r="Y9529" s="9"/>
      <c r="Z9529" s="9"/>
      <c r="AA9529" s="9"/>
      <c r="AB9529" s="9"/>
      <c r="AC9529" s="9"/>
      <c r="AD9529" s="9"/>
      <c r="AE9529" s="9"/>
      <c r="AF9529" s="9"/>
      <c r="AG9529" s="9"/>
      <c r="AH9529" s="9"/>
      <c r="AI9529" s="9"/>
      <c r="AJ9529" s="9"/>
      <c r="AK9529" s="9"/>
      <c r="AL9529" s="9"/>
      <c r="AM9529" s="9"/>
      <c r="AN9529" s="9"/>
      <c r="AO9529" s="9"/>
      <c r="AP9529" s="9"/>
      <c r="AQ9529" s="9"/>
      <c r="AR9529" s="9"/>
      <c r="AS9529" s="9"/>
      <c r="AT9529" s="9"/>
      <c r="AU9529" s="9"/>
      <c r="AV9529" s="9"/>
      <c r="AW9529" s="9"/>
      <c r="AX9529" s="9"/>
      <c r="AY9529" s="9"/>
      <c r="AZ9529" s="9"/>
      <c r="BA9529" s="9"/>
      <c r="BB9529" s="9"/>
      <c r="BC9529" s="9"/>
      <c r="BD9529" s="9"/>
      <c r="BE9529" s="9"/>
      <c r="BF9529" s="9"/>
      <c r="BG9529" s="9"/>
      <c r="BH9529" s="9"/>
    </row>
    <row r="9530" ht="18.75" customHeight="1">
      <c r="I9530" s="8"/>
      <c r="J9530" s="8"/>
      <c r="K9530" s="8"/>
      <c r="L9530" s="9"/>
      <c r="M9530" s="9"/>
      <c r="N9530" s="9"/>
      <c r="O9530" s="9"/>
      <c r="P9530" s="9"/>
      <c r="Q9530" s="9"/>
      <c r="R9530" s="9"/>
      <c r="S9530" s="9"/>
      <c r="T9530" s="9"/>
      <c r="U9530" s="9"/>
      <c r="V9530" s="9"/>
      <c r="W9530" s="9"/>
      <c r="X9530" s="9"/>
      <c r="Y9530" s="9"/>
      <c r="Z9530" s="9"/>
      <c r="AA9530" s="9"/>
      <c r="AB9530" s="9"/>
      <c r="AC9530" s="9"/>
      <c r="AD9530" s="9"/>
      <c r="AE9530" s="9"/>
      <c r="AF9530" s="9"/>
      <c r="AG9530" s="9"/>
      <c r="AH9530" s="9"/>
      <c r="AI9530" s="9"/>
      <c r="AJ9530" s="9"/>
      <c r="AK9530" s="9"/>
      <c r="AL9530" s="9"/>
      <c r="AM9530" s="9"/>
      <c r="AN9530" s="9"/>
      <c r="AO9530" s="9"/>
      <c r="AP9530" s="9"/>
      <c r="AQ9530" s="9"/>
      <c r="AR9530" s="9"/>
      <c r="AS9530" s="9"/>
      <c r="AT9530" s="9"/>
      <c r="AU9530" s="9"/>
      <c r="AV9530" s="9"/>
      <c r="AW9530" s="9"/>
      <c r="AX9530" s="9"/>
      <c r="AY9530" s="9"/>
      <c r="AZ9530" s="9"/>
      <c r="BA9530" s="9"/>
      <c r="BB9530" s="9"/>
      <c r="BC9530" s="9"/>
      <c r="BD9530" s="9"/>
      <c r="BE9530" s="9"/>
      <c r="BF9530" s="9"/>
      <c r="BG9530" s="9"/>
      <c r="BH9530" s="9"/>
    </row>
    <row r="9531" ht="18.75" customHeight="1">
      <c r="I9531" s="8"/>
      <c r="J9531" s="8"/>
      <c r="K9531" s="8"/>
      <c r="L9531" s="9"/>
      <c r="M9531" s="9"/>
      <c r="N9531" s="9"/>
      <c r="O9531" s="9"/>
      <c r="P9531" s="9"/>
      <c r="Q9531" s="9"/>
      <c r="R9531" s="9"/>
      <c r="S9531" s="9"/>
      <c r="T9531" s="9"/>
      <c r="U9531" s="9"/>
      <c r="V9531" s="9"/>
      <c r="W9531" s="9"/>
      <c r="X9531" s="9"/>
      <c r="Y9531" s="9"/>
      <c r="Z9531" s="9"/>
      <c r="AA9531" s="9"/>
      <c r="AB9531" s="9"/>
      <c r="AC9531" s="9"/>
      <c r="AD9531" s="9"/>
      <c r="AE9531" s="9"/>
      <c r="AF9531" s="9"/>
      <c r="AG9531" s="9"/>
      <c r="AH9531" s="9"/>
      <c r="AI9531" s="9"/>
      <c r="AJ9531" s="9"/>
      <c r="AK9531" s="9"/>
      <c r="AL9531" s="9"/>
      <c r="AM9531" s="9"/>
      <c r="AN9531" s="9"/>
      <c r="AO9531" s="9"/>
      <c r="AP9531" s="9"/>
      <c r="AQ9531" s="9"/>
      <c r="AR9531" s="9"/>
      <c r="AS9531" s="9"/>
      <c r="AT9531" s="9"/>
      <c r="AU9531" s="9"/>
      <c r="AV9531" s="9"/>
      <c r="AW9531" s="9"/>
      <c r="AX9531" s="9"/>
      <c r="AY9531" s="9"/>
      <c r="AZ9531" s="9"/>
      <c r="BA9531" s="9"/>
      <c r="BB9531" s="9"/>
      <c r="BC9531" s="9"/>
      <c r="BD9531" s="9"/>
      <c r="BE9531" s="9"/>
      <c r="BF9531" s="9"/>
      <c r="BG9531" s="9"/>
      <c r="BH9531" s="9"/>
    </row>
    <row r="9532" ht="18.75" customHeight="1">
      <c r="I9532" s="8"/>
      <c r="J9532" s="8"/>
      <c r="K9532" s="8"/>
      <c r="L9532" s="9"/>
      <c r="M9532" s="9"/>
      <c r="N9532" s="9"/>
      <c r="O9532" s="9"/>
      <c r="P9532" s="9"/>
      <c r="Q9532" s="9"/>
      <c r="R9532" s="9"/>
      <c r="S9532" s="9"/>
      <c r="T9532" s="9"/>
      <c r="U9532" s="9"/>
      <c r="V9532" s="9"/>
      <c r="W9532" s="9"/>
      <c r="X9532" s="9"/>
      <c r="Y9532" s="9"/>
      <c r="Z9532" s="9"/>
      <c r="AA9532" s="9"/>
      <c r="AB9532" s="9"/>
      <c r="AC9532" s="9"/>
      <c r="AD9532" s="9"/>
      <c r="AE9532" s="9"/>
      <c r="AF9532" s="9"/>
      <c r="AG9532" s="9"/>
      <c r="AH9532" s="9"/>
      <c r="AI9532" s="9"/>
      <c r="AJ9532" s="9"/>
      <c r="AK9532" s="9"/>
      <c r="AL9532" s="9"/>
      <c r="AM9532" s="9"/>
      <c r="AN9532" s="9"/>
      <c r="AO9532" s="9"/>
      <c r="AP9532" s="9"/>
      <c r="AQ9532" s="9"/>
      <c r="AR9532" s="9"/>
      <c r="AS9532" s="9"/>
      <c r="AT9532" s="9"/>
      <c r="AU9532" s="9"/>
      <c r="AV9532" s="9"/>
      <c r="AW9532" s="9"/>
      <c r="AX9532" s="9"/>
      <c r="AY9532" s="9"/>
      <c r="AZ9532" s="9"/>
      <c r="BA9532" s="9"/>
      <c r="BB9532" s="9"/>
      <c r="BC9532" s="9"/>
      <c r="BD9532" s="9"/>
      <c r="BE9532" s="9"/>
      <c r="BF9532" s="9"/>
      <c r="BG9532" s="9"/>
      <c r="BH9532" s="9"/>
    </row>
    <row r="9533" ht="18.75" customHeight="1">
      <c r="I9533" s="8"/>
      <c r="J9533" s="8"/>
      <c r="K9533" s="8"/>
      <c r="L9533" s="9"/>
      <c r="M9533" s="9"/>
      <c r="N9533" s="9"/>
      <c r="O9533" s="9"/>
      <c r="P9533" s="9"/>
      <c r="Q9533" s="9"/>
      <c r="R9533" s="9"/>
      <c r="S9533" s="9"/>
      <c r="T9533" s="9"/>
      <c r="U9533" s="9"/>
      <c r="V9533" s="9"/>
      <c r="W9533" s="9"/>
      <c r="X9533" s="9"/>
      <c r="Y9533" s="9"/>
      <c r="Z9533" s="9"/>
      <c r="AA9533" s="9"/>
      <c r="AB9533" s="9"/>
      <c r="AC9533" s="9"/>
      <c r="AD9533" s="9"/>
      <c r="AE9533" s="9"/>
      <c r="AF9533" s="9"/>
      <c r="AG9533" s="9"/>
      <c r="AH9533" s="9"/>
      <c r="AI9533" s="9"/>
      <c r="AJ9533" s="9"/>
      <c r="AK9533" s="9"/>
      <c r="AL9533" s="9"/>
      <c r="AM9533" s="9"/>
      <c r="AN9533" s="9"/>
      <c r="AO9533" s="9"/>
      <c r="AP9533" s="9"/>
      <c r="AQ9533" s="9"/>
      <c r="AR9533" s="9"/>
      <c r="AS9533" s="9"/>
      <c r="AT9533" s="9"/>
      <c r="AU9533" s="9"/>
      <c r="AV9533" s="9"/>
      <c r="AW9533" s="9"/>
      <c r="AX9533" s="9"/>
      <c r="AY9533" s="9"/>
      <c r="AZ9533" s="9"/>
      <c r="BA9533" s="9"/>
      <c r="BB9533" s="9"/>
      <c r="BC9533" s="9"/>
      <c r="BD9533" s="9"/>
      <c r="BE9533" s="9"/>
      <c r="BF9533" s="9"/>
      <c r="BG9533" s="9"/>
      <c r="BH9533" s="9"/>
    </row>
    <row r="9534" ht="18.75" customHeight="1">
      <c r="I9534" s="8"/>
      <c r="J9534" s="8"/>
      <c r="K9534" s="8"/>
      <c r="L9534" s="9"/>
      <c r="M9534" s="9"/>
      <c r="N9534" s="9"/>
      <c r="O9534" s="9"/>
      <c r="P9534" s="9"/>
      <c r="Q9534" s="9"/>
      <c r="R9534" s="9"/>
      <c r="S9534" s="9"/>
      <c r="T9534" s="9"/>
      <c r="U9534" s="9"/>
      <c r="V9534" s="9"/>
      <c r="W9534" s="9"/>
      <c r="X9534" s="9"/>
      <c r="Y9534" s="9"/>
      <c r="Z9534" s="9"/>
      <c r="AA9534" s="9"/>
      <c r="AB9534" s="9"/>
      <c r="AC9534" s="9"/>
      <c r="AD9534" s="9"/>
      <c r="AE9534" s="9"/>
      <c r="AF9534" s="9"/>
      <c r="AG9534" s="9"/>
      <c r="AH9534" s="9"/>
      <c r="AI9534" s="9"/>
      <c r="AJ9534" s="9"/>
      <c r="AK9534" s="9"/>
      <c r="AL9534" s="9"/>
      <c r="AM9534" s="9"/>
      <c r="AN9534" s="9"/>
      <c r="AO9534" s="9"/>
      <c r="AP9534" s="9"/>
      <c r="AQ9534" s="9"/>
      <c r="AR9534" s="9"/>
      <c r="AS9534" s="9"/>
      <c r="AT9534" s="9"/>
      <c r="AU9534" s="9"/>
      <c r="AV9534" s="9"/>
      <c r="AW9534" s="9"/>
      <c r="AX9534" s="9"/>
      <c r="AY9534" s="9"/>
      <c r="AZ9534" s="9"/>
      <c r="BA9534" s="9"/>
      <c r="BB9534" s="9"/>
      <c r="BC9534" s="9"/>
      <c r="BD9534" s="9"/>
      <c r="BE9534" s="9"/>
      <c r="BF9534" s="9"/>
      <c r="BG9534" s="9"/>
      <c r="BH9534" s="9"/>
    </row>
    <row r="9535" ht="18.75" customHeight="1">
      <c r="I9535" s="8"/>
      <c r="J9535" s="8"/>
      <c r="K9535" s="8"/>
      <c r="L9535" s="9"/>
      <c r="M9535" s="9"/>
      <c r="N9535" s="9"/>
      <c r="O9535" s="9"/>
      <c r="P9535" s="9"/>
      <c r="Q9535" s="9"/>
      <c r="R9535" s="9"/>
      <c r="S9535" s="9"/>
      <c r="T9535" s="9"/>
      <c r="U9535" s="9"/>
      <c r="V9535" s="9"/>
      <c r="W9535" s="9"/>
      <c r="X9535" s="9"/>
      <c r="Y9535" s="9"/>
      <c r="Z9535" s="9"/>
      <c r="AA9535" s="9"/>
      <c r="AB9535" s="9"/>
      <c r="AC9535" s="9"/>
      <c r="AD9535" s="9"/>
      <c r="AE9535" s="9"/>
      <c r="AF9535" s="9"/>
      <c r="AG9535" s="9"/>
      <c r="AH9535" s="9"/>
      <c r="AI9535" s="9"/>
      <c r="AJ9535" s="9"/>
      <c r="AK9535" s="9"/>
      <c r="AL9535" s="9"/>
      <c r="AM9535" s="9"/>
      <c r="AN9535" s="9"/>
      <c r="AO9535" s="9"/>
      <c r="AP9535" s="9"/>
      <c r="AQ9535" s="9"/>
      <c r="AR9535" s="9"/>
      <c r="AS9535" s="9"/>
      <c r="AT9535" s="9"/>
      <c r="AU9535" s="9"/>
      <c r="AV9535" s="9"/>
      <c r="AW9535" s="9"/>
      <c r="AX9535" s="9"/>
      <c r="AY9535" s="9"/>
      <c r="AZ9535" s="9"/>
      <c r="BA9535" s="9"/>
      <c r="BB9535" s="9"/>
      <c r="BC9535" s="9"/>
      <c r="BD9535" s="9"/>
      <c r="BE9535" s="9"/>
      <c r="BF9535" s="9"/>
      <c r="BG9535" s="9"/>
      <c r="BH9535" s="9"/>
    </row>
    <row r="9536" ht="18.75" customHeight="1">
      <c r="I9536" s="8"/>
      <c r="J9536" s="8"/>
      <c r="K9536" s="8"/>
      <c r="L9536" s="9"/>
      <c r="M9536" s="9"/>
      <c r="N9536" s="9"/>
      <c r="O9536" s="9"/>
      <c r="P9536" s="9"/>
      <c r="Q9536" s="9"/>
      <c r="R9536" s="9"/>
      <c r="S9536" s="9"/>
      <c r="T9536" s="9"/>
      <c r="U9536" s="9"/>
      <c r="V9536" s="9"/>
      <c r="W9536" s="9"/>
      <c r="X9536" s="9"/>
      <c r="Y9536" s="9"/>
      <c r="Z9536" s="9"/>
      <c r="AA9536" s="9"/>
      <c r="AB9536" s="9"/>
      <c r="AC9536" s="9"/>
      <c r="AD9536" s="9"/>
      <c r="AE9536" s="9"/>
      <c r="AF9536" s="9"/>
      <c r="AG9536" s="9"/>
      <c r="AH9536" s="9"/>
      <c r="AI9536" s="9"/>
      <c r="AJ9536" s="9"/>
      <c r="AK9536" s="9"/>
      <c r="AL9536" s="9"/>
      <c r="AM9536" s="9"/>
      <c r="AN9536" s="9"/>
      <c r="AO9536" s="9"/>
      <c r="AP9536" s="9"/>
      <c r="AQ9536" s="9"/>
      <c r="AR9536" s="9"/>
      <c r="AS9536" s="9"/>
      <c r="AT9536" s="9"/>
      <c r="AU9536" s="9"/>
      <c r="AV9536" s="9"/>
      <c r="AW9536" s="9"/>
      <c r="AX9536" s="9"/>
      <c r="AY9536" s="9"/>
      <c r="AZ9536" s="9"/>
      <c r="BA9536" s="9"/>
      <c r="BB9536" s="9"/>
      <c r="BC9536" s="9"/>
      <c r="BD9536" s="9"/>
      <c r="BE9536" s="9"/>
      <c r="BF9536" s="9"/>
      <c r="BG9536" s="9"/>
      <c r="BH9536" s="9"/>
    </row>
    <row r="9537" ht="18.75" customHeight="1">
      <c r="I9537" s="8"/>
      <c r="J9537" s="8"/>
      <c r="K9537" s="8"/>
      <c r="L9537" s="9"/>
      <c r="M9537" s="9"/>
      <c r="N9537" s="9"/>
      <c r="O9537" s="9"/>
      <c r="P9537" s="9"/>
      <c r="Q9537" s="9"/>
      <c r="R9537" s="9"/>
      <c r="S9537" s="9"/>
      <c r="T9537" s="9"/>
      <c r="U9537" s="9"/>
      <c r="V9537" s="9"/>
      <c r="W9537" s="9"/>
      <c r="X9537" s="9"/>
      <c r="Y9537" s="9"/>
      <c r="Z9537" s="9"/>
      <c r="AA9537" s="9"/>
      <c r="AB9537" s="9"/>
      <c r="AC9537" s="9"/>
      <c r="AD9537" s="9"/>
      <c r="AE9537" s="9"/>
      <c r="AF9537" s="9"/>
      <c r="AG9537" s="9"/>
      <c r="AH9537" s="9"/>
      <c r="AI9537" s="9"/>
      <c r="AJ9537" s="9"/>
      <c r="AK9537" s="9"/>
      <c r="AL9537" s="9"/>
      <c r="AM9537" s="9"/>
      <c r="AN9537" s="9"/>
      <c r="AO9537" s="9"/>
      <c r="AP9537" s="9"/>
      <c r="AQ9537" s="9"/>
      <c r="AR9537" s="9"/>
      <c r="AS9537" s="9"/>
      <c r="AT9537" s="9"/>
      <c r="AU9537" s="9"/>
      <c r="AV9537" s="9"/>
      <c r="AW9537" s="9"/>
      <c r="AX9537" s="9"/>
      <c r="AY9537" s="9"/>
      <c r="AZ9537" s="9"/>
      <c r="BA9537" s="9"/>
      <c r="BB9537" s="9"/>
      <c r="BC9537" s="9"/>
      <c r="BD9537" s="9"/>
      <c r="BE9537" s="9"/>
      <c r="BF9537" s="9"/>
      <c r="BG9537" s="9"/>
      <c r="BH9537" s="9"/>
    </row>
    <row r="9538" ht="18.75" customHeight="1">
      <c r="I9538" s="8"/>
      <c r="J9538" s="8"/>
      <c r="K9538" s="8"/>
      <c r="L9538" s="9"/>
      <c r="M9538" s="9"/>
      <c r="N9538" s="9"/>
      <c r="O9538" s="9"/>
      <c r="P9538" s="9"/>
      <c r="Q9538" s="9"/>
      <c r="R9538" s="9"/>
      <c r="S9538" s="9"/>
      <c r="T9538" s="9"/>
      <c r="U9538" s="9"/>
      <c r="V9538" s="9"/>
      <c r="W9538" s="9"/>
      <c r="X9538" s="9"/>
      <c r="Y9538" s="9"/>
      <c r="Z9538" s="9"/>
      <c r="AA9538" s="9"/>
      <c r="AB9538" s="9"/>
      <c r="AC9538" s="9"/>
      <c r="AD9538" s="9"/>
      <c r="AE9538" s="9"/>
      <c r="AF9538" s="9"/>
      <c r="AG9538" s="9"/>
      <c r="AH9538" s="9"/>
      <c r="AI9538" s="9"/>
      <c r="AJ9538" s="9"/>
      <c r="AK9538" s="9"/>
      <c r="AL9538" s="9"/>
      <c r="AM9538" s="9"/>
      <c r="AN9538" s="9"/>
      <c r="AO9538" s="9"/>
      <c r="AP9538" s="9"/>
      <c r="AQ9538" s="9"/>
      <c r="AR9538" s="9"/>
      <c r="AS9538" s="9"/>
      <c r="AT9538" s="9"/>
      <c r="AU9538" s="9"/>
      <c r="AV9538" s="9"/>
      <c r="AW9538" s="9"/>
      <c r="AX9538" s="9"/>
      <c r="AY9538" s="9"/>
      <c r="AZ9538" s="9"/>
      <c r="BA9538" s="9"/>
      <c r="BB9538" s="9"/>
      <c r="BC9538" s="9"/>
      <c r="BD9538" s="9"/>
      <c r="BE9538" s="9"/>
      <c r="BF9538" s="9"/>
      <c r="BG9538" s="9"/>
      <c r="BH9538" s="9"/>
    </row>
    <row r="9539" ht="18.75" customHeight="1">
      <c r="I9539" s="8"/>
      <c r="J9539" s="8"/>
      <c r="K9539" s="8"/>
      <c r="L9539" s="9"/>
      <c r="M9539" s="9"/>
      <c r="N9539" s="9"/>
      <c r="O9539" s="9"/>
      <c r="P9539" s="9"/>
      <c r="Q9539" s="9"/>
      <c r="R9539" s="9"/>
      <c r="S9539" s="9"/>
      <c r="T9539" s="9"/>
      <c r="U9539" s="9"/>
      <c r="V9539" s="9"/>
      <c r="W9539" s="9"/>
      <c r="X9539" s="9"/>
      <c r="Y9539" s="9"/>
      <c r="Z9539" s="9"/>
      <c r="AA9539" s="9"/>
      <c r="AB9539" s="9"/>
      <c r="AC9539" s="9"/>
      <c r="AD9539" s="9"/>
      <c r="AE9539" s="9"/>
      <c r="AF9539" s="9"/>
      <c r="AG9539" s="9"/>
      <c r="AH9539" s="9"/>
      <c r="AI9539" s="9"/>
      <c r="AJ9539" s="9"/>
      <c r="AK9539" s="9"/>
      <c r="AL9539" s="9"/>
      <c r="AM9539" s="9"/>
      <c r="AN9539" s="9"/>
      <c r="AO9539" s="9"/>
      <c r="AP9539" s="9"/>
      <c r="AQ9539" s="9"/>
      <c r="AR9539" s="9"/>
      <c r="AS9539" s="9"/>
      <c r="AT9539" s="9"/>
      <c r="AU9539" s="9"/>
      <c r="AV9539" s="9"/>
      <c r="AW9539" s="9"/>
      <c r="AX9539" s="9"/>
      <c r="AY9539" s="9"/>
      <c r="AZ9539" s="9"/>
      <c r="BA9539" s="9"/>
      <c r="BB9539" s="9"/>
      <c r="BC9539" s="9"/>
      <c r="BD9539" s="9"/>
      <c r="BE9539" s="9"/>
      <c r="BF9539" s="9"/>
      <c r="BG9539" s="9"/>
      <c r="BH9539" s="9"/>
    </row>
    <row r="9540" ht="18.75" customHeight="1">
      <c r="I9540" s="8"/>
      <c r="J9540" s="8"/>
      <c r="K9540" s="8"/>
      <c r="L9540" s="9"/>
      <c r="M9540" s="9"/>
      <c r="N9540" s="9"/>
      <c r="O9540" s="9"/>
      <c r="P9540" s="9"/>
      <c r="Q9540" s="9"/>
      <c r="R9540" s="9"/>
      <c r="S9540" s="9"/>
      <c r="T9540" s="9"/>
      <c r="U9540" s="9"/>
      <c r="V9540" s="9"/>
      <c r="W9540" s="9"/>
      <c r="X9540" s="9"/>
      <c r="Y9540" s="9"/>
      <c r="Z9540" s="9"/>
      <c r="AA9540" s="9"/>
      <c r="AB9540" s="9"/>
      <c r="AC9540" s="9"/>
      <c r="AD9540" s="9"/>
      <c r="AE9540" s="9"/>
      <c r="AF9540" s="9"/>
      <c r="AG9540" s="9"/>
      <c r="AH9540" s="9"/>
      <c r="AI9540" s="9"/>
      <c r="AJ9540" s="9"/>
      <c r="AK9540" s="9"/>
      <c r="AL9540" s="9"/>
      <c r="AM9540" s="9"/>
      <c r="AN9540" s="9"/>
      <c r="AO9540" s="9"/>
      <c r="AP9540" s="9"/>
      <c r="AQ9540" s="9"/>
      <c r="AR9540" s="9"/>
      <c r="AS9540" s="9"/>
      <c r="AT9540" s="9"/>
      <c r="AU9540" s="9"/>
      <c r="AV9540" s="9"/>
      <c r="AW9540" s="9"/>
      <c r="AX9540" s="9"/>
      <c r="AY9540" s="9"/>
      <c r="AZ9540" s="9"/>
      <c r="BA9540" s="9"/>
      <c r="BB9540" s="9"/>
      <c r="BC9540" s="9"/>
      <c r="BD9540" s="9"/>
      <c r="BE9540" s="9"/>
      <c r="BF9540" s="9"/>
      <c r="BG9540" s="9"/>
      <c r="BH9540" s="9"/>
    </row>
    <row r="9541" ht="18.75" customHeight="1">
      <c r="I9541" s="8"/>
      <c r="J9541" s="8"/>
      <c r="K9541" s="8"/>
      <c r="L9541" s="9"/>
      <c r="M9541" s="9"/>
      <c r="N9541" s="9"/>
      <c r="O9541" s="9"/>
      <c r="P9541" s="9"/>
      <c r="Q9541" s="9"/>
      <c r="R9541" s="9"/>
      <c r="S9541" s="9"/>
      <c r="T9541" s="9"/>
      <c r="U9541" s="9"/>
      <c r="V9541" s="9"/>
      <c r="W9541" s="9"/>
      <c r="X9541" s="9"/>
      <c r="Y9541" s="9"/>
      <c r="Z9541" s="9"/>
      <c r="AA9541" s="9"/>
      <c r="AB9541" s="9"/>
      <c r="AC9541" s="9"/>
      <c r="AD9541" s="9"/>
      <c r="AE9541" s="9"/>
      <c r="AF9541" s="9"/>
      <c r="AG9541" s="9"/>
      <c r="AH9541" s="9"/>
      <c r="AI9541" s="9"/>
      <c r="AJ9541" s="9"/>
      <c r="AK9541" s="9"/>
      <c r="AL9541" s="9"/>
      <c r="AM9541" s="9"/>
      <c r="AN9541" s="9"/>
      <c r="AO9541" s="9"/>
      <c r="AP9541" s="9"/>
      <c r="AQ9541" s="9"/>
      <c r="AR9541" s="9"/>
      <c r="AS9541" s="9"/>
      <c r="AT9541" s="9"/>
      <c r="AU9541" s="9"/>
      <c r="AV9541" s="9"/>
      <c r="AW9541" s="9"/>
      <c r="AX9541" s="9"/>
      <c r="AY9541" s="9"/>
      <c r="AZ9541" s="9"/>
      <c r="BA9541" s="9"/>
      <c r="BB9541" s="9"/>
      <c r="BC9541" s="9"/>
      <c r="BD9541" s="9"/>
      <c r="BE9541" s="9"/>
      <c r="BF9541" s="9"/>
      <c r="BG9541" s="9"/>
      <c r="BH9541" s="9"/>
    </row>
    <row r="9542" ht="18.75" customHeight="1">
      <c r="I9542" s="8"/>
      <c r="J9542" s="8"/>
      <c r="K9542" s="8"/>
      <c r="L9542" s="9"/>
      <c r="M9542" s="9"/>
      <c r="N9542" s="9"/>
      <c r="O9542" s="9"/>
      <c r="P9542" s="9"/>
      <c r="Q9542" s="9"/>
      <c r="R9542" s="9"/>
      <c r="S9542" s="9"/>
      <c r="T9542" s="9"/>
      <c r="U9542" s="9"/>
      <c r="V9542" s="9"/>
      <c r="W9542" s="9"/>
      <c r="X9542" s="9"/>
      <c r="Y9542" s="9"/>
      <c r="Z9542" s="9"/>
      <c r="AA9542" s="9"/>
      <c r="AB9542" s="9"/>
      <c r="AC9542" s="9"/>
      <c r="AD9542" s="9"/>
      <c r="AE9542" s="9"/>
      <c r="AF9542" s="9"/>
      <c r="AG9542" s="9"/>
      <c r="AH9542" s="9"/>
      <c r="AI9542" s="9"/>
      <c r="AJ9542" s="9"/>
      <c r="AK9542" s="9"/>
      <c r="AL9542" s="9"/>
      <c r="AM9542" s="9"/>
      <c r="AN9542" s="9"/>
      <c r="AO9542" s="9"/>
      <c r="AP9542" s="9"/>
      <c r="AQ9542" s="9"/>
      <c r="AR9542" s="9"/>
      <c r="AS9542" s="9"/>
      <c r="AT9542" s="9"/>
      <c r="AU9542" s="9"/>
      <c r="AV9542" s="9"/>
      <c r="AW9542" s="9"/>
      <c r="AX9542" s="9"/>
      <c r="AY9542" s="9"/>
      <c r="AZ9542" s="9"/>
      <c r="BA9542" s="9"/>
      <c r="BB9542" s="9"/>
      <c r="BC9542" s="9"/>
      <c r="BD9542" s="9"/>
      <c r="BE9542" s="9"/>
      <c r="BF9542" s="9"/>
      <c r="BG9542" s="9"/>
      <c r="BH9542" s="9"/>
    </row>
    <row r="9543" ht="18.75" customHeight="1">
      <c r="I9543" s="8"/>
      <c r="J9543" s="8"/>
      <c r="K9543" s="8"/>
      <c r="L9543" s="9"/>
      <c r="M9543" s="9"/>
      <c r="N9543" s="9"/>
      <c r="O9543" s="9"/>
      <c r="P9543" s="9"/>
      <c r="Q9543" s="9"/>
      <c r="R9543" s="9"/>
      <c r="S9543" s="9"/>
      <c r="T9543" s="9"/>
      <c r="U9543" s="9"/>
      <c r="V9543" s="9"/>
      <c r="W9543" s="9"/>
      <c r="X9543" s="9"/>
      <c r="Y9543" s="9"/>
      <c r="Z9543" s="9"/>
      <c r="AA9543" s="9"/>
      <c r="AB9543" s="9"/>
      <c r="AC9543" s="9"/>
      <c r="AD9543" s="9"/>
      <c r="AE9543" s="9"/>
      <c r="AF9543" s="9"/>
      <c r="AG9543" s="9"/>
      <c r="AH9543" s="9"/>
      <c r="AI9543" s="9"/>
      <c r="AJ9543" s="9"/>
      <c r="AK9543" s="9"/>
      <c r="AL9543" s="9"/>
      <c r="AM9543" s="9"/>
      <c r="AN9543" s="9"/>
      <c r="AO9543" s="9"/>
      <c r="AP9543" s="9"/>
      <c r="AQ9543" s="9"/>
      <c r="AR9543" s="9"/>
      <c r="AS9543" s="9"/>
      <c r="AT9543" s="9"/>
      <c r="AU9543" s="9"/>
      <c r="AV9543" s="9"/>
      <c r="AW9543" s="9"/>
      <c r="AX9543" s="9"/>
      <c r="AY9543" s="9"/>
      <c r="AZ9543" s="9"/>
      <c r="BA9543" s="9"/>
      <c r="BB9543" s="9"/>
      <c r="BC9543" s="9"/>
      <c r="BD9543" s="9"/>
      <c r="BE9543" s="9"/>
      <c r="BF9543" s="9"/>
      <c r="BG9543" s="9"/>
      <c r="BH9543" s="9"/>
    </row>
    <row r="9544" ht="18.75" customHeight="1">
      <c r="I9544" s="8"/>
      <c r="J9544" s="8"/>
      <c r="K9544" s="8"/>
      <c r="L9544" s="9"/>
      <c r="M9544" s="9"/>
      <c r="N9544" s="9"/>
      <c r="O9544" s="9"/>
      <c r="P9544" s="9"/>
      <c r="Q9544" s="9"/>
      <c r="R9544" s="9"/>
      <c r="S9544" s="9"/>
      <c r="T9544" s="9"/>
      <c r="U9544" s="9"/>
      <c r="V9544" s="9"/>
      <c r="W9544" s="9"/>
      <c r="X9544" s="9"/>
      <c r="Y9544" s="9"/>
      <c r="Z9544" s="9"/>
      <c r="AA9544" s="9"/>
      <c r="AB9544" s="9"/>
      <c r="AC9544" s="9"/>
      <c r="AD9544" s="9"/>
      <c r="AE9544" s="9"/>
      <c r="AF9544" s="9"/>
      <c r="AG9544" s="9"/>
      <c r="AH9544" s="9"/>
      <c r="AI9544" s="9"/>
      <c r="AJ9544" s="9"/>
      <c r="AK9544" s="9"/>
      <c r="AL9544" s="9"/>
      <c r="AM9544" s="9"/>
      <c r="AN9544" s="9"/>
      <c r="AO9544" s="9"/>
      <c r="AP9544" s="9"/>
      <c r="AQ9544" s="9"/>
      <c r="AR9544" s="9"/>
      <c r="AS9544" s="9"/>
      <c r="AT9544" s="9"/>
      <c r="AU9544" s="9"/>
      <c r="AV9544" s="9"/>
      <c r="AW9544" s="9"/>
      <c r="AX9544" s="9"/>
      <c r="AY9544" s="9"/>
      <c r="AZ9544" s="9"/>
      <c r="BA9544" s="9"/>
      <c r="BB9544" s="9"/>
      <c r="BC9544" s="9"/>
      <c r="BD9544" s="9"/>
      <c r="BE9544" s="9"/>
      <c r="BF9544" s="9"/>
      <c r="BG9544" s="9"/>
      <c r="BH9544" s="9"/>
    </row>
    <row r="9545" ht="18.75" customHeight="1">
      <c r="I9545" s="8"/>
      <c r="J9545" s="8"/>
      <c r="K9545" s="8"/>
      <c r="L9545" s="9"/>
      <c r="M9545" s="9"/>
      <c r="N9545" s="9"/>
      <c r="O9545" s="9"/>
      <c r="P9545" s="9"/>
      <c r="Q9545" s="9"/>
      <c r="R9545" s="9"/>
      <c r="S9545" s="9"/>
      <c r="T9545" s="9"/>
      <c r="U9545" s="9"/>
      <c r="V9545" s="9"/>
      <c r="W9545" s="9"/>
      <c r="X9545" s="9"/>
      <c r="Y9545" s="9"/>
      <c r="Z9545" s="9"/>
      <c r="AA9545" s="9"/>
      <c r="AB9545" s="9"/>
      <c r="AC9545" s="9"/>
      <c r="AD9545" s="9"/>
      <c r="AE9545" s="9"/>
      <c r="AF9545" s="9"/>
      <c r="AG9545" s="9"/>
      <c r="AH9545" s="9"/>
      <c r="AI9545" s="9"/>
      <c r="AJ9545" s="9"/>
      <c r="AK9545" s="9"/>
      <c r="AL9545" s="9"/>
      <c r="AM9545" s="9"/>
      <c r="AN9545" s="9"/>
      <c r="AO9545" s="9"/>
      <c r="AP9545" s="9"/>
      <c r="AQ9545" s="9"/>
      <c r="AR9545" s="9"/>
      <c r="AS9545" s="9"/>
      <c r="AT9545" s="9"/>
      <c r="AU9545" s="9"/>
      <c r="AV9545" s="9"/>
      <c r="AW9545" s="9"/>
      <c r="AX9545" s="9"/>
      <c r="AY9545" s="9"/>
      <c r="AZ9545" s="9"/>
      <c r="BA9545" s="9"/>
      <c r="BB9545" s="9"/>
      <c r="BC9545" s="9"/>
      <c r="BD9545" s="9"/>
      <c r="BE9545" s="9"/>
      <c r="BF9545" s="9"/>
      <c r="BG9545" s="9"/>
      <c r="BH9545" s="9"/>
    </row>
    <row r="9546" ht="18.75" customHeight="1">
      <c r="I9546" s="8"/>
      <c r="J9546" s="8"/>
      <c r="K9546" s="8"/>
      <c r="L9546" s="9"/>
      <c r="M9546" s="9"/>
      <c r="N9546" s="9"/>
      <c r="O9546" s="9"/>
      <c r="P9546" s="9"/>
      <c r="Q9546" s="9"/>
      <c r="R9546" s="9"/>
      <c r="S9546" s="9"/>
      <c r="T9546" s="9"/>
      <c r="U9546" s="9"/>
      <c r="V9546" s="9"/>
      <c r="W9546" s="9"/>
      <c r="X9546" s="9"/>
      <c r="Y9546" s="9"/>
      <c r="Z9546" s="9"/>
      <c r="AA9546" s="9"/>
      <c r="AB9546" s="9"/>
      <c r="AC9546" s="9"/>
      <c r="AD9546" s="9"/>
      <c r="AE9546" s="9"/>
      <c r="AF9546" s="9"/>
      <c r="AG9546" s="9"/>
      <c r="AH9546" s="9"/>
      <c r="AI9546" s="9"/>
      <c r="AJ9546" s="9"/>
      <c r="AK9546" s="9"/>
      <c r="AL9546" s="9"/>
      <c r="AM9546" s="9"/>
      <c r="AN9546" s="9"/>
      <c r="AO9546" s="9"/>
      <c r="AP9546" s="9"/>
      <c r="AQ9546" s="9"/>
      <c r="AR9546" s="9"/>
      <c r="AS9546" s="9"/>
      <c r="AT9546" s="9"/>
      <c r="AU9546" s="9"/>
      <c r="AV9546" s="9"/>
      <c r="AW9546" s="9"/>
      <c r="AX9546" s="9"/>
      <c r="AY9546" s="9"/>
      <c r="AZ9546" s="9"/>
      <c r="BA9546" s="9"/>
      <c r="BB9546" s="9"/>
      <c r="BC9546" s="9"/>
      <c r="BD9546" s="9"/>
      <c r="BE9546" s="9"/>
      <c r="BF9546" s="9"/>
      <c r="BG9546" s="9"/>
      <c r="BH9546" s="9"/>
    </row>
    <row r="9547" ht="18.75" customHeight="1">
      <c r="I9547" s="8"/>
      <c r="J9547" s="8"/>
      <c r="K9547" s="8"/>
      <c r="L9547" s="9"/>
      <c r="M9547" s="9"/>
      <c r="N9547" s="9"/>
      <c r="O9547" s="9"/>
      <c r="P9547" s="9"/>
      <c r="Q9547" s="9"/>
      <c r="R9547" s="9"/>
      <c r="S9547" s="9"/>
      <c r="T9547" s="9"/>
      <c r="U9547" s="9"/>
      <c r="V9547" s="9"/>
      <c r="W9547" s="9"/>
      <c r="X9547" s="9"/>
      <c r="Y9547" s="9"/>
      <c r="Z9547" s="9"/>
      <c r="AA9547" s="9"/>
      <c r="AB9547" s="9"/>
      <c r="AC9547" s="9"/>
      <c r="AD9547" s="9"/>
      <c r="AE9547" s="9"/>
      <c r="AF9547" s="9"/>
      <c r="AG9547" s="9"/>
      <c r="AH9547" s="9"/>
      <c r="AI9547" s="9"/>
      <c r="AJ9547" s="9"/>
      <c r="AK9547" s="9"/>
      <c r="AL9547" s="9"/>
      <c r="AM9547" s="9"/>
      <c r="AN9547" s="9"/>
      <c r="AO9547" s="9"/>
      <c r="AP9547" s="9"/>
      <c r="AQ9547" s="9"/>
      <c r="AR9547" s="9"/>
      <c r="AS9547" s="9"/>
      <c r="AT9547" s="9"/>
      <c r="AU9547" s="9"/>
      <c r="AV9547" s="9"/>
      <c r="AW9547" s="9"/>
      <c r="AX9547" s="9"/>
      <c r="AY9547" s="9"/>
      <c r="AZ9547" s="9"/>
      <c r="BA9547" s="9"/>
      <c r="BB9547" s="9"/>
      <c r="BC9547" s="9"/>
      <c r="BD9547" s="9"/>
      <c r="BE9547" s="9"/>
      <c r="BF9547" s="9"/>
      <c r="BG9547" s="9"/>
      <c r="BH9547" s="9"/>
    </row>
    <row r="9548" ht="18.75" customHeight="1">
      <c r="I9548" s="8"/>
      <c r="J9548" s="8"/>
      <c r="K9548" s="8"/>
      <c r="L9548" s="9"/>
      <c r="M9548" s="9"/>
      <c r="N9548" s="9"/>
      <c r="O9548" s="9"/>
      <c r="P9548" s="9"/>
      <c r="Q9548" s="9"/>
      <c r="R9548" s="9"/>
      <c r="S9548" s="9"/>
      <c r="T9548" s="9"/>
      <c r="U9548" s="9"/>
      <c r="V9548" s="9"/>
      <c r="W9548" s="9"/>
      <c r="X9548" s="9"/>
      <c r="Y9548" s="9"/>
      <c r="Z9548" s="9"/>
      <c r="AA9548" s="9"/>
      <c r="AB9548" s="9"/>
      <c r="AC9548" s="9"/>
      <c r="AD9548" s="9"/>
      <c r="AE9548" s="9"/>
      <c r="AF9548" s="9"/>
      <c r="AG9548" s="9"/>
      <c r="AH9548" s="9"/>
      <c r="AI9548" s="9"/>
      <c r="AJ9548" s="9"/>
      <c r="AK9548" s="9"/>
      <c r="AL9548" s="9"/>
      <c r="AM9548" s="9"/>
      <c r="AN9548" s="9"/>
      <c r="AO9548" s="9"/>
      <c r="AP9548" s="9"/>
      <c r="AQ9548" s="9"/>
      <c r="AR9548" s="9"/>
      <c r="AS9548" s="9"/>
      <c r="AT9548" s="9"/>
      <c r="AU9548" s="9"/>
      <c r="AV9548" s="9"/>
      <c r="AW9548" s="9"/>
      <c r="AX9548" s="9"/>
      <c r="AY9548" s="9"/>
      <c r="AZ9548" s="9"/>
      <c r="BA9548" s="9"/>
      <c r="BB9548" s="9"/>
      <c r="BC9548" s="9"/>
      <c r="BD9548" s="9"/>
      <c r="BE9548" s="9"/>
      <c r="BF9548" s="9"/>
      <c r="BG9548" s="9"/>
      <c r="BH9548" s="9"/>
    </row>
    <row r="9549" ht="18.75" customHeight="1">
      <c r="I9549" s="8"/>
      <c r="J9549" s="8"/>
      <c r="K9549" s="8"/>
      <c r="L9549" s="9"/>
      <c r="M9549" s="9"/>
      <c r="N9549" s="9"/>
      <c r="O9549" s="9"/>
      <c r="P9549" s="9"/>
      <c r="Q9549" s="9"/>
      <c r="R9549" s="9"/>
      <c r="S9549" s="9"/>
      <c r="T9549" s="9"/>
      <c r="U9549" s="9"/>
      <c r="V9549" s="9"/>
      <c r="W9549" s="9"/>
      <c r="X9549" s="9"/>
      <c r="Y9549" s="9"/>
      <c r="Z9549" s="9"/>
      <c r="AA9549" s="9"/>
      <c r="AB9549" s="9"/>
      <c r="AC9549" s="9"/>
      <c r="AD9549" s="9"/>
      <c r="AE9549" s="9"/>
      <c r="AF9549" s="9"/>
      <c r="AG9549" s="9"/>
      <c r="AH9549" s="9"/>
      <c r="AI9549" s="9"/>
      <c r="AJ9549" s="9"/>
      <c r="AK9549" s="9"/>
      <c r="AL9549" s="9"/>
      <c r="AM9549" s="9"/>
      <c r="AN9549" s="9"/>
      <c r="AO9549" s="9"/>
      <c r="AP9549" s="9"/>
      <c r="AQ9549" s="9"/>
      <c r="AR9549" s="9"/>
      <c r="AS9549" s="9"/>
      <c r="AT9549" s="9"/>
      <c r="AU9549" s="9"/>
      <c r="AV9549" s="9"/>
      <c r="AW9549" s="9"/>
      <c r="AX9549" s="9"/>
      <c r="AY9549" s="9"/>
      <c r="AZ9549" s="9"/>
      <c r="BA9549" s="9"/>
      <c r="BB9549" s="9"/>
      <c r="BC9549" s="9"/>
      <c r="BD9549" s="9"/>
      <c r="BE9549" s="9"/>
      <c r="BF9549" s="9"/>
      <c r="BG9549" s="9"/>
      <c r="BH9549" s="9"/>
    </row>
    <row r="9550" ht="18.75" customHeight="1">
      <c r="I9550" s="8"/>
      <c r="J9550" s="8"/>
      <c r="K9550" s="8"/>
      <c r="L9550" s="9"/>
      <c r="M9550" s="9"/>
      <c r="N9550" s="9"/>
      <c r="O9550" s="9"/>
      <c r="P9550" s="9"/>
      <c r="Q9550" s="9"/>
      <c r="R9550" s="9"/>
      <c r="S9550" s="9"/>
      <c r="T9550" s="9"/>
      <c r="U9550" s="9"/>
      <c r="V9550" s="9"/>
      <c r="W9550" s="9"/>
      <c r="X9550" s="9"/>
      <c r="Y9550" s="9"/>
      <c r="Z9550" s="9"/>
      <c r="AA9550" s="9"/>
      <c r="AB9550" s="9"/>
      <c r="AC9550" s="9"/>
      <c r="AD9550" s="9"/>
      <c r="AE9550" s="9"/>
      <c r="AF9550" s="9"/>
      <c r="AG9550" s="9"/>
      <c r="AH9550" s="9"/>
      <c r="AI9550" s="9"/>
      <c r="AJ9550" s="9"/>
      <c r="AK9550" s="9"/>
      <c r="AL9550" s="9"/>
      <c r="AM9550" s="9"/>
      <c r="AN9550" s="9"/>
      <c r="AO9550" s="9"/>
      <c r="AP9550" s="9"/>
      <c r="AQ9550" s="9"/>
      <c r="AR9550" s="9"/>
      <c r="AS9550" s="9"/>
      <c r="AT9550" s="9"/>
      <c r="AU9550" s="9"/>
      <c r="AV9550" s="9"/>
      <c r="AW9550" s="9"/>
      <c r="AX9550" s="9"/>
      <c r="AY9550" s="9"/>
      <c r="AZ9550" s="9"/>
      <c r="BA9550" s="9"/>
      <c r="BB9550" s="9"/>
      <c r="BC9550" s="9"/>
      <c r="BD9550" s="9"/>
      <c r="BE9550" s="9"/>
      <c r="BF9550" s="9"/>
      <c r="BG9550" s="9"/>
      <c r="BH9550" s="9"/>
    </row>
    <row r="9551" ht="18.75" customHeight="1">
      <c r="I9551" s="8"/>
      <c r="J9551" s="8"/>
      <c r="K9551" s="8"/>
      <c r="L9551" s="9"/>
      <c r="M9551" s="9"/>
      <c r="N9551" s="9"/>
      <c r="O9551" s="9"/>
      <c r="P9551" s="9"/>
      <c r="Q9551" s="9"/>
      <c r="R9551" s="9"/>
      <c r="S9551" s="9"/>
      <c r="T9551" s="9"/>
      <c r="U9551" s="9"/>
      <c r="V9551" s="9"/>
      <c r="W9551" s="9"/>
      <c r="X9551" s="9"/>
      <c r="Y9551" s="9"/>
      <c r="Z9551" s="9"/>
      <c r="AA9551" s="9"/>
      <c r="AB9551" s="9"/>
      <c r="AC9551" s="9"/>
      <c r="AD9551" s="9"/>
      <c r="AE9551" s="9"/>
      <c r="AF9551" s="9"/>
      <c r="AG9551" s="9"/>
      <c r="AH9551" s="9"/>
      <c r="AI9551" s="9"/>
      <c r="AJ9551" s="9"/>
      <c r="AK9551" s="9"/>
      <c r="AL9551" s="9"/>
      <c r="AM9551" s="9"/>
      <c r="AN9551" s="9"/>
      <c r="AO9551" s="9"/>
      <c r="AP9551" s="9"/>
      <c r="AQ9551" s="9"/>
      <c r="AR9551" s="9"/>
      <c r="AS9551" s="9"/>
      <c r="AT9551" s="9"/>
      <c r="AU9551" s="9"/>
      <c r="AV9551" s="9"/>
      <c r="AW9551" s="9"/>
      <c r="AX9551" s="9"/>
      <c r="AY9551" s="9"/>
      <c r="AZ9551" s="9"/>
      <c r="BA9551" s="9"/>
      <c r="BB9551" s="9"/>
      <c r="BC9551" s="9"/>
      <c r="BD9551" s="9"/>
      <c r="BE9551" s="9"/>
      <c r="BF9551" s="9"/>
      <c r="BG9551" s="9"/>
      <c r="BH9551" s="9"/>
    </row>
    <row r="9552" ht="18.75" customHeight="1">
      <c r="I9552" s="8"/>
      <c r="J9552" s="8"/>
      <c r="K9552" s="8"/>
      <c r="L9552" s="9"/>
      <c r="M9552" s="9"/>
      <c r="N9552" s="9"/>
      <c r="O9552" s="9"/>
      <c r="P9552" s="9"/>
      <c r="Q9552" s="9"/>
      <c r="R9552" s="9"/>
      <c r="S9552" s="9"/>
      <c r="T9552" s="9"/>
      <c r="U9552" s="9"/>
      <c r="V9552" s="9"/>
      <c r="W9552" s="9"/>
      <c r="X9552" s="9"/>
      <c r="Y9552" s="9"/>
      <c r="Z9552" s="9"/>
      <c r="AA9552" s="9"/>
      <c r="AB9552" s="9"/>
      <c r="AC9552" s="9"/>
      <c r="AD9552" s="9"/>
      <c r="AE9552" s="9"/>
      <c r="AF9552" s="9"/>
      <c r="AG9552" s="9"/>
      <c r="AH9552" s="9"/>
      <c r="AI9552" s="9"/>
      <c r="AJ9552" s="9"/>
      <c r="AK9552" s="9"/>
      <c r="AL9552" s="9"/>
      <c r="AM9552" s="9"/>
      <c r="AN9552" s="9"/>
      <c r="AO9552" s="9"/>
      <c r="AP9552" s="9"/>
      <c r="AQ9552" s="9"/>
      <c r="AR9552" s="9"/>
      <c r="AS9552" s="9"/>
      <c r="AT9552" s="9"/>
      <c r="AU9552" s="9"/>
      <c r="AV9552" s="9"/>
      <c r="AW9552" s="9"/>
      <c r="AX9552" s="9"/>
      <c r="AY9552" s="9"/>
      <c r="AZ9552" s="9"/>
      <c r="BA9552" s="9"/>
      <c r="BB9552" s="9"/>
      <c r="BC9552" s="9"/>
      <c r="BD9552" s="9"/>
      <c r="BE9552" s="9"/>
      <c r="BF9552" s="9"/>
      <c r="BG9552" s="9"/>
      <c r="BH9552" s="9"/>
    </row>
    <row r="9553" ht="18.75" customHeight="1">
      <c r="I9553" s="8"/>
      <c r="J9553" s="8"/>
      <c r="K9553" s="8"/>
      <c r="L9553" s="9"/>
      <c r="M9553" s="9"/>
      <c r="N9553" s="9"/>
      <c r="O9553" s="9"/>
      <c r="P9553" s="9"/>
      <c r="Q9553" s="9"/>
      <c r="R9553" s="9"/>
      <c r="S9553" s="9"/>
      <c r="T9553" s="9"/>
      <c r="U9553" s="9"/>
      <c r="V9553" s="9"/>
      <c r="W9553" s="9"/>
      <c r="X9553" s="9"/>
      <c r="Y9553" s="9"/>
      <c r="Z9553" s="9"/>
      <c r="AA9553" s="9"/>
      <c r="AB9553" s="9"/>
      <c r="AC9553" s="9"/>
      <c r="AD9553" s="9"/>
      <c r="AE9553" s="9"/>
      <c r="AF9553" s="9"/>
      <c r="AG9553" s="9"/>
      <c r="AH9553" s="9"/>
      <c r="AI9553" s="9"/>
      <c r="AJ9553" s="9"/>
      <c r="AK9553" s="9"/>
      <c r="AL9553" s="9"/>
      <c r="AM9553" s="9"/>
      <c r="AN9553" s="9"/>
      <c r="AO9553" s="9"/>
      <c r="AP9553" s="9"/>
      <c r="AQ9553" s="9"/>
      <c r="AR9553" s="9"/>
      <c r="AS9553" s="9"/>
      <c r="AT9553" s="9"/>
      <c r="AU9553" s="9"/>
      <c r="AV9553" s="9"/>
      <c r="AW9553" s="9"/>
      <c r="AX9553" s="9"/>
      <c r="AY9553" s="9"/>
      <c r="AZ9553" s="9"/>
      <c r="BA9553" s="9"/>
      <c r="BB9553" s="9"/>
      <c r="BC9553" s="9"/>
      <c r="BD9553" s="9"/>
      <c r="BE9553" s="9"/>
      <c r="BF9553" s="9"/>
      <c r="BG9553" s="9"/>
      <c r="BH9553" s="9"/>
    </row>
    <row r="9554" ht="18.75" customHeight="1">
      <c r="I9554" s="8"/>
      <c r="J9554" s="8"/>
      <c r="K9554" s="8"/>
      <c r="L9554" s="9"/>
      <c r="M9554" s="9"/>
      <c r="N9554" s="9"/>
      <c r="O9554" s="9"/>
      <c r="P9554" s="9"/>
      <c r="Q9554" s="9"/>
      <c r="R9554" s="9"/>
      <c r="S9554" s="9"/>
      <c r="T9554" s="9"/>
      <c r="U9554" s="9"/>
      <c r="V9554" s="9"/>
      <c r="W9554" s="9"/>
      <c r="X9554" s="9"/>
      <c r="Y9554" s="9"/>
      <c r="Z9554" s="9"/>
      <c r="AA9554" s="9"/>
      <c r="AB9554" s="9"/>
      <c r="AC9554" s="9"/>
      <c r="AD9554" s="9"/>
      <c r="AE9554" s="9"/>
      <c r="AF9554" s="9"/>
      <c r="AG9554" s="9"/>
      <c r="AH9554" s="9"/>
      <c r="AI9554" s="9"/>
      <c r="AJ9554" s="9"/>
      <c r="AK9554" s="9"/>
      <c r="AL9554" s="9"/>
      <c r="AM9554" s="9"/>
      <c r="AN9554" s="9"/>
      <c r="AO9554" s="9"/>
      <c r="AP9554" s="9"/>
      <c r="AQ9554" s="9"/>
      <c r="AR9554" s="9"/>
      <c r="AS9554" s="9"/>
      <c r="AT9554" s="9"/>
      <c r="AU9554" s="9"/>
      <c r="AV9554" s="9"/>
      <c r="AW9554" s="9"/>
      <c r="AX9554" s="9"/>
      <c r="AY9554" s="9"/>
      <c r="AZ9554" s="9"/>
      <c r="BA9554" s="9"/>
      <c r="BB9554" s="9"/>
      <c r="BC9554" s="9"/>
      <c r="BD9554" s="9"/>
      <c r="BE9554" s="9"/>
      <c r="BF9554" s="9"/>
      <c r="BG9554" s="9"/>
      <c r="BH9554" s="9"/>
    </row>
    <row r="9555" ht="18.75" customHeight="1">
      <c r="I9555" s="8"/>
      <c r="J9555" s="8"/>
      <c r="K9555" s="8"/>
      <c r="L9555" s="9"/>
      <c r="M9555" s="9"/>
      <c r="N9555" s="9"/>
      <c r="O9555" s="9"/>
      <c r="P9555" s="9"/>
      <c r="Q9555" s="9"/>
      <c r="R9555" s="9"/>
      <c r="S9555" s="9"/>
      <c r="T9555" s="9"/>
      <c r="U9555" s="9"/>
      <c r="V9555" s="9"/>
      <c r="W9555" s="9"/>
      <c r="X9555" s="9"/>
      <c r="Y9555" s="9"/>
      <c r="Z9555" s="9"/>
      <c r="AA9555" s="9"/>
      <c r="AB9555" s="9"/>
      <c r="AC9555" s="9"/>
      <c r="AD9555" s="9"/>
      <c r="AE9555" s="9"/>
      <c r="AF9555" s="9"/>
      <c r="AG9555" s="9"/>
      <c r="AH9555" s="9"/>
      <c r="AI9555" s="9"/>
      <c r="AJ9555" s="9"/>
      <c r="AK9555" s="9"/>
      <c r="AL9555" s="9"/>
      <c r="AM9555" s="9"/>
      <c r="AN9555" s="9"/>
      <c r="AO9555" s="9"/>
      <c r="AP9555" s="9"/>
      <c r="AQ9555" s="9"/>
      <c r="AR9555" s="9"/>
      <c r="AS9555" s="9"/>
      <c r="AT9555" s="9"/>
      <c r="AU9555" s="9"/>
      <c r="AV9555" s="9"/>
      <c r="AW9555" s="9"/>
      <c r="AX9555" s="9"/>
      <c r="AY9555" s="9"/>
      <c r="AZ9555" s="9"/>
      <c r="BA9555" s="9"/>
      <c r="BB9555" s="9"/>
      <c r="BC9555" s="9"/>
      <c r="BD9555" s="9"/>
      <c r="BE9555" s="9"/>
      <c r="BF9555" s="9"/>
      <c r="BG9555" s="9"/>
      <c r="BH9555" s="9"/>
    </row>
    <row r="9556" ht="18.75" customHeight="1">
      <c r="I9556" s="8"/>
      <c r="J9556" s="8"/>
      <c r="K9556" s="8"/>
      <c r="L9556" s="9"/>
      <c r="M9556" s="9"/>
      <c r="N9556" s="9"/>
      <c r="O9556" s="9"/>
      <c r="P9556" s="9"/>
      <c r="Q9556" s="9"/>
      <c r="R9556" s="9"/>
      <c r="S9556" s="9"/>
      <c r="T9556" s="9"/>
      <c r="U9556" s="9"/>
      <c r="V9556" s="9"/>
      <c r="W9556" s="9"/>
      <c r="X9556" s="9"/>
      <c r="Y9556" s="9"/>
      <c r="Z9556" s="9"/>
      <c r="AA9556" s="9"/>
      <c r="AB9556" s="9"/>
      <c r="AC9556" s="9"/>
      <c r="AD9556" s="9"/>
      <c r="AE9556" s="9"/>
      <c r="AF9556" s="9"/>
      <c r="AG9556" s="9"/>
      <c r="AH9556" s="9"/>
      <c r="AI9556" s="9"/>
      <c r="AJ9556" s="9"/>
      <c r="AK9556" s="9"/>
      <c r="AL9556" s="9"/>
      <c r="AM9556" s="9"/>
      <c r="AN9556" s="9"/>
      <c r="AO9556" s="9"/>
      <c r="AP9556" s="9"/>
      <c r="AQ9556" s="9"/>
      <c r="AR9556" s="9"/>
      <c r="AS9556" s="9"/>
      <c r="AT9556" s="9"/>
      <c r="AU9556" s="9"/>
      <c r="AV9556" s="9"/>
      <c r="AW9556" s="9"/>
      <c r="AX9556" s="9"/>
      <c r="AY9556" s="9"/>
      <c r="AZ9556" s="9"/>
      <c r="BA9556" s="9"/>
      <c r="BB9556" s="9"/>
      <c r="BC9556" s="9"/>
      <c r="BD9556" s="9"/>
      <c r="BE9556" s="9"/>
      <c r="BF9556" s="9"/>
      <c r="BG9556" s="9"/>
      <c r="BH9556" s="9"/>
    </row>
    <row r="9557" ht="18.75" customHeight="1">
      <c r="I9557" s="8"/>
      <c r="J9557" s="8"/>
      <c r="K9557" s="8"/>
      <c r="L9557" s="9"/>
      <c r="M9557" s="9"/>
      <c r="N9557" s="9"/>
      <c r="O9557" s="9"/>
      <c r="P9557" s="9"/>
      <c r="Q9557" s="9"/>
      <c r="R9557" s="9"/>
      <c r="S9557" s="9"/>
      <c r="T9557" s="9"/>
      <c r="U9557" s="9"/>
      <c r="V9557" s="9"/>
      <c r="W9557" s="9"/>
      <c r="X9557" s="9"/>
      <c r="Y9557" s="9"/>
      <c r="Z9557" s="9"/>
      <c r="AA9557" s="9"/>
      <c r="AB9557" s="9"/>
      <c r="AC9557" s="9"/>
      <c r="AD9557" s="9"/>
      <c r="AE9557" s="9"/>
      <c r="AF9557" s="9"/>
      <c r="AG9557" s="9"/>
      <c r="AH9557" s="9"/>
      <c r="AI9557" s="9"/>
      <c r="AJ9557" s="9"/>
      <c r="AK9557" s="9"/>
      <c r="AL9557" s="9"/>
      <c r="AM9557" s="9"/>
      <c r="AN9557" s="9"/>
      <c r="AO9557" s="9"/>
      <c r="AP9557" s="9"/>
      <c r="AQ9557" s="9"/>
      <c r="AR9557" s="9"/>
      <c r="AS9557" s="9"/>
      <c r="AT9557" s="9"/>
      <c r="AU9557" s="9"/>
      <c r="AV9557" s="9"/>
      <c r="AW9557" s="9"/>
      <c r="AX9557" s="9"/>
      <c r="AY9557" s="9"/>
      <c r="AZ9557" s="9"/>
      <c r="BA9557" s="9"/>
      <c r="BB9557" s="9"/>
      <c r="BC9557" s="9"/>
      <c r="BD9557" s="9"/>
      <c r="BE9557" s="9"/>
      <c r="BF9557" s="9"/>
      <c r="BG9557" s="9"/>
      <c r="BH9557" s="9"/>
    </row>
    <row r="9558" ht="18.75" customHeight="1">
      <c r="I9558" s="8"/>
      <c r="J9558" s="8"/>
      <c r="K9558" s="8"/>
      <c r="L9558" s="9"/>
      <c r="M9558" s="9"/>
      <c r="N9558" s="9"/>
      <c r="O9558" s="9"/>
      <c r="P9558" s="9"/>
      <c r="Q9558" s="9"/>
      <c r="R9558" s="9"/>
      <c r="S9558" s="9"/>
      <c r="T9558" s="9"/>
      <c r="U9558" s="9"/>
      <c r="V9558" s="9"/>
      <c r="W9558" s="9"/>
      <c r="X9558" s="9"/>
      <c r="Y9558" s="9"/>
      <c r="Z9558" s="9"/>
      <c r="AA9558" s="9"/>
      <c r="AB9558" s="9"/>
      <c r="AC9558" s="9"/>
      <c r="AD9558" s="9"/>
      <c r="AE9558" s="9"/>
      <c r="AF9558" s="9"/>
      <c r="AG9558" s="9"/>
      <c r="AH9558" s="9"/>
      <c r="AI9558" s="9"/>
      <c r="AJ9558" s="9"/>
      <c r="AK9558" s="9"/>
      <c r="AL9558" s="9"/>
      <c r="AM9558" s="9"/>
      <c r="AN9558" s="9"/>
      <c r="AO9558" s="9"/>
      <c r="AP9558" s="9"/>
      <c r="AQ9558" s="9"/>
      <c r="AR9558" s="9"/>
      <c r="AS9558" s="9"/>
      <c r="AT9558" s="9"/>
      <c r="AU9558" s="9"/>
      <c r="AV9558" s="9"/>
      <c r="AW9558" s="9"/>
      <c r="AX9558" s="9"/>
      <c r="AY9558" s="9"/>
      <c r="AZ9558" s="9"/>
      <c r="BA9558" s="9"/>
      <c r="BB9558" s="9"/>
      <c r="BC9558" s="9"/>
      <c r="BD9558" s="9"/>
      <c r="BE9558" s="9"/>
      <c r="BF9558" s="9"/>
      <c r="BG9558" s="9"/>
      <c r="BH9558" s="9"/>
    </row>
    <row r="9559" ht="18.75" customHeight="1">
      <c r="I9559" s="8"/>
      <c r="J9559" s="8"/>
      <c r="K9559" s="8"/>
      <c r="L9559" s="9"/>
      <c r="M9559" s="9"/>
      <c r="N9559" s="9"/>
      <c r="O9559" s="9"/>
      <c r="P9559" s="9"/>
      <c r="Q9559" s="9"/>
      <c r="R9559" s="9"/>
      <c r="S9559" s="9"/>
      <c r="T9559" s="9"/>
      <c r="U9559" s="9"/>
      <c r="V9559" s="9"/>
      <c r="W9559" s="9"/>
      <c r="X9559" s="9"/>
      <c r="Y9559" s="9"/>
      <c r="Z9559" s="9"/>
      <c r="AA9559" s="9"/>
      <c r="AB9559" s="9"/>
      <c r="AC9559" s="9"/>
      <c r="AD9559" s="9"/>
      <c r="AE9559" s="9"/>
      <c r="AF9559" s="9"/>
      <c r="AG9559" s="9"/>
      <c r="AH9559" s="9"/>
      <c r="AI9559" s="9"/>
      <c r="AJ9559" s="9"/>
      <c r="AK9559" s="9"/>
      <c r="AL9559" s="9"/>
      <c r="AM9559" s="9"/>
      <c r="AN9559" s="9"/>
      <c r="AO9559" s="9"/>
      <c r="AP9559" s="9"/>
      <c r="AQ9559" s="9"/>
      <c r="AR9559" s="9"/>
      <c r="AS9559" s="9"/>
      <c r="AT9559" s="9"/>
      <c r="AU9559" s="9"/>
      <c r="AV9559" s="9"/>
      <c r="AW9559" s="9"/>
      <c r="AX9559" s="9"/>
      <c r="AY9559" s="9"/>
      <c r="AZ9559" s="9"/>
      <c r="BA9559" s="9"/>
      <c r="BB9559" s="9"/>
      <c r="BC9559" s="9"/>
      <c r="BD9559" s="9"/>
      <c r="BE9559" s="9"/>
      <c r="BF9559" s="9"/>
      <c r="BG9559" s="9"/>
      <c r="BH9559" s="9"/>
    </row>
    <row r="9560" ht="18.75" customHeight="1">
      <c r="I9560" s="8"/>
      <c r="J9560" s="8"/>
      <c r="K9560" s="8"/>
      <c r="L9560" s="9"/>
      <c r="M9560" s="9"/>
      <c r="N9560" s="9"/>
      <c r="O9560" s="9"/>
      <c r="P9560" s="9"/>
      <c r="Q9560" s="9"/>
      <c r="R9560" s="9"/>
      <c r="S9560" s="9"/>
      <c r="T9560" s="9"/>
      <c r="U9560" s="9"/>
      <c r="V9560" s="9"/>
      <c r="W9560" s="9"/>
      <c r="X9560" s="9"/>
      <c r="Y9560" s="9"/>
      <c r="Z9560" s="9"/>
      <c r="AA9560" s="9"/>
      <c r="AB9560" s="9"/>
      <c r="AC9560" s="9"/>
      <c r="AD9560" s="9"/>
      <c r="AE9560" s="9"/>
      <c r="AF9560" s="9"/>
      <c r="AG9560" s="9"/>
      <c r="AH9560" s="9"/>
      <c r="AI9560" s="9"/>
      <c r="AJ9560" s="9"/>
      <c r="AK9560" s="9"/>
      <c r="AL9560" s="9"/>
      <c r="AM9560" s="9"/>
      <c r="AN9560" s="9"/>
      <c r="AO9560" s="9"/>
      <c r="AP9560" s="9"/>
      <c r="AQ9560" s="9"/>
      <c r="AR9560" s="9"/>
      <c r="AS9560" s="9"/>
      <c r="AT9560" s="9"/>
      <c r="AU9560" s="9"/>
      <c r="AV9560" s="9"/>
      <c r="AW9560" s="9"/>
      <c r="AX9560" s="9"/>
      <c r="AY9560" s="9"/>
      <c r="AZ9560" s="9"/>
      <c r="BA9560" s="9"/>
      <c r="BB9560" s="9"/>
      <c r="BC9560" s="9"/>
      <c r="BD9560" s="9"/>
      <c r="BE9560" s="9"/>
      <c r="BF9560" s="9"/>
      <c r="BG9560" s="9"/>
      <c r="BH9560" s="9"/>
    </row>
    <row r="9561" ht="18.75" customHeight="1">
      <c r="I9561" s="8"/>
      <c r="J9561" s="8"/>
      <c r="K9561" s="8"/>
      <c r="L9561" s="9"/>
      <c r="M9561" s="9"/>
      <c r="N9561" s="9"/>
      <c r="O9561" s="9"/>
      <c r="P9561" s="9"/>
      <c r="Q9561" s="9"/>
      <c r="R9561" s="9"/>
      <c r="S9561" s="9"/>
      <c r="T9561" s="9"/>
      <c r="U9561" s="9"/>
      <c r="V9561" s="9"/>
      <c r="W9561" s="9"/>
      <c r="X9561" s="9"/>
      <c r="Y9561" s="9"/>
      <c r="Z9561" s="9"/>
      <c r="AA9561" s="9"/>
      <c r="AB9561" s="9"/>
      <c r="AC9561" s="9"/>
      <c r="AD9561" s="9"/>
      <c r="AE9561" s="9"/>
      <c r="AF9561" s="9"/>
      <c r="AG9561" s="9"/>
      <c r="AH9561" s="9"/>
      <c r="AI9561" s="9"/>
      <c r="AJ9561" s="9"/>
      <c r="AK9561" s="9"/>
      <c r="AL9561" s="9"/>
      <c r="AM9561" s="9"/>
      <c r="AN9561" s="9"/>
      <c r="AO9561" s="9"/>
      <c r="AP9561" s="9"/>
      <c r="AQ9561" s="9"/>
      <c r="AR9561" s="9"/>
      <c r="AS9561" s="9"/>
      <c r="AT9561" s="9"/>
      <c r="AU9561" s="9"/>
      <c r="AV9561" s="9"/>
      <c r="AW9561" s="9"/>
      <c r="AX9561" s="9"/>
      <c r="AY9561" s="9"/>
      <c r="AZ9561" s="9"/>
      <c r="BA9561" s="9"/>
      <c r="BB9561" s="9"/>
      <c r="BC9561" s="9"/>
      <c r="BD9561" s="9"/>
      <c r="BE9561" s="9"/>
      <c r="BF9561" s="9"/>
      <c r="BG9561" s="9"/>
      <c r="BH9561" s="9"/>
    </row>
    <row r="9562" ht="18.75" customHeight="1">
      <c r="I9562" s="8"/>
      <c r="J9562" s="8"/>
      <c r="K9562" s="8"/>
      <c r="L9562" s="9"/>
      <c r="M9562" s="9"/>
      <c r="N9562" s="9"/>
      <c r="O9562" s="9"/>
      <c r="P9562" s="9"/>
      <c r="Q9562" s="9"/>
      <c r="R9562" s="9"/>
      <c r="S9562" s="9"/>
      <c r="T9562" s="9"/>
      <c r="U9562" s="9"/>
      <c r="V9562" s="9"/>
      <c r="W9562" s="9"/>
      <c r="X9562" s="9"/>
      <c r="Y9562" s="9"/>
      <c r="Z9562" s="9"/>
      <c r="AA9562" s="9"/>
      <c r="AB9562" s="9"/>
      <c r="AC9562" s="9"/>
      <c r="AD9562" s="9"/>
      <c r="AE9562" s="9"/>
      <c r="AF9562" s="9"/>
      <c r="AG9562" s="9"/>
      <c r="AH9562" s="9"/>
      <c r="AI9562" s="9"/>
      <c r="AJ9562" s="9"/>
      <c r="AK9562" s="9"/>
      <c r="AL9562" s="9"/>
      <c r="AM9562" s="9"/>
      <c r="AN9562" s="9"/>
      <c r="AO9562" s="9"/>
      <c r="AP9562" s="9"/>
      <c r="AQ9562" s="9"/>
      <c r="AR9562" s="9"/>
      <c r="AS9562" s="9"/>
      <c r="AT9562" s="9"/>
      <c r="AU9562" s="9"/>
      <c r="AV9562" s="9"/>
      <c r="AW9562" s="9"/>
      <c r="AX9562" s="9"/>
      <c r="AY9562" s="9"/>
      <c r="AZ9562" s="9"/>
      <c r="BA9562" s="9"/>
      <c r="BB9562" s="9"/>
      <c r="BC9562" s="9"/>
      <c r="BD9562" s="9"/>
      <c r="BE9562" s="9"/>
      <c r="BF9562" s="9"/>
      <c r="BG9562" s="9"/>
      <c r="BH9562" s="9"/>
    </row>
    <row r="9563" ht="18.75" customHeight="1">
      <c r="I9563" s="8"/>
      <c r="J9563" s="8"/>
      <c r="K9563" s="8"/>
      <c r="L9563" s="9"/>
      <c r="M9563" s="9"/>
      <c r="N9563" s="9"/>
      <c r="O9563" s="9"/>
      <c r="P9563" s="9"/>
      <c r="Q9563" s="9"/>
      <c r="R9563" s="9"/>
      <c r="S9563" s="9"/>
      <c r="T9563" s="9"/>
      <c r="U9563" s="9"/>
      <c r="V9563" s="9"/>
      <c r="W9563" s="9"/>
      <c r="X9563" s="9"/>
      <c r="Y9563" s="9"/>
      <c r="Z9563" s="9"/>
      <c r="AA9563" s="9"/>
      <c r="AB9563" s="9"/>
      <c r="AC9563" s="9"/>
      <c r="AD9563" s="9"/>
      <c r="AE9563" s="9"/>
      <c r="AF9563" s="9"/>
      <c r="AG9563" s="9"/>
      <c r="AH9563" s="9"/>
      <c r="AI9563" s="9"/>
      <c r="AJ9563" s="9"/>
      <c r="AK9563" s="9"/>
      <c r="AL9563" s="9"/>
      <c r="AM9563" s="9"/>
      <c r="AN9563" s="9"/>
      <c r="AO9563" s="9"/>
      <c r="AP9563" s="9"/>
      <c r="AQ9563" s="9"/>
      <c r="AR9563" s="9"/>
      <c r="AS9563" s="9"/>
      <c r="AT9563" s="9"/>
      <c r="AU9563" s="9"/>
      <c r="AV9563" s="9"/>
      <c r="AW9563" s="9"/>
      <c r="AX9563" s="9"/>
      <c r="AY9563" s="9"/>
      <c r="AZ9563" s="9"/>
      <c r="BA9563" s="9"/>
      <c r="BB9563" s="9"/>
      <c r="BC9563" s="9"/>
      <c r="BD9563" s="9"/>
      <c r="BE9563" s="9"/>
      <c r="BF9563" s="9"/>
      <c r="BG9563" s="9"/>
      <c r="BH9563" s="9"/>
    </row>
    <row r="9564" ht="18.75" customHeight="1">
      <c r="I9564" s="8"/>
      <c r="J9564" s="8"/>
      <c r="K9564" s="8"/>
      <c r="L9564" s="9"/>
      <c r="M9564" s="9"/>
      <c r="N9564" s="9"/>
      <c r="O9564" s="9"/>
      <c r="P9564" s="9"/>
      <c r="Q9564" s="9"/>
      <c r="R9564" s="9"/>
      <c r="S9564" s="9"/>
      <c r="T9564" s="9"/>
      <c r="U9564" s="9"/>
      <c r="V9564" s="9"/>
      <c r="W9564" s="9"/>
      <c r="X9564" s="9"/>
      <c r="Y9564" s="9"/>
      <c r="Z9564" s="9"/>
      <c r="AA9564" s="9"/>
      <c r="AB9564" s="9"/>
      <c r="AC9564" s="9"/>
      <c r="AD9564" s="9"/>
      <c r="AE9564" s="9"/>
      <c r="AF9564" s="9"/>
      <c r="AG9564" s="9"/>
      <c r="AH9564" s="9"/>
      <c r="AI9564" s="9"/>
      <c r="AJ9564" s="9"/>
      <c r="AK9564" s="9"/>
      <c r="AL9564" s="9"/>
      <c r="AM9564" s="9"/>
      <c r="AN9564" s="9"/>
      <c r="AO9564" s="9"/>
      <c r="AP9564" s="9"/>
      <c r="AQ9564" s="9"/>
      <c r="AR9564" s="9"/>
      <c r="AS9564" s="9"/>
      <c r="AT9564" s="9"/>
      <c r="AU9564" s="9"/>
      <c r="AV9564" s="9"/>
      <c r="AW9564" s="9"/>
      <c r="AX9564" s="9"/>
      <c r="AY9564" s="9"/>
      <c r="AZ9564" s="9"/>
      <c r="BA9564" s="9"/>
      <c r="BB9564" s="9"/>
      <c r="BC9564" s="9"/>
      <c r="BD9564" s="9"/>
      <c r="BE9564" s="9"/>
      <c r="BF9564" s="9"/>
      <c r="BG9564" s="9"/>
      <c r="BH9564" s="9"/>
    </row>
    <row r="9565" ht="18.75" customHeight="1">
      <c r="I9565" s="8"/>
      <c r="J9565" s="8"/>
      <c r="K9565" s="8"/>
      <c r="L9565" s="9"/>
      <c r="M9565" s="9"/>
      <c r="N9565" s="9"/>
      <c r="O9565" s="9"/>
      <c r="P9565" s="9"/>
      <c r="Q9565" s="9"/>
      <c r="R9565" s="9"/>
      <c r="S9565" s="9"/>
      <c r="T9565" s="9"/>
      <c r="U9565" s="9"/>
      <c r="V9565" s="9"/>
      <c r="W9565" s="9"/>
      <c r="X9565" s="9"/>
      <c r="Y9565" s="9"/>
      <c r="Z9565" s="9"/>
      <c r="AA9565" s="9"/>
      <c r="AB9565" s="9"/>
      <c r="AC9565" s="9"/>
      <c r="AD9565" s="9"/>
      <c r="AE9565" s="9"/>
      <c r="AF9565" s="9"/>
      <c r="AG9565" s="9"/>
      <c r="AH9565" s="9"/>
      <c r="AI9565" s="9"/>
      <c r="AJ9565" s="9"/>
      <c r="AK9565" s="9"/>
      <c r="AL9565" s="9"/>
      <c r="AM9565" s="9"/>
      <c r="AN9565" s="9"/>
      <c r="AO9565" s="9"/>
      <c r="AP9565" s="9"/>
      <c r="AQ9565" s="9"/>
      <c r="AR9565" s="9"/>
      <c r="AS9565" s="9"/>
      <c r="AT9565" s="9"/>
      <c r="AU9565" s="9"/>
      <c r="AV9565" s="9"/>
      <c r="AW9565" s="9"/>
      <c r="AX9565" s="9"/>
      <c r="AY9565" s="9"/>
      <c r="AZ9565" s="9"/>
      <c r="BA9565" s="9"/>
      <c r="BB9565" s="9"/>
      <c r="BC9565" s="9"/>
      <c r="BD9565" s="9"/>
      <c r="BE9565" s="9"/>
      <c r="BF9565" s="9"/>
      <c r="BG9565" s="9"/>
      <c r="BH9565" s="9"/>
    </row>
    <row r="9566" ht="18.75" customHeight="1">
      <c r="I9566" s="8"/>
      <c r="J9566" s="8"/>
      <c r="K9566" s="8"/>
      <c r="L9566" s="9"/>
      <c r="M9566" s="9"/>
      <c r="N9566" s="9"/>
      <c r="O9566" s="9"/>
      <c r="P9566" s="9"/>
      <c r="Q9566" s="9"/>
      <c r="R9566" s="9"/>
      <c r="S9566" s="9"/>
      <c r="T9566" s="9"/>
      <c r="U9566" s="9"/>
      <c r="V9566" s="9"/>
      <c r="W9566" s="9"/>
      <c r="X9566" s="9"/>
      <c r="Y9566" s="9"/>
      <c r="Z9566" s="9"/>
      <c r="AA9566" s="9"/>
      <c r="AB9566" s="9"/>
      <c r="AC9566" s="9"/>
      <c r="AD9566" s="9"/>
      <c r="AE9566" s="9"/>
      <c r="AF9566" s="9"/>
      <c r="AG9566" s="9"/>
      <c r="AH9566" s="9"/>
      <c r="AI9566" s="9"/>
      <c r="AJ9566" s="9"/>
      <c r="AK9566" s="9"/>
      <c r="AL9566" s="9"/>
      <c r="AM9566" s="9"/>
      <c r="AN9566" s="9"/>
      <c r="AO9566" s="9"/>
      <c r="AP9566" s="9"/>
      <c r="AQ9566" s="9"/>
      <c r="AR9566" s="9"/>
      <c r="AS9566" s="9"/>
      <c r="AT9566" s="9"/>
      <c r="AU9566" s="9"/>
      <c r="AV9566" s="9"/>
      <c r="AW9566" s="9"/>
      <c r="AX9566" s="9"/>
      <c r="AY9566" s="9"/>
      <c r="AZ9566" s="9"/>
      <c r="BA9566" s="9"/>
      <c r="BB9566" s="9"/>
      <c r="BC9566" s="9"/>
      <c r="BD9566" s="9"/>
      <c r="BE9566" s="9"/>
      <c r="BF9566" s="9"/>
      <c r="BG9566" s="9"/>
      <c r="BH9566" s="9"/>
    </row>
    <row r="9567" ht="18.75" customHeight="1">
      <c r="I9567" s="8"/>
      <c r="J9567" s="8"/>
      <c r="K9567" s="8"/>
      <c r="L9567" s="9"/>
      <c r="M9567" s="9"/>
      <c r="N9567" s="9"/>
      <c r="O9567" s="9"/>
      <c r="P9567" s="9"/>
      <c r="Q9567" s="9"/>
      <c r="R9567" s="9"/>
      <c r="S9567" s="9"/>
      <c r="T9567" s="9"/>
      <c r="U9567" s="9"/>
      <c r="V9567" s="9"/>
      <c r="W9567" s="9"/>
      <c r="X9567" s="9"/>
      <c r="Y9567" s="9"/>
      <c r="Z9567" s="9"/>
      <c r="AA9567" s="9"/>
      <c r="AB9567" s="9"/>
      <c r="AC9567" s="9"/>
      <c r="AD9567" s="9"/>
      <c r="AE9567" s="9"/>
      <c r="AF9567" s="9"/>
      <c r="AG9567" s="9"/>
      <c r="AH9567" s="9"/>
      <c r="AI9567" s="9"/>
      <c r="AJ9567" s="9"/>
      <c r="AK9567" s="9"/>
      <c r="AL9567" s="9"/>
      <c r="AM9567" s="9"/>
      <c r="AN9567" s="9"/>
      <c r="AO9567" s="9"/>
      <c r="AP9567" s="9"/>
      <c r="AQ9567" s="9"/>
      <c r="AR9567" s="9"/>
      <c r="AS9567" s="9"/>
      <c r="AT9567" s="9"/>
      <c r="AU9567" s="9"/>
      <c r="AV9567" s="9"/>
      <c r="AW9567" s="9"/>
      <c r="AX9567" s="9"/>
      <c r="AY9567" s="9"/>
      <c r="AZ9567" s="9"/>
      <c r="BA9567" s="9"/>
      <c r="BB9567" s="9"/>
      <c r="BC9567" s="9"/>
      <c r="BD9567" s="9"/>
      <c r="BE9567" s="9"/>
      <c r="BF9567" s="9"/>
      <c r="BG9567" s="9"/>
      <c r="BH9567" s="9"/>
    </row>
    <row r="9568" ht="18.75" customHeight="1">
      <c r="I9568" s="8"/>
      <c r="J9568" s="8"/>
      <c r="K9568" s="8"/>
      <c r="L9568" s="9"/>
      <c r="M9568" s="9"/>
      <c r="N9568" s="9"/>
      <c r="O9568" s="9"/>
      <c r="P9568" s="9"/>
      <c r="Q9568" s="9"/>
      <c r="R9568" s="9"/>
      <c r="S9568" s="9"/>
      <c r="T9568" s="9"/>
      <c r="U9568" s="9"/>
      <c r="V9568" s="9"/>
      <c r="W9568" s="9"/>
      <c r="X9568" s="9"/>
      <c r="Y9568" s="9"/>
      <c r="Z9568" s="9"/>
      <c r="AA9568" s="9"/>
      <c r="AB9568" s="9"/>
      <c r="AC9568" s="9"/>
      <c r="AD9568" s="9"/>
      <c r="AE9568" s="9"/>
      <c r="AF9568" s="9"/>
      <c r="AG9568" s="9"/>
      <c r="AH9568" s="9"/>
      <c r="AI9568" s="9"/>
      <c r="AJ9568" s="9"/>
      <c r="AK9568" s="9"/>
      <c r="AL9568" s="9"/>
      <c r="AM9568" s="9"/>
      <c r="AN9568" s="9"/>
      <c r="AO9568" s="9"/>
      <c r="AP9568" s="9"/>
      <c r="AQ9568" s="9"/>
      <c r="AR9568" s="9"/>
      <c r="AS9568" s="9"/>
      <c r="AT9568" s="9"/>
      <c r="AU9568" s="9"/>
      <c r="AV9568" s="9"/>
      <c r="AW9568" s="9"/>
      <c r="AX9568" s="9"/>
      <c r="AY9568" s="9"/>
      <c r="AZ9568" s="9"/>
      <c r="BA9568" s="9"/>
      <c r="BB9568" s="9"/>
      <c r="BC9568" s="9"/>
      <c r="BD9568" s="9"/>
      <c r="BE9568" s="9"/>
      <c r="BF9568" s="9"/>
      <c r="BG9568" s="9"/>
      <c r="BH9568" s="9"/>
    </row>
    <row r="9569" ht="18.75" customHeight="1">
      <c r="I9569" s="8"/>
      <c r="J9569" s="8"/>
      <c r="K9569" s="8"/>
      <c r="L9569" s="9"/>
      <c r="M9569" s="9"/>
      <c r="N9569" s="9"/>
      <c r="O9569" s="9"/>
      <c r="P9569" s="9"/>
      <c r="Q9569" s="9"/>
      <c r="R9569" s="9"/>
      <c r="S9569" s="9"/>
      <c r="T9569" s="9"/>
      <c r="U9569" s="9"/>
      <c r="V9569" s="9"/>
      <c r="W9569" s="9"/>
      <c r="X9569" s="9"/>
      <c r="Y9569" s="9"/>
      <c r="Z9569" s="9"/>
      <c r="AA9569" s="9"/>
      <c r="AB9569" s="9"/>
      <c r="AC9569" s="9"/>
      <c r="AD9569" s="9"/>
      <c r="AE9569" s="9"/>
      <c r="AF9569" s="9"/>
      <c r="AG9569" s="9"/>
      <c r="AH9569" s="9"/>
      <c r="AI9569" s="9"/>
      <c r="AJ9569" s="9"/>
      <c r="AK9569" s="9"/>
      <c r="AL9569" s="9"/>
      <c r="AM9569" s="9"/>
      <c r="AN9569" s="9"/>
      <c r="AO9569" s="9"/>
      <c r="AP9569" s="9"/>
      <c r="AQ9569" s="9"/>
      <c r="AR9569" s="9"/>
      <c r="AS9569" s="9"/>
      <c r="AT9569" s="9"/>
      <c r="AU9569" s="9"/>
      <c r="AV9569" s="9"/>
      <c r="AW9569" s="9"/>
      <c r="AX9569" s="9"/>
      <c r="AY9569" s="9"/>
      <c r="AZ9569" s="9"/>
      <c r="BA9569" s="9"/>
      <c r="BB9569" s="9"/>
      <c r="BC9569" s="9"/>
      <c r="BD9569" s="9"/>
      <c r="BE9569" s="9"/>
      <c r="BF9569" s="9"/>
      <c r="BG9569" s="9"/>
      <c r="BH9569" s="9"/>
    </row>
    <row r="9570" ht="18.75" customHeight="1">
      <c r="I9570" s="8"/>
      <c r="J9570" s="8"/>
      <c r="K9570" s="8"/>
      <c r="L9570" s="9"/>
      <c r="M9570" s="9"/>
      <c r="N9570" s="9"/>
      <c r="O9570" s="9"/>
      <c r="P9570" s="9"/>
      <c r="Q9570" s="9"/>
      <c r="R9570" s="9"/>
      <c r="S9570" s="9"/>
      <c r="T9570" s="9"/>
      <c r="U9570" s="9"/>
      <c r="V9570" s="9"/>
      <c r="W9570" s="9"/>
      <c r="X9570" s="9"/>
      <c r="Y9570" s="9"/>
      <c r="Z9570" s="9"/>
      <c r="AA9570" s="9"/>
      <c r="AB9570" s="9"/>
      <c r="AC9570" s="9"/>
      <c r="AD9570" s="9"/>
      <c r="AE9570" s="9"/>
      <c r="AF9570" s="9"/>
      <c r="AG9570" s="9"/>
      <c r="AH9570" s="9"/>
      <c r="AI9570" s="9"/>
      <c r="AJ9570" s="9"/>
      <c r="AK9570" s="9"/>
      <c r="AL9570" s="9"/>
      <c r="AM9570" s="9"/>
      <c r="AN9570" s="9"/>
      <c r="AO9570" s="9"/>
      <c r="AP9570" s="9"/>
      <c r="AQ9570" s="9"/>
      <c r="AR9570" s="9"/>
      <c r="AS9570" s="9"/>
      <c r="AT9570" s="9"/>
      <c r="AU9570" s="9"/>
      <c r="AV9570" s="9"/>
      <c r="AW9570" s="9"/>
      <c r="AX9570" s="9"/>
      <c r="AY9570" s="9"/>
      <c r="AZ9570" s="9"/>
      <c r="BA9570" s="9"/>
      <c r="BB9570" s="9"/>
      <c r="BC9570" s="9"/>
      <c r="BD9570" s="9"/>
      <c r="BE9570" s="9"/>
      <c r="BF9570" s="9"/>
      <c r="BG9570" s="9"/>
      <c r="BH9570" s="9"/>
    </row>
    <row r="9571" ht="18.75" customHeight="1">
      <c r="I9571" s="8"/>
      <c r="J9571" s="8"/>
      <c r="K9571" s="8"/>
      <c r="L9571" s="9"/>
      <c r="M9571" s="9"/>
      <c r="N9571" s="9"/>
      <c r="O9571" s="9"/>
      <c r="P9571" s="9"/>
      <c r="Q9571" s="9"/>
      <c r="R9571" s="9"/>
      <c r="S9571" s="9"/>
      <c r="T9571" s="9"/>
      <c r="U9571" s="9"/>
      <c r="V9571" s="9"/>
      <c r="W9571" s="9"/>
      <c r="X9571" s="9"/>
      <c r="Y9571" s="9"/>
      <c r="Z9571" s="9"/>
      <c r="AA9571" s="9"/>
      <c r="AB9571" s="9"/>
      <c r="AC9571" s="9"/>
      <c r="AD9571" s="9"/>
      <c r="AE9571" s="9"/>
      <c r="AF9571" s="9"/>
      <c r="AG9571" s="9"/>
      <c r="AH9571" s="9"/>
      <c r="AI9571" s="9"/>
      <c r="AJ9571" s="9"/>
      <c r="AK9571" s="9"/>
      <c r="AL9571" s="9"/>
      <c r="AM9571" s="9"/>
      <c r="AN9571" s="9"/>
      <c r="AO9571" s="9"/>
      <c r="AP9571" s="9"/>
      <c r="AQ9571" s="9"/>
      <c r="AR9571" s="9"/>
      <c r="AS9571" s="9"/>
      <c r="AT9571" s="9"/>
      <c r="AU9571" s="9"/>
      <c r="AV9571" s="9"/>
      <c r="AW9571" s="9"/>
      <c r="AX9571" s="9"/>
      <c r="AY9571" s="9"/>
      <c r="AZ9571" s="9"/>
      <c r="BA9571" s="9"/>
      <c r="BB9571" s="9"/>
      <c r="BC9571" s="9"/>
      <c r="BD9571" s="9"/>
      <c r="BE9571" s="9"/>
      <c r="BF9571" s="9"/>
      <c r="BG9571" s="9"/>
      <c r="BH9571" s="9"/>
    </row>
    <row r="9572" ht="18.75" customHeight="1">
      <c r="I9572" s="8"/>
      <c r="J9572" s="8"/>
      <c r="K9572" s="8"/>
      <c r="L9572" s="9"/>
      <c r="M9572" s="9"/>
      <c r="N9572" s="9"/>
      <c r="O9572" s="9"/>
      <c r="P9572" s="9"/>
      <c r="Q9572" s="9"/>
      <c r="R9572" s="9"/>
      <c r="S9572" s="9"/>
      <c r="T9572" s="9"/>
      <c r="U9572" s="9"/>
      <c r="V9572" s="9"/>
      <c r="W9572" s="9"/>
      <c r="X9572" s="9"/>
      <c r="Y9572" s="9"/>
      <c r="Z9572" s="9"/>
      <c r="AA9572" s="9"/>
      <c r="AB9572" s="9"/>
      <c r="AC9572" s="9"/>
      <c r="AD9572" s="9"/>
      <c r="AE9572" s="9"/>
      <c r="AF9572" s="9"/>
      <c r="AG9572" s="9"/>
      <c r="AH9572" s="9"/>
      <c r="AI9572" s="9"/>
      <c r="AJ9572" s="9"/>
      <c r="AK9572" s="9"/>
      <c r="AL9572" s="9"/>
      <c r="AM9572" s="9"/>
      <c r="AN9572" s="9"/>
      <c r="AO9572" s="9"/>
      <c r="AP9572" s="9"/>
      <c r="AQ9572" s="9"/>
      <c r="AR9572" s="9"/>
      <c r="AS9572" s="9"/>
      <c r="AT9572" s="9"/>
      <c r="AU9572" s="9"/>
      <c r="AV9572" s="9"/>
      <c r="AW9572" s="9"/>
      <c r="AX9572" s="9"/>
      <c r="AY9572" s="9"/>
      <c r="AZ9572" s="9"/>
      <c r="BA9572" s="9"/>
      <c r="BB9572" s="9"/>
      <c r="BC9572" s="9"/>
      <c r="BD9572" s="9"/>
      <c r="BE9572" s="9"/>
      <c r="BF9572" s="9"/>
      <c r="BG9572" s="9"/>
      <c r="BH9572" s="9"/>
    </row>
    <row r="9573" ht="18.75" customHeight="1">
      <c r="I9573" s="8"/>
      <c r="J9573" s="8"/>
      <c r="K9573" s="8"/>
      <c r="L9573" s="9"/>
      <c r="M9573" s="9"/>
      <c r="N9573" s="9"/>
      <c r="O9573" s="9"/>
      <c r="P9573" s="9"/>
      <c r="Q9573" s="9"/>
      <c r="R9573" s="9"/>
      <c r="S9573" s="9"/>
      <c r="T9573" s="9"/>
      <c r="U9573" s="9"/>
      <c r="V9573" s="9"/>
      <c r="W9573" s="9"/>
      <c r="X9573" s="9"/>
      <c r="Y9573" s="9"/>
      <c r="Z9573" s="9"/>
      <c r="AA9573" s="9"/>
      <c r="AB9573" s="9"/>
      <c r="AC9573" s="9"/>
      <c r="AD9573" s="9"/>
      <c r="AE9573" s="9"/>
      <c r="AF9573" s="9"/>
      <c r="AG9573" s="9"/>
      <c r="AH9573" s="9"/>
      <c r="AI9573" s="9"/>
      <c r="AJ9573" s="9"/>
      <c r="AK9573" s="9"/>
      <c r="AL9573" s="9"/>
      <c r="AM9573" s="9"/>
      <c r="AN9573" s="9"/>
      <c r="AO9573" s="9"/>
      <c r="AP9573" s="9"/>
      <c r="AQ9573" s="9"/>
      <c r="AR9573" s="9"/>
      <c r="AS9573" s="9"/>
      <c r="AT9573" s="9"/>
      <c r="AU9573" s="9"/>
      <c r="AV9573" s="9"/>
      <c r="AW9573" s="9"/>
      <c r="AX9573" s="9"/>
      <c r="AY9573" s="9"/>
      <c r="AZ9573" s="9"/>
      <c r="BA9573" s="9"/>
      <c r="BB9573" s="9"/>
      <c r="BC9573" s="9"/>
      <c r="BD9573" s="9"/>
      <c r="BE9573" s="9"/>
      <c r="BF9573" s="9"/>
      <c r="BG9573" s="9"/>
      <c r="BH9573" s="9"/>
    </row>
    <row r="9574" ht="18.75" customHeight="1">
      <c r="I9574" s="8"/>
      <c r="J9574" s="8"/>
      <c r="K9574" s="8"/>
      <c r="L9574" s="9"/>
      <c r="M9574" s="9"/>
      <c r="N9574" s="9"/>
      <c r="O9574" s="9"/>
      <c r="P9574" s="9"/>
      <c r="Q9574" s="9"/>
      <c r="R9574" s="9"/>
      <c r="S9574" s="9"/>
      <c r="T9574" s="9"/>
      <c r="U9574" s="9"/>
      <c r="V9574" s="9"/>
      <c r="W9574" s="9"/>
      <c r="X9574" s="9"/>
      <c r="Y9574" s="9"/>
      <c r="Z9574" s="9"/>
      <c r="AA9574" s="9"/>
      <c r="AB9574" s="9"/>
      <c r="AC9574" s="9"/>
      <c r="AD9574" s="9"/>
      <c r="AE9574" s="9"/>
      <c r="AF9574" s="9"/>
      <c r="AG9574" s="9"/>
      <c r="AH9574" s="9"/>
      <c r="AI9574" s="9"/>
      <c r="AJ9574" s="9"/>
      <c r="AK9574" s="9"/>
      <c r="AL9574" s="9"/>
      <c r="AM9574" s="9"/>
      <c r="AN9574" s="9"/>
      <c r="AO9574" s="9"/>
      <c r="AP9574" s="9"/>
      <c r="AQ9574" s="9"/>
      <c r="AR9574" s="9"/>
      <c r="AS9574" s="9"/>
      <c r="AT9574" s="9"/>
      <c r="AU9574" s="9"/>
      <c r="AV9574" s="9"/>
      <c r="AW9574" s="9"/>
      <c r="AX9574" s="9"/>
      <c r="AY9574" s="9"/>
      <c r="AZ9574" s="9"/>
      <c r="BA9574" s="9"/>
      <c r="BB9574" s="9"/>
      <c r="BC9574" s="9"/>
      <c r="BD9574" s="9"/>
      <c r="BE9574" s="9"/>
      <c r="BF9574" s="9"/>
      <c r="BG9574" s="9"/>
      <c r="BH9574" s="9"/>
    </row>
    <row r="9575" ht="18.75" customHeight="1">
      <c r="I9575" s="8"/>
      <c r="J9575" s="8"/>
      <c r="K9575" s="8"/>
      <c r="L9575" s="9"/>
      <c r="M9575" s="9"/>
      <c r="N9575" s="9"/>
      <c r="O9575" s="9"/>
      <c r="P9575" s="9"/>
      <c r="Q9575" s="9"/>
      <c r="R9575" s="9"/>
      <c r="S9575" s="9"/>
      <c r="T9575" s="9"/>
      <c r="U9575" s="9"/>
      <c r="V9575" s="9"/>
      <c r="W9575" s="9"/>
      <c r="X9575" s="9"/>
      <c r="Y9575" s="9"/>
      <c r="Z9575" s="9"/>
      <c r="AA9575" s="9"/>
      <c r="AB9575" s="9"/>
      <c r="AC9575" s="9"/>
      <c r="AD9575" s="9"/>
      <c r="AE9575" s="9"/>
      <c r="AF9575" s="9"/>
      <c r="AG9575" s="9"/>
      <c r="AH9575" s="9"/>
      <c r="AI9575" s="9"/>
      <c r="AJ9575" s="9"/>
      <c r="AK9575" s="9"/>
      <c r="AL9575" s="9"/>
      <c r="AM9575" s="9"/>
      <c r="AN9575" s="9"/>
      <c r="AO9575" s="9"/>
      <c r="AP9575" s="9"/>
      <c r="AQ9575" s="9"/>
      <c r="AR9575" s="9"/>
      <c r="AS9575" s="9"/>
      <c r="AT9575" s="9"/>
      <c r="AU9575" s="9"/>
      <c r="AV9575" s="9"/>
      <c r="AW9575" s="9"/>
      <c r="AX9575" s="9"/>
      <c r="AY9575" s="9"/>
      <c r="AZ9575" s="9"/>
      <c r="BA9575" s="9"/>
      <c r="BB9575" s="9"/>
      <c r="BC9575" s="9"/>
      <c r="BD9575" s="9"/>
      <c r="BE9575" s="9"/>
      <c r="BF9575" s="9"/>
      <c r="BG9575" s="9"/>
      <c r="BH9575" s="9"/>
    </row>
    <row r="9576" ht="18.75" customHeight="1">
      <c r="I9576" s="8"/>
      <c r="J9576" s="8"/>
      <c r="K9576" s="8"/>
      <c r="L9576" s="9"/>
      <c r="M9576" s="9"/>
      <c r="N9576" s="9"/>
      <c r="O9576" s="9"/>
      <c r="P9576" s="9"/>
      <c r="Q9576" s="9"/>
      <c r="R9576" s="9"/>
      <c r="S9576" s="9"/>
      <c r="T9576" s="9"/>
      <c r="U9576" s="9"/>
      <c r="V9576" s="9"/>
      <c r="W9576" s="9"/>
      <c r="X9576" s="9"/>
      <c r="Y9576" s="9"/>
      <c r="Z9576" s="9"/>
      <c r="AA9576" s="9"/>
      <c r="AB9576" s="9"/>
      <c r="AC9576" s="9"/>
      <c r="AD9576" s="9"/>
      <c r="AE9576" s="9"/>
      <c r="AF9576" s="9"/>
      <c r="AG9576" s="9"/>
      <c r="AH9576" s="9"/>
      <c r="AI9576" s="9"/>
      <c r="AJ9576" s="9"/>
      <c r="AK9576" s="9"/>
      <c r="AL9576" s="9"/>
      <c r="AM9576" s="9"/>
      <c r="AN9576" s="9"/>
      <c r="AO9576" s="9"/>
      <c r="AP9576" s="9"/>
      <c r="AQ9576" s="9"/>
      <c r="AR9576" s="9"/>
      <c r="AS9576" s="9"/>
      <c r="AT9576" s="9"/>
      <c r="AU9576" s="9"/>
      <c r="AV9576" s="9"/>
      <c r="AW9576" s="9"/>
      <c r="AX9576" s="9"/>
      <c r="AY9576" s="9"/>
      <c r="AZ9576" s="9"/>
      <c r="BA9576" s="9"/>
      <c r="BB9576" s="9"/>
      <c r="BC9576" s="9"/>
      <c r="BD9576" s="9"/>
      <c r="BE9576" s="9"/>
      <c r="BF9576" s="9"/>
      <c r="BG9576" s="9"/>
      <c r="BH9576" s="9"/>
    </row>
    <row r="9577" ht="18.75" customHeight="1">
      <c r="I9577" s="8"/>
      <c r="J9577" s="8"/>
      <c r="K9577" s="8"/>
      <c r="L9577" s="9"/>
      <c r="M9577" s="9"/>
      <c r="N9577" s="9"/>
      <c r="O9577" s="9"/>
      <c r="P9577" s="9"/>
      <c r="Q9577" s="9"/>
      <c r="R9577" s="9"/>
      <c r="S9577" s="9"/>
      <c r="T9577" s="9"/>
      <c r="U9577" s="9"/>
      <c r="V9577" s="9"/>
      <c r="W9577" s="9"/>
      <c r="X9577" s="9"/>
      <c r="Y9577" s="9"/>
      <c r="Z9577" s="9"/>
      <c r="AA9577" s="9"/>
      <c r="AB9577" s="9"/>
      <c r="AC9577" s="9"/>
      <c r="AD9577" s="9"/>
      <c r="AE9577" s="9"/>
      <c r="AF9577" s="9"/>
      <c r="AG9577" s="9"/>
      <c r="AH9577" s="9"/>
      <c r="AI9577" s="9"/>
      <c r="AJ9577" s="9"/>
      <c r="AK9577" s="9"/>
      <c r="AL9577" s="9"/>
      <c r="AM9577" s="9"/>
      <c r="AN9577" s="9"/>
      <c r="AO9577" s="9"/>
      <c r="AP9577" s="9"/>
      <c r="AQ9577" s="9"/>
      <c r="AR9577" s="9"/>
      <c r="AS9577" s="9"/>
      <c r="AT9577" s="9"/>
      <c r="AU9577" s="9"/>
      <c r="AV9577" s="9"/>
      <c r="AW9577" s="9"/>
      <c r="AX9577" s="9"/>
      <c r="AY9577" s="9"/>
      <c r="AZ9577" s="9"/>
      <c r="BA9577" s="9"/>
      <c r="BB9577" s="9"/>
      <c r="BC9577" s="9"/>
      <c r="BD9577" s="9"/>
      <c r="BE9577" s="9"/>
      <c r="BF9577" s="9"/>
      <c r="BG9577" s="9"/>
      <c r="BH9577" s="9"/>
    </row>
    <row r="9578" ht="18.75" customHeight="1">
      <c r="I9578" s="8"/>
      <c r="J9578" s="8"/>
      <c r="K9578" s="8"/>
      <c r="L9578" s="9"/>
      <c r="M9578" s="9"/>
      <c r="N9578" s="9"/>
      <c r="O9578" s="9"/>
      <c r="P9578" s="9"/>
      <c r="Q9578" s="9"/>
      <c r="R9578" s="9"/>
      <c r="S9578" s="9"/>
      <c r="T9578" s="9"/>
      <c r="U9578" s="9"/>
      <c r="V9578" s="9"/>
      <c r="W9578" s="9"/>
      <c r="X9578" s="9"/>
      <c r="Y9578" s="9"/>
      <c r="Z9578" s="9"/>
      <c r="AA9578" s="9"/>
      <c r="AB9578" s="9"/>
      <c r="AC9578" s="9"/>
      <c r="AD9578" s="9"/>
      <c r="AE9578" s="9"/>
      <c r="AF9578" s="9"/>
      <c r="AG9578" s="9"/>
      <c r="AH9578" s="9"/>
      <c r="AI9578" s="9"/>
      <c r="AJ9578" s="9"/>
      <c r="AK9578" s="9"/>
      <c r="AL9578" s="9"/>
      <c r="AM9578" s="9"/>
      <c r="AN9578" s="9"/>
      <c r="AO9578" s="9"/>
      <c r="AP9578" s="9"/>
      <c r="AQ9578" s="9"/>
      <c r="AR9578" s="9"/>
      <c r="AS9578" s="9"/>
      <c r="AT9578" s="9"/>
      <c r="AU9578" s="9"/>
      <c r="AV9578" s="9"/>
      <c r="AW9578" s="9"/>
      <c r="AX9578" s="9"/>
      <c r="AY9578" s="9"/>
      <c r="AZ9578" s="9"/>
      <c r="BA9578" s="9"/>
      <c r="BB9578" s="9"/>
      <c r="BC9578" s="9"/>
      <c r="BD9578" s="9"/>
      <c r="BE9578" s="9"/>
      <c r="BF9578" s="9"/>
      <c r="BG9578" s="9"/>
      <c r="BH9578" s="9"/>
    </row>
    <row r="9579" ht="18.75" customHeight="1">
      <c r="I9579" s="8"/>
      <c r="J9579" s="8"/>
      <c r="K9579" s="8"/>
      <c r="L9579" s="9"/>
      <c r="M9579" s="9"/>
      <c r="N9579" s="9"/>
      <c r="O9579" s="9"/>
      <c r="P9579" s="9"/>
      <c r="Q9579" s="9"/>
      <c r="R9579" s="9"/>
      <c r="S9579" s="9"/>
      <c r="T9579" s="9"/>
      <c r="U9579" s="9"/>
      <c r="V9579" s="9"/>
      <c r="W9579" s="9"/>
      <c r="X9579" s="9"/>
      <c r="Y9579" s="9"/>
      <c r="Z9579" s="9"/>
      <c r="AA9579" s="9"/>
      <c r="AB9579" s="9"/>
      <c r="AC9579" s="9"/>
      <c r="AD9579" s="9"/>
      <c r="AE9579" s="9"/>
      <c r="AF9579" s="9"/>
      <c r="AG9579" s="9"/>
      <c r="AH9579" s="9"/>
      <c r="AI9579" s="9"/>
      <c r="AJ9579" s="9"/>
      <c r="AK9579" s="9"/>
      <c r="AL9579" s="9"/>
      <c r="AM9579" s="9"/>
      <c r="AN9579" s="9"/>
      <c r="AO9579" s="9"/>
      <c r="AP9579" s="9"/>
      <c r="AQ9579" s="9"/>
      <c r="AR9579" s="9"/>
      <c r="AS9579" s="9"/>
      <c r="AT9579" s="9"/>
      <c r="AU9579" s="9"/>
      <c r="AV9579" s="9"/>
      <c r="AW9579" s="9"/>
      <c r="AX9579" s="9"/>
      <c r="AY9579" s="9"/>
      <c r="AZ9579" s="9"/>
      <c r="BA9579" s="9"/>
      <c r="BB9579" s="9"/>
      <c r="BC9579" s="9"/>
      <c r="BD9579" s="9"/>
      <c r="BE9579" s="9"/>
      <c r="BF9579" s="9"/>
      <c r="BG9579" s="9"/>
      <c r="BH9579" s="9"/>
    </row>
    <row r="9580" ht="18.75" customHeight="1">
      <c r="I9580" s="8"/>
      <c r="J9580" s="8"/>
      <c r="K9580" s="8"/>
      <c r="L9580" s="9"/>
      <c r="M9580" s="9"/>
      <c r="N9580" s="9"/>
      <c r="O9580" s="9"/>
      <c r="P9580" s="9"/>
      <c r="Q9580" s="9"/>
      <c r="R9580" s="9"/>
      <c r="S9580" s="9"/>
      <c r="T9580" s="9"/>
      <c r="U9580" s="9"/>
      <c r="V9580" s="9"/>
      <c r="W9580" s="9"/>
      <c r="X9580" s="9"/>
      <c r="Y9580" s="9"/>
      <c r="Z9580" s="9"/>
      <c r="AA9580" s="9"/>
      <c r="AB9580" s="9"/>
      <c r="AC9580" s="9"/>
      <c r="AD9580" s="9"/>
      <c r="AE9580" s="9"/>
      <c r="AF9580" s="9"/>
      <c r="AG9580" s="9"/>
      <c r="AH9580" s="9"/>
      <c r="AI9580" s="9"/>
      <c r="AJ9580" s="9"/>
      <c r="AK9580" s="9"/>
      <c r="AL9580" s="9"/>
      <c r="AM9580" s="9"/>
      <c r="AN9580" s="9"/>
      <c r="AO9580" s="9"/>
      <c r="AP9580" s="9"/>
      <c r="AQ9580" s="9"/>
      <c r="AR9580" s="9"/>
      <c r="AS9580" s="9"/>
      <c r="AT9580" s="9"/>
      <c r="AU9580" s="9"/>
      <c r="AV9580" s="9"/>
      <c r="AW9580" s="9"/>
      <c r="AX9580" s="9"/>
      <c r="AY9580" s="9"/>
      <c r="AZ9580" s="9"/>
      <c r="BA9580" s="9"/>
      <c r="BB9580" s="9"/>
      <c r="BC9580" s="9"/>
      <c r="BD9580" s="9"/>
      <c r="BE9580" s="9"/>
      <c r="BF9580" s="9"/>
      <c r="BG9580" s="9"/>
      <c r="BH9580" s="9"/>
    </row>
    <row r="9581" ht="18.75" customHeight="1">
      <c r="I9581" s="8"/>
      <c r="J9581" s="8"/>
      <c r="K9581" s="8"/>
      <c r="L9581" s="9"/>
      <c r="M9581" s="9"/>
      <c r="N9581" s="9"/>
      <c r="O9581" s="9"/>
      <c r="P9581" s="9"/>
      <c r="Q9581" s="9"/>
      <c r="R9581" s="9"/>
      <c r="S9581" s="9"/>
      <c r="T9581" s="9"/>
      <c r="U9581" s="9"/>
      <c r="V9581" s="9"/>
      <c r="W9581" s="9"/>
      <c r="X9581" s="9"/>
      <c r="Y9581" s="9"/>
      <c r="Z9581" s="9"/>
      <c r="AA9581" s="9"/>
      <c r="AB9581" s="9"/>
      <c r="AC9581" s="9"/>
      <c r="AD9581" s="9"/>
      <c r="AE9581" s="9"/>
      <c r="AF9581" s="9"/>
      <c r="AG9581" s="9"/>
      <c r="AH9581" s="9"/>
      <c r="AI9581" s="9"/>
      <c r="AJ9581" s="9"/>
      <c r="AK9581" s="9"/>
      <c r="AL9581" s="9"/>
      <c r="AM9581" s="9"/>
      <c r="AN9581" s="9"/>
      <c r="AO9581" s="9"/>
      <c r="AP9581" s="9"/>
      <c r="AQ9581" s="9"/>
      <c r="AR9581" s="9"/>
      <c r="AS9581" s="9"/>
      <c r="AT9581" s="9"/>
      <c r="AU9581" s="9"/>
      <c r="AV9581" s="9"/>
      <c r="AW9581" s="9"/>
      <c r="AX9581" s="9"/>
      <c r="AY9581" s="9"/>
      <c r="AZ9581" s="9"/>
      <c r="BA9581" s="9"/>
      <c r="BB9581" s="9"/>
      <c r="BC9581" s="9"/>
      <c r="BD9581" s="9"/>
      <c r="BE9581" s="9"/>
      <c r="BF9581" s="9"/>
      <c r="BG9581" s="9"/>
      <c r="BH9581" s="9"/>
    </row>
    <row r="9582" ht="18.75" customHeight="1">
      <c r="I9582" s="8"/>
      <c r="J9582" s="8"/>
      <c r="K9582" s="8"/>
      <c r="L9582" s="9"/>
      <c r="M9582" s="9"/>
      <c r="N9582" s="9"/>
      <c r="O9582" s="9"/>
      <c r="P9582" s="9"/>
      <c r="Q9582" s="9"/>
      <c r="R9582" s="9"/>
      <c r="S9582" s="9"/>
      <c r="T9582" s="9"/>
      <c r="U9582" s="9"/>
      <c r="V9582" s="9"/>
      <c r="W9582" s="9"/>
      <c r="X9582" s="9"/>
      <c r="Y9582" s="9"/>
      <c r="Z9582" s="9"/>
      <c r="AA9582" s="9"/>
      <c r="AB9582" s="9"/>
      <c r="AC9582" s="9"/>
      <c r="AD9582" s="9"/>
      <c r="AE9582" s="9"/>
      <c r="AF9582" s="9"/>
      <c r="AG9582" s="9"/>
      <c r="AH9582" s="9"/>
      <c r="AI9582" s="9"/>
      <c r="AJ9582" s="9"/>
      <c r="AK9582" s="9"/>
      <c r="AL9582" s="9"/>
      <c r="AM9582" s="9"/>
      <c r="AN9582" s="9"/>
      <c r="AO9582" s="9"/>
      <c r="AP9582" s="9"/>
      <c r="AQ9582" s="9"/>
      <c r="AR9582" s="9"/>
      <c r="AS9582" s="9"/>
      <c r="AT9582" s="9"/>
      <c r="AU9582" s="9"/>
      <c r="AV9582" s="9"/>
      <c r="AW9582" s="9"/>
      <c r="AX9582" s="9"/>
      <c r="AY9582" s="9"/>
      <c r="AZ9582" s="9"/>
      <c r="BA9582" s="9"/>
      <c r="BB9582" s="9"/>
      <c r="BC9582" s="9"/>
      <c r="BD9582" s="9"/>
      <c r="BE9582" s="9"/>
      <c r="BF9582" s="9"/>
      <c r="BG9582" s="9"/>
      <c r="BH9582" s="9"/>
    </row>
    <row r="9583" ht="18.75" customHeight="1">
      <c r="I9583" s="8"/>
      <c r="J9583" s="8"/>
      <c r="K9583" s="8"/>
      <c r="L9583" s="9"/>
      <c r="M9583" s="9"/>
      <c r="N9583" s="9"/>
      <c r="O9583" s="9"/>
      <c r="P9583" s="9"/>
      <c r="Q9583" s="9"/>
      <c r="R9583" s="9"/>
      <c r="S9583" s="9"/>
      <c r="T9583" s="9"/>
      <c r="U9583" s="9"/>
      <c r="V9583" s="9"/>
      <c r="W9583" s="9"/>
      <c r="X9583" s="9"/>
      <c r="Y9583" s="9"/>
      <c r="Z9583" s="9"/>
      <c r="AA9583" s="9"/>
      <c r="AB9583" s="9"/>
      <c r="AC9583" s="9"/>
      <c r="AD9583" s="9"/>
      <c r="AE9583" s="9"/>
      <c r="AF9583" s="9"/>
      <c r="AG9583" s="9"/>
      <c r="AH9583" s="9"/>
      <c r="AI9583" s="9"/>
      <c r="AJ9583" s="9"/>
      <c r="AK9583" s="9"/>
      <c r="AL9583" s="9"/>
      <c r="AM9583" s="9"/>
      <c r="AN9583" s="9"/>
      <c r="AO9583" s="9"/>
      <c r="AP9583" s="9"/>
      <c r="AQ9583" s="9"/>
      <c r="AR9583" s="9"/>
      <c r="AS9583" s="9"/>
      <c r="AT9583" s="9"/>
      <c r="AU9583" s="9"/>
      <c r="AV9583" s="9"/>
      <c r="AW9583" s="9"/>
      <c r="AX9583" s="9"/>
      <c r="AY9583" s="9"/>
      <c r="AZ9583" s="9"/>
      <c r="BA9583" s="9"/>
      <c r="BB9583" s="9"/>
      <c r="BC9583" s="9"/>
      <c r="BD9583" s="9"/>
      <c r="BE9583" s="9"/>
      <c r="BF9583" s="9"/>
      <c r="BG9583" s="9"/>
      <c r="BH9583" s="9"/>
    </row>
    <row r="9584" ht="18.75" customHeight="1">
      <c r="I9584" s="8"/>
      <c r="J9584" s="8"/>
      <c r="K9584" s="8"/>
      <c r="L9584" s="9"/>
      <c r="M9584" s="9"/>
      <c r="N9584" s="9"/>
      <c r="O9584" s="9"/>
      <c r="P9584" s="9"/>
      <c r="Q9584" s="9"/>
      <c r="R9584" s="9"/>
      <c r="S9584" s="9"/>
      <c r="T9584" s="9"/>
      <c r="U9584" s="9"/>
      <c r="V9584" s="9"/>
      <c r="W9584" s="9"/>
      <c r="X9584" s="9"/>
      <c r="Y9584" s="9"/>
      <c r="Z9584" s="9"/>
      <c r="AA9584" s="9"/>
      <c r="AB9584" s="9"/>
      <c r="AC9584" s="9"/>
      <c r="AD9584" s="9"/>
      <c r="AE9584" s="9"/>
      <c r="AF9584" s="9"/>
      <c r="AG9584" s="9"/>
      <c r="AH9584" s="9"/>
      <c r="AI9584" s="9"/>
      <c r="AJ9584" s="9"/>
      <c r="AK9584" s="9"/>
      <c r="AL9584" s="9"/>
      <c r="AM9584" s="9"/>
      <c r="AN9584" s="9"/>
      <c r="AO9584" s="9"/>
      <c r="AP9584" s="9"/>
      <c r="AQ9584" s="9"/>
      <c r="AR9584" s="9"/>
      <c r="AS9584" s="9"/>
      <c r="AT9584" s="9"/>
      <c r="AU9584" s="9"/>
      <c r="AV9584" s="9"/>
      <c r="AW9584" s="9"/>
      <c r="AX9584" s="9"/>
      <c r="AY9584" s="9"/>
      <c r="AZ9584" s="9"/>
      <c r="BA9584" s="9"/>
      <c r="BB9584" s="9"/>
      <c r="BC9584" s="9"/>
      <c r="BD9584" s="9"/>
      <c r="BE9584" s="9"/>
      <c r="BF9584" s="9"/>
      <c r="BG9584" s="9"/>
      <c r="BH9584" s="9"/>
    </row>
    <row r="9585" ht="18.75" customHeight="1">
      <c r="I9585" s="8"/>
      <c r="J9585" s="8"/>
      <c r="K9585" s="8"/>
      <c r="L9585" s="9"/>
      <c r="M9585" s="9"/>
      <c r="N9585" s="9"/>
      <c r="O9585" s="9"/>
      <c r="P9585" s="9"/>
      <c r="Q9585" s="9"/>
      <c r="R9585" s="9"/>
      <c r="S9585" s="9"/>
      <c r="T9585" s="9"/>
      <c r="U9585" s="9"/>
      <c r="V9585" s="9"/>
      <c r="W9585" s="9"/>
      <c r="X9585" s="9"/>
      <c r="Y9585" s="9"/>
      <c r="Z9585" s="9"/>
      <c r="AA9585" s="9"/>
      <c r="AB9585" s="9"/>
      <c r="AC9585" s="9"/>
      <c r="AD9585" s="9"/>
      <c r="AE9585" s="9"/>
      <c r="AF9585" s="9"/>
      <c r="AG9585" s="9"/>
      <c r="AH9585" s="9"/>
      <c r="AI9585" s="9"/>
      <c r="AJ9585" s="9"/>
      <c r="AK9585" s="9"/>
      <c r="AL9585" s="9"/>
      <c r="AM9585" s="9"/>
      <c r="AN9585" s="9"/>
      <c r="AO9585" s="9"/>
      <c r="AP9585" s="9"/>
      <c r="AQ9585" s="9"/>
      <c r="AR9585" s="9"/>
      <c r="AS9585" s="9"/>
      <c r="AT9585" s="9"/>
      <c r="AU9585" s="9"/>
      <c r="AV9585" s="9"/>
      <c r="AW9585" s="9"/>
      <c r="AX9585" s="9"/>
      <c r="AY9585" s="9"/>
      <c r="AZ9585" s="9"/>
      <c r="BA9585" s="9"/>
      <c r="BB9585" s="9"/>
      <c r="BC9585" s="9"/>
      <c r="BD9585" s="9"/>
      <c r="BE9585" s="9"/>
      <c r="BF9585" s="9"/>
      <c r="BG9585" s="9"/>
      <c r="BH9585" s="9"/>
    </row>
    <row r="9586" ht="18.75" customHeight="1">
      <c r="I9586" s="8"/>
      <c r="J9586" s="8"/>
      <c r="K9586" s="8"/>
      <c r="L9586" s="9"/>
      <c r="M9586" s="9"/>
      <c r="N9586" s="9"/>
      <c r="O9586" s="9"/>
      <c r="P9586" s="9"/>
      <c r="Q9586" s="9"/>
      <c r="R9586" s="9"/>
      <c r="S9586" s="9"/>
      <c r="T9586" s="9"/>
      <c r="U9586" s="9"/>
      <c r="V9586" s="9"/>
      <c r="W9586" s="9"/>
      <c r="X9586" s="9"/>
      <c r="Y9586" s="9"/>
      <c r="Z9586" s="9"/>
      <c r="AA9586" s="9"/>
      <c r="AB9586" s="9"/>
      <c r="AC9586" s="9"/>
      <c r="AD9586" s="9"/>
      <c r="AE9586" s="9"/>
      <c r="AF9586" s="9"/>
      <c r="AG9586" s="9"/>
      <c r="AH9586" s="9"/>
      <c r="AI9586" s="9"/>
      <c r="AJ9586" s="9"/>
      <c r="AK9586" s="9"/>
      <c r="AL9586" s="9"/>
      <c r="AM9586" s="9"/>
      <c r="AN9586" s="9"/>
      <c r="AO9586" s="9"/>
      <c r="AP9586" s="9"/>
      <c r="AQ9586" s="9"/>
      <c r="AR9586" s="9"/>
      <c r="AS9586" s="9"/>
      <c r="AT9586" s="9"/>
      <c r="AU9586" s="9"/>
      <c r="AV9586" s="9"/>
      <c r="AW9586" s="9"/>
      <c r="AX9586" s="9"/>
      <c r="AY9586" s="9"/>
      <c r="AZ9586" s="9"/>
      <c r="BA9586" s="9"/>
      <c r="BB9586" s="9"/>
      <c r="BC9586" s="9"/>
      <c r="BD9586" s="9"/>
      <c r="BE9586" s="9"/>
      <c r="BF9586" s="9"/>
      <c r="BG9586" s="9"/>
      <c r="BH9586" s="9"/>
    </row>
    <row r="9587" ht="18.75" customHeight="1">
      <c r="I9587" s="8"/>
      <c r="J9587" s="8"/>
      <c r="K9587" s="8"/>
      <c r="L9587" s="9"/>
      <c r="M9587" s="9"/>
      <c r="N9587" s="9"/>
      <c r="O9587" s="9"/>
      <c r="P9587" s="9"/>
      <c r="Q9587" s="9"/>
      <c r="R9587" s="9"/>
      <c r="S9587" s="9"/>
      <c r="T9587" s="9"/>
      <c r="U9587" s="9"/>
      <c r="V9587" s="9"/>
      <c r="W9587" s="9"/>
      <c r="X9587" s="9"/>
      <c r="Y9587" s="9"/>
      <c r="Z9587" s="9"/>
      <c r="AA9587" s="9"/>
      <c r="AB9587" s="9"/>
      <c r="AC9587" s="9"/>
      <c r="AD9587" s="9"/>
      <c r="AE9587" s="9"/>
      <c r="AF9587" s="9"/>
      <c r="AG9587" s="9"/>
      <c r="AH9587" s="9"/>
      <c r="AI9587" s="9"/>
      <c r="AJ9587" s="9"/>
      <c r="AK9587" s="9"/>
      <c r="AL9587" s="9"/>
      <c r="AM9587" s="9"/>
      <c r="AN9587" s="9"/>
      <c r="AO9587" s="9"/>
      <c r="AP9587" s="9"/>
      <c r="AQ9587" s="9"/>
      <c r="AR9587" s="9"/>
      <c r="AS9587" s="9"/>
      <c r="AT9587" s="9"/>
      <c r="AU9587" s="9"/>
      <c r="AV9587" s="9"/>
      <c r="AW9587" s="9"/>
      <c r="AX9587" s="9"/>
      <c r="AY9587" s="9"/>
      <c r="AZ9587" s="9"/>
      <c r="BA9587" s="9"/>
      <c r="BB9587" s="9"/>
      <c r="BC9587" s="9"/>
      <c r="BD9587" s="9"/>
      <c r="BE9587" s="9"/>
      <c r="BF9587" s="9"/>
      <c r="BG9587" s="9"/>
      <c r="BH9587" s="9"/>
    </row>
    <row r="9588" ht="18.75" customHeight="1">
      <c r="I9588" s="8"/>
      <c r="J9588" s="8"/>
      <c r="K9588" s="8"/>
      <c r="L9588" s="9"/>
      <c r="M9588" s="9"/>
      <c r="N9588" s="9"/>
      <c r="O9588" s="9"/>
      <c r="P9588" s="9"/>
      <c r="Q9588" s="9"/>
      <c r="R9588" s="9"/>
      <c r="S9588" s="9"/>
      <c r="T9588" s="9"/>
      <c r="U9588" s="9"/>
      <c r="V9588" s="9"/>
      <c r="W9588" s="9"/>
      <c r="X9588" s="9"/>
      <c r="Y9588" s="9"/>
      <c r="Z9588" s="9"/>
      <c r="AA9588" s="9"/>
      <c r="AB9588" s="9"/>
      <c r="AC9588" s="9"/>
      <c r="AD9588" s="9"/>
      <c r="AE9588" s="9"/>
      <c r="AF9588" s="9"/>
      <c r="AG9588" s="9"/>
      <c r="AH9588" s="9"/>
      <c r="AI9588" s="9"/>
      <c r="AJ9588" s="9"/>
      <c r="AK9588" s="9"/>
      <c r="AL9588" s="9"/>
      <c r="AM9588" s="9"/>
      <c r="AN9588" s="9"/>
      <c r="AO9588" s="9"/>
      <c r="AP9588" s="9"/>
      <c r="AQ9588" s="9"/>
      <c r="AR9588" s="9"/>
      <c r="AS9588" s="9"/>
      <c r="AT9588" s="9"/>
      <c r="AU9588" s="9"/>
      <c r="AV9588" s="9"/>
      <c r="AW9588" s="9"/>
      <c r="AX9588" s="9"/>
      <c r="AY9588" s="9"/>
      <c r="AZ9588" s="9"/>
      <c r="BA9588" s="9"/>
      <c r="BB9588" s="9"/>
      <c r="BC9588" s="9"/>
      <c r="BD9588" s="9"/>
      <c r="BE9588" s="9"/>
      <c r="BF9588" s="9"/>
      <c r="BG9588" s="9"/>
      <c r="BH9588" s="9"/>
    </row>
    <row r="9589" ht="18.75" customHeight="1">
      <c r="I9589" s="8"/>
      <c r="J9589" s="8"/>
      <c r="K9589" s="8"/>
      <c r="L9589" s="9"/>
      <c r="M9589" s="9"/>
      <c r="N9589" s="9"/>
      <c r="O9589" s="9"/>
      <c r="P9589" s="9"/>
      <c r="Q9589" s="9"/>
      <c r="R9589" s="9"/>
      <c r="S9589" s="9"/>
      <c r="T9589" s="9"/>
      <c r="U9589" s="9"/>
      <c r="V9589" s="9"/>
      <c r="W9589" s="9"/>
      <c r="X9589" s="9"/>
      <c r="Y9589" s="9"/>
      <c r="Z9589" s="9"/>
      <c r="AA9589" s="9"/>
      <c r="AB9589" s="9"/>
      <c r="AC9589" s="9"/>
      <c r="AD9589" s="9"/>
      <c r="AE9589" s="9"/>
      <c r="AF9589" s="9"/>
      <c r="AG9589" s="9"/>
      <c r="AH9589" s="9"/>
      <c r="AI9589" s="9"/>
      <c r="AJ9589" s="9"/>
      <c r="AK9589" s="9"/>
      <c r="AL9589" s="9"/>
      <c r="AM9589" s="9"/>
      <c r="AN9589" s="9"/>
      <c r="AO9589" s="9"/>
      <c r="AP9589" s="9"/>
      <c r="AQ9589" s="9"/>
      <c r="AR9589" s="9"/>
      <c r="AS9589" s="9"/>
      <c r="AT9589" s="9"/>
      <c r="AU9589" s="9"/>
      <c r="AV9589" s="9"/>
      <c r="AW9589" s="9"/>
      <c r="AX9589" s="9"/>
      <c r="AY9589" s="9"/>
      <c r="AZ9589" s="9"/>
      <c r="BA9589" s="9"/>
      <c r="BB9589" s="9"/>
      <c r="BC9589" s="9"/>
      <c r="BD9589" s="9"/>
      <c r="BE9589" s="9"/>
      <c r="BF9589" s="9"/>
      <c r="BG9589" s="9"/>
      <c r="BH9589" s="9"/>
    </row>
    <row r="9590" ht="18.75" customHeight="1">
      <c r="I9590" s="8"/>
      <c r="J9590" s="8"/>
      <c r="K9590" s="8"/>
      <c r="L9590" s="9"/>
      <c r="M9590" s="9"/>
      <c r="N9590" s="9"/>
      <c r="O9590" s="9"/>
      <c r="P9590" s="9"/>
      <c r="Q9590" s="9"/>
      <c r="R9590" s="9"/>
      <c r="S9590" s="9"/>
      <c r="T9590" s="9"/>
      <c r="U9590" s="9"/>
      <c r="V9590" s="9"/>
      <c r="W9590" s="9"/>
      <c r="X9590" s="9"/>
      <c r="Y9590" s="9"/>
      <c r="Z9590" s="9"/>
      <c r="AA9590" s="9"/>
      <c r="AB9590" s="9"/>
      <c r="AC9590" s="9"/>
      <c r="AD9590" s="9"/>
      <c r="AE9590" s="9"/>
      <c r="AF9590" s="9"/>
      <c r="AG9590" s="9"/>
      <c r="AH9590" s="9"/>
      <c r="AI9590" s="9"/>
      <c r="AJ9590" s="9"/>
      <c r="AK9590" s="9"/>
      <c r="AL9590" s="9"/>
      <c r="AM9590" s="9"/>
      <c r="AN9590" s="9"/>
      <c r="AO9590" s="9"/>
      <c r="AP9590" s="9"/>
      <c r="AQ9590" s="9"/>
      <c r="AR9590" s="9"/>
      <c r="AS9590" s="9"/>
      <c r="AT9590" s="9"/>
      <c r="AU9590" s="9"/>
      <c r="AV9590" s="9"/>
      <c r="AW9590" s="9"/>
      <c r="AX9590" s="9"/>
      <c r="AY9590" s="9"/>
      <c r="AZ9590" s="9"/>
      <c r="BA9590" s="9"/>
      <c r="BB9590" s="9"/>
      <c r="BC9590" s="9"/>
      <c r="BD9590" s="9"/>
      <c r="BE9590" s="9"/>
      <c r="BF9590" s="9"/>
      <c r="BG9590" s="9"/>
      <c r="BH9590" s="9"/>
    </row>
    <row r="9591" ht="18.75" customHeight="1">
      <c r="I9591" s="8"/>
      <c r="J9591" s="8"/>
      <c r="K9591" s="8"/>
      <c r="L9591" s="9"/>
      <c r="M9591" s="9"/>
      <c r="N9591" s="9"/>
      <c r="O9591" s="9"/>
      <c r="P9591" s="9"/>
      <c r="Q9591" s="9"/>
      <c r="R9591" s="9"/>
      <c r="S9591" s="9"/>
      <c r="T9591" s="9"/>
      <c r="U9591" s="9"/>
      <c r="V9591" s="9"/>
      <c r="W9591" s="9"/>
      <c r="X9591" s="9"/>
      <c r="Y9591" s="9"/>
      <c r="Z9591" s="9"/>
      <c r="AA9591" s="9"/>
      <c r="AB9591" s="9"/>
      <c r="AC9591" s="9"/>
      <c r="AD9591" s="9"/>
      <c r="AE9591" s="9"/>
      <c r="AF9591" s="9"/>
      <c r="AG9591" s="9"/>
      <c r="AH9591" s="9"/>
      <c r="AI9591" s="9"/>
      <c r="AJ9591" s="9"/>
      <c r="AK9591" s="9"/>
      <c r="AL9591" s="9"/>
      <c r="AM9591" s="9"/>
      <c r="AN9591" s="9"/>
      <c r="AO9591" s="9"/>
      <c r="AP9591" s="9"/>
      <c r="AQ9591" s="9"/>
      <c r="AR9591" s="9"/>
      <c r="AS9591" s="9"/>
      <c r="AT9591" s="9"/>
      <c r="AU9591" s="9"/>
      <c r="AV9591" s="9"/>
      <c r="AW9591" s="9"/>
      <c r="AX9591" s="9"/>
      <c r="AY9591" s="9"/>
      <c r="AZ9591" s="9"/>
      <c r="BA9591" s="9"/>
      <c r="BB9591" s="9"/>
      <c r="BC9591" s="9"/>
      <c r="BD9591" s="9"/>
      <c r="BE9591" s="9"/>
      <c r="BF9591" s="9"/>
      <c r="BG9591" s="9"/>
      <c r="BH9591" s="9"/>
    </row>
    <row r="9592" ht="18.75" customHeight="1">
      <c r="I9592" s="8"/>
      <c r="J9592" s="8"/>
      <c r="K9592" s="8"/>
      <c r="L9592" s="9"/>
      <c r="M9592" s="9"/>
      <c r="N9592" s="9"/>
      <c r="O9592" s="9"/>
      <c r="P9592" s="9"/>
      <c r="Q9592" s="9"/>
      <c r="R9592" s="9"/>
      <c r="S9592" s="9"/>
      <c r="T9592" s="9"/>
      <c r="U9592" s="9"/>
      <c r="V9592" s="9"/>
      <c r="W9592" s="9"/>
      <c r="X9592" s="9"/>
      <c r="Y9592" s="9"/>
      <c r="Z9592" s="9"/>
      <c r="AA9592" s="9"/>
      <c r="AB9592" s="9"/>
      <c r="AC9592" s="9"/>
      <c r="AD9592" s="9"/>
      <c r="AE9592" s="9"/>
      <c r="AF9592" s="9"/>
      <c r="AG9592" s="9"/>
      <c r="AH9592" s="9"/>
      <c r="AI9592" s="9"/>
      <c r="AJ9592" s="9"/>
      <c r="AK9592" s="9"/>
      <c r="AL9592" s="9"/>
      <c r="AM9592" s="9"/>
      <c r="AN9592" s="9"/>
      <c r="AO9592" s="9"/>
      <c r="AP9592" s="9"/>
      <c r="AQ9592" s="9"/>
      <c r="AR9592" s="9"/>
      <c r="AS9592" s="9"/>
      <c r="AT9592" s="9"/>
      <c r="AU9592" s="9"/>
      <c r="AV9592" s="9"/>
      <c r="AW9592" s="9"/>
      <c r="AX9592" s="9"/>
      <c r="AY9592" s="9"/>
      <c r="AZ9592" s="9"/>
      <c r="BA9592" s="9"/>
      <c r="BB9592" s="9"/>
      <c r="BC9592" s="9"/>
      <c r="BD9592" s="9"/>
      <c r="BE9592" s="9"/>
      <c r="BF9592" s="9"/>
      <c r="BG9592" s="9"/>
      <c r="BH9592" s="9"/>
    </row>
    <row r="9593" ht="18.75" customHeight="1">
      <c r="I9593" s="8"/>
      <c r="J9593" s="8"/>
      <c r="K9593" s="8"/>
      <c r="L9593" s="9"/>
      <c r="M9593" s="9"/>
      <c r="N9593" s="9"/>
      <c r="O9593" s="9"/>
      <c r="P9593" s="9"/>
      <c r="Q9593" s="9"/>
      <c r="R9593" s="9"/>
      <c r="S9593" s="9"/>
      <c r="T9593" s="9"/>
      <c r="U9593" s="9"/>
      <c r="V9593" s="9"/>
      <c r="W9593" s="9"/>
      <c r="X9593" s="9"/>
      <c r="Y9593" s="9"/>
      <c r="Z9593" s="9"/>
      <c r="AA9593" s="9"/>
      <c r="AB9593" s="9"/>
      <c r="AC9593" s="9"/>
      <c r="AD9593" s="9"/>
      <c r="AE9593" s="9"/>
      <c r="AF9593" s="9"/>
      <c r="AG9593" s="9"/>
      <c r="AH9593" s="9"/>
      <c r="AI9593" s="9"/>
      <c r="AJ9593" s="9"/>
      <c r="AK9593" s="9"/>
      <c r="AL9593" s="9"/>
      <c r="AM9593" s="9"/>
      <c r="AN9593" s="9"/>
      <c r="AO9593" s="9"/>
      <c r="AP9593" s="9"/>
      <c r="AQ9593" s="9"/>
      <c r="AR9593" s="9"/>
      <c r="AS9593" s="9"/>
      <c r="AT9593" s="9"/>
      <c r="AU9593" s="9"/>
      <c r="AV9593" s="9"/>
      <c r="AW9593" s="9"/>
      <c r="AX9593" s="9"/>
      <c r="AY9593" s="9"/>
      <c r="AZ9593" s="9"/>
      <c r="BA9593" s="9"/>
      <c r="BB9593" s="9"/>
      <c r="BC9593" s="9"/>
      <c r="BD9593" s="9"/>
      <c r="BE9593" s="9"/>
      <c r="BF9593" s="9"/>
      <c r="BG9593" s="9"/>
      <c r="BH9593" s="9"/>
    </row>
    <row r="9594" ht="18.75" customHeight="1">
      <c r="I9594" s="8"/>
      <c r="J9594" s="8"/>
      <c r="K9594" s="8"/>
      <c r="L9594" s="9"/>
      <c r="M9594" s="9"/>
      <c r="N9594" s="9"/>
      <c r="O9594" s="9"/>
      <c r="P9594" s="9"/>
      <c r="Q9594" s="9"/>
      <c r="R9594" s="9"/>
      <c r="S9594" s="9"/>
      <c r="T9594" s="9"/>
      <c r="U9594" s="9"/>
      <c r="V9594" s="9"/>
      <c r="W9594" s="9"/>
      <c r="X9594" s="9"/>
      <c r="Y9594" s="9"/>
      <c r="Z9594" s="9"/>
      <c r="AA9594" s="9"/>
      <c r="AB9594" s="9"/>
      <c r="AC9594" s="9"/>
      <c r="AD9594" s="9"/>
      <c r="AE9594" s="9"/>
      <c r="AF9594" s="9"/>
      <c r="AG9594" s="9"/>
      <c r="AH9594" s="9"/>
      <c r="AI9594" s="9"/>
      <c r="AJ9594" s="9"/>
      <c r="AK9594" s="9"/>
      <c r="AL9594" s="9"/>
      <c r="AM9594" s="9"/>
      <c r="AN9594" s="9"/>
      <c r="AO9594" s="9"/>
      <c r="AP9594" s="9"/>
      <c r="AQ9594" s="9"/>
      <c r="AR9594" s="9"/>
      <c r="AS9594" s="9"/>
      <c r="AT9594" s="9"/>
      <c r="AU9594" s="9"/>
      <c r="AV9594" s="9"/>
      <c r="AW9594" s="9"/>
      <c r="AX9594" s="9"/>
      <c r="AY9594" s="9"/>
      <c r="AZ9594" s="9"/>
      <c r="BA9594" s="9"/>
      <c r="BB9594" s="9"/>
      <c r="BC9594" s="9"/>
      <c r="BD9594" s="9"/>
      <c r="BE9594" s="9"/>
      <c r="BF9594" s="9"/>
      <c r="BG9594" s="9"/>
      <c r="BH9594" s="9"/>
    </row>
    <row r="9595" ht="18.75" customHeight="1">
      <c r="I9595" s="8"/>
      <c r="J9595" s="8"/>
      <c r="K9595" s="8"/>
      <c r="L9595" s="9"/>
      <c r="M9595" s="9"/>
      <c r="N9595" s="9"/>
      <c r="O9595" s="9"/>
      <c r="P9595" s="9"/>
      <c r="Q9595" s="9"/>
      <c r="R9595" s="9"/>
      <c r="S9595" s="9"/>
      <c r="T9595" s="9"/>
      <c r="U9595" s="9"/>
      <c r="V9595" s="9"/>
      <c r="W9595" s="9"/>
      <c r="X9595" s="9"/>
      <c r="Y9595" s="9"/>
      <c r="Z9595" s="9"/>
      <c r="AA9595" s="9"/>
      <c r="AB9595" s="9"/>
      <c r="AC9595" s="9"/>
      <c r="AD9595" s="9"/>
      <c r="AE9595" s="9"/>
      <c r="AF9595" s="9"/>
      <c r="AG9595" s="9"/>
      <c r="AH9595" s="9"/>
      <c r="AI9595" s="9"/>
      <c r="AJ9595" s="9"/>
      <c r="AK9595" s="9"/>
      <c r="AL9595" s="9"/>
      <c r="AM9595" s="9"/>
      <c r="AN9595" s="9"/>
      <c r="AO9595" s="9"/>
      <c r="AP9595" s="9"/>
      <c r="AQ9595" s="9"/>
      <c r="AR9595" s="9"/>
      <c r="AS9595" s="9"/>
      <c r="AT9595" s="9"/>
      <c r="AU9595" s="9"/>
      <c r="AV9595" s="9"/>
      <c r="AW9595" s="9"/>
      <c r="AX9595" s="9"/>
      <c r="AY9595" s="9"/>
      <c r="AZ9595" s="9"/>
      <c r="BA9595" s="9"/>
      <c r="BB9595" s="9"/>
      <c r="BC9595" s="9"/>
      <c r="BD9595" s="9"/>
      <c r="BE9595" s="9"/>
      <c r="BF9595" s="9"/>
      <c r="BG9595" s="9"/>
      <c r="BH9595" s="9"/>
    </row>
    <row r="9596" ht="18.75" customHeight="1">
      <c r="I9596" s="8"/>
      <c r="J9596" s="8"/>
      <c r="K9596" s="8"/>
      <c r="L9596" s="9"/>
      <c r="M9596" s="9"/>
      <c r="N9596" s="9"/>
      <c r="O9596" s="9"/>
      <c r="P9596" s="9"/>
      <c r="Q9596" s="9"/>
      <c r="R9596" s="9"/>
      <c r="S9596" s="9"/>
      <c r="T9596" s="9"/>
      <c r="U9596" s="9"/>
      <c r="V9596" s="9"/>
      <c r="W9596" s="9"/>
      <c r="X9596" s="9"/>
      <c r="Y9596" s="9"/>
      <c r="Z9596" s="9"/>
      <c r="AA9596" s="9"/>
      <c r="AB9596" s="9"/>
      <c r="AC9596" s="9"/>
      <c r="AD9596" s="9"/>
      <c r="AE9596" s="9"/>
      <c r="AF9596" s="9"/>
      <c r="AG9596" s="9"/>
      <c r="AH9596" s="9"/>
      <c r="AI9596" s="9"/>
      <c r="AJ9596" s="9"/>
      <c r="AK9596" s="9"/>
      <c r="AL9596" s="9"/>
      <c r="AM9596" s="9"/>
      <c r="AN9596" s="9"/>
      <c r="AO9596" s="9"/>
      <c r="AP9596" s="9"/>
      <c r="AQ9596" s="9"/>
      <c r="AR9596" s="9"/>
      <c r="AS9596" s="9"/>
      <c r="AT9596" s="9"/>
      <c r="AU9596" s="9"/>
      <c r="AV9596" s="9"/>
      <c r="AW9596" s="9"/>
      <c r="AX9596" s="9"/>
      <c r="AY9596" s="9"/>
      <c r="AZ9596" s="9"/>
      <c r="BA9596" s="9"/>
      <c r="BB9596" s="9"/>
      <c r="BC9596" s="9"/>
      <c r="BD9596" s="9"/>
      <c r="BE9596" s="9"/>
      <c r="BF9596" s="9"/>
      <c r="BG9596" s="9"/>
      <c r="BH9596" s="9"/>
    </row>
    <row r="9597" ht="18.75" customHeight="1">
      <c r="I9597" s="8"/>
      <c r="J9597" s="8"/>
      <c r="K9597" s="8"/>
      <c r="L9597" s="9"/>
      <c r="M9597" s="9"/>
      <c r="N9597" s="9"/>
      <c r="O9597" s="9"/>
      <c r="P9597" s="9"/>
      <c r="Q9597" s="9"/>
      <c r="R9597" s="9"/>
      <c r="S9597" s="9"/>
      <c r="T9597" s="9"/>
      <c r="U9597" s="9"/>
      <c r="V9597" s="9"/>
      <c r="W9597" s="9"/>
      <c r="X9597" s="9"/>
      <c r="Y9597" s="9"/>
      <c r="Z9597" s="9"/>
      <c r="AA9597" s="9"/>
      <c r="AB9597" s="9"/>
      <c r="AC9597" s="9"/>
      <c r="AD9597" s="9"/>
      <c r="AE9597" s="9"/>
      <c r="AF9597" s="9"/>
      <c r="AG9597" s="9"/>
      <c r="AH9597" s="9"/>
      <c r="AI9597" s="9"/>
      <c r="AJ9597" s="9"/>
      <c r="AK9597" s="9"/>
      <c r="AL9597" s="9"/>
      <c r="AM9597" s="9"/>
      <c r="AN9597" s="9"/>
      <c r="AO9597" s="9"/>
      <c r="AP9597" s="9"/>
      <c r="AQ9597" s="9"/>
      <c r="AR9597" s="9"/>
      <c r="AS9597" s="9"/>
      <c r="AT9597" s="9"/>
      <c r="AU9597" s="9"/>
      <c r="AV9597" s="9"/>
      <c r="AW9597" s="9"/>
      <c r="AX9597" s="9"/>
      <c r="AY9597" s="9"/>
      <c r="AZ9597" s="9"/>
      <c r="BA9597" s="9"/>
      <c r="BB9597" s="9"/>
      <c r="BC9597" s="9"/>
      <c r="BD9597" s="9"/>
      <c r="BE9597" s="9"/>
      <c r="BF9597" s="9"/>
      <c r="BG9597" s="9"/>
      <c r="BH9597" s="9"/>
    </row>
    <row r="9598" ht="18.75" customHeight="1">
      <c r="I9598" s="8"/>
      <c r="J9598" s="8"/>
      <c r="K9598" s="8"/>
      <c r="L9598" s="9"/>
      <c r="M9598" s="9"/>
      <c r="N9598" s="9"/>
      <c r="O9598" s="9"/>
      <c r="P9598" s="9"/>
      <c r="Q9598" s="9"/>
      <c r="R9598" s="9"/>
      <c r="S9598" s="9"/>
      <c r="T9598" s="9"/>
      <c r="U9598" s="9"/>
      <c r="V9598" s="9"/>
      <c r="W9598" s="9"/>
      <c r="X9598" s="9"/>
      <c r="Y9598" s="9"/>
      <c r="Z9598" s="9"/>
      <c r="AA9598" s="9"/>
      <c r="AB9598" s="9"/>
      <c r="AC9598" s="9"/>
      <c r="AD9598" s="9"/>
      <c r="AE9598" s="9"/>
      <c r="AF9598" s="9"/>
      <c r="AG9598" s="9"/>
      <c r="AH9598" s="9"/>
      <c r="AI9598" s="9"/>
      <c r="AJ9598" s="9"/>
      <c r="AK9598" s="9"/>
      <c r="AL9598" s="9"/>
      <c r="AM9598" s="9"/>
      <c r="AN9598" s="9"/>
      <c r="AO9598" s="9"/>
      <c r="AP9598" s="9"/>
      <c r="AQ9598" s="9"/>
      <c r="AR9598" s="9"/>
      <c r="AS9598" s="9"/>
      <c r="AT9598" s="9"/>
      <c r="AU9598" s="9"/>
      <c r="AV9598" s="9"/>
      <c r="AW9598" s="9"/>
      <c r="AX9598" s="9"/>
      <c r="AY9598" s="9"/>
      <c r="AZ9598" s="9"/>
      <c r="BA9598" s="9"/>
      <c r="BB9598" s="9"/>
      <c r="BC9598" s="9"/>
      <c r="BD9598" s="9"/>
      <c r="BE9598" s="9"/>
      <c r="BF9598" s="9"/>
      <c r="BG9598" s="9"/>
      <c r="BH9598" s="9"/>
    </row>
    <row r="9599" ht="18.75" customHeight="1">
      <c r="I9599" s="8"/>
      <c r="J9599" s="8"/>
      <c r="K9599" s="8"/>
      <c r="L9599" s="9"/>
      <c r="M9599" s="9"/>
      <c r="N9599" s="9"/>
      <c r="O9599" s="9"/>
      <c r="P9599" s="9"/>
      <c r="Q9599" s="9"/>
      <c r="R9599" s="9"/>
      <c r="S9599" s="9"/>
      <c r="T9599" s="9"/>
      <c r="U9599" s="9"/>
      <c r="V9599" s="9"/>
      <c r="W9599" s="9"/>
      <c r="X9599" s="9"/>
      <c r="Y9599" s="9"/>
      <c r="Z9599" s="9"/>
      <c r="AA9599" s="9"/>
      <c r="AB9599" s="9"/>
      <c r="AC9599" s="9"/>
      <c r="AD9599" s="9"/>
      <c r="AE9599" s="9"/>
      <c r="AF9599" s="9"/>
      <c r="AG9599" s="9"/>
      <c r="AH9599" s="9"/>
      <c r="AI9599" s="9"/>
      <c r="AJ9599" s="9"/>
      <c r="AK9599" s="9"/>
      <c r="AL9599" s="9"/>
      <c r="AM9599" s="9"/>
      <c r="AN9599" s="9"/>
      <c r="AO9599" s="9"/>
      <c r="AP9599" s="9"/>
      <c r="AQ9599" s="9"/>
      <c r="AR9599" s="9"/>
      <c r="AS9599" s="9"/>
      <c r="AT9599" s="9"/>
      <c r="AU9599" s="9"/>
      <c r="AV9599" s="9"/>
      <c r="AW9599" s="9"/>
      <c r="AX9599" s="9"/>
      <c r="AY9599" s="9"/>
      <c r="AZ9599" s="9"/>
      <c r="BA9599" s="9"/>
      <c r="BB9599" s="9"/>
      <c r="BC9599" s="9"/>
      <c r="BD9599" s="9"/>
      <c r="BE9599" s="9"/>
      <c r="BF9599" s="9"/>
      <c r="BG9599" s="9"/>
      <c r="BH9599" s="9"/>
    </row>
    <row r="9600" ht="18.75" customHeight="1">
      <c r="I9600" s="8"/>
      <c r="J9600" s="8"/>
      <c r="K9600" s="8"/>
      <c r="L9600" s="9"/>
      <c r="M9600" s="9"/>
      <c r="N9600" s="9"/>
      <c r="O9600" s="9"/>
      <c r="P9600" s="9"/>
      <c r="Q9600" s="9"/>
      <c r="R9600" s="9"/>
      <c r="S9600" s="9"/>
      <c r="T9600" s="9"/>
      <c r="U9600" s="9"/>
      <c r="V9600" s="9"/>
      <c r="W9600" s="9"/>
      <c r="X9600" s="9"/>
      <c r="Y9600" s="9"/>
      <c r="Z9600" s="9"/>
      <c r="AA9600" s="9"/>
      <c r="AB9600" s="9"/>
      <c r="AC9600" s="9"/>
      <c r="AD9600" s="9"/>
      <c r="AE9600" s="9"/>
      <c r="AF9600" s="9"/>
      <c r="AG9600" s="9"/>
      <c r="AH9600" s="9"/>
      <c r="AI9600" s="9"/>
      <c r="AJ9600" s="9"/>
      <c r="AK9600" s="9"/>
      <c r="AL9600" s="9"/>
      <c r="AM9600" s="9"/>
      <c r="AN9600" s="9"/>
      <c r="AO9600" s="9"/>
      <c r="AP9600" s="9"/>
      <c r="AQ9600" s="9"/>
      <c r="AR9600" s="9"/>
      <c r="AS9600" s="9"/>
      <c r="AT9600" s="9"/>
      <c r="AU9600" s="9"/>
      <c r="AV9600" s="9"/>
      <c r="AW9600" s="9"/>
      <c r="AX9600" s="9"/>
      <c r="AY9600" s="9"/>
      <c r="AZ9600" s="9"/>
      <c r="BA9600" s="9"/>
      <c r="BB9600" s="9"/>
      <c r="BC9600" s="9"/>
      <c r="BD9600" s="9"/>
      <c r="BE9600" s="9"/>
      <c r="BF9600" s="9"/>
      <c r="BG9600" s="9"/>
      <c r="BH9600" s="9"/>
    </row>
    <row r="9601" ht="18.75" customHeight="1">
      <c r="I9601" s="8"/>
      <c r="J9601" s="8"/>
      <c r="K9601" s="8"/>
      <c r="L9601" s="9"/>
      <c r="M9601" s="9"/>
      <c r="N9601" s="9"/>
      <c r="O9601" s="9"/>
      <c r="P9601" s="9"/>
      <c r="Q9601" s="9"/>
      <c r="R9601" s="9"/>
      <c r="S9601" s="9"/>
      <c r="T9601" s="9"/>
      <c r="U9601" s="9"/>
      <c r="V9601" s="9"/>
      <c r="W9601" s="9"/>
      <c r="X9601" s="9"/>
      <c r="Y9601" s="9"/>
      <c r="Z9601" s="9"/>
      <c r="AA9601" s="9"/>
      <c r="AB9601" s="9"/>
      <c r="AC9601" s="9"/>
      <c r="AD9601" s="9"/>
      <c r="AE9601" s="9"/>
      <c r="AF9601" s="9"/>
      <c r="AG9601" s="9"/>
      <c r="AH9601" s="9"/>
      <c r="AI9601" s="9"/>
      <c r="AJ9601" s="9"/>
      <c r="AK9601" s="9"/>
      <c r="AL9601" s="9"/>
      <c r="AM9601" s="9"/>
      <c r="AN9601" s="9"/>
      <c r="AO9601" s="9"/>
      <c r="AP9601" s="9"/>
      <c r="AQ9601" s="9"/>
      <c r="AR9601" s="9"/>
      <c r="AS9601" s="9"/>
      <c r="AT9601" s="9"/>
      <c r="AU9601" s="9"/>
      <c r="AV9601" s="9"/>
      <c r="AW9601" s="9"/>
      <c r="AX9601" s="9"/>
      <c r="AY9601" s="9"/>
      <c r="AZ9601" s="9"/>
      <c r="BA9601" s="9"/>
      <c r="BB9601" s="9"/>
      <c r="BC9601" s="9"/>
      <c r="BD9601" s="9"/>
      <c r="BE9601" s="9"/>
      <c r="BF9601" s="9"/>
      <c r="BG9601" s="9"/>
      <c r="BH9601" s="9"/>
    </row>
    <row r="9602" ht="18.75" customHeight="1">
      <c r="I9602" s="8"/>
      <c r="J9602" s="8"/>
      <c r="K9602" s="8"/>
      <c r="L9602" s="9"/>
      <c r="M9602" s="9"/>
      <c r="N9602" s="9"/>
      <c r="O9602" s="9"/>
      <c r="P9602" s="9"/>
      <c r="Q9602" s="9"/>
      <c r="R9602" s="9"/>
      <c r="S9602" s="9"/>
      <c r="T9602" s="9"/>
      <c r="U9602" s="9"/>
      <c r="V9602" s="9"/>
      <c r="W9602" s="9"/>
      <c r="X9602" s="9"/>
      <c r="Y9602" s="9"/>
      <c r="Z9602" s="9"/>
      <c r="AA9602" s="9"/>
      <c r="AB9602" s="9"/>
      <c r="AC9602" s="9"/>
      <c r="AD9602" s="9"/>
      <c r="AE9602" s="9"/>
      <c r="AF9602" s="9"/>
      <c r="AG9602" s="9"/>
      <c r="AH9602" s="9"/>
      <c r="AI9602" s="9"/>
      <c r="AJ9602" s="9"/>
      <c r="AK9602" s="9"/>
      <c r="AL9602" s="9"/>
      <c r="AM9602" s="9"/>
      <c r="AN9602" s="9"/>
      <c r="AO9602" s="9"/>
      <c r="AP9602" s="9"/>
      <c r="AQ9602" s="9"/>
      <c r="AR9602" s="9"/>
      <c r="AS9602" s="9"/>
      <c r="AT9602" s="9"/>
      <c r="AU9602" s="9"/>
      <c r="AV9602" s="9"/>
      <c r="AW9602" s="9"/>
      <c r="AX9602" s="9"/>
      <c r="AY9602" s="9"/>
      <c r="AZ9602" s="9"/>
      <c r="BA9602" s="9"/>
      <c r="BB9602" s="9"/>
      <c r="BC9602" s="9"/>
      <c r="BD9602" s="9"/>
      <c r="BE9602" s="9"/>
      <c r="BF9602" s="9"/>
      <c r="BG9602" s="9"/>
      <c r="BH9602" s="9"/>
    </row>
    <row r="9603" ht="18.75" customHeight="1">
      <c r="I9603" s="8"/>
      <c r="J9603" s="8"/>
      <c r="K9603" s="8"/>
      <c r="L9603" s="9"/>
      <c r="M9603" s="9"/>
      <c r="N9603" s="9"/>
      <c r="O9603" s="9"/>
      <c r="P9603" s="9"/>
      <c r="Q9603" s="9"/>
      <c r="R9603" s="9"/>
      <c r="S9603" s="9"/>
      <c r="T9603" s="9"/>
      <c r="U9603" s="9"/>
      <c r="V9603" s="9"/>
      <c r="W9603" s="9"/>
      <c r="X9603" s="9"/>
      <c r="Y9603" s="9"/>
      <c r="Z9603" s="9"/>
      <c r="AA9603" s="9"/>
      <c r="AB9603" s="9"/>
      <c r="AC9603" s="9"/>
      <c r="AD9603" s="9"/>
      <c r="AE9603" s="9"/>
      <c r="AF9603" s="9"/>
      <c r="AG9603" s="9"/>
      <c r="AH9603" s="9"/>
      <c r="AI9603" s="9"/>
      <c r="AJ9603" s="9"/>
      <c r="AK9603" s="9"/>
      <c r="AL9603" s="9"/>
      <c r="AM9603" s="9"/>
      <c r="AN9603" s="9"/>
      <c r="AO9603" s="9"/>
      <c r="AP9603" s="9"/>
      <c r="AQ9603" s="9"/>
      <c r="AR9603" s="9"/>
      <c r="AS9603" s="9"/>
      <c r="AT9603" s="9"/>
      <c r="AU9603" s="9"/>
      <c r="AV9603" s="9"/>
      <c r="AW9603" s="9"/>
      <c r="AX9603" s="9"/>
      <c r="AY9603" s="9"/>
      <c r="AZ9603" s="9"/>
      <c r="BA9603" s="9"/>
      <c r="BB9603" s="9"/>
      <c r="BC9603" s="9"/>
      <c r="BD9603" s="9"/>
      <c r="BE9603" s="9"/>
      <c r="BF9603" s="9"/>
      <c r="BG9603" s="9"/>
      <c r="BH9603" s="9"/>
    </row>
    <row r="9604" ht="18.75" customHeight="1">
      <c r="I9604" s="8"/>
      <c r="J9604" s="8"/>
      <c r="K9604" s="8"/>
      <c r="L9604" s="9"/>
      <c r="M9604" s="9"/>
      <c r="N9604" s="9"/>
      <c r="O9604" s="9"/>
      <c r="P9604" s="9"/>
      <c r="Q9604" s="9"/>
      <c r="R9604" s="9"/>
      <c r="S9604" s="9"/>
      <c r="T9604" s="9"/>
      <c r="U9604" s="9"/>
      <c r="V9604" s="9"/>
      <c r="W9604" s="9"/>
      <c r="X9604" s="9"/>
      <c r="Y9604" s="9"/>
      <c r="Z9604" s="9"/>
      <c r="AA9604" s="9"/>
      <c r="AB9604" s="9"/>
      <c r="AC9604" s="9"/>
      <c r="AD9604" s="9"/>
      <c r="AE9604" s="9"/>
      <c r="AF9604" s="9"/>
      <c r="AG9604" s="9"/>
      <c r="AH9604" s="9"/>
      <c r="AI9604" s="9"/>
      <c r="AJ9604" s="9"/>
      <c r="AK9604" s="9"/>
      <c r="AL9604" s="9"/>
      <c r="AM9604" s="9"/>
      <c r="AN9604" s="9"/>
      <c r="AO9604" s="9"/>
      <c r="AP9604" s="9"/>
      <c r="AQ9604" s="9"/>
      <c r="AR9604" s="9"/>
      <c r="AS9604" s="9"/>
      <c r="AT9604" s="9"/>
      <c r="AU9604" s="9"/>
      <c r="AV9604" s="9"/>
      <c r="AW9604" s="9"/>
      <c r="AX9604" s="9"/>
      <c r="AY9604" s="9"/>
      <c r="AZ9604" s="9"/>
      <c r="BA9604" s="9"/>
      <c r="BB9604" s="9"/>
      <c r="BC9604" s="9"/>
      <c r="BD9604" s="9"/>
      <c r="BE9604" s="9"/>
      <c r="BF9604" s="9"/>
      <c r="BG9604" s="9"/>
      <c r="BH9604" s="9"/>
    </row>
    <row r="9605" ht="18.75" customHeight="1">
      <c r="I9605" s="8"/>
      <c r="J9605" s="8"/>
      <c r="K9605" s="8"/>
      <c r="L9605" s="9"/>
      <c r="M9605" s="9"/>
      <c r="N9605" s="9"/>
      <c r="O9605" s="9"/>
      <c r="P9605" s="9"/>
      <c r="Q9605" s="9"/>
      <c r="R9605" s="9"/>
      <c r="S9605" s="9"/>
      <c r="T9605" s="9"/>
      <c r="U9605" s="9"/>
      <c r="V9605" s="9"/>
      <c r="W9605" s="9"/>
      <c r="X9605" s="9"/>
      <c r="Y9605" s="9"/>
      <c r="Z9605" s="9"/>
      <c r="AA9605" s="9"/>
      <c r="AB9605" s="9"/>
      <c r="AC9605" s="9"/>
      <c r="AD9605" s="9"/>
      <c r="AE9605" s="9"/>
      <c r="AF9605" s="9"/>
      <c r="AG9605" s="9"/>
      <c r="AH9605" s="9"/>
      <c r="AI9605" s="9"/>
      <c r="AJ9605" s="9"/>
      <c r="AK9605" s="9"/>
      <c r="AL9605" s="9"/>
      <c r="AM9605" s="9"/>
      <c r="AN9605" s="9"/>
      <c r="AO9605" s="9"/>
      <c r="AP9605" s="9"/>
      <c r="AQ9605" s="9"/>
      <c r="AR9605" s="9"/>
      <c r="AS9605" s="9"/>
      <c r="AT9605" s="9"/>
      <c r="AU9605" s="9"/>
      <c r="AV9605" s="9"/>
      <c r="AW9605" s="9"/>
      <c r="AX9605" s="9"/>
      <c r="AY9605" s="9"/>
      <c r="AZ9605" s="9"/>
      <c r="BA9605" s="9"/>
      <c r="BB9605" s="9"/>
      <c r="BC9605" s="9"/>
      <c r="BD9605" s="9"/>
      <c r="BE9605" s="9"/>
      <c r="BF9605" s="9"/>
      <c r="BG9605" s="9"/>
      <c r="BH9605" s="9"/>
    </row>
    <row r="9606" ht="18.75" customHeight="1">
      <c r="I9606" s="8"/>
      <c r="J9606" s="8"/>
      <c r="K9606" s="8"/>
      <c r="L9606" s="9"/>
      <c r="M9606" s="9"/>
      <c r="N9606" s="9"/>
      <c r="O9606" s="9"/>
      <c r="P9606" s="9"/>
      <c r="Q9606" s="9"/>
      <c r="R9606" s="9"/>
      <c r="S9606" s="9"/>
      <c r="T9606" s="9"/>
      <c r="U9606" s="9"/>
      <c r="V9606" s="9"/>
      <c r="W9606" s="9"/>
      <c r="X9606" s="9"/>
      <c r="Y9606" s="9"/>
      <c r="Z9606" s="9"/>
      <c r="AA9606" s="9"/>
      <c r="AB9606" s="9"/>
      <c r="AC9606" s="9"/>
      <c r="AD9606" s="9"/>
      <c r="AE9606" s="9"/>
      <c r="AF9606" s="9"/>
      <c r="AG9606" s="9"/>
      <c r="AH9606" s="9"/>
      <c r="AI9606" s="9"/>
      <c r="AJ9606" s="9"/>
      <c r="AK9606" s="9"/>
      <c r="AL9606" s="9"/>
      <c r="AM9606" s="9"/>
      <c r="AN9606" s="9"/>
      <c r="AO9606" s="9"/>
      <c r="AP9606" s="9"/>
      <c r="AQ9606" s="9"/>
      <c r="AR9606" s="9"/>
      <c r="AS9606" s="9"/>
      <c r="AT9606" s="9"/>
      <c r="AU9606" s="9"/>
      <c r="AV9606" s="9"/>
      <c r="AW9606" s="9"/>
      <c r="AX9606" s="9"/>
      <c r="AY9606" s="9"/>
      <c r="AZ9606" s="9"/>
      <c r="BA9606" s="9"/>
      <c r="BB9606" s="9"/>
      <c r="BC9606" s="9"/>
      <c r="BD9606" s="9"/>
      <c r="BE9606" s="9"/>
      <c r="BF9606" s="9"/>
      <c r="BG9606" s="9"/>
      <c r="BH9606" s="9"/>
    </row>
    <row r="9607" ht="18.75" customHeight="1">
      <c r="I9607" s="8"/>
      <c r="J9607" s="8"/>
      <c r="K9607" s="8"/>
      <c r="L9607" s="9"/>
      <c r="M9607" s="9"/>
      <c r="N9607" s="9"/>
      <c r="O9607" s="9"/>
      <c r="P9607" s="9"/>
      <c r="Q9607" s="9"/>
      <c r="R9607" s="9"/>
      <c r="S9607" s="9"/>
      <c r="T9607" s="9"/>
      <c r="U9607" s="9"/>
      <c r="V9607" s="9"/>
      <c r="W9607" s="9"/>
      <c r="X9607" s="9"/>
      <c r="Y9607" s="9"/>
      <c r="Z9607" s="9"/>
      <c r="AA9607" s="9"/>
      <c r="AB9607" s="9"/>
      <c r="AC9607" s="9"/>
      <c r="AD9607" s="9"/>
      <c r="AE9607" s="9"/>
      <c r="AF9607" s="9"/>
      <c r="AG9607" s="9"/>
      <c r="AH9607" s="9"/>
      <c r="AI9607" s="9"/>
      <c r="AJ9607" s="9"/>
      <c r="AK9607" s="9"/>
      <c r="AL9607" s="9"/>
      <c r="AM9607" s="9"/>
      <c r="AN9607" s="9"/>
      <c r="AO9607" s="9"/>
      <c r="AP9607" s="9"/>
      <c r="AQ9607" s="9"/>
      <c r="AR9607" s="9"/>
      <c r="AS9607" s="9"/>
      <c r="AT9607" s="9"/>
      <c r="AU9607" s="9"/>
      <c r="AV9607" s="9"/>
      <c r="AW9607" s="9"/>
      <c r="AX9607" s="9"/>
      <c r="AY9607" s="9"/>
      <c r="AZ9607" s="9"/>
      <c r="BA9607" s="9"/>
      <c r="BB9607" s="9"/>
      <c r="BC9607" s="9"/>
      <c r="BD9607" s="9"/>
      <c r="BE9607" s="9"/>
      <c r="BF9607" s="9"/>
      <c r="BG9607" s="9"/>
      <c r="BH9607" s="9"/>
    </row>
    <row r="9608" ht="18.75" customHeight="1">
      <c r="I9608" s="8"/>
      <c r="J9608" s="8"/>
      <c r="K9608" s="8"/>
      <c r="L9608" s="9"/>
      <c r="M9608" s="9"/>
      <c r="N9608" s="9"/>
      <c r="O9608" s="9"/>
      <c r="P9608" s="9"/>
      <c r="Q9608" s="9"/>
      <c r="R9608" s="9"/>
      <c r="S9608" s="9"/>
      <c r="T9608" s="9"/>
      <c r="U9608" s="9"/>
      <c r="V9608" s="9"/>
      <c r="W9608" s="9"/>
      <c r="X9608" s="9"/>
      <c r="Y9608" s="9"/>
      <c r="Z9608" s="9"/>
      <c r="AA9608" s="9"/>
      <c r="AB9608" s="9"/>
      <c r="AC9608" s="9"/>
      <c r="AD9608" s="9"/>
      <c r="AE9608" s="9"/>
      <c r="AF9608" s="9"/>
      <c r="AG9608" s="9"/>
      <c r="AH9608" s="9"/>
      <c r="AI9608" s="9"/>
      <c r="AJ9608" s="9"/>
      <c r="AK9608" s="9"/>
      <c r="AL9608" s="9"/>
      <c r="AM9608" s="9"/>
      <c r="AN9608" s="9"/>
      <c r="AO9608" s="9"/>
      <c r="AP9608" s="9"/>
      <c r="AQ9608" s="9"/>
      <c r="AR9608" s="9"/>
      <c r="AS9608" s="9"/>
      <c r="AT9608" s="9"/>
      <c r="AU9608" s="9"/>
      <c r="AV9608" s="9"/>
      <c r="AW9608" s="9"/>
      <c r="AX9608" s="9"/>
      <c r="AY9608" s="9"/>
      <c r="AZ9608" s="9"/>
      <c r="BA9608" s="9"/>
      <c r="BB9608" s="9"/>
      <c r="BC9608" s="9"/>
      <c r="BD9608" s="9"/>
      <c r="BE9608" s="9"/>
      <c r="BF9608" s="9"/>
      <c r="BG9608" s="9"/>
      <c r="BH9608" s="9"/>
    </row>
    <row r="9609" ht="18.75" customHeight="1">
      <c r="I9609" s="8"/>
      <c r="J9609" s="8"/>
      <c r="K9609" s="8"/>
      <c r="L9609" s="9"/>
      <c r="M9609" s="9"/>
      <c r="N9609" s="9"/>
      <c r="O9609" s="9"/>
      <c r="P9609" s="9"/>
      <c r="Q9609" s="9"/>
      <c r="R9609" s="9"/>
      <c r="S9609" s="9"/>
      <c r="T9609" s="9"/>
      <c r="U9609" s="9"/>
      <c r="V9609" s="9"/>
      <c r="W9609" s="9"/>
      <c r="X9609" s="9"/>
      <c r="Y9609" s="9"/>
      <c r="Z9609" s="9"/>
      <c r="AA9609" s="9"/>
      <c r="AB9609" s="9"/>
      <c r="AC9609" s="9"/>
      <c r="AD9609" s="9"/>
      <c r="AE9609" s="9"/>
      <c r="AF9609" s="9"/>
      <c r="AG9609" s="9"/>
      <c r="AH9609" s="9"/>
      <c r="AI9609" s="9"/>
      <c r="AJ9609" s="9"/>
      <c r="AK9609" s="9"/>
      <c r="AL9609" s="9"/>
      <c r="AM9609" s="9"/>
      <c r="AN9609" s="9"/>
      <c r="AO9609" s="9"/>
      <c r="AP9609" s="9"/>
      <c r="AQ9609" s="9"/>
      <c r="AR9609" s="9"/>
      <c r="AS9609" s="9"/>
      <c r="AT9609" s="9"/>
      <c r="AU9609" s="9"/>
      <c r="AV9609" s="9"/>
      <c r="AW9609" s="9"/>
      <c r="AX9609" s="9"/>
      <c r="AY9609" s="9"/>
      <c r="AZ9609" s="9"/>
      <c r="BA9609" s="9"/>
      <c r="BB9609" s="9"/>
      <c r="BC9609" s="9"/>
      <c r="BD9609" s="9"/>
      <c r="BE9609" s="9"/>
      <c r="BF9609" s="9"/>
      <c r="BG9609" s="9"/>
      <c r="BH9609" s="9"/>
    </row>
    <row r="9610" ht="18.75" customHeight="1">
      <c r="I9610" s="8"/>
      <c r="J9610" s="8"/>
      <c r="K9610" s="8"/>
      <c r="L9610" s="9"/>
      <c r="M9610" s="9"/>
      <c r="N9610" s="9"/>
      <c r="O9610" s="9"/>
      <c r="P9610" s="9"/>
      <c r="Q9610" s="9"/>
      <c r="R9610" s="9"/>
      <c r="S9610" s="9"/>
      <c r="T9610" s="9"/>
      <c r="U9610" s="9"/>
      <c r="V9610" s="9"/>
      <c r="W9610" s="9"/>
      <c r="X9610" s="9"/>
      <c r="Y9610" s="9"/>
      <c r="Z9610" s="9"/>
      <c r="AA9610" s="9"/>
      <c r="AB9610" s="9"/>
      <c r="AC9610" s="9"/>
      <c r="AD9610" s="9"/>
      <c r="AE9610" s="9"/>
      <c r="AF9610" s="9"/>
      <c r="AG9610" s="9"/>
      <c r="AH9610" s="9"/>
      <c r="AI9610" s="9"/>
      <c r="AJ9610" s="9"/>
      <c r="AK9610" s="9"/>
      <c r="AL9610" s="9"/>
      <c r="AM9610" s="9"/>
      <c r="AN9610" s="9"/>
      <c r="AO9610" s="9"/>
      <c r="AP9610" s="9"/>
      <c r="AQ9610" s="9"/>
      <c r="AR9610" s="9"/>
      <c r="AS9610" s="9"/>
      <c r="AT9610" s="9"/>
      <c r="AU9610" s="9"/>
      <c r="AV9610" s="9"/>
      <c r="AW9610" s="9"/>
      <c r="AX9610" s="9"/>
      <c r="AY9610" s="9"/>
      <c r="AZ9610" s="9"/>
      <c r="BA9610" s="9"/>
      <c r="BB9610" s="9"/>
      <c r="BC9610" s="9"/>
      <c r="BD9610" s="9"/>
      <c r="BE9610" s="9"/>
      <c r="BF9610" s="9"/>
      <c r="BG9610" s="9"/>
      <c r="BH9610" s="9"/>
    </row>
    <row r="9611" ht="18.75" customHeight="1">
      <c r="I9611" s="8"/>
      <c r="J9611" s="8"/>
      <c r="K9611" s="8"/>
      <c r="L9611" s="9"/>
      <c r="M9611" s="9"/>
      <c r="N9611" s="9"/>
      <c r="O9611" s="9"/>
      <c r="P9611" s="9"/>
      <c r="Q9611" s="9"/>
      <c r="R9611" s="9"/>
      <c r="S9611" s="9"/>
      <c r="T9611" s="9"/>
      <c r="U9611" s="9"/>
      <c r="V9611" s="9"/>
      <c r="W9611" s="9"/>
      <c r="X9611" s="9"/>
      <c r="Y9611" s="9"/>
      <c r="Z9611" s="9"/>
      <c r="AA9611" s="9"/>
      <c r="AB9611" s="9"/>
      <c r="AC9611" s="9"/>
      <c r="AD9611" s="9"/>
      <c r="AE9611" s="9"/>
      <c r="AF9611" s="9"/>
      <c r="AG9611" s="9"/>
      <c r="AH9611" s="9"/>
      <c r="AI9611" s="9"/>
      <c r="AJ9611" s="9"/>
      <c r="AK9611" s="9"/>
      <c r="AL9611" s="9"/>
      <c r="AM9611" s="9"/>
      <c r="AN9611" s="9"/>
      <c r="AO9611" s="9"/>
      <c r="AP9611" s="9"/>
      <c r="AQ9611" s="9"/>
      <c r="AR9611" s="9"/>
      <c r="AS9611" s="9"/>
      <c r="AT9611" s="9"/>
      <c r="AU9611" s="9"/>
      <c r="AV9611" s="9"/>
      <c r="AW9611" s="9"/>
      <c r="AX9611" s="9"/>
      <c r="AY9611" s="9"/>
      <c r="AZ9611" s="9"/>
      <c r="BA9611" s="9"/>
      <c r="BB9611" s="9"/>
      <c r="BC9611" s="9"/>
      <c r="BD9611" s="9"/>
      <c r="BE9611" s="9"/>
      <c r="BF9611" s="9"/>
      <c r="BG9611" s="9"/>
      <c r="BH9611" s="9"/>
    </row>
    <row r="9612" ht="18.75" customHeight="1">
      <c r="I9612" s="8"/>
      <c r="J9612" s="8"/>
      <c r="K9612" s="8"/>
      <c r="L9612" s="9"/>
      <c r="M9612" s="9"/>
      <c r="N9612" s="9"/>
      <c r="O9612" s="9"/>
      <c r="P9612" s="9"/>
      <c r="Q9612" s="9"/>
      <c r="R9612" s="9"/>
      <c r="S9612" s="9"/>
      <c r="T9612" s="9"/>
      <c r="U9612" s="9"/>
      <c r="V9612" s="9"/>
      <c r="W9612" s="9"/>
      <c r="X9612" s="9"/>
      <c r="Y9612" s="9"/>
      <c r="Z9612" s="9"/>
      <c r="AA9612" s="9"/>
      <c r="AB9612" s="9"/>
      <c r="AC9612" s="9"/>
      <c r="AD9612" s="9"/>
      <c r="AE9612" s="9"/>
      <c r="AF9612" s="9"/>
      <c r="AG9612" s="9"/>
      <c r="AH9612" s="9"/>
      <c r="AI9612" s="9"/>
      <c r="AJ9612" s="9"/>
      <c r="AK9612" s="9"/>
      <c r="AL9612" s="9"/>
      <c r="AM9612" s="9"/>
      <c r="AN9612" s="9"/>
      <c r="AO9612" s="9"/>
      <c r="AP9612" s="9"/>
      <c r="AQ9612" s="9"/>
      <c r="AR9612" s="9"/>
      <c r="AS9612" s="9"/>
      <c r="AT9612" s="9"/>
      <c r="AU9612" s="9"/>
      <c r="AV9612" s="9"/>
      <c r="AW9612" s="9"/>
      <c r="AX9612" s="9"/>
      <c r="AY9612" s="9"/>
      <c r="AZ9612" s="9"/>
      <c r="BA9612" s="9"/>
      <c r="BB9612" s="9"/>
      <c r="BC9612" s="9"/>
      <c r="BD9612" s="9"/>
      <c r="BE9612" s="9"/>
      <c r="BF9612" s="9"/>
      <c r="BG9612" s="9"/>
      <c r="BH9612" s="9"/>
    </row>
    <row r="9613" ht="18.75" customHeight="1">
      <c r="I9613" s="8"/>
      <c r="J9613" s="8"/>
      <c r="K9613" s="8"/>
      <c r="L9613" s="9"/>
      <c r="M9613" s="9"/>
      <c r="N9613" s="9"/>
      <c r="O9613" s="9"/>
      <c r="P9613" s="9"/>
      <c r="Q9613" s="9"/>
      <c r="R9613" s="9"/>
      <c r="S9613" s="9"/>
      <c r="T9613" s="9"/>
      <c r="U9613" s="9"/>
      <c r="V9613" s="9"/>
      <c r="W9613" s="9"/>
      <c r="X9613" s="9"/>
      <c r="Y9613" s="9"/>
      <c r="Z9613" s="9"/>
      <c r="AA9613" s="9"/>
      <c r="AB9613" s="9"/>
      <c r="AC9613" s="9"/>
      <c r="AD9613" s="9"/>
      <c r="AE9613" s="9"/>
      <c r="AF9613" s="9"/>
      <c r="AG9613" s="9"/>
      <c r="AH9613" s="9"/>
      <c r="AI9613" s="9"/>
      <c r="AJ9613" s="9"/>
      <c r="AK9613" s="9"/>
      <c r="AL9613" s="9"/>
      <c r="AM9613" s="9"/>
      <c r="AN9613" s="9"/>
      <c r="AO9613" s="9"/>
      <c r="AP9613" s="9"/>
      <c r="AQ9613" s="9"/>
      <c r="AR9613" s="9"/>
      <c r="AS9613" s="9"/>
      <c r="AT9613" s="9"/>
      <c r="AU9613" s="9"/>
      <c r="AV9613" s="9"/>
      <c r="AW9613" s="9"/>
      <c r="AX9613" s="9"/>
      <c r="AY9613" s="9"/>
      <c r="AZ9613" s="9"/>
      <c r="BA9613" s="9"/>
      <c r="BB9613" s="9"/>
      <c r="BC9613" s="9"/>
      <c r="BD9613" s="9"/>
      <c r="BE9613" s="9"/>
      <c r="BF9613" s="9"/>
      <c r="BG9613" s="9"/>
      <c r="BH9613" s="9"/>
    </row>
    <row r="9614" ht="18.75" customHeight="1">
      <c r="I9614" s="8"/>
      <c r="J9614" s="8"/>
      <c r="K9614" s="8"/>
      <c r="L9614" s="9"/>
      <c r="M9614" s="9"/>
      <c r="N9614" s="9"/>
      <c r="O9614" s="9"/>
      <c r="P9614" s="9"/>
      <c r="Q9614" s="9"/>
      <c r="R9614" s="9"/>
      <c r="S9614" s="9"/>
      <c r="T9614" s="9"/>
      <c r="U9614" s="9"/>
      <c r="V9614" s="9"/>
      <c r="W9614" s="9"/>
      <c r="X9614" s="9"/>
      <c r="Y9614" s="9"/>
      <c r="Z9614" s="9"/>
      <c r="AA9614" s="9"/>
      <c r="AB9614" s="9"/>
      <c r="AC9614" s="9"/>
      <c r="AD9614" s="9"/>
      <c r="AE9614" s="9"/>
      <c r="AF9614" s="9"/>
      <c r="AG9614" s="9"/>
      <c r="AH9614" s="9"/>
      <c r="AI9614" s="9"/>
      <c r="AJ9614" s="9"/>
      <c r="AK9614" s="9"/>
      <c r="AL9614" s="9"/>
      <c r="AM9614" s="9"/>
      <c r="AN9614" s="9"/>
      <c r="AO9614" s="9"/>
      <c r="AP9614" s="9"/>
      <c r="AQ9614" s="9"/>
      <c r="AR9614" s="9"/>
      <c r="AS9614" s="9"/>
      <c r="AT9614" s="9"/>
      <c r="AU9614" s="9"/>
      <c r="AV9614" s="9"/>
      <c r="AW9614" s="9"/>
      <c r="AX9614" s="9"/>
      <c r="AY9614" s="9"/>
      <c r="AZ9614" s="9"/>
      <c r="BA9614" s="9"/>
      <c r="BB9614" s="9"/>
      <c r="BC9614" s="9"/>
      <c r="BD9614" s="9"/>
      <c r="BE9614" s="9"/>
      <c r="BF9614" s="9"/>
      <c r="BG9614" s="9"/>
      <c r="BH9614" s="9"/>
    </row>
    <row r="9615" ht="18.75" customHeight="1">
      <c r="I9615" s="8"/>
      <c r="J9615" s="8"/>
      <c r="K9615" s="8"/>
      <c r="L9615" s="9"/>
      <c r="M9615" s="9"/>
      <c r="N9615" s="9"/>
      <c r="O9615" s="9"/>
      <c r="P9615" s="9"/>
      <c r="Q9615" s="9"/>
      <c r="R9615" s="9"/>
      <c r="S9615" s="9"/>
      <c r="T9615" s="9"/>
      <c r="U9615" s="9"/>
      <c r="V9615" s="9"/>
      <c r="W9615" s="9"/>
      <c r="X9615" s="9"/>
      <c r="Y9615" s="9"/>
      <c r="Z9615" s="9"/>
      <c r="AA9615" s="9"/>
      <c r="AB9615" s="9"/>
      <c r="AC9615" s="9"/>
      <c r="AD9615" s="9"/>
      <c r="AE9615" s="9"/>
      <c r="AF9615" s="9"/>
      <c r="AG9615" s="9"/>
      <c r="AH9615" s="9"/>
      <c r="AI9615" s="9"/>
      <c r="AJ9615" s="9"/>
      <c r="AK9615" s="9"/>
      <c r="AL9615" s="9"/>
      <c r="AM9615" s="9"/>
      <c r="AN9615" s="9"/>
      <c r="AO9615" s="9"/>
      <c r="AP9615" s="9"/>
      <c r="AQ9615" s="9"/>
      <c r="AR9615" s="9"/>
      <c r="AS9615" s="9"/>
      <c r="AT9615" s="9"/>
      <c r="AU9615" s="9"/>
      <c r="AV9615" s="9"/>
      <c r="AW9615" s="9"/>
      <c r="AX9615" s="9"/>
      <c r="AY9615" s="9"/>
      <c r="AZ9615" s="9"/>
      <c r="BA9615" s="9"/>
      <c r="BB9615" s="9"/>
      <c r="BC9615" s="9"/>
      <c r="BD9615" s="9"/>
      <c r="BE9615" s="9"/>
      <c r="BF9615" s="9"/>
      <c r="BG9615" s="9"/>
      <c r="BH9615" s="9"/>
    </row>
    <row r="9616" ht="18.75" customHeight="1">
      <c r="I9616" s="8"/>
      <c r="J9616" s="8"/>
      <c r="K9616" s="8"/>
      <c r="L9616" s="9"/>
      <c r="M9616" s="9"/>
      <c r="N9616" s="9"/>
      <c r="O9616" s="9"/>
      <c r="P9616" s="9"/>
      <c r="Q9616" s="9"/>
      <c r="R9616" s="9"/>
      <c r="S9616" s="9"/>
      <c r="T9616" s="9"/>
      <c r="U9616" s="9"/>
      <c r="V9616" s="9"/>
      <c r="W9616" s="9"/>
      <c r="X9616" s="9"/>
      <c r="Y9616" s="9"/>
      <c r="Z9616" s="9"/>
      <c r="AA9616" s="9"/>
      <c r="AB9616" s="9"/>
      <c r="AC9616" s="9"/>
      <c r="AD9616" s="9"/>
      <c r="AE9616" s="9"/>
      <c r="AF9616" s="9"/>
      <c r="AG9616" s="9"/>
      <c r="AH9616" s="9"/>
      <c r="AI9616" s="9"/>
      <c r="AJ9616" s="9"/>
      <c r="AK9616" s="9"/>
      <c r="AL9616" s="9"/>
      <c r="AM9616" s="9"/>
      <c r="AN9616" s="9"/>
      <c r="AO9616" s="9"/>
      <c r="AP9616" s="9"/>
      <c r="AQ9616" s="9"/>
      <c r="AR9616" s="9"/>
      <c r="AS9616" s="9"/>
      <c r="AT9616" s="9"/>
      <c r="AU9616" s="9"/>
      <c r="AV9616" s="9"/>
      <c r="AW9616" s="9"/>
      <c r="AX9616" s="9"/>
      <c r="AY9616" s="9"/>
      <c r="AZ9616" s="9"/>
      <c r="BA9616" s="9"/>
      <c r="BB9616" s="9"/>
      <c r="BC9616" s="9"/>
      <c r="BD9616" s="9"/>
      <c r="BE9616" s="9"/>
      <c r="BF9616" s="9"/>
      <c r="BG9616" s="9"/>
      <c r="BH9616" s="9"/>
    </row>
    <row r="9617" ht="18.75" customHeight="1">
      <c r="I9617" s="8"/>
      <c r="J9617" s="8"/>
      <c r="K9617" s="8"/>
      <c r="L9617" s="9"/>
      <c r="M9617" s="9"/>
      <c r="N9617" s="9"/>
      <c r="O9617" s="9"/>
      <c r="P9617" s="9"/>
      <c r="Q9617" s="9"/>
      <c r="R9617" s="9"/>
      <c r="S9617" s="9"/>
      <c r="T9617" s="9"/>
      <c r="U9617" s="9"/>
      <c r="V9617" s="9"/>
      <c r="W9617" s="9"/>
      <c r="X9617" s="9"/>
      <c r="Y9617" s="9"/>
      <c r="Z9617" s="9"/>
      <c r="AA9617" s="9"/>
      <c r="AB9617" s="9"/>
      <c r="AC9617" s="9"/>
      <c r="AD9617" s="9"/>
      <c r="AE9617" s="9"/>
      <c r="AF9617" s="9"/>
      <c r="AG9617" s="9"/>
      <c r="AH9617" s="9"/>
      <c r="AI9617" s="9"/>
      <c r="AJ9617" s="9"/>
      <c r="AK9617" s="9"/>
      <c r="AL9617" s="9"/>
      <c r="AM9617" s="9"/>
      <c r="AN9617" s="9"/>
      <c r="AO9617" s="9"/>
      <c r="AP9617" s="9"/>
      <c r="AQ9617" s="9"/>
      <c r="AR9617" s="9"/>
      <c r="AS9617" s="9"/>
      <c r="AT9617" s="9"/>
      <c r="AU9617" s="9"/>
      <c r="AV9617" s="9"/>
      <c r="AW9617" s="9"/>
      <c r="AX9617" s="9"/>
      <c r="AY9617" s="9"/>
      <c r="AZ9617" s="9"/>
      <c r="BA9617" s="9"/>
      <c r="BB9617" s="9"/>
      <c r="BC9617" s="9"/>
      <c r="BD9617" s="9"/>
      <c r="BE9617" s="9"/>
      <c r="BF9617" s="9"/>
      <c r="BG9617" s="9"/>
      <c r="BH9617" s="9"/>
    </row>
    <row r="9618" ht="18.75" customHeight="1">
      <c r="I9618" s="8"/>
      <c r="J9618" s="8"/>
      <c r="K9618" s="8"/>
      <c r="L9618" s="9"/>
      <c r="M9618" s="9"/>
      <c r="N9618" s="9"/>
      <c r="O9618" s="9"/>
      <c r="P9618" s="9"/>
      <c r="Q9618" s="9"/>
      <c r="R9618" s="9"/>
      <c r="S9618" s="9"/>
      <c r="T9618" s="9"/>
      <c r="U9618" s="9"/>
      <c r="V9618" s="9"/>
      <c r="W9618" s="9"/>
      <c r="X9618" s="9"/>
      <c r="Y9618" s="9"/>
      <c r="Z9618" s="9"/>
      <c r="AA9618" s="9"/>
      <c r="AB9618" s="9"/>
      <c r="AC9618" s="9"/>
      <c r="AD9618" s="9"/>
      <c r="AE9618" s="9"/>
      <c r="AF9618" s="9"/>
      <c r="AG9618" s="9"/>
      <c r="AH9618" s="9"/>
      <c r="AI9618" s="9"/>
      <c r="AJ9618" s="9"/>
      <c r="AK9618" s="9"/>
      <c r="AL9618" s="9"/>
      <c r="AM9618" s="9"/>
      <c r="AN9618" s="9"/>
      <c r="AO9618" s="9"/>
      <c r="AP9618" s="9"/>
      <c r="AQ9618" s="9"/>
      <c r="AR9618" s="9"/>
      <c r="AS9618" s="9"/>
      <c r="AT9618" s="9"/>
      <c r="AU9618" s="9"/>
      <c r="AV9618" s="9"/>
      <c r="AW9618" s="9"/>
      <c r="AX9618" s="9"/>
      <c r="AY9618" s="9"/>
      <c r="AZ9618" s="9"/>
      <c r="BA9618" s="9"/>
      <c r="BB9618" s="9"/>
      <c r="BC9618" s="9"/>
      <c r="BD9618" s="9"/>
      <c r="BE9618" s="9"/>
      <c r="BF9618" s="9"/>
      <c r="BG9618" s="9"/>
      <c r="BH9618" s="9"/>
    </row>
    <row r="9619" ht="18.75" customHeight="1">
      <c r="I9619" s="8"/>
      <c r="J9619" s="8"/>
      <c r="K9619" s="8"/>
      <c r="L9619" s="9"/>
      <c r="M9619" s="9"/>
      <c r="N9619" s="9"/>
      <c r="O9619" s="9"/>
      <c r="P9619" s="9"/>
      <c r="Q9619" s="9"/>
      <c r="R9619" s="9"/>
      <c r="S9619" s="9"/>
      <c r="T9619" s="9"/>
      <c r="U9619" s="9"/>
      <c r="V9619" s="9"/>
      <c r="W9619" s="9"/>
      <c r="X9619" s="9"/>
      <c r="Y9619" s="9"/>
      <c r="Z9619" s="9"/>
      <c r="AA9619" s="9"/>
      <c r="AB9619" s="9"/>
      <c r="AC9619" s="9"/>
      <c r="AD9619" s="9"/>
      <c r="AE9619" s="9"/>
      <c r="AF9619" s="9"/>
      <c r="AG9619" s="9"/>
      <c r="AH9619" s="9"/>
      <c r="AI9619" s="9"/>
      <c r="AJ9619" s="9"/>
      <c r="AK9619" s="9"/>
      <c r="AL9619" s="9"/>
      <c r="AM9619" s="9"/>
      <c r="AN9619" s="9"/>
      <c r="AO9619" s="9"/>
      <c r="AP9619" s="9"/>
      <c r="AQ9619" s="9"/>
      <c r="AR9619" s="9"/>
      <c r="AS9619" s="9"/>
      <c r="AT9619" s="9"/>
      <c r="AU9619" s="9"/>
      <c r="AV9619" s="9"/>
      <c r="AW9619" s="9"/>
      <c r="AX9619" s="9"/>
      <c r="AY9619" s="9"/>
      <c r="AZ9619" s="9"/>
      <c r="BA9619" s="9"/>
      <c r="BB9619" s="9"/>
      <c r="BC9619" s="9"/>
      <c r="BD9619" s="9"/>
      <c r="BE9619" s="9"/>
      <c r="BF9619" s="9"/>
      <c r="BG9619" s="9"/>
      <c r="BH9619" s="9"/>
    </row>
    <row r="9620" ht="18.75" customHeight="1">
      <c r="I9620" s="8"/>
      <c r="J9620" s="8"/>
      <c r="K9620" s="8"/>
      <c r="L9620" s="9"/>
      <c r="M9620" s="9"/>
      <c r="N9620" s="9"/>
      <c r="O9620" s="9"/>
      <c r="P9620" s="9"/>
      <c r="Q9620" s="9"/>
      <c r="R9620" s="9"/>
      <c r="S9620" s="9"/>
      <c r="T9620" s="9"/>
      <c r="U9620" s="9"/>
      <c r="V9620" s="9"/>
      <c r="W9620" s="9"/>
      <c r="X9620" s="9"/>
      <c r="Y9620" s="9"/>
      <c r="Z9620" s="9"/>
      <c r="AA9620" s="9"/>
      <c r="AB9620" s="9"/>
      <c r="AC9620" s="9"/>
      <c r="AD9620" s="9"/>
      <c r="AE9620" s="9"/>
      <c r="AF9620" s="9"/>
      <c r="AG9620" s="9"/>
      <c r="AH9620" s="9"/>
      <c r="AI9620" s="9"/>
      <c r="AJ9620" s="9"/>
      <c r="AK9620" s="9"/>
      <c r="AL9620" s="9"/>
      <c r="AM9620" s="9"/>
      <c r="AN9620" s="9"/>
      <c r="AO9620" s="9"/>
      <c r="AP9620" s="9"/>
      <c r="AQ9620" s="9"/>
      <c r="AR9620" s="9"/>
      <c r="AS9620" s="9"/>
      <c r="AT9620" s="9"/>
      <c r="AU9620" s="9"/>
      <c r="AV9620" s="9"/>
      <c r="AW9620" s="9"/>
      <c r="AX9620" s="9"/>
      <c r="AY9620" s="9"/>
      <c r="AZ9620" s="9"/>
      <c r="BA9620" s="9"/>
      <c r="BB9620" s="9"/>
      <c r="BC9620" s="9"/>
      <c r="BD9620" s="9"/>
      <c r="BE9620" s="9"/>
      <c r="BF9620" s="9"/>
      <c r="BG9620" s="9"/>
      <c r="BH9620" s="9"/>
    </row>
    <row r="9621" ht="18.75" customHeight="1">
      <c r="I9621" s="8"/>
      <c r="J9621" s="8"/>
      <c r="K9621" s="8"/>
      <c r="L9621" s="9"/>
      <c r="M9621" s="9"/>
      <c r="N9621" s="9"/>
      <c r="O9621" s="9"/>
      <c r="P9621" s="9"/>
      <c r="Q9621" s="9"/>
      <c r="R9621" s="9"/>
      <c r="S9621" s="9"/>
      <c r="T9621" s="9"/>
      <c r="U9621" s="9"/>
      <c r="V9621" s="9"/>
      <c r="W9621" s="9"/>
      <c r="X9621" s="9"/>
      <c r="Y9621" s="9"/>
      <c r="Z9621" s="9"/>
      <c r="AA9621" s="9"/>
      <c r="AB9621" s="9"/>
      <c r="AC9621" s="9"/>
      <c r="AD9621" s="9"/>
      <c r="AE9621" s="9"/>
      <c r="AF9621" s="9"/>
      <c r="AG9621" s="9"/>
      <c r="AH9621" s="9"/>
      <c r="AI9621" s="9"/>
      <c r="AJ9621" s="9"/>
      <c r="AK9621" s="9"/>
      <c r="AL9621" s="9"/>
      <c r="AM9621" s="9"/>
      <c r="AN9621" s="9"/>
      <c r="AO9621" s="9"/>
      <c r="AP9621" s="9"/>
      <c r="AQ9621" s="9"/>
      <c r="AR9621" s="9"/>
      <c r="AS9621" s="9"/>
      <c r="AT9621" s="9"/>
      <c r="AU9621" s="9"/>
      <c r="AV9621" s="9"/>
      <c r="AW9621" s="9"/>
      <c r="AX9621" s="9"/>
      <c r="AY9621" s="9"/>
      <c r="AZ9621" s="9"/>
      <c r="BA9621" s="9"/>
      <c r="BB9621" s="9"/>
      <c r="BC9621" s="9"/>
      <c r="BD9621" s="9"/>
      <c r="BE9621" s="9"/>
      <c r="BF9621" s="9"/>
      <c r="BG9621" s="9"/>
      <c r="BH9621" s="9"/>
    </row>
    <row r="9622" ht="18.75" customHeight="1">
      <c r="I9622" s="8"/>
      <c r="J9622" s="8"/>
      <c r="K9622" s="8"/>
      <c r="L9622" s="9"/>
      <c r="M9622" s="9"/>
      <c r="N9622" s="9"/>
      <c r="O9622" s="9"/>
      <c r="P9622" s="9"/>
      <c r="Q9622" s="9"/>
      <c r="R9622" s="9"/>
      <c r="S9622" s="9"/>
      <c r="T9622" s="9"/>
      <c r="U9622" s="9"/>
      <c r="V9622" s="9"/>
      <c r="W9622" s="9"/>
      <c r="X9622" s="9"/>
      <c r="Y9622" s="9"/>
      <c r="Z9622" s="9"/>
      <c r="AA9622" s="9"/>
      <c r="AB9622" s="9"/>
      <c r="AC9622" s="9"/>
      <c r="AD9622" s="9"/>
      <c r="AE9622" s="9"/>
      <c r="AF9622" s="9"/>
      <c r="AG9622" s="9"/>
      <c r="AH9622" s="9"/>
      <c r="AI9622" s="9"/>
      <c r="AJ9622" s="9"/>
      <c r="AK9622" s="9"/>
      <c r="AL9622" s="9"/>
      <c r="AM9622" s="9"/>
      <c r="AN9622" s="9"/>
      <c r="AO9622" s="9"/>
      <c r="AP9622" s="9"/>
      <c r="AQ9622" s="9"/>
      <c r="AR9622" s="9"/>
      <c r="AS9622" s="9"/>
      <c r="AT9622" s="9"/>
      <c r="AU9622" s="9"/>
      <c r="AV9622" s="9"/>
      <c r="AW9622" s="9"/>
      <c r="AX9622" s="9"/>
      <c r="AY9622" s="9"/>
      <c r="AZ9622" s="9"/>
      <c r="BA9622" s="9"/>
      <c r="BB9622" s="9"/>
      <c r="BC9622" s="9"/>
      <c r="BD9622" s="9"/>
      <c r="BE9622" s="9"/>
      <c r="BF9622" s="9"/>
      <c r="BG9622" s="9"/>
      <c r="BH9622" s="9"/>
    </row>
    <row r="9623" ht="18.75" customHeight="1">
      <c r="I9623" s="8"/>
      <c r="J9623" s="8"/>
      <c r="K9623" s="8"/>
      <c r="L9623" s="9"/>
      <c r="M9623" s="9"/>
      <c r="N9623" s="9"/>
      <c r="O9623" s="9"/>
      <c r="P9623" s="9"/>
      <c r="Q9623" s="9"/>
      <c r="R9623" s="9"/>
      <c r="S9623" s="9"/>
      <c r="T9623" s="9"/>
      <c r="U9623" s="9"/>
      <c r="V9623" s="9"/>
      <c r="W9623" s="9"/>
      <c r="X9623" s="9"/>
      <c r="Y9623" s="9"/>
      <c r="Z9623" s="9"/>
      <c r="AA9623" s="9"/>
      <c r="AB9623" s="9"/>
      <c r="AC9623" s="9"/>
      <c r="AD9623" s="9"/>
      <c r="AE9623" s="9"/>
      <c r="AF9623" s="9"/>
      <c r="AG9623" s="9"/>
      <c r="AH9623" s="9"/>
      <c r="AI9623" s="9"/>
      <c r="AJ9623" s="9"/>
      <c r="AK9623" s="9"/>
      <c r="AL9623" s="9"/>
      <c r="AM9623" s="9"/>
      <c r="AN9623" s="9"/>
      <c r="AO9623" s="9"/>
      <c r="AP9623" s="9"/>
      <c r="AQ9623" s="9"/>
      <c r="AR9623" s="9"/>
      <c r="AS9623" s="9"/>
      <c r="AT9623" s="9"/>
      <c r="AU9623" s="9"/>
      <c r="AV9623" s="9"/>
      <c r="AW9623" s="9"/>
      <c r="AX9623" s="9"/>
      <c r="AY9623" s="9"/>
      <c r="AZ9623" s="9"/>
      <c r="BA9623" s="9"/>
      <c r="BB9623" s="9"/>
      <c r="BC9623" s="9"/>
      <c r="BD9623" s="9"/>
      <c r="BE9623" s="9"/>
      <c r="BF9623" s="9"/>
      <c r="BG9623" s="9"/>
      <c r="BH9623" s="9"/>
    </row>
    <row r="9624" ht="18.75" customHeight="1">
      <c r="I9624" s="8"/>
      <c r="J9624" s="8"/>
      <c r="K9624" s="8"/>
      <c r="L9624" s="9"/>
      <c r="M9624" s="9"/>
      <c r="N9624" s="9"/>
      <c r="O9624" s="9"/>
      <c r="P9624" s="9"/>
      <c r="Q9624" s="9"/>
      <c r="R9624" s="9"/>
      <c r="S9624" s="9"/>
      <c r="T9624" s="9"/>
      <c r="U9624" s="9"/>
      <c r="V9624" s="9"/>
      <c r="W9624" s="9"/>
      <c r="X9624" s="9"/>
      <c r="Y9624" s="9"/>
      <c r="Z9624" s="9"/>
      <c r="AA9624" s="9"/>
      <c r="AB9624" s="9"/>
      <c r="AC9624" s="9"/>
      <c r="AD9624" s="9"/>
      <c r="AE9624" s="9"/>
      <c r="AF9624" s="9"/>
      <c r="AG9624" s="9"/>
      <c r="AH9624" s="9"/>
      <c r="AI9624" s="9"/>
      <c r="AJ9624" s="9"/>
      <c r="AK9624" s="9"/>
      <c r="AL9624" s="9"/>
      <c r="AM9624" s="9"/>
      <c r="AN9624" s="9"/>
      <c r="AO9624" s="9"/>
      <c r="AP9624" s="9"/>
      <c r="AQ9624" s="9"/>
      <c r="AR9624" s="9"/>
      <c r="AS9624" s="9"/>
      <c r="AT9624" s="9"/>
      <c r="AU9624" s="9"/>
      <c r="AV9624" s="9"/>
      <c r="AW9624" s="9"/>
      <c r="AX9624" s="9"/>
      <c r="AY9624" s="9"/>
      <c r="AZ9624" s="9"/>
      <c r="BA9624" s="9"/>
      <c r="BB9624" s="9"/>
      <c r="BC9624" s="9"/>
      <c r="BD9624" s="9"/>
      <c r="BE9624" s="9"/>
      <c r="BF9624" s="9"/>
      <c r="BG9624" s="9"/>
      <c r="BH9624" s="9"/>
    </row>
    <row r="9625" ht="18.75" customHeight="1">
      <c r="I9625" s="8"/>
      <c r="J9625" s="8"/>
      <c r="K9625" s="8"/>
      <c r="L9625" s="9"/>
      <c r="M9625" s="9"/>
      <c r="N9625" s="9"/>
      <c r="O9625" s="9"/>
      <c r="P9625" s="9"/>
      <c r="Q9625" s="9"/>
      <c r="R9625" s="9"/>
      <c r="S9625" s="9"/>
      <c r="T9625" s="9"/>
      <c r="U9625" s="9"/>
      <c r="V9625" s="9"/>
      <c r="W9625" s="9"/>
      <c r="X9625" s="9"/>
      <c r="Y9625" s="9"/>
      <c r="Z9625" s="9"/>
      <c r="AA9625" s="9"/>
      <c r="AB9625" s="9"/>
      <c r="AC9625" s="9"/>
      <c r="AD9625" s="9"/>
      <c r="AE9625" s="9"/>
      <c r="AF9625" s="9"/>
      <c r="AG9625" s="9"/>
      <c r="AH9625" s="9"/>
      <c r="AI9625" s="9"/>
      <c r="AJ9625" s="9"/>
      <c r="AK9625" s="9"/>
      <c r="AL9625" s="9"/>
      <c r="AM9625" s="9"/>
      <c r="AN9625" s="9"/>
      <c r="AO9625" s="9"/>
      <c r="AP9625" s="9"/>
      <c r="AQ9625" s="9"/>
      <c r="AR9625" s="9"/>
      <c r="AS9625" s="9"/>
      <c r="AT9625" s="9"/>
      <c r="AU9625" s="9"/>
      <c r="AV9625" s="9"/>
      <c r="AW9625" s="9"/>
      <c r="AX9625" s="9"/>
      <c r="AY9625" s="9"/>
      <c r="AZ9625" s="9"/>
      <c r="BA9625" s="9"/>
      <c r="BB9625" s="9"/>
      <c r="BC9625" s="9"/>
      <c r="BD9625" s="9"/>
      <c r="BE9625" s="9"/>
      <c r="BF9625" s="9"/>
      <c r="BG9625" s="9"/>
      <c r="BH9625" s="9"/>
    </row>
    <row r="9626" ht="18.75" customHeight="1">
      <c r="I9626" s="8"/>
      <c r="J9626" s="8"/>
      <c r="K9626" s="8"/>
      <c r="L9626" s="9"/>
      <c r="M9626" s="9"/>
      <c r="N9626" s="9"/>
      <c r="O9626" s="9"/>
      <c r="P9626" s="9"/>
      <c r="Q9626" s="9"/>
      <c r="R9626" s="9"/>
      <c r="S9626" s="9"/>
      <c r="T9626" s="9"/>
      <c r="U9626" s="9"/>
      <c r="V9626" s="9"/>
      <c r="W9626" s="9"/>
      <c r="X9626" s="9"/>
      <c r="Y9626" s="9"/>
      <c r="Z9626" s="9"/>
      <c r="AA9626" s="9"/>
      <c r="AB9626" s="9"/>
      <c r="AC9626" s="9"/>
      <c r="AD9626" s="9"/>
      <c r="AE9626" s="9"/>
      <c r="AF9626" s="9"/>
      <c r="AG9626" s="9"/>
      <c r="AH9626" s="9"/>
      <c r="AI9626" s="9"/>
      <c r="AJ9626" s="9"/>
      <c r="AK9626" s="9"/>
      <c r="AL9626" s="9"/>
      <c r="AM9626" s="9"/>
      <c r="AN9626" s="9"/>
      <c r="AO9626" s="9"/>
      <c r="AP9626" s="9"/>
      <c r="AQ9626" s="9"/>
      <c r="AR9626" s="9"/>
      <c r="AS9626" s="9"/>
      <c r="AT9626" s="9"/>
      <c r="AU9626" s="9"/>
      <c r="AV9626" s="9"/>
      <c r="AW9626" s="9"/>
      <c r="AX9626" s="9"/>
      <c r="AY9626" s="9"/>
      <c r="AZ9626" s="9"/>
      <c r="BA9626" s="9"/>
      <c r="BB9626" s="9"/>
      <c r="BC9626" s="9"/>
      <c r="BD9626" s="9"/>
      <c r="BE9626" s="9"/>
      <c r="BF9626" s="9"/>
      <c r="BG9626" s="9"/>
      <c r="BH9626" s="9"/>
    </row>
    <row r="9627" ht="18.75" customHeight="1">
      <c r="I9627" s="8"/>
      <c r="J9627" s="8"/>
      <c r="K9627" s="8"/>
      <c r="L9627" s="9"/>
      <c r="M9627" s="9"/>
      <c r="N9627" s="9"/>
      <c r="O9627" s="9"/>
      <c r="P9627" s="9"/>
      <c r="Q9627" s="9"/>
      <c r="R9627" s="9"/>
      <c r="S9627" s="9"/>
      <c r="T9627" s="9"/>
      <c r="U9627" s="9"/>
      <c r="V9627" s="9"/>
      <c r="W9627" s="9"/>
      <c r="X9627" s="9"/>
      <c r="Y9627" s="9"/>
      <c r="Z9627" s="9"/>
      <c r="AA9627" s="9"/>
      <c r="AB9627" s="9"/>
      <c r="AC9627" s="9"/>
      <c r="AD9627" s="9"/>
      <c r="AE9627" s="9"/>
      <c r="AF9627" s="9"/>
      <c r="AG9627" s="9"/>
      <c r="AH9627" s="9"/>
      <c r="AI9627" s="9"/>
      <c r="AJ9627" s="9"/>
      <c r="AK9627" s="9"/>
      <c r="AL9627" s="9"/>
      <c r="AM9627" s="9"/>
      <c r="AN9627" s="9"/>
      <c r="AO9627" s="9"/>
      <c r="AP9627" s="9"/>
      <c r="AQ9627" s="9"/>
      <c r="AR9627" s="9"/>
      <c r="AS9627" s="9"/>
      <c r="AT9627" s="9"/>
      <c r="AU9627" s="9"/>
      <c r="AV9627" s="9"/>
      <c r="AW9627" s="9"/>
      <c r="AX9627" s="9"/>
      <c r="AY9627" s="9"/>
      <c r="AZ9627" s="9"/>
      <c r="BA9627" s="9"/>
      <c r="BB9627" s="9"/>
      <c r="BC9627" s="9"/>
      <c r="BD9627" s="9"/>
      <c r="BE9627" s="9"/>
      <c r="BF9627" s="9"/>
      <c r="BG9627" s="9"/>
      <c r="BH9627" s="9"/>
    </row>
    <row r="9628" ht="18.75" customHeight="1">
      <c r="I9628" s="8"/>
      <c r="J9628" s="8"/>
      <c r="K9628" s="8"/>
      <c r="L9628" s="9"/>
      <c r="M9628" s="9"/>
      <c r="N9628" s="9"/>
      <c r="O9628" s="9"/>
      <c r="P9628" s="9"/>
      <c r="Q9628" s="9"/>
      <c r="R9628" s="9"/>
      <c r="S9628" s="9"/>
      <c r="T9628" s="9"/>
      <c r="U9628" s="9"/>
      <c r="V9628" s="9"/>
      <c r="W9628" s="9"/>
      <c r="X9628" s="9"/>
      <c r="Y9628" s="9"/>
      <c r="Z9628" s="9"/>
      <c r="AA9628" s="9"/>
      <c r="AB9628" s="9"/>
      <c r="AC9628" s="9"/>
      <c r="AD9628" s="9"/>
      <c r="AE9628" s="9"/>
      <c r="AF9628" s="9"/>
      <c r="AG9628" s="9"/>
      <c r="AH9628" s="9"/>
      <c r="AI9628" s="9"/>
      <c r="AJ9628" s="9"/>
      <c r="AK9628" s="9"/>
      <c r="AL9628" s="9"/>
      <c r="AM9628" s="9"/>
      <c r="AN9628" s="9"/>
      <c r="AO9628" s="9"/>
      <c r="AP9628" s="9"/>
      <c r="AQ9628" s="9"/>
      <c r="AR9628" s="9"/>
      <c r="AS9628" s="9"/>
      <c r="AT9628" s="9"/>
      <c r="AU9628" s="9"/>
      <c r="AV9628" s="9"/>
      <c r="AW9628" s="9"/>
      <c r="AX9628" s="9"/>
      <c r="AY9628" s="9"/>
      <c r="AZ9628" s="9"/>
      <c r="BA9628" s="9"/>
      <c r="BB9628" s="9"/>
      <c r="BC9628" s="9"/>
      <c r="BD9628" s="9"/>
      <c r="BE9628" s="9"/>
      <c r="BF9628" s="9"/>
      <c r="BG9628" s="9"/>
      <c r="BH9628" s="9"/>
    </row>
    <row r="9629" ht="18.75" customHeight="1">
      <c r="I9629" s="8"/>
      <c r="J9629" s="8"/>
      <c r="K9629" s="8"/>
      <c r="L9629" s="9"/>
      <c r="M9629" s="9"/>
      <c r="N9629" s="9"/>
      <c r="O9629" s="9"/>
      <c r="P9629" s="9"/>
      <c r="Q9629" s="9"/>
      <c r="R9629" s="9"/>
      <c r="S9629" s="9"/>
      <c r="T9629" s="9"/>
      <c r="U9629" s="9"/>
      <c r="V9629" s="9"/>
      <c r="W9629" s="9"/>
      <c r="X9629" s="9"/>
      <c r="Y9629" s="9"/>
      <c r="Z9629" s="9"/>
      <c r="AA9629" s="9"/>
      <c r="AB9629" s="9"/>
      <c r="AC9629" s="9"/>
      <c r="AD9629" s="9"/>
      <c r="AE9629" s="9"/>
      <c r="AF9629" s="9"/>
      <c r="AG9629" s="9"/>
      <c r="AH9629" s="9"/>
      <c r="AI9629" s="9"/>
      <c r="AJ9629" s="9"/>
      <c r="AK9629" s="9"/>
      <c r="AL9629" s="9"/>
      <c r="AM9629" s="9"/>
      <c r="AN9629" s="9"/>
      <c r="AO9629" s="9"/>
      <c r="AP9629" s="9"/>
      <c r="AQ9629" s="9"/>
      <c r="AR9629" s="9"/>
      <c r="AS9629" s="9"/>
      <c r="AT9629" s="9"/>
      <c r="AU9629" s="9"/>
      <c r="AV9629" s="9"/>
      <c r="AW9629" s="9"/>
      <c r="AX9629" s="9"/>
      <c r="AY9629" s="9"/>
      <c r="AZ9629" s="9"/>
      <c r="BA9629" s="9"/>
      <c r="BB9629" s="9"/>
      <c r="BC9629" s="9"/>
      <c r="BD9629" s="9"/>
      <c r="BE9629" s="9"/>
      <c r="BF9629" s="9"/>
      <c r="BG9629" s="9"/>
      <c r="BH9629" s="9"/>
    </row>
    <row r="9630" ht="18.75" customHeight="1">
      <c r="I9630" s="8"/>
      <c r="J9630" s="8"/>
      <c r="K9630" s="8"/>
      <c r="L9630" s="9"/>
      <c r="M9630" s="9"/>
      <c r="N9630" s="9"/>
      <c r="O9630" s="9"/>
      <c r="P9630" s="9"/>
      <c r="Q9630" s="9"/>
      <c r="R9630" s="9"/>
      <c r="S9630" s="9"/>
      <c r="T9630" s="9"/>
      <c r="U9630" s="9"/>
      <c r="V9630" s="9"/>
      <c r="W9630" s="9"/>
      <c r="X9630" s="9"/>
      <c r="Y9630" s="9"/>
      <c r="Z9630" s="9"/>
      <c r="AA9630" s="9"/>
      <c r="AB9630" s="9"/>
      <c r="AC9630" s="9"/>
      <c r="AD9630" s="9"/>
      <c r="AE9630" s="9"/>
      <c r="AF9630" s="9"/>
      <c r="AG9630" s="9"/>
      <c r="AH9630" s="9"/>
      <c r="AI9630" s="9"/>
      <c r="AJ9630" s="9"/>
      <c r="AK9630" s="9"/>
      <c r="AL9630" s="9"/>
      <c r="AM9630" s="9"/>
      <c r="AN9630" s="9"/>
      <c r="AO9630" s="9"/>
      <c r="AP9630" s="9"/>
      <c r="AQ9630" s="9"/>
      <c r="AR9630" s="9"/>
      <c r="AS9630" s="9"/>
      <c r="AT9630" s="9"/>
      <c r="AU9630" s="9"/>
      <c r="AV9630" s="9"/>
      <c r="AW9630" s="9"/>
      <c r="AX9630" s="9"/>
      <c r="AY9630" s="9"/>
      <c r="AZ9630" s="9"/>
      <c r="BA9630" s="9"/>
      <c r="BB9630" s="9"/>
      <c r="BC9630" s="9"/>
      <c r="BD9630" s="9"/>
      <c r="BE9630" s="9"/>
      <c r="BF9630" s="9"/>
      <c r="BG9630" s="9"/>
      <c r="BH9630" s="9"/>
    </row>
    <row r="9631" ht="18.75" customHeight="1">
      <c r="I9631" s="8"/>
      <c r="J9631" s="8"/>
      <c r="K9631" s="8"/>
      <c r="L9631" s="9"/>
      <c r="M9631" s="9"/>
      <c r="N9631" s="9"/>
      <c r="O9631" s="9"/>
      <c r="P9631" s="9"/>
      <c r="Q9631" s="9"/>
      <c r="R9631" s="9"/>
      <c r="S9631" s="9"/>
      <c r="T9631" s="9"/>
      <c r="U9631" s="9"/>
      <c r="V9631" s="9"/>
      <c r="W9631" s="9"/>
      <c r="X9631" s="9"/>
      <c r="Y9631" s="9"/>
      <c r="Z9631" s="9"/>
      <c r="AA9631" s="9"/>
      <c r="AB9631" s="9"/>
      <c r="AC9631" s="9"/>
      <c r="AD9631" s="9"/>
      <c r="AE9631" s="9"/>
      <c r="AF9631" s="9"/>
      <c r="AG9631" s="9"/>
      <c r="AH9631" s="9"/>
      <c r="AI9631" s="9"/>
      <c r="AJ9631" s="9"/>
      <c r="AK9631" s="9"/>
      <c r="AL9631" s="9"/>
      <c r="AM9631" s="9"/>
      <c r="AN9631" s="9"/>
      <c r="AO9631" s="9"/>
      <c r="AP9631" s="9"/>
      <c r="AQ9631" s="9"/>
      <c r="AR9631" s="9"/>
      <c r="AS9631" s="9"/>
      <c r="AT9631" s="9"/>
      <c r="AU9631" s="9"/>
      <c r="AV9631" s="9"/>
      <c r="AW9631" s="9"/>
      <c r="AX9631" s="9"/>
      <c r="AY9631" s="9"/>
      <c r="AZ9631" s="9"/>
      <c r="BA9631" s="9"/>
      <c r="BB9631" s="9"/>
      <c r="BC9631" s="9"/>
      <c r="BD9631" s="9"/>
      <c r="BE9631" s="9"/>
      <c r="BF9631" s="9"/>
      <c r="BG9631" s="9"/>
      <c r="BH9631" s="9"/>
    </row>
    <row r="9632" ht="18.75" customHeight="1">
      <c r="I9632" s="8"/>
      <c r="J9632" s="8"/>
      <c r="K9632" s="8"/>
      <c r="L9632" s="9"/>
      <c r="M9632" s="9"/>
      <c r="N9632" s="9"/>
      <c r="O9632" s="9"/>
      <c r="P9632" s="9"/>
      <c r="Q9632" s="9"/>
      <c r="R9632" s="9"/>
      <c r="S9632" s="9"/>
      <c r="T9632" s="9"/>
      <c r="U9632" s="9"/>
      <c r="V9632" s="9"/>
      <c r="W9632" s="9"/>
      <c r="X9632" s="9"/>
      <c r="Y9632" s="9"/>
      <c r="Z9632" s="9"/>
      <c r="AA9632" s="9"/>
      <c r="AB9632" s="9"/>
      <c r="AC9632" s="9"/>
      <c r="AD9632" s="9"/>
      <c r="AE9632" s="9"/>
      <c r="AF9632" s="9"/>
      <c r="AG9632" s="9"/>
      <c r="AH9632" s="9"/>
      <c r="AI9632" s="9"/>
      <c r="AJ9632" s="9"/>
      <c r="AK9632" s="9"/>
      <c r="AL9632" s="9"/>
      <c r="AM9632" s="9"/>
      <c r="AN9632" s="9"/>
      <c r="AO9632" s="9"/>
      <c r="AP9632" s="9"/>
      <c r="AQ9632" s="9"/>
      <c r="AR9632" s="9"/>
      <c r="AS9632" s="9"/>
      <c r="AT9632" s="9"/>
      <c r="AU9632" s="9"/>
      <c r="AV9632" s="9"/>
      <c r="AW9632" s="9"/>
      <c r="AX9632" s="9"/>
      <c r="AY9632" s="9"/>
      <c r="AZ9632" s="9"/>
      <c r="BA9632" s="9"/>
      <c r="BB9632" s="9"/>
      <c r="BC9632" s="9"/>
      <c r="BD9632" s="9"/>
      <c r="BE9632" s="9"/>
      <c r="BF9632" s="9"/>
      <c r="BG9632" s="9"/>
      <c r="BH9632" s="9"/>
    </row>
    <row r="9633" ht="18.75" customHeight="1">
      <c r="I9633" s="8"/>
      <c r="J9633" s="8"/>
      <c r="K9633" s="8"/>
      <c r="L9633" s="9"/>
      <c r="M9633" s="9"/>
      <c r="N9633" s="9"/>
      <c r="O9633" s="9"/>
      <c r="P9633" s="9"/>
      <c r="Q9633" s="9"/>
      <c r="R9633" s="9"/>
      <c r="S9633" s="9"/>
      <c r="T9633" s="9"/>
      <c r="U9633" s="9"/>
      <c r="V9633" s="9"/>
      <c r="W9633" s="9"/>
      <c r="X9633" s="9"/>
      <c r="Y9633" s="9"/>
      <c r="Z9633" s="9"/>
      <c r="AA9633" s="9"/>
      <c r="AB9633" s="9"/>
      <c r="AC9633" s="9"/>
      <c r="AD9633" s="9"/>
      <c r="AE9633" s="9"/>
      <c r="AF9633" s="9"/>
      <c r="AG9633" s="9"/>
      <c r="AH9633" s="9"/>
      <c r="AI9633" s="9"/>
      <c r="AJ9633" s="9"/>
      <c r="AK9633" s="9"/>
      <c r="AL9633" s="9"/>
      <c r="AM9633" s="9"/>
      <c r="AN9633" s="9"/>
      <c r="AO9633" s="9"/>
      <c r="AP9633" s="9"/>
      <c r="AQ9633" s="9"/>
      <c r="AR9633" s="9"/>
      <c r="AS9633" s="9"/>
      <c r="AT9633" s="9"/>
      <c r="AU9633" s="9"/>
      <c r="AV9633" s="9"/>
      <c r="AW9633" s="9"/>
      <c r="AX9633" s="9"/>
      <c r="AY9633" s="9"/>
      <c r="AZ9633" s="9"/>
      <c r="BA9633" s="9"/>
      <c r="BB9633" s="9"/>
      <c r="BC9633" s="9"/>
      <c r="BD9633" s="9"/>
      <c r="BE9633" s="9"/>
      <c r="BF9633" s="9"/>
      <c r="BG9633" s="9"/>
      <c r="BH9633" s="9"/>
    </row>
    <row r="9634" ht="18.75" customHeight="1">
      <c r="I9634" s="8"/>
      <c r="J9634" s="8"/>
      <c r="K9634" s="8"/>
      <c r="L9634" s="9"/>
      <c r="M9634" s="9"/>
      <c r="N9634" s="9"/>
      <c r="O9634" s="9"/>
      <c r="P9634" s="9"/>
      <c r="Q9634" s="9"/>
      <c r="R9634" s="9"/>
      <c r="S9634" s="9"/>
      <c r="T9634" s="9"/>
      <c r="U9634" s="9"/>
      <c r="V9634" s="9"/>
      <c r="W9634" s="9"/>
      <c r="X9634" s="9"/>
      <c r="Y9634" s="9"/>
      <c r="Z9634" s="9"/>
      <c r="AA9634" s="9"/>
      <c r="AB9634" s="9"/>
      <c r="AC9634" s="9"/>
      <c r="AD9634" s="9"/>
      <c r="AE9634" s="9"/>
      <c r="AF9634" s="9"/>
      <c r="AG9634" s="9"/>
      <c r="AH9634" s="9"/>
      <c r="AI9634" s="9"/>
      <c r="AJ9634" s="9"/>
      <c r="AK9634" s="9"/>
      <c r="AL9634" s="9"/>
      <c r="AM9634" s="9"/>
      <c r="AN9634" s="9"/>
      <c r="AO9634" s="9"/>
      <c r="AP9634" s="9"/>
      <c r="AQ9634" s="9"/>
      <c r="AR9634" s="9"/>
      <c r="AS9634" s="9"/>
      <c r="AT9634" s="9"/>
      <c r="AU9634" s="9"/>
      <c r="AV9634" s="9"/>
      <c r="AW9634" s="9"/>
      <c r="AX9634" s="9"/>
      <c r="AY9634" s="9"/>
      <c r="AZ9634" s="9"/>
      <c r="BA9634" s="9"/>
      <c r="BB9634" s="9"/>
      <c r="BC9634" s="9"/>
      <c r="BD9634" s="9"/>
      <c r="BE9634" s="9"/>
      <c r="BF9634" s="9"/>
      <c r="BG9634" s="9"/>
      <c r="BH9634" s="9"/>
    </row>
    <row r="9635" ht="18.75" customHeight="1">
      <c r="I9635" s="8"/>
      <c r="J9635" s="8"/>
      <c r="K9635" s="8"/>
      <c r="L9635" s="9"/>
      <c r="M9635" s="9"/>
      <c r="N9635" s="9"/>
      <c r="O9635" s="9"/>
      <c r="P9635" s="9"/>
      <c r="Q9635" s="9"/>
      <c r="R9635" s="9"/>
      <c r="S9635" s="9"/>
      <c r="T9635" s="9"/>
      <c r="U9635" s="9"/>
      <c r="V9635" s="9"/>
      <c r="W9635" s="9"/>
      <c r="X9635" s="9"/>
      <c r="Y9635" s="9"/>
      <c r="Z9635" s="9"/>
      <c r="AA9635" s="9"/>
      <c r="AB9635" s="9"/>
      <c r="AC9635" s="9"/>
      <c r="AD9635" s="9"/>
      <c r="AE9635" s="9"/>
      <c r="AF9635" s="9"/>
      <c r="AG9635" s="9"/>
      <c r="AH9635" s="9"/>
      <c r="AI9635" s="9"/>
      <c r="AJ9635" s="9"/>
      <c r="AK9635" s="9"/>
      <c r="AL9635" s="9"/>
      <c r="AM9635" s="9"/>
      <c r="AN9635" s="9"/>
      <c r="AO9635" s="9"/>
      <c r="AP9635" s="9"/>
      <c r="AQ9635" s="9"/>
      <c r="AR9635" s="9"/>
      <c r="AS9635" s="9"/>
      <c r="AT9635" s="9"/>
      <c r="AU9635" s="9"/>
      <c r="AV9635" s="9"/>
      <c r="AW9635" s="9"/>
      <c r="AX9635" s="9"/>
      <c r="AY9635" s="9"/>
      <c r="AZ9635" s="9"/>
      <c r="BA9635" s="9"/>
      <c r="BB9635" s="9"/>
      <c r="BC9635" s="9"/>
      <c r="BD9635" s="9"/>
      <c r="BE9635" s="9"/>
      <c r="BF9635" s="9"/>
      <c r="BG9635" s="9"/>
      <c r="BH9635" s="9"/>
    </row>
    <row r="9636" ht="18.75" customHeight="1">
      <c r="I9636" s="8"/>
      <c r="J9636" s="8"/>
      <c r="K9636" s="8"/>
      <c r="L9636" s="9"/>
      <c r="M9636" s="9"/>
      <c r="N9636" s="9"/>
      <c r="O9636" s="9"/>
      <c r="P9636" s="9"/>
      <c r="Q9636" s="9"/>
      <c r="R9636" s="9"/>
      <c r="S9636" s="9"/>
      <c r="T9636" s="9"/>
      <c r="U9636" s="9"/>
      <c r="V9636" s="9"/>
      <c r="W9636" s="9"/>
      <c r="X9636" s="9"/>
      <c r="Y9636" s="9"/>
      <c r="Z9636" s="9"/>
      <c r="AA9636" s="9"/>
      <c r="AB9636" s="9"/>
      <c r="AC9636" s="9"/>
      <c r="AD9636" s="9"/>
      <c r="AE9636" s="9"/>
      <c r="AF9636" s="9"/>
      <c r="AG9636" s="9"/>
      <c r="AH9636" s="9"/>
      <c r="AI9636" s="9"/>
      <c r="AJ9636" s="9"/>
      <c r="AK9636" s="9"/>
      <c r="AL9636" s="9"/>
      <c r="AM9636" s="9"/>
      <c r="AN9636" s="9"/>
      <c r="AO9636" s="9"/>
      <c r="AP9636" s="9"/>
      <c r="AQ9636" s="9"/>
      <c r="AR9636" s="9"/>
      <c r="AS9636" s="9"/>
      <c r="AT9636" s="9"/>
      <c r="AU9636" s="9"/>
      <c r="AV9636" s="9"/>
      <c r="AW9636" s="9"/>
      <c r="AX9636" s="9"/>
      <c r="AY9636" s="9"/>
      <c r="AZ9636" s="9"/>
      <c r="BA9636" s="9"/>
      <c r="BB9636" s="9"/>
      <c r="BC9636" s="9"/>
      <c r="BD9636" s="9"/>
      <c r="BE9636" s="9"/>
      <c r="BF9636" s="9"/>
      <c r="BG9636" s="9"/>
      <c r="BH9636" s="9"/>
    </row>
    <row r="9637" ht="18.75" customHeight="1">
      <c r="I9637" s="8"/>
      <c r="J9637" s="8"/>
      <c r="K9637" s="8"/>
      <c r="L9637" s="9"/>
      <c r="M9637" s="9"/>
      <c r="N9637" s="9"/>
      <c r="O9637" s="9"/>
      <c r="P9637" s="9"/>
      <c r="Q9637" s="9"/>
      <c r="R9637" s="9"/>
      <c r="S9637" s="9"/>
      <c r="T9637" s="9"/>
      <c r="U9637" s="9"/>
      <c r="V9637" s="9"/>
      <c r="W9637" s="9"/>
      <c r="X9637" s="9"/>
      <c r="Y9637" s="9"/>
      <c r="Z9637" s="9"/>
      <c r="AA9637" s="9"/>
      <c r="AB9637" s="9"/>
      <c r="AC9637" s="9"/>
      <c r="AD9637" s="9"/>
      <c r="AE9637" s="9"/>
      <c r="AF9637" s="9"/>
      <c r="AG9637" s="9"/>
      <c r="AH9637" s="9"/>
      <c r="AI9637" s="9"/>
      <c r="AJ9637" s="9"/>
      <c r="AK9637" s="9"/>
      <c r="AL9637" s="9"/>
      <c r="AM9637" s="9"/>
      <c r="AN9637" s="9"/>
      <c r="AO9637" s="9"/>
      <c r="AP9637" s="9"/>
      <c r="AQ9637" s="9"/>
      <c r="AR9637" s="9"/>
      <c r="AS9637" s="9"/>
      <c r="AT9637" s="9"/>
      <c r="AU9637" s="9"/>
      <c r="AV9637" s="9"/>
      <c r="AW9637" s="9"/>
      <c r="AX9637" s="9"/>
      <c r="AY9637" s="9"/>
      <c r="AZ9637" s="9"/>
      <c r="BA9637" s="9"/>
      <c r="BB9637" s="9"/>
      <c r="BC9637" s="9"/>
      <c r="BD9637" s="9"/>
      <c r="BE9637" s="9"/>
      <c r="BF9637" s="9"/>
      <c r="BG9637" s="9"/>
      <c r="BH9637" s="9"/>
    </row>
    <row r="9638" ht="18.75" customHeight="1">
      <c r="I9638" s="8"/>
      <c r="J9638" s="8"/>
      <c r="K9638" s="8"/>
      <c r="L9638" s="9"/>
      <c r="M9638" s="9"/>
      <c r="N9638" s="9"/>
      <c r="O9638" s="9"/>
      <c r="P9638" s="9"/>
      <c r="Q9638" s="9"/>
      <c r="R9638" s="9"/>
      <c r="S9638" s="9"/>
      <c r="T9638" s="9"/>
      <c r="U9638" s="9"/>
      <c r="V9638" s="9"/>
      <c r="W9638" s="9"/>
      <c r="X9638" s="9"/>
      <c r="Y9638" s="9"/>
      <c r="Z9638" s="9"/>
      <c r="AA9638" s="9"/>
      <c r="AB9638" s="9"/>
      <c r="AC9638" s="9"/>
      <c r="AD9638" s="9"/>
      <c r="AE9638" s="9"/>
      <c r="AF9638" s="9"/>
      <c r="AG9638" s="9"/>
      <c r="AH9638" s="9"/>
      <c r="AI9638" s="9"/>
      <c r="AJ9638" s="9"/>
      <c r="AK9638" s="9"/>
      <c r="AL9638" s="9"/>
      <c r="AM9638" s="9"/>
      <c r="AN9638" s="9"/>
      <c r="AO9638" s="9"/>
      <c r="AP9638" s="9"/>
      <c r="AQ9638" s="9"/>
      <c r="AR9638" s="9"/>
      <c r="AS9638" s="9"/>
      <c r="AT9638" s="9"/>
      <c r="AU9638" s="9"/>
      <c r="AV9638" s="9"/>
      <c r="AW9638" s="9"/>
      <c r="AX9638" s="9"/>
      <c r="AY9638" s="9"/>
      <c r="AZ9638" s="9"/>
      <c r="BA9638" s="9"/>
      <c r="BB9638" s="9"/>
      <c r="BC9638" s="9"/>
      <c r="BD9638" s="9"/>
      <c r="BE9638" s="9"/>
      <c r="BF9638" s="9"/>
      <c r="BG9638" s="9"/>
      <c r="BH9638" s="9"/>
    </row>
    <row r="9639" ht="18.75" customHeight="1">
      <c r="I9639" s="8"/>
      <c r="J9639" s="8"/>
      <c r="K9639" s="8"/>
      <c r="L9639" s="9"/>
      <c r="M9639" s="9"/>
      <c r="N9639" s="9"/>
      <c r="O9639" s="9"/>
      <c r="P9639" s="9"/>
      <c r="Q9639" s="9"/>
      <c r="R9639" s="9"/>
      <c r="S9639" s="9"/>
      <c r="T9639" s="9"/>
      <c r="U9639" s="9"/>
      <c r="V9639" s="9"/>
      <c r="W9639" s="9"/>
      <c r="X9639" s="9"/>
      <c r="Y9639" s="9"/>
      <c r="Z9639" s="9"/>
      <c r="AA9639" s="9"/>
      <c r="AB9639" s="9"/>
      <c r="AC9639" s="9"/>
      <c r="AD9639" s="9"/>
      <c r="AE9639" s="9"/>
      <c r="AF9639" s="9"/>
      <c r="AG9639" s="9"/>
      <c r="AH9639" s="9"/>
      <c r="AI9639" s="9"/>
      <c r="AJ9639" s="9"/>
      <c r="AK9639" s="9"/>
      <c r="AL9639" s="9"/>
      <c r="AM9639" s="9"/>
      <c r="AN9639" s="9"/>
      <c r="AO9639" s="9"/>
      <c r="AP9639" s="9"/>
      <c r="AQ9639" s="9"/>
      <c r="AR9639" s="9"/>
      <c r="AS9639" s="9"/>
      <c r="AT9639" s="9"/>
      <c r="AU9639" s="9"/>
      <c r="AV9639" s="9"/>
      <c r="AW9639" s="9"/>
      <c r="AX9639" s="9"/>
      <c r="AY9639" s="9"/>
      <c r="AZ9639" s="9"/>
      <c r="BA9639" s="9"/>
      <c r="BB9639" s="9"/>
      <c r="BC9639" s="9"/>
      <c r="BD9639" s="9"/>
      <c r="BE9639" s="9"/>
      <c r="BF9639" s="9"/>
      <c r="BG9639" s="9"/>
      <c r="BH9639" s="9"/>
    </row>
    <row r="9640" ht="18.75" customHeight="1">
      <c r="I9640" s="8"/>
      <c r="J9640" s="8"/>
      <c r="K9640" s="8"/>
      <c r="L9640" s="9"/>
      <c r="M9640" s="9"/>
      <c r="N9640" s="9"/>
      <c r="O9640" s="9"/>
      <c r="P9640" s="9"/>
      <c r="Q9640" s="9"/>
      <c r="R9640" s="9"/>
      <c r="S9640" s="9"/>
      <c r="T9640" s="9"/>
      <c r="U9640" s="9"/>
      <c r="V9640" s="9"/>
      <c r="W9640" s="9"/>
      <c r="X9640" s="9"/>
      <c r="Y9640" s="9"/>
      <c r="Z9640" s="9"/>
      <c r="AA9640" s="9"/>
      <c r="AB9640" s="9"/>
      <c r="AC9640" s="9"/>
      <c r="AD9640" s="9"/>
      <c r="AE9640" s="9"/>
      <c r="AF9640" s="9"/>
      <c r="AG9640" s="9"/>
      <c r="AH9640" s="9"/>
      <c r="AI9640" s="9"/>
      <c r="AJ9640" s="9"/>
      <c r="AK9640" s="9"/>
      <c r="AL9640" s="9"/>
      <c r="AM9640" s="9"/>
      <c r="AN9640" s="9"/>
      <c r="AO9640" s="9"/>
      <c r="AP9640" s="9"/>
      <c r="AQ9640" s="9"/>
      <c r="AR9640" s="9"/>
      <c r="AS9640" s="9"/>
      <c r="AT9640" s="9"/>
      <c r="AU9640" s="9"/>
      <c r="AV9640" s="9"/>
      <c r="AW9640" s="9"/>
      <c r="AX9640" s="9"/>
      <c r="AY9640" s="9"/>
      <c r="AZ9640" s="9"/>
      <c r="BA9640" s="9"/>
      <c r="BB9640" s="9"/>
      <c r="BC9640" s="9"/>
      <c r="BD9640" s="9"/>
      <c r="BE9640" s="9"/>
      <c r="BF9640" s="9"/>
      <c r="BG9640" s="9"/>
      <c r="BH9640" s="9"/>
    </row>
    <row r="9641" ht="18.75" customHeight="1">
      <c r="I9641" s="8"/>
      <c r="J9641" s="8"/>
      <c r="K9641" s="8"/>
      <c r="L9641" s="9"/>
      <c r="M9641" s="9"/>
      <c r="N9641" s="9"/>
      <c r="O9641" s="9"/>
      <c r="P9641" s="9"/>
      <c r="Q9641" s="9"/>
      <c r="R9641" s="9"/>
      <c r="S9641" s="9"/>
      <c r="T9641" s="9"/>
      <c r="U9641" s="9"/>
      <c r="V9641" s="9"/>
      <c r="W9641" s="9"/>
      <c r="X9641" s="9"/>
      <c r="Y9641" s="9"/>
      <c r="Z9641" s="9"/>
      <c r="AA9641" s="9"/>
      <c r="AB9641" s="9"/>
      <c r="AC9641" s="9"/>
      <c r="AD9641" s="9"/>
      <c r="AE9641" s="9"/>
      <c r="AF9641" s="9"/>
      <c r="AG9641" s="9"/>
      <c r="AH9641" s="9"/>
      <c r="AI9641" s="9"/>
      <c r="AJ9641" s="9"/>
      <c r="AK9641" s="9"/>
      <c r="AL9641" s="9"/>
      <c r="AM9641" s="9"/>
      <c r="AN9641" s="9"/>
      <c r="AO9641" s="9"/>
      <c r="AP9641" s="9"/>
      <c r="AQ9641" s="9"/>
      <c r="AR9641" s="9"/>
      <c r="AS9641" s="9"/>
      <c r="AT9641" s="9"/>
      <c r="AU9641" s="9"/>
      <c r="AV9641" s="9"/>
      <c r="AW9641" s="9"/>
      <c r="AX9641" s="9"/>
      <c r="AY9641" s="9"/>
      <c r="AZ9641" s="9"/>
      <c r="BA9641" s="9"/>
      <c r="BB9641" s="9"/>
      <c r="BC9641" s="9"/>
      <c r="BD9641" s="9"/>
      <c r="BE9641" s="9"/>
      <c r="BF9641" s="9"/>
      <c r="BG9641" s="9"/>
      <c r="BH9641" s="9"/>
    </row>
    <row r="9642" ht="18.75" customHeight="1">
      <c r="I9642" s="8"/>
      <c r="J9642" s="8"/>
      <c r="K9642" s="8"/>
      <c r="L9642" s="9"/>
      <c r="M9642" s="9"/>
      <c r="N9642" s="9"/>
      <c r="O9642" s="9"/>
      <c r="P9642" s="9"/>
      <c r="Q9642" s="9"/>
      <c r="R9642" s="9"/>
      <c r="S9642" s="9"/>
      <c r="T9642" s="9"/>
      <c r="U9642" s="9"/>
      <c r="V9642" s="9"/>
      <c r="W9642" s="9"/>
      <c r="X9642" s="9"/>
      <c r="Y9642" s="9"/>
      <c r="Z9642" s="9"/>
      <c r="AA9642" s="9"/>
      <c r="AB9642" s="9"/>
      <c r="AC9642" s="9"/>
      <c r="AD9642" s="9"/>
      <c r="AE9642" s="9"/>
      <c r="AF9642" s="9"/>
      <c r="AG9642" s="9"/>
      <c r="AH9642" s="9"/>
      <c r="AI9642" s="9"/>
      <c r="AJ9642" s="9"/>
      <c r="AK9642" s="9"/>
      <c r="AL9642" s="9"/>
      <c r="AM9642" s="9"/>
      <c r="AN9642" s="9"/>
      <c r="AO9642" s="9"/>
      <c r="AP9642" s="9"/>
      <c r="AQ9642" s="9"/>
      <c r="AR9642" s="9"/>
      <c r="AS9642" s="9"/>
      <c r="AT9642" s="9"/>
      <c r="AU9642" s="9"/>
      <c r="AV9642" s="9"/>
      <c r="AW9642" s="9"/>
      <c r="AX9642" s="9"/>
      <c r="AY9642" s="9"/>
      <c r="AZ9642" s="9"/>
      <c r="BA9642" s="9"/>
      <c r="BB9642" s="9"/>
      <c r="BC9642" s="9"/>
      <c r="BD9642" s="9"/>
      <c r="BE9642" s="9"/>
      <c r="BF9642" s="9"/>
      <c r="BG9642" s="9"/>
      <c r="BH9642" s="9"/>
    </row>
    <row r="9643" ht="18.75" customHeight="1">
      <c r="I9643" s="8"/>
      <c r="J9643" s="8"/>
      <c r="K9643" s="8"/>
      <c r="L9643" s="9"/>
      <c r="M9643" s="9"/>
      <c r="N9643" s="9"/>
      <c r="O9643" s="9"/>
      <c r="P9643" s="9"/>
      <c r="Q9643" s="9"/>
      <c r="R9643" s="9"/>
      <c r="S9643" s="9"/>
      <c r="T9643" s="9"/>
      <c r="U9643" s="9"/>
      <c r="V9643" s="9"/>
      <c r="W9643" s="9"/>
      <c r="X9643" s="9"/>
      <c r="Y9643" s="9"/>
      <c r="Z9643" s="9"/>
      <c r="AA9643" s="9"/>
      <c r="AB9643" s="9"/>
      <c r="AC9643" s="9"/>
      <c r="AD9643" s="9"/>
      <c r="AE9643" s="9"/>
      <c r="AF9643" s="9"/>
      <c r="AG9643" s="9"/>
      <c r="AH9643" s="9"/>
      <c r="AI9643" s="9"/>
      <c r="AJ9643" s="9"/>
      <c r="AK9643" s="9"/>
      <c r="AL9643" s="9"/>
      <c r="AM9643" s="9"/>
      <c r="AN9643" s="9"/>
      <c r="AO9643" s="9"/>
      <c r="AP9643" s="9"/>
      <c r="AQ9643" s="9"/>
      <c r="AR9643" s="9"/>
      <c r="AS9643" s="9"/>
      <c r="AT9643" s="9"/>
      <c r="AU9643" s="9"/>
      <c r="AV9643" s="9"/>
      <c r="AW9643" s="9"/>
      <c r="AX9643" s="9"/>
      <c r="AY9643" s="9"/>
      <c r="AZ9643" s="9"/>
      <c r="BA9643" s="9"/>
      <c r="BB9643" s="9"/>
      <c r="BC9643" s="9"/>
      <c r="BD9643" s="9"/>
      <c r="BE9643" s="9"/>
      <c r="BF9643" s="9"/>
      <c r="BG9643" s="9"/>
      <c r="BH9643" s="9"/>
    </row>
    <row r="9644" ht="18.75" customHeight="1">
      <c r="I9644" s="8"/>
      <c r="J9644" s="8"/>
      <c r="K9644" s="8"/>
      <c r="L9644" s="9"/>
      <c r="M9644" s="9"/>
      <c r="N9644" s="9"/>
      <c r="O9644" s="9"/>
      <c r="P9644" s="9"/>
      <c r="Q9644" s="9"/>
      <c r="R9644" s="9"/>
      <c r="S9644" s="9"/>
      <c r="T9644" s="9"/>
      <c r="U9644" s="9"/>
      <c r="V9644" s="9"/>
      <c r="W9644" s="9"/>
      <c r="X9644" s="9"/>
      <c r="Y9644" s="9"/>
      <c r="Z9644" s="9"/>
      <c r="AA9644" s="9"/>
      <c r="AB9644" s="9"/>
      <c r="AC9644" s="9"/>
      <c r="AD9644" s="9"/>
      <c r="AE9644" s="9"/>
      <c r="AF9644" s="9"/>
      <c r="AG9644" s="9"/>
      <c r="AH9644" s="9"/>
      <c r="AI9644" s="9"/>
      <c r="AJ9644" s="9"/>
      <c r="AK9644" s="9"/>
      <c r="AL9644" s="9"/>
      <c r="AM9644" s="9"/>
      <c r="AN9644" s="9"/>
      <c r="AO9644" s="9"/>
      <c r="AP9644" s="9"/>
      <c r="AQ9644" s="9"/>
      <c r="AR9644" s="9"/>
      <c r="AS9644" s="9"/>
      <c r="AT9644" s="9"/>
      <c r="AU9644" s="9"/>
      <c r="AV9644" s="9"/>
      <c r="AW9644" s="9"/>
      <c r="AX9644" s="9"/>
      <c r="AY9644" s="9"/>
      <c r="AZ9644" s="9"/>
      <c r="BA9644" s="9"/>
      <c r="BB9644" s="9"/>
      <c r="BC9644" s="9"/>
      <c r="BD9644" s="9"/>
      <c r="BE9644" s="9"/>
      <c r="BF9644" s="9"/>
      <c r="BG9644" s="9"/>
      <c r="BH9644" s="9"/>
    </row>
    <row r="9645" ht="18.75" customHeight="1">
      <c r="I9645" s="8"/>
      <c r="J9645" s="8"/>
      <c r="K9645" s="8"/>
      <c r="L9645" s="9"/>
      <c r="M9645" s="9"/>
      <c r="N9645" s="9"/>
      <c r="O9645" s="9"/>
      <c r="P9645" s="9"/>
      <c r="Q9645" s="9"/>
      <c r="R9645" s="9"/>
      <c r="S9645" s="9"/>
      <c r="T9645" s="9"/>
      <c r="U9645" s="9"/>
      <c r="V9645" s="9"/>
      <c r="W9645" s="9"/>
      <c r="X9645" s="9"/>
      <c r="Y9645" s="9"/>
      <c r="Z9645" s="9"/>
      <c r="AA9645" s="9"/>
      <c r="AB9645" s="9"/>
      <c r="AC9645" s="9"/>
      <c r="AD9645" s="9"/>
      <c r="AE9645" s="9"/>
      <c r="AF9645" s="9"/>
      <c r="AG9645" s="9"/>
      <c r="AH9645" s="9"/>
      <c r="AI9645" s="9"/>
      <c r="AJ9645" s="9"/>
      <c r="AK9645" s="9"/>
      <c r="AL9645" s="9"/>
      <c r="AM9645" s="9"/>
      <c r="AN9645" s="9"/>
      <c r="AO9645" s="9"/>
      <c r="AP9645" s="9"/>
      <c r="AQ9645" s="9"/>
      <c r="AR9645" s="9"/>
      <c r="AS9645" s="9"/>
      <c r="AT9645" s="9"/>
      <c r="AU9645" s="9"/>
      <c r="AV9645" s="9"/>
      <c r="AW9645" s="9"/>
      <c r="AX9645" s="9"/>
      <c r="AY9645" s="9"/>
      <c r="AZ9645" s="9"/>
      <c r="BA9645" s="9"/>
      <c r="BB9645" s="9"/>
      <c r="BC9645" s="9"/>
      <c r="BD9645" s="9"/>
      <c r="BE9645" s="9"/>
      <c r="BF9645" s="9"/>
      <c r="BG9645" s="9"/>
      <c r="BH9645" s="9"/>
    </row>
    <row r="9646" ht="18.75" customHeight="1">
      <c r="I9646" s="8"/>
      <c r="J9646" s="8"/>
      <c r="K9646" s="8"/>
      <c r="L9646" s="9"/>
      <c r="M9646" s="9"/>
      <c r="N9646" s="9"/>
      <c r="O9646" s="9"/>
      <c r="P9646" s="9"/>
      <c r="Q9646" s="9"/>
      <c r="R9646" s="9"/>
      <c r="S9646" s="9"/>
      <c r="T9646" s="9"/>
      <c r="U9646" s="9"/>
      <c r="V9646" s="9"/>
      <c r="W9646" s="9"/>
      <c r="X9646" s="9"/>
      <c r="Y9646" s="9"/>
      <c r="Z9646" s="9"/>
      <c r="AA9646" s="9"/>
      <c r="AB9646" s="9"/>
      <c r="AC9646" s="9"/>
      <c r="AD9646" s="9"/>
      <c r="AE9646" s="9"/>
      <c r="AF9646" s="9"/>
      <c r="AG9646" s="9"/>
      <c r="AH9646" s="9"/>
      <c r="AI9646" s="9"/>
      <c r="AJ9646" s="9"/>
      <c r="AK9646" s="9"/>
      <c r="AL9646" s="9"/>
      <c r="AM9646" s="9"/>
      <c r="AN9646" s="9"/>
      <c r="AO9646" s="9"/>
      <c r="AP9646" s="9"/>
      <c r="AQ9646" s="9"/>
      <c r="AR9646" s="9"/>
      <c r="AS9646" s="9"/>
      <c r="AT9646" s="9"/>
      <c r="AU9646" s="9"/>
      <c r="AV9646" s="9"/>
      <c r="AW9646" s="9"/>
      <c r="AX9646" s="9"/>
      <c r="AY9646" s="9"/>
      <c r="AZ9646" s="9"/>
      <c r="BA9646" s="9"/>
      <c r="BB9646" s="9"/>
      <c r="BC9646" s="9"/>
      <c r="BD9646" s="9"/>
      <c r="BE9646" s="9"/>
      <c r="BF9646" s="9"/>
      <c r="BG9646" s="9"/>
      <c r="BH9646" s="9"/>
    </row>
    <row r="9647" ht="18.75" customHeight="1">
      <c r="I9647" s="8"/>
      <c r="J9647" s="8"/>
      <c r="K9647" s="8"/>
      <c r="L9647" s="9"/>
      <c r="M9647" s="9"/>
      <c r="N9647" s="9"/>
      <c r="O9647" s="9"/>
      <c r="P9647" s="9"/>
      <c r="Q9647" s="9"/>
      <c r="R9647" s="9"/>
      <c r="S9647" s="9"/>
      <c r="T9647" s="9"/>
      <c r="U9647" s="9"/>
      <c r="V9647" s="9"/>
      <c r="W9647" s="9"/>
      <c r="X9647" s="9"/>
      <c r="Y9647" s="9"/>
      <c r="Z9647" s="9"/>
      <c r="AA9647" s="9"/>
      <c r="AB9647" s="9"/>
      <c r="AC9647" s="9"/>
      <c r="AD9647" s="9"/>
      <c r="AE9647" s="9"/>
      <c r="AF9647" s="9"/>
      <c r="AG9647" s="9"/>
      <c r="AH9647" s="9"/>
      <c r="AI9647" s="9"/>
      <c r="AJ9647" s="9"/>
      <c r="AK9647" s="9"/>
      <c r="AL9647" s="9"/>
      <c r="AM9647" s="9"/>
      <c r="AN9647" s="9"/>
      <c r="AO9647" s="9"/>
      <c r="AP9647" s="9"/>
      <c r="AQ9647" s="9"/>
      <c r="AR9647" s="9"/>
      <c r="AS9647" s="9"/>
      <c r="AT9647" s="9"/>
      <c r="AU9647" s="9"/>
      <c r="AV9647" s="9"/>
      <c r="AW9647" s="9"/>
      <c r="AX9647" s="9"/>
      <c r="AY9647" s="9"/>
      <c r="AZ9647" s="9"/>
      <c r="BA9647" s="9"/>
      <c r="BB9647" s="9"/>
      <c r="BC9647" s="9"/>
      <c r="BD9647" s="9"/>
      <c r="BE9647" s="9"/>
      <c r="BF9647" s="9"/>
      <c r="BG9647" s="9"/>
      <c r="BH9647" s="9"/>
    </row>
    <row r="9648" ht="18.75" customHeight="1">
      <c r="I9648" s="8"/>
      <c r="J9648" s="8"/>
      <c r="K9648" s="8"/>
      <c r="L9648" s="9"/>
      <c r="M9648" s="9"/>
      <c r="N9648" s="9"/>
      <c r="O9648" s="9"/>
      <c r="P9648" s="9"/>
      <c r="Q9648" s="9"/>
      <c r="R9648" s="9"/>
      <c r="S9648" s="9"/>
      <c r="T9648" s="9"/>
      <c r="U9648" s="9"/>
      <c r="V9648" s="9"/>
      <c r="W9648" s="9"/>
      <c r="X9648" s="9"/>
      <c r="Y9648" s="9"/>
      <c r="Z9648" s="9"/>
      <c r="AA9648" s="9"/>
      <c r="AB9648" s="9"/>
      <c r="AC9648" s="9"/>
      <c r="AD9648" s="9"/>
      <c r="AE9648" s="9"/>
      <c r="AF9648" s="9"/>
      <c r="AG9648" s="9"/>
      <c r="AH9648" s="9"/>
      <c r="AI9648" s="9"/>
      <c r="AJ9648" s="9"/>
      <c r="AK9648" s="9"/>
      <c r="AL9648" s="9"/>
      <c r="AM9648" s="9"/>
      <c r="AN9648" s="9"/>
      <c r="AO9648" s="9"/>
      <c r="AP9648" s="9"/>
      <c r="AQ9648" s="9"/>
      <c r="AR9648" s="9"/>
      <c r="AS9648" s="9"/>
      <c r="AT9648" s="9"/>
      <c r="AU9648" s="9"/>
      <c r="AV9648" s="9"/>
      <c r="AW9648" s="9"/>
      <c r="AX9648" s="9"/>
      <c r="AY9648" s="9"/>
      <c r="AZ9648" s="9"/>
      <c r="BA9648" s="9"/>
      <c r="BB9648" s="9"/>
      <c r="BC9648" s="9"/>
      <c r="BD9648" s="9"/>
      <c r="BE9648" s="9"/>
      <c r="BF9648" s="9"/>
      <c r="BG9648" s="9"/>
      <c r="BH9648" s="9"/>
    </row>
    <row r="9649" ht="18.75" customHeight="1">
      <c r="I9649" s="8"/>
      <c r="J9649" s="8"/>
      <c r="K9649" s="8"/>
      <c r="L9649" s="9"/>
      <c r="M9649" s="9"/>
      <c r="N9649" s="9"/>
      <c r="O9649" s="9"/>
      <c r="P9649" s="9"/>
      <c r="Q9649" s="9"/>
      <c r="R9649" s="9"/>
      <c r="S9649" s="9"/>
      <c r="T9649" s="9"/>
      <c r="U9649" s="9"/>
      <c r="V9649" s="9"/>
      <c r="W9649" s="9"/>
      <c r="X9649" s="9"/>
      <c r="Y9649" s="9"/>
      <c r="Z9649" s="9"/>
      <c r="AA9649" s="9"/>
      <c r="AB9649" s="9"/>
      <c r="AC9649" s="9"/>
      <c r="AD9649" s="9"/>
      <c r="AE9649" s="9"/>
      <c r="AF9649" s="9"/>
      <c r="AG9649" s="9"/>
      <c r="AH9649" s="9"/>
      <c r="AI9649" s="9"/>
      <c r="AJ9649" s="9"/>
      <c r="AK9649" s="9"/>
      <c r="AL9649" s="9"/>
      <c r="AM9649" s="9"/>
      <c r="AN9649" s="9"/>
      <c r="AO9649" s="9"/>
      <c r="AP9649" s="9"/>
      <c r="AQ9649" s="9"/>
      <c r="AR9649" s="9"/>
      <c r="AS9649" s="9"/>
      <c r="AT9649" s="9"/>
      <c r="AU9649" s="9"/>
      <c r="AV9649" s="9"/>
      <c r="AW9649" s="9"/>
      <c r="AX9649" s="9"/>
      <c r="AY9649" s="9"/>
      <c r="AZ9649" s="9"/>
      <c r="BA9649" s="9"/>
      <c r="BB9649" s="9"/>
      <c r="BC9649" s="9"/>
      <c r="BD9649" s="9"/>
      <c r="BE9649" s="9"/>
      <c r="BF9649" s="9"/>
      <c r="BG9649" s="9"/>
      <c r="BH9649" s="9"/>
    </row>
    <row r="9650" ht="18.75" customHeight="1">
      <c r="I9650" s="8"/>
      <c r="J9650" s="8"/>
      <c r="K9650" s="8"/>
      <c r="L9650" s="9"/>
      <c r="M9650" s="9"/>
      <c r="N9650" s="9"/>
      <c r="O9650" s="9"/>
      <c r="P9650" s="9"/>
      <c r="Q9650" s="9"/>
      <c r="R9650" s="9"/>
      <c r="S9650" s="9"/>
      <c r="T9650" s="9"/>
      <c r="U9650" s="9"/>
      <c r="V9650" s="9"/>
      <c r="W9650" s="9"/>
      <c r="X9650" s="9"/>
      <c r="Y9650" s="9"/>
      <c r="Z9650" s="9"/>
      <c r="AA9650" s="9"/>
      <c r="AB9650" s="9"/>
      <c r="AC9650" s="9"/>
      <c r="AD9650" s="9"/>
      <c r="AE9650" s="9"/>
      <c r="AF9650" s="9"/>
      <c r="AG9650" s="9"/>
      <c r="AH9650" s="9"/>
      <c r="AI9650" s="9"/>
      <c r="AJ9650" s="9"/>
      <c r="AK9650" s="9"/>
      <c r="AL9650" s="9"/>
      <c r="AM9650" s="9"/>
      <c r="AN9650" s="9"/>
      <c r="AO9650" s="9"/>
      <c r="AP9650" s="9"/>
      <c r="AQ9650" s="9"/>
      <c r="AR9650" s="9"/>
      <c r="AS9650" s="9"/>
      <c r="AT9650" s="9"/>
      <c r="AU9650" s="9"/>
      <c r="AV9650" s="9"/>
      <c r="AW9650" s="9"/>
      <c r="AX9650" s="9"/>
      <c r="AY9650" s="9"/>
      <c r="AZ9650" s="9"/>
      <c r="BA9650" s="9"/>
      <c r="BB9650" s="9"/>
      <c r="BC9650" s="9"/>
      <c r="BD9650" s="9"/>
      <c r="BE9650" s="9"/>
      <c r="BF9650" s="9"/>
      <c r="BG9650" s="9"/>
      <c r="BH9650" s="9"/>
    </row>
    <row r="9651" ht="18.75" customHeight="1">
      <c r="I9651" s="8"/>
      <c r="J9651" s="8"/>
      <c r="K9651" s="8"/>
      <c r="L9651" s="9"/>
      <c r="M9651" s="9"/>
      <c r="N9651" s="9"/>
      <c r="O9651" s="9"/>
      <c r="P9651" s="9"/>
      <c r="Q9651" s="9"/>
      <c r="R9651" s="9"/>
      <c r="S9651" s="9"/>
      <c r="T9651" s="9"/>
      <c r="U9651" s="9"/>
      <c r="V9651" s="9"/>
      <c r="W9651" s="9"/>
      <c r="X9651" s="9"/>
      <c r="Y9651" s="9"/>
      <c r="Z9651" s="9"/>
      <c r="AA9651" s="9"/>
      <c r="AB9651" s="9"/>
      <c r="AC9651" s="9"/>
      <c r="AD9651" s="9"/>
      <c r="AE9651" s="9"/>
      <c r="AF9651" s="9"/>
      <c r="AG9651" s="9"/>
      <c r="AH9651" s="9"/>
      <c r="AI9651" s="9"/>
      <c r="AJ9651" s="9"/>
      <c r="AK9651" s="9"/>
      <c r="AL9651" s="9"/>
      <c r="AM9651" s="9"/>
      <c r="AN9651" s="9"/>
      <c r="AO9651" s="9"/>
      <c r="AP9651" s="9"/>
      <c r="AQ9651" s="9"/>
      <c r="AR9651" s="9"/>
      <c r="AS9651" s="9"/>
      <c r="AT9651" s="9"/>
      <c r="AU9651" s="9"/>
      <c r="AV9651" s="9"/>
      <c r="AW9651" s="9"/>
      <c r="AX9651" s="9"/>
      <c r="AY9651" s="9"/>
      <c r="AZ9651" s="9"/>
      <c r="BA9651" s="9"/>
      <c r="BB9651" s="9"/>
      <c r="BC9651" s="9"/>
      <c r="BD9651" s="9"/>
      <c r="BE9651" s="9"/>
      <c r="BF9651" s="9"/>
      <c r="BG9651" s="9"/>
      <c r="BH9651" s="9"/>
    </row>
    <row r="9652" ht="18.75" customHeight="1">
      <c r="I9652" s="8"/>
      <c r="J9652" s="8"/>
      <c r="K9652" s="8"/>
      <c r="L9652" s="9"/>
      <c r="M9652" s="9"/>
      <c r="N9652" s="9"/>
      <c r="O9652" s="9"/>
      <c r="P9652" s="9"/>
      <c r="Q9652" s="9"/>
      <c r="R9652" s="9"/>
      <c r="S9652" s="9"/>
      <c r="T9652" s="9"/>
      <c r="U9652" s="9"/>
      <c r="V9652" s="9"/>
      <c r="W9652" s="9"/>
      <c r="X9652" s="9"/>
      <c r="Y9652" s="9"/>
      <c r="Z9652" s="9"/>
      <c r="AA9652" s="9"/>
      <c r="AB9652" s="9"/>
      <c r="AC9652" s="9"/>
      <c r="AD9652" s="9"/>
      <c r="AE9652" s="9"/>
      <c r="AF9652" s="9"/>
      <c r="AG9652" s="9"/>
      <c r="AH9652" s="9"/>
      <c r="AI9652" s="9"/>
      <c r="AJ9652" s="9"/>
      <c r="AK9652" s="9"/>
      <c r="AL9652" s="9"/>
      <c r="AM9652" s="9"/>
      <c r="AN9652" s="9"/>
      <c r="AO9652" s="9"/>
      <c r="AP9652" s="9"/>
      <c r="AQ9652" s="9"/>
      <c r="AR9652" s="9"/>
      <c r="AS9652" s="9"/>
      <c r="AT9652" s="9"/>
      <c r="AU9652" s="9"/>
      <c r="AV9652" s="9"/>
      <c r="AW9652" s="9"/>
      <c r="AX9652" s="9"/>
      <c r="AY9652" s="9"/>
      <c r="AZ9652" s="9"/>
      <c r="BA9652" s="9"/>
      <c r="BB9652" s="9"/>
      <c r="BC9652" s="9"/>
      <c r="BD9652" s="9"/>
      <c r="BE9652" s="9"/>
      <c r="BF9652" s="9"/>
      <c r="BG9652" s="9"/>
      <c r="BH9652" s="9"/>
    </row>
    <row r="9653" ht="18.75" customHeight="1">
      <c r="I9653" s="8"/>
      <c r="J9653" s="8"/>
      <c r="K9653" s="8"/>
      <c r="L9653" s="9"/>
      <c r="M9653" s="9"/>
      <c r="N9653" s="9"/>
      <c r="O9653" s="9"/>
      <c r="P9653" s="9"/>
      <c r="Q9653" s="9"/>
      <c r="R9653" s="9"/>
      <c r="S9653" s="9"/>
      <c r="T9653" s="9"/>
      <c r="U9653" s="9"/>
      <c r="V9653" s="9"/>
      <c r="W9653" s="9"/>
      <c r="X9653" s="9"/>
      <c r="Y9653" s="9"/>
      <c r="Z9653" s="9"/>
      <c r="AA9653" s="9"/>
      <c r="AB9653" s="9"/>
      <c r="AC9653" s="9"/>
      <c r="AD9653" s="9"/>
      <c r="AE9653" s="9"/>
      <c r="AF9653" s="9"/>
      <c r="AG9653" s="9"/>
      <c r="AH9653" s="9"/>
      <c r="AI9653" s="9"/>
      <c r="AJ9653" s="9"/>
      <c r="AK9653" s="9"/>
      <c r="AL9653" s="9"/>
      <c r="AM9653" s="9"/>
      <c r="AN9653" s="9"/>
      <c r="AO9653" s="9"/>
      <c r="AP9653" s="9"/>
      <c r="AQ9653" s="9"/>
      <c r="AR9653" s="9"/>
      <c r="AS9653" s="9"/>
      <c r="AT9653" s="9"/>
      <c r="AU9653" s="9"/>
      <c r="AV9653" s="9"/>
      <c r="AW9653" s="9"/>
      <c r="AX9653" s="9"/>
      <c r="AY9653" s="9"/>
      <c r="AZ9653" s="9"/>
      <c r="BA9653" s="9"/>
      <c r="BB9653" s="9"/>
      <c r="BC9653" s="9"/>
      <c r="BD9653" s="9"/>
      <c r="BE9653" s="9"/>
      <c r="BF9653" s="9"/>
      <c r="BG9653" s="9"/>
      <c r="BH9653" s="9"/>
    </row>
    <row r="9654" ht="18.75" customHeight="1">
      <c r="I9654" s="8"/>
      <c r="J9654" s="8"/>
      <c r="K9654" s="8"/>
      <c r="L9654" s="9"/>
      <c r="M9654" s="9"/>
      <c r="N9654" s="9"/>
      <c r="O9654" s="9"/>
      <c r="P9654" s="9"/>
      <c r="Q9654" s="9"/>
      <c r="R9654" s="9"/>
      <c r="S9654" s="9"/>
      <c r="T9654" s="9"/>
      <c r="U9654" s="9"/>
      <c r="V9654" s="9"/>
      <c r="W9654" s="9"/>
      <c r="X9654" s="9"/>
      <c r="Y9654" s="9"/>
      <c r="Z9654" s="9"/>
      <c r="AA9654" s="9"/>
      <c r="AB9654" s="9"/>
      <c r="AC9654" s="9"/>
      <c r="AD9654" s="9"/>
      <c r="AE9654" s="9"/>
      <c r="AF9654" s="9"/>
      <c r="AG9654" s="9"/>
      <c r="AH9654" s="9"/>
      <c r="AI9654" s="9"/>
      <c r="AJ9654" s="9"/>
      <c r="AK9654" s="9"/>
      <c r="AL9654" s="9"/>
      <c r="AM9654" s="9"/>
      <c r="AN9654" s="9"/>
      <c r="AO9654" s="9"/>
      <c r="AP9654" s="9"/>
      <c r="AQ9654" s="9"/>
      <c r="AR9654" s="9"/>
      <c r="AS9654" s="9"/>
      <c r="AT9654" s="9"/>
      <c r="AU9654" s="9"/>
      <c r="AV9654" s="9"/>
      <c r="AW9654" s="9"/>
      <c r="AX9654" s="9"/>
      <c r="AY9654" s="9"/>
      <c r="AZ9654" s="9"/>
      <c r="BA9654" s="9"/>
      <c r="BB9654" s="9"/>
      <c r="BC9654" s="9"/>
      <c r="BD9654" s="9"/>
      <c r="BE9654" s="9"/>
      <c r="BF9654" s="9"/>
      <c r="BG9654" s="9"/>
      <c r="BH9654" s="9"/>
    </row>
    <row r="9655" ht="18.75" customHeight="1">
      <c r="I9655" s="8"/>
      <c r="J9655" s="8"/>
      <c r="K9655" s="8"/>
      <c r="L9655" s="9"/>
      <c r="M9655" s="9"/>
      <c r="N9655" s="9"/>
      <c r="O9655" s="9"/>
      <c r="P9655" s="9"/>
      <c r="Q9655" s="9"/>
      <c r="R9655" s="9"/>
      <c r="S9655" s="9"/>
      <c r="T9655" s="9"/>
      <c r="U9655" s="9"/>
      <c r="V9655" s="9"/>
      <c r="W9655" s="9"/>
      <c r="X9655" s="9"/>
      <c r="Y9655" s="9"/>
      <c r="Z9655" s="9"/>
      <c r="AA9655" s="9"/>
      <c r="AB9655" s="9"/>
      <c r="AC9655" s="9"/>
      <c r="AD9655" s="9"/>
      <c r="AE9655" s="9"/>
      <c r="AF9655" s="9"/>
      <c r="AG9655" s="9"/>
      <c r="AH9655" s="9"/>
      <c r="AI9655" s="9"/>
      <c r="AJ9655" s="9"/>
      <c r="AK9655" s="9"/>
      <c r="AL9655" s="9"/>
      <c r="AM9655" s="9"/>
      <c r="AN9655" s="9"/>
      <c r="AO9655" s="9"/>
      <c r="AP9655" s="9"/>
      <c r="AQ9655" s="9"/>
      <c r="AR9655" s="9"/>
      <c r="AS9655" s="9"/>
      <c r="AT9655" s="9"/>
      <c r="AU9655" s="9"/>
      <c r="AV9655" s="9"/>
      <c r="AW9655" s="9"/>
      <c r="AX9655" s="9"/>
      <c r="AY9655" s="9"/>
      <c r="AZ9655" s="9"/>
      <c r="BA9655" s="9"/>
      <c r="BB9655" s="9"/>
      <c r="BC9655" s="9"/>
      <c r="BD9655" s="9"/>
      <c r="BE9655" s="9"/>
      <c r="BF9655" s="9"/>
      <c r="BG9655" s="9"/>
      <c r="BH9655" s="9"/>
    </row>
    <row r="9656" ht="18.75" customHeight="1">
      <c r="I9656" s="8"/>
      <c r="J9656" s="8"/>
      <c r="K9656" s="8"/>
      <c r="L9656" s="9"/>
      <c r="M9656" s="9"/>
      <c r="N9656" s="9"/>
      <c r="O9656" s="9"/>
      <c r="P9656" s="9"/>
      <c r="Q9656" s="9"/>
      <c r="R9656" s="9"/>
      <c r="S9656" s="9"/>
      <c r="T9656" s="9"/>
      <c r="U9656" s="9"/>
      <c r="V9656" s="9"/>
      <c r="W9656" s="9"/>
      <c r="X9656" s="9"/>
      <c r="Y9656" s="9"/>
      <c r="Z9656" s="9"/>
      <c r="AA9656" s="9"/>
      <c r="AB9656" s="9"/>
      <c r="AC9656" s="9"/>
      <c r="AD9656" s="9"/>
      <c r="AE9656" s="9"/>
      <c r="AF9656" s="9"/>
      <c r="AG9656" s="9"/>
      <c r="AH9656" s="9"/>
      <c r="AI9656" s="9"/>
      <c r="AJ9656" s="9"/>
      <c r="AK9656" s="9"/>
      <c r="AL9656" s="9"/>
      <c r="AM9656" s="9"/>
      <c r="AN9656" s="9"/>
      <c r="AO9656" s="9"/>
      <c r="AP9656" s="9"/>
      <c r="AQ9656" s="9"/>
      <c r="AR9656" s="9"/>
      <c r="AS9656" s="9"/>
      <c r="AT9656" s="9"/>
      <c r="AU9656" s="9"/>
      <c r="AV9656" s="9"/>
      <c r="AW9656" s="9"/>
      <c r="AX9656" s="9"/>
      <c r="AY9656" s="9"/>
      <c r="AZ9656" s="9"/>
      <c r="BA9656" s="9"/>
      <c r="BB9656" s="9"/>
      <c r="BC9656" s="9"/>
      <c r="BD9656" s="9"/>
      <c r="BE9656" s="9"/>
      <c r="BF9656" s="9"/>
      <c r="BG9656" s="9"/>
      <c r="BH9656" s="9"/>
    </row>
    <row r="9657" ht="18.75" customHeight="1">
      <c r="I9657" s="8"/>
      <c r="J9657" s="8"/>
      <c r="K9657" s="8"/>
      <c r="L9657" s="9"/>
      <c r="M9657" s="9"/>
      <c r="N9657" s="9"/>
      <c r="O9657" s="9"/>
      <c r="P9657" s="9"/>
      <c r="Q9657" s="9"/>
      <c r="R9657" s="9"/>
      <c r="S9657" s="9"/>
      <c r="T9657" s="9"/>
      <c r="U9657" s="9"/>
      <c r="V9657" s="9"/>
      <c r="W9657" s="9"/>
      <c r="X9657" s="9"/>
      <c r="Y9657" s="9"/>
      <c r="Z9657" s="9"/>
      <c r="AA9657" s="9"/>
      <c r="AB9657" s="9"/>
      <c r="AC9657" s="9"/>
      <c r="AD9657" s="9"/>
      <c r="AE9657" s="9"/>
      <c r="AF9657" s="9"/>
      <c r="AG9657" s="9"/>
      <c r="AH9657" s="9"/>
      <c r="AI9657" s="9"/>
      <c r="AJ9657" s="9"/>
      <c r="AK9657" s="9"/>
      <c r="AL9657" s="9"/>
      <c r="AM9657" s="9"/>
      <c r="AN9657" s="9"/>
      <c r="AO9657" s="9"/>
      <c r="AP9657" s="9"/>
      <c r="AQ9657" s="9"/>
      <c r="AR9657" s="9"/>
      <c r="AS9657" s="9"/>
      <c r="AT9657" s="9"/>
      <c r="AU9657" s="9"/>
      <c r="AV9657" s="9"/>
      <c r="AW9657" s="9"/>
      <c r="AX9657" s="9"/>
      <c r="AY9657" s="9"/>
      <c r="AZ9657" s="9"/>
      <c r="BA9657" s="9"/>
      <c r="BB9657" s="9"/>
      <c r="BC9657" s="9"/>
      <c r="BD9657" s="9"/>
      <c r="BE9657" s="9"/>
      <c r="BF9657" s="9"/>
      <c r="BG9657" s="9"/>
      <c r="BH9657" s="9"/>
    </row>
    <row r="9658" ht="18.75" customHeight="1">
      <c r="I9658" s="8"/>
      <c r="J9658" s="8"/>
      <c r="K9658" s="8"/>
      <c r="L9658" s="9"/>
      <c r="M9658" s="9"/>
      <c r="N9658" s="9"/>
      <c r="O9658" s="9"/>
      <c r="P9658" s="9"/>
      <c r="Q9658" s="9"/>
      <c r="R9658" s="9"/>
      <c r="S9658" s="9"/>
      <c r="T9658" s="9"/>
      <c r="U9658" s="9"/>
      <c r="V9658" s="9"/>
      <c r="W9658" s="9"/>
      <c r="X9658" s="9"/>
      <c r="Y9658" s="9"/>
      <c r="Z9658" s="9"/>
      <c r="AA9658" s="9"/>
      <c r="AB9658" s="9"/>
      <c r="AC9658" s="9"/>
      <c r="AD9658" s="9"/>
      <c r="AE9658" s="9"/>
      <c r="AF9658" s="9"/>
      <c r="AG9658" s="9"/>
      <c r="AH9658" s="9"/>
      <c r="AI9658" s="9"/>
      <c r="AJ9658" s="9"/>
      <c r="AK9658" s="9"/>
      <c r="AL9658" s="9"/>
      <c r="AM9658" s="9"/>
      <c r="AN9658" s="9"/>
      <c r="AO9658" s="9"/>
      <c r="AP9658" s="9"/>
      <c r="AQ9658" s="9"/>
      <c r="AR9658" s="9"/>
      <c r="AS9658" s="9"/>
      <c r="AT9658" s="9"/>
      <c r="AU9658" s="9"/>
      <c r="AV9658" s="9"/>
      <c r="AW9658" s="9"/>
      <c r="AX9658" s="9"/>
      <c r="AY9658" s="9"/>
      <c r="AZ9658" s="9"/>
      <c r="BA9658" s="9"/>
      <c r="BB9658" s="9"/>
      <c r="BC9658" s="9"/>
      <c r="BD9658" s="9"/>
      <c r="BE9658" s="9"/>
      <c r="BF9658" s="9"/>
      <c r="BG9658" s="9"/>
      <c r="BH9658" s="9"/>
    </row>
    <row r="9659" ht="18.75" customHeight="1">
      <c r="I9659" s="8"/>
      <c r="J9659" s="8"/>
      <c r="K9659" s="8"/>
      <c r="L9659" s="9"/>
      <c r="M9659" s="9"/>
      <c r="N9659" s="9"/>
      <c r="O9659" s="9"/>
      <c r="P9659" s="9"/>
      <c r="Q9659" s="9"/>
      <c r="R9659" s="9"/>
      <c r="S9659" s="9"/>
      <c r="T9659" s="9"/>
      <c r="U9659" s="9"/>
      <c r="V9659" s="9"/>
      <c r="W9659" s="9"/>
      <c r="X9659" s="9"/>
      <c r="Y9659" s="9"/>
      <c r="Z9659" s="9"/>
      <c r="AA9659" s="9"/>
      <c r="AB9659" s="9"/>
      <c r="AC9659" s="9"/>
      <c r="AD9659" s="9"/>
      <c r="AE9659" s="9"/>
      <c r="AF9659" s="9"/>
      <c r="AG9659" s="9"/>
      <c r="AH9659" s="9"/>
      <c r="AI9659" s="9"/>
      <c r="AJ9659" s="9"/>
      <c r="AK9659" s="9"/>
      <c r="AL9659" s="9"/>
      <c r="AM9659" s="9"/>
      <c r="AN9659" s="9"/>
      <c r="AO9659" s="9"/>
      <c r="AP9659" s="9"/>
      <c r="AQ9659" s="9"/>
      <c r="AR9659" s="9"/>
      <c r="AS9659" s="9"/>
      <c r="AT9659" s="9"/>
      <c r="AU9659" s="9"/>
      <c r="AV9659" s="9"/>
      <c r="AW9659" s="9"/>
      <c r="AX9659" s="9"/>
      <c r="AY9659" s="9"/>
      <c r="AZ9659" s="9"/>
      <c r="BA9659" s="9"/>
      <c r="BB9659" s="9"/>
      <c r="BC9659" s="9"/>
      <c r="BD9659" s="9"/>
      <c r="BE9659" s="9"/>
      <c r="BF9659" s="9"/>
      <c r="BG9659" s="9"/>
      <c r="BH9659" s="9"/>
    </row>
    <row r="9660" ht="18.75" customHeight="1">
      <c r="I9660" s="8"/>
      <c r="J9660" s="8"/>
      <c r="K9660" s="8"/>
      <c r="L9660" s="9"/>
      <c r="M9660" s="9"/>
      <c r="N9660" s="9"/>
      <c r="O9660" s="9"/>
      <c r="P9660" s="9"/>
      <c r="Q9660" s="9"/>
      <c r="R9660" s="9"/>
      <c r="S9660" s="9"/>
      <c r="T9660" s="9"/>
      <c r="U9660" s="9"/>
      <c r="V9660" s="9"/>
      <c r="W9660" s="9"/>
      <c r="X9660" s="9"/>
      <c r="Y9660" s="9"/>
      <c r="Z9660" s="9"/>
      <c r="AA9660" s="9"/>
      <c r="AB9660" s="9"/>
      <c r="AC9660" s="9"/>
      <c r="AD9660" s="9"/>
      <c r="AE9660" s="9"/>
      <c r="AF9660" s="9"/>
      <c r="AG9660" s="9"/>
      <c r="AH9660" s="9"/>
      <c r="AI9660" s="9"/>
      <c r="AJ9660" s="9"/>
      <c r="AK9660" s="9"/>
      <c r="AL9660" s="9"/>
      <c r="AM9660" s="9"/>
      <c r="AN9660" s="9"/>
      <c r="AO9660" s="9"/>
      <c r="AP9660" s="9"/>
      <c r="AQ9660" s="9"/>
      <c r="AR9660" s="9"/>
      <c r="AS9660" s="9"/>
      <c r="AT9660" s="9"/>
      <c r="AU9660" s="9"/>
      <c r="AV9660" s="9"/>
      <c r="AW9660" s="9"/>
      <c r="AX9660" s="9"/>
      <c r="AY9660" s="9"/>
      <c r="AZ9660" s="9"/>
      <c r="BA9660" s="9"/>
      <c r="BB9660" s="9"/>
      <c r="BC9660" s="9"/>
      <c r="BD9660" s="9"/>
      <c r="BE9660" s="9"/>
      <c r="BF9660" s="9"/>
      <c r="BG9660" s="9"/>
      <c r="BH9660" s="9"/>
    </row>
    <row r="9661" ht="18.75" customHeight="1">
      <c r="I9661" s="8"/>
      <c r="J9661" s="8"/>
      <c r="K9661" s="8"/>
      <c r="L9661" s="9"/>
      <c r="M9661" s="9"/>
      <c r="N9661" s="9"/>
      <c r="O9661" s="9"/>
      <c r="P9661" s="9"/>
      <c r="Q9661" s="9"/>
      <c r="R9661" s="9"/>
      <c r="S9661" s="9"/>
      <c r="T9661" s="9"/>
      <c r="U9661" s="9"/>
      <c r="V9661" s="9"/>
      <c r="W9661" s="9"/>
      <c r="X9661" s="9"/>
      <c r="Y9661" s="9"/>
      <c r="Z9661" s="9"/>
      <c r="AA9661" s="9"/>
      <c r="AB9661" s="9"/>
      <c r="AC9661" s="9"/>
      <c r="AD9661" s="9"/>
      <c r="AE9661" s="9"/>
      <c r="AF9661" s="9"/>
      <c r="AG9661" s="9"/>
      <c r="AH9661" s="9"/>
      <c r="AI9661" s="9"/>
      <c r="AJ9661" s="9"/>
      <c r="AK9661" s="9"/>
      <c r="AL9661" s="9"/>
      <c r="AM9661" s="9"/>
      <c r="AN9661" s="9"/>
      <c r="AO9661" s="9"/>
      <c r="AP9661" s="9"/>
      <c r="AQ9661" s="9"/>
      <c r="AR9661" s="9"/>
      <c r="AS9661" s="9"/>
      <c r="AT9661" s="9"/>
      <c r="AU9661" s="9"/>
      <c r="AV9661" s="9"/>
      <c r="AW9661" s="9"/>
      <c r="AX9661" s="9"/>
      <c r="AY9661" s="9"/>
      <c r="AZ9661" s="9"/>
      <c r="BA9661" s="9"/>
      <c r="BB9661" s="9"/>
      <c r="BC9661" s="9"/>
      <c r="BD9661" s="9"/>
      <c r="BE9661" s="9"/>
      <c r="BF9661" s="9"/>
      <c r="BG9661" s="9"/>
      <c r="BH9661" s="9"/>
    </row>
    <row r="9662" ht="18.75" customHeight="1">
      <c r="I9662" s="8"/>
      <c r="J9662" s="8"/>
      <c r="K9662" s="8"/>
      <c r="L9662" s="9"/>
      <c r="M9662" s="9"/>
      <c r="N9662" s="9"/>
      <c r="O9662" s="9"/>
      <c r="P9662" s="9"/>
      <c r="Q9662" s="9"/>
      <c r="R9662" s="9"/>
      <c r="S9662" s="9"/>
      <c r="T9662" s="9"/>
      <c r="U9662" s="9"/>
      <c r="V9662" s="9"/>
      <c r="W9662" s="9"/>
      <c r="X9662" s="9"/>
      <c r="Y9662" s="9"/>
      <c r="Z9662" s="9"/>
      <c r="AA9662" s="9"/>
      <c r="AB9662" s="9"/>
      <c r="AC9662" s="9"/>
      <c r="AD9662" s="9"/>
      <c r="AE9662" s="9"/>
      <c r="AF9662" s="9"/>
      <c r="AG9662" s="9"/>
      <c r="AH9662" s="9"/>
      <c r="AI9662" s="9"/>
      <c r="AJ9662" s="9"/>
      <c r="AK9662" s="9"/>
      <c r="AL9662" s="9"/>
      <c r="AM9662" s="9"/>
      <c r="AN9662" s="9"/>
      <c r="AO9662" s="9"/>
      <c r="AP9662" s="9"/>
      <c r="AQ9662" s="9"/>
      <c r="AR9662" s="9"/>
      <c r="AS9662" s="9"/>
      <c r="AT9662" s="9"/>
      <c r="AU9662" s="9"/>
      <c r="AV9662" s="9"/>
      <c r="AW9662" s="9"/>
      <c r="AX9662" s="9"/>
      <c r="AY9662" s="9"/>
      <c r="AZ9662" s="9"/>
      <c r="BA9662" s="9"/>
      <c r="BB9662" s="9"/>
      <c r="BC9662" s="9"/>
      <c r="BD9662" s="9"/>
      <c r="BE9662" s="9"/>
      <c r="BF9662" s="9"/>
      <c r="BG9662" s="9"/>
      <c r="BH9662" s="9"/>
    </row>
    <row r="9663" ht="18.75" customHeight="1">
      <c r="I9663" s="8"/>
      <c r="J9663" s="8"/>
      <c r="K9663" s="8"/>
      <c r="L9663" s="9"/>
      <c r="M9663" s="9"/>
      <c r="N9663" s="9"/>
      <c r="O9663" s="9"/>
      <c r="P9663" s="9"/>
      <c r="Q9663" s="9"/>
      <c r="R9663" s="9"/>
      <c r="S9663" s="9"/>
      <c r="T9663" s="9"/>
      <c r="U9663" s="9"/>
      <c r="V9663" s="9"/>
      <c r="W9663" s="9"/>
      <c r="X9663" s="9"/>
      <c r="Y9663" s="9"/>
      <c r="Z9663" s="9"/>
      <c r="AA9663" s="9"/>
      <c r="AB9663" s="9"/>
      <c r="AC9663" s="9"/>
      <c r="AD9663" s="9"/>
      <c r="AE9663" s="9"/>
      <c r="AF9663" s="9"/>
      <c r="AG9663" s="9"/>
      <c r="AH9663" s="9"/>
      <c r="AI9663" s="9"/>
      <c r="AJ9663" s="9"/>
      <c r="AK9663" s="9"/>
      <c r="AL9663" s="9"/>
      <c r="AM9663" s="9"/>
      <c r="AN9663" s="9"/>
      <c r="AO9663" s="9"/>
      <c r="AP9663" s="9"/>
      <c r="AQ9663" s="9"/>
      <c r="AR9663" s="9"/>
      <c r="AS9663" s="9"/>
      <c r="AT9663" s="9"/>
      <c r="AU9663" s="9"/>
      <c r="AV9663" s="9"/>
      <c r="AW9663" s="9"/>
      <c r="AX9663" s="9"/>
      <c r="AY9663" s="9"/>
      <c r="AZ9663" s="9"/>
      <c r="BA9663" s="9"/>
      <c r="BB9663" s="9"/>
      <c r="BC9663" s="9"/>
      <c r="BD9663" s="9"/>
      <c r="BE9663" s="9"/>
      <c r="BF9663" s="9"/>
      <c r="BG9663" s="9"/>
      <c r="BH9663" s="9"/>
    </row>
    <row r="9664" ht="18.75" customHeight="1">
      <c r="I9664" s="8"/>
      <c r="J9664" s="8"/>
      <c r="K9664" s="8"/>
      <c r="L9664" s="9"/>
      <c r="M9664" s="9"/>
      <c r="N9664" s="9"/>
      <c r="O9664" s="9"/>
      <c r="P9664" s="9"/>
      <c r="Q9664" s="9"/>
      <c r="R9664" s="9"/>
      <c r="S9664" s="9"/>
      <c r="T9664" s="9"/>
      <c r="U9664" s="9"/>
      <c r="V9664" s="9"/>
      <c r="W9664" s="9"/>
      <c r="X9664" s="9"/>
      <c r="Y9664" s="9"/>
      <c r="Z9664" s="9"/>
      <c r="AA9664" s="9"/>
      <c r="AB9664" s="9"/>
      <c r="AC9664" s="9"/>
      <c r="AD9664" s="9"/>
      <c r="AE9664" s="9"/>
      <c r="AF9664" s="9"/>
      <c r="AG9664" s="9"/>
      <c r="AH9664" s="9"/>
      <c r="AI9664" s="9"/>
      <c r="AJ9664" s="9"/>
      <c r="AK9664" s="9"/>
      <c r="AL9664" s="9"/>
      <c r="AM9664" s="9"/>
      <c r="AN9664" s="9"/>
      <c r="AO9664" s="9"/>
      <c r="AP9664" s="9"/>
      <c r="AQ9664" s="9"/>
      <c r="AR9664" s="9"/>
      <c r="AS9664" s="9"/>
      <c r="AT9664" s="9"/>
      <c r="AU9664" s="9"/>
      <c r="AV9664" s="9"/>
      <c r="AW9664" s="9"/>
      <c r="AX9664" s="9"/>
      <c r="AY9664" s="9"/>
      <c r="AZ9664" s="9"/>
      <c r="BA9664" s="9"/>
      <c r="BB9664" s="9"/>
      <c r="BC9664" s="9"/>
      <c r="BD9664" s="9"/>
      <c r="BE9664" s="9"/>
      <c r="BF9664" s="9"/>
      <c r="BG9664" s="9"/>
      <c r="BH9664" s="9"/>
    </row>
    <row r="9665" ht="18.75" customHeight="1">
      <c r="I9665" s="8"/>
      <c r="J9665" s="8"/>
      <c r="K9665" s="8"/>
      <c r="L9665" s="9"/>
      <c r="M9665" s="9"/>
      <c r="N9665" s="9"/>
      <c r="O9665" s="9"/>
      <c r="P9665" s="9"/>
      <c r="Q9665" s="9"/>
      <c r="R9665" s="9"/>
      <c r="S9665" s="9"/>
      <c r="T9665" s="9"/>
      <c r="U9665" s="9"/>
      <c r="V9665" s="9"/>
      <c r="W9665" s="9"/>
      <c r="X9665" s="9"/>
      <c r="Y9665" s="9"/>
      <c r="Z9665" s="9"/>
      <c r="AA9665" s="9"/>
      <c r="AB9665" s="9"/>
      <c r="AC9665" s="9"/>
      <c r="AD9665" s="9"/>
      <c r="AE9665" s="9"/>
      <c r="AF9665" s="9"/>
      <c r="AG9665" s="9"/>
      <c r="AH9665" s="9"/>
      <c r="AI9665" s="9"/>
      <c r="AJ9665" s="9"/>
      <c r="AK9665" s="9"/>
      <c r="AL9665" s="9"/>
      <c r="AM9665" s="9"/>
      <c r="AN9665" s="9"/>
      <c r="AO9665" s="9"/>
      <c r="AP9665" s="9"/>
      <c r="AQ9665" s="9"/>
      <c r="AR9665" s="9"/>
      <c r="AS9665" s="9"/>
      <c r="AT9665" s="9"/>
      <c r="AU9665" s="9"/>
      <c r="AV9665" s="9"/>
      <c r="AW9665" s="9"/>
      <c r="AX9665" s="9"/>
      <c r="AY9665" s="9"/>
      <c r="AZ9665" s="9"/>
      <c r="BA9665" s="9"/>
      <c r="BB9665" s="9"/>
      <c r="BC9665" s="9"/>
      <c r="BD9665" s="9"/>
      <c r="BE9665" s="9"/>
      <c r="BF9665" s="9"/>
      <c r="BG9665" s="9"/>
      <c r="BH9665" s="9"/>
    </row>
    <row r="9666" ht="18.75" customHeight="1">
      <c r="I9666" s="8"/>
      <c r="J9666" s="8"/>
      <c r="K9666" s="8"/>
      <c r="L9666" s="9"/>
      <c r="M9666" s="9"/>
      <c r="N9666" s="9"/>
      <c r="O9666" s="9"/>
      <c r="P9666" s="9"/>
      <c r="Q9666" s="9"/>
      <c r="R9666" s="9"/>
      <c r="S9666" s="9"/>
      <c r="T9666" s="9"/>
      <c r="U9666" s="9"/>
      <c r="V9666" s="9"/>
      <c r="W9666" s="9"/>
      <c r="X9666" s="9"/>
      <c r="Y9666" s="9"/>
      <c r="Z9666" s="9"/>
      <c r="AA9666" s="9"/>
      <c r="AB9666" s="9"/>
      <c r="AC9666" s="9"/>
      <c r="AD9666" s="9"/>
      <c r="AE9666" s="9"/>
      <c r="AF9666" s="9"/>
      <c r="AG9666" s="9"/>
      <c r="AH9666" s="9"/>
      <c r="AI9666" s="9"/>
      <c r="AJ9666" s="9"/>
      <c r="AK9666" s="9"/>
      <c r="AL9666" s="9"/>
      <c r="AM9666" s="9"/>
      <c r="AN9666" s="9"/>
      <c r="AO9666" s="9"/>
      <c r="AP9666" s="9"/>
      <c r="AQ9666" s="9"/>
      <c r="AR9666" s="9"/>
      <c r="AS9666" s="9"/>
      <c r="AT9666" s="9"/>
      <c r="AU9666" s="9"/>
      <c r="AV9666" s="9"/>
      <c r="AW9666" s="9"/>
      <c r="AX9666" s="9"/>
      <c r="AY9666" s="9"/>
      <c r="AZ9666" s="9"/>
      <c r="BA9666" s="9"/>
      <c r="BB9666" s="9"/>
      <c r="BC9666" s="9"/>
      <c r="BD9666" s="9"/>
      <c r="BE9666" s="9"/>
      <c r="BF9666" s="9"/>
      <c r="BG9666" s="9"/>
      <c r="BH9666" s="9"/>
    </row>
    <row r="9667" ht="18.75" customHeight="1">
      <c r="I9667" s="8"/>
      <c r="J9667" s="8"/>
      <c r="K9667" s="8"/>
      <c r="L9667" s="9"/>
      <c r="M9667" s="9"/>
      <c r="N9667" s="9"/>
      <c r="O9667" s="9"/>
      <c r="P9667" s="9"/>
      <c r="Q9667" s="9"/>
      <c r="R9667" s="9"/>
      <c r="S9667" s="9"/>
      <c r="T9667" s="9"/>
      <c r="U9667" s="9"/>
      <c r="V9667" s="9"/>
      <c r="W9667" s="9"/>
      <c r="X9667" s="9"/>
      <c r="Y9667" s="9"/>
      <c r="Z9667" s="9"/>
      <c r="AA9667" s="9"/>
      <c r="AB9667" s="9"/>
      <c r="AC9667" s="9"/>
      <c r="AD9667" s="9"/>
      <c r="AE9667" s="9"/>
      <c r="AF9667" s="9"/>
      <c r="AG9667" s="9"/>
      <c r="AH9667" s="9"/>
      <c r="AI9667" s="9"/>
      <c r="AJ9667" s="9"/>
      <c r="AK9667" s="9"/>
      <c r="AL9667" s="9"/>
      <c r="AM9667" s="9"/>
      <c r="AN9667" s="9"/>
      <c r="AO9667" s="9"/>
      <c r="AP9667" s="9"/>
      <c r="AQ9667" s="9"/>
      <c r="AR9667" s="9"/>
      <c r="AS9667" s="9"/>
      <c r="AT9667" s="9"/>
      <c r="AU9667" s="9"/>
      <c r="AV9667" s="9"/>
      <c r="AW9667" s="9"/>
      <c r="AX9667" s="9"/>
      <c r="AY9667" s="9"/>
      <c r="AZ9667" s="9"/>
      <c r="BA9667" s="9"/>
      <c r="BB9667" s="9"/>
      <c r="BC9667" s="9"/>
      <c r="BD9667" s="9"/>
      <c r="BE9667" s="9"/>
      <c r="BF9667" s="9"/>
      <c r="BG9667" s="9"/>
      <c r="BH9667" s="9"/>
    </row>
    <row r="9668" ht="18.75" customHeight="1">
      <c r="I9668" s="8"/>
      <c r="J9668" s="8"/>
      <c r="K9668" s="8"/>
      <c r="L9668" s="9"/>
      <c r="M9668" s="9"/>
      <c r="N9668" s="9"/>
      <c r="O9668" s="9"/>
      <c r="P9668" s="9"/>
      <c r="Q9668" s="9"/>
      <c r="R9668" s="9"/>
      <c r="S9668" s="9"/>
      <c r="T9668" s="9"/>
      <c r="U9668" s="9"/>
      <c r="V9668" s="9"/>
      <c r="W9668" s="9"/>
      <c r="X9668" s="9"/>
      <c r="Y9668" s="9"/>
      <c r="Z9668" s="9"/>
      <c r="AA9668" s="9"/>
      <c r="AB9668" s="9"/>
      <c r="AC9668" s="9"/>
      <c r="AD9668" s="9"/>
      <c r="AE9668" s="9"/>
      <c r="AF9668" s="9"/>
      <c r="AG9668" s="9"/>
      <c r="AH9668" s="9"/>
      <c r="AI9668" s="9"/>
      <c r="AJ9668" s="9"/>
      <c r="AK9668" s="9"/>
      <c r="AL9668" s="9"/>
      <c r="AM9668" s="9"/>
      <c r="AN9668" s="9"/>
      <c r="AO9668" s="9"/>
      <c r="AP9668" s="9"/>
      <c r="AQ9668" s="9"/>
      <c r="AR9668" s="9"/>
      <c r="AS9668" s="9"/>
      <c r="AT9668" s="9"/>
      <c r="AU9668" s="9"/>
      <c r="AV9668" s="9"/>
      <c r="AW9668" s="9"/>
      <c r="AX9668" s="9"/>
      <c r="AY9668" s="9"/>
      <c r="AZ9668" s="9"/>
      <c r="BA9668" s="9"/>
      <c r="BB9668" s="9"/>
      <c r="BC9668" s="9"/>
      <c r="BD9668" s="9"/>
      <c r="BE9668" s="9"/>
      <c r="BF9668" s="9"/>
      <c r="BG9668" s="9"/>
      <c r="BH9668" s="9"/>
    </row>
    <row r="9669" ht="18.75" customHeight="1">
      <c r="I9669" s="8"/>
      <c r="J9669" s="8"/>
      <c r="K9669" s="8"/>
      <c r="L9669" s="9"/>
      <c r="M9669" s="9"/>
      <c r="N9669" s="9"/>
      <c r="O9669" s="9"/>
      <c r="P9669" s="9"/>
      <c r="Q9669" s="9"/>
      <c r="R9669" s="9"/>
      <c r="S9669" s="9"/>
      <c r="T9669" s="9"/>
      <c r="U9669" s="9"/>
      <c r="V9669" s="9"/>
      <c r="W9669" s="9"/>
      <c r="X9669" s="9"/>
      <c r="Y9669" s="9"/>
      <c r="Z9669" s="9"/>
      <c r="AA9669" s="9"/>
      <c r="AB9669" s="9"/>
      <c r="AC9669" s="9"/>
      <c r="AD9669" s="9"/>
      <c r="AE9669" s="9"/>
      <c r="AF9669" s="9"/>
      <c r="AG9669" s="9"/>
      <c r="AH9669" s="9"/>
      <c r="AI9669" s="9"/>
      <c r="AJ9669" s="9"/>
      <c r="AK9669" s="9"/>
      <c r="AL9669" s="9"/>
      <c r="AM9669" s="9"/>
      <c r="AN9669" s="9"/>
      <c r="AO9669" s="9"/>
      <c r="AP9669" s="9"/>
      <c r="AQ9669" s="9"/>
      <c r="AR9669" s="9"/>
      <c r="AS9669" s="9"/>
      <c r="AT9669" s="9"/>
      <c r="AU9669" s="9"/>
      <c r="AV9669" s="9"/>
      <c r="AW9669" s="9"/>
      <c r="AX9669" s="9"/>
      <c r="AY9669" s="9"/>
      <c r="AZ9669" s="9"/>
      <c r="BA9669" s="9"/>
      <c r="BB9669" s="9"/>
      <c r="BC9669" s="9"/>
      <c r="BD9669" s="9"/>
      <c r="BE9669" s="9"/>
      <c r="BF9669" s="9"/>
      <c r="BG9669" s="9"/>
      <c r="BH9669" s="9"/>
    </row>
    <row r="9670" ht="18.75" customHeight="1">
      <c r="I9670" s="8"/>
      <c r="J9670" s="8"/>
      <c r="K9670" s="8"/>
      <c r="L9670" s="9"/>
      <c r="M9670" s="9"/>
      <c r="N9670" s="9"/>
      <c r="O9670" s="9"/>
      <c r="P9670" s="9"/>
      <c r="Q9670" s="9"/>
      <c r="R9670" s="9"/>
      <c r="S9670" s="9"/>
      <c r="T9670" s="9"/>
      <c r="U9670" s="9"/>
      <c r="V9670" s="9"/>
      <c r="W9670" s="9"/>
      <c r="X9670" s="9"/>
      <c r="Y9670" s="9"/>
      <c r="Z9670" s="9"/>
      <c r="AA9670" s="9"/>
      <c r="AB9670" s="9"/>
      <c r="AC9670" s="9"/>
      <c r="AD9670" s="9"/>
      <c r="AE9670" s="9"/>
      <c r="AF9670" s="9"/>
      <c r="AG9670" s="9"/>
      <c r="AH9670" s="9"/>
      <c r="AI9670" s="9"/>
      <c r="AJ9670" s="9"/>
      <c r="AK9670" s="9"/>
      <c r="AL9670" s="9"/>
      <c r="AM9670" s="9"/>
      <c r="AN9670" s="9"/>
      <c r="AO9670" s="9"/>
      <c r="AP9670" s="9"/>
      <c r="AQ9670" s="9"/>
      <c r="AR9670" s="9"/>
      <c r="AS9670" s="9"/>
      <c r="AT9670" s="9"/>
      <c r="AU9670" s="9"/>
      <c r="AV9670" s="9"/>
      <c r="AW9670" s="9"/>
      <c r="AX9670" s="9"/>
      <c r="AY9670" s="9"/>
      <c r="AZ9670" s="9"/>
      <c r="BA9670" s="9"/>
      <c r="BB9670" s="9"/>
      <c r="BC9670" s="9"/>
      <c r="BD9670" s="9"/>
      <c r="BE9670" s="9"/>
      <c r="BF9670" s="9"/>
      <c r="BG9670" s="9"/>
      <c r="BH9670" s="9"/>
    </row>
    <row r="9671" ht="18.75" customHeight="1">
      <c r="I9671" s="8"/>
      <c r="J9671" s="8"/>
      <c r="K9671" s="8"/>
      <c r="L9671" s="9"/>
      <c r="M9671" s="9"/>
      <c r="N9671" s="9"/>
      <c r="O9671" s="9"/>
      <c r="P9671" s="9"/>
      <c r="Q9671" s="9"/>
      <c r="R9671" s="9"/>
      <c r="S9671" s="9"/>
      <c r="T9671" s="9"/>
      <c r="U9671" s="9"/>
      <c r="V9671" s="9"/>
      <c r="W9671" s="9"/>
      <c r="X9671" s="9"/>
      <c r="Y9671" s="9"/>
      <c r="Z9671" s="9"/>
      <c r="AA9671" s="9"/>
      <c r="AB9671" s="9"/>
      <c r="AC9671" s="9"/>
      <c r="AD9671" s="9"/>
      <c r="AE9671" s="9"/>
      <c r="AF9671" s="9"/>
      <c r="AG9671" s="9"/>
      <c r="AH9671" s="9"/>
      <c r="AI9671" s="9"/>
      <c r="AJ9671" s="9"/>
      <c r="AK9671" s="9"/>
      <c r="AL9671" s="9"/>
      <c r="AM9671" s="9"/>
      <c r="AN9671" s="9"/>
      <c r="AO9671" s="9"/>
      <c r="AP9671" s="9"/>
      <c r="AQ9671" s="9"/>
      <c r="AR9671" s="9"/>
      <c r="AS9671" s="9"/>
      <c r="AT9671" s="9"/>
      <c r="AU9671" s="9"/>
      <c r="AV9671" s="9"/>
      <c r="AW9671" s="9"/>
      <c r="AX9671" s="9"/>
      <c r="AY9671" s="9"/>
      <c r="AZ9671" s="9"/>
      <c r="BA9671" s="9"/>
      <c r="BB9671" s="9"/>
      <c r="BC9671" s="9"/>
      <c r="BD9671" s="9"/>
      <c r="BE9671" s="9"/>
      <c r="BF9671" s="9"/>
      <c r="BG9671" s="9"/>
      <c r="BH9671" s="9"/>
    </row>
    <row r="9672" ht="18.75" customHeight="1">
      <c r="I9672" s="8"/>
      <c r="J9672" s="8"/>
      <c r="K9672" s="8"/>
      <c r="L9672" s="9"/>
      <c r="M9672" s="9"/>
      <c r="N9672" s="9"/>
      <c r="O9672" s="9"/>
      <c r="P9672" s="9"/>
      <c r="Q9672" s="9"/>
      <c r="R9672" s="9"/>
      <c r="S9672" s="9"/>
      <c r="T9672" s="9"/>
      <c r="U9672" s="9"/>
      <c r="V9672" s="9"/>
      <c r="W9672" s="9"/>
      <c r="X9672" s="9"/>
      <c r="Y9672" s="9"/>
      <c r="Z9672" s="9"/>
      <c r="AA9672" s="9"/>
      <c r="AB9672" s="9"/>
      <c r="AC9672" s="9"/>
      <c r="AD9672" s="9"/>
      <c r="AE9672" s="9"/>
      <c r="AF9672" s="9"/>
      <c r="AG9672" s="9"/>
      <c r="AH9672" s="9"/>
      <c r="AI9672" s="9"/>
      <c r="AJ9672" s="9"/>
      <c r="AK9672" s="9"/>
      <c r="AL9672" s="9"/>
      <c r="AM9672" s="9"/>
      <c r="AN9672" s="9"/>
      <c r="AO9672" s="9"/>
      <c r="AP9672" s="9"/>
      <c r="AQ9672" s="9"/>
      <c r="AR9672" s="9"/>
      <c r="AS9672" s="9"/>
      <c r="AT9672" s="9"/>
      <c r="AU9672" s="9"/>
      <c r="AV9672" s="9"/>
      <c r="AW9672" s="9"/>
      <c r="AX9672" s="9"/>
      <c r="AY9672" s="9"/>
      <c r="AZ9672" s="9"/>
      <c r="BA9672" s="9"/>
      <c r="BB9672" s="9"/>
      <c r="BC9672" s="9"/>
      <c r="BD9672" s="9"/>
      <c r="BE9672" s="9"/>
      <c r="BF9672" s="9"/>
      <c r="BG9672" s="9"/>
      <c r="BH9672" s="9"/>
    </row>
    <row r="9673" ht="18.75" customHeight="1">
      <c r="I9673" s="8"/>
      <c r="J9673" s="8"/>
      <c r="K9673" s="8"/>
      <c r="L9673" s="9"/>
      <c r="M9673" s="9"/>
      <c r="N9673" s="9"/>
      <c r="O9673" s="9"/>
      <c r="P9673" s="9"/>
      <c r="Q9673" s="9"/>
      <c r="R9673" s="9"/>
      <c r="S9673" s="9"/>
      <c r="T9673" s="9"/>
      <c r="U9673" s="9"/>
      <c r="V9673" s="9"/>
      <c r="W9673" s="9"/>
      <c r="X9673" s="9"/>
      <c r="Y9673" s="9"/>
      <c r="Z9673" s="9"/>
      <c r="AA9673" s="9"/>
      <c r="AB9673" s="9"/>
      <c r="AC9673" s="9"/>
      <c r="AD9673" s="9"/>
      <c r="AE9673" s="9"/>
      <c r="AF9673" s="9"/>
      <c r="AG9673" s="9"/>
      <c r="AH9673" s="9"/>
      <c r="AI9673" s="9"/>
      <c r="AJ9673" s="9"/>
      <c r="AK9673" s="9"/>
      <c r="AL9673" s="9"/>
      <c r="AM9673" s="9"/>
      <c r="AN9673" s="9"/>
      <c r="AO9673" s="9"/>
      <c r="AP9673" s="9"/>
      <c r="AQ9673" s="9"/>
      <c r="AR9673" s="9"/>
      <c r="AS9673" s="9"/>
      <c r="AT9673" s="9"/>
      <c r="AU9673" s="9"/>
      <c r="AV9673" s="9"/>
      <c r="AW9673" s="9"/>
      <c r="AX9673" s="9"/>
      <c r="AY9673" s="9"/>
      <c r="AZ9673" s="9"/>
      <c r="BA9673" s="9"/>
      <c r="BB9673" s="9"/>
      <c r="BC9673" s="9"/>
      <c r="BD9673" s="9"/>
      <c r="BE9673" s="9"/>
      <c r="BF9673" s="9"/>
      <c r="BG9673" s="9"/>
      <c r="BH9673" s="9"/>
    </row>
    <row r="9674" ht="18.75" customHeight="1">
      <c r="I9674" s="8"/>
      <c r="J9674" s="8"/>
      <c r="K9674" s="8"/>
      <c r="L9674" s="9"/>
      <c r="M9674" s="9"/>
      <c r="N9674" s="9"/>
      <c r="O9674" s="9"/>
      <c r="P9674" s="9"/>
      <c r="Q9674" s="9"/>
      <c r="R9674" s="9"/>
      <c r="S9674" s="9"/>
      <c r="T9674" s="9"/>
      <c r="U9674" s="9"/>
      <c r="V9674" s="9"/>
      <c r="W9674" s="9"/>
      <c r="X9674" s="9"/>
      <c r="Y9674" s="9"/>
      <c r="Z9674" s="9"/>
      <c r="AA9674" s="9"/>
      <c r="AB9674" s="9"/>
      <c r="AC9674" s="9"/>
      <c r="AD9674" s="9"/>
      <c r="AE9674" s="9"/>
      <c r="AF9674" s="9"/>
      <c r="AG9674" s="9"/>
      <c r="AH9674" s="9"/>
      <c r="AI9674" s="9"/>
      <c r="AJ9674" s="9"/>
      <c r="AK9674" s="9"/>
      <c r="AL9674" s="9"/>
      <c r="AM9674" s="9"/>
      <c r="AN9674" s="9"/>
      <c r="AO9674" s="9"/>
      <c r="AP9674" s="9"/>
      <c r="AQ9674" s="9"/>
      <c r="AR9674" s="9"/>
      <c r="AS9674" s="9"/>
      <c r="AT9674" s="9"/>
      <c r="AU9674" s="9"/>
      <c r="AV9674" s="9"/>
      <c r="AW9674" s="9"/>
      <c r="AX9674" s="9"/>
      <c r="AY9674" s="9"/>
      <c r="AZ9674" s="9"/>
      <c r="BA9674" s="9"/>
      <c r="BB9674" s="9"/>
      <c r="BC9674" s="9"/>
      <c r="BD9674" s="9"/>
      <c r="BE9674" s="9"/>
      <c r="BF9674" s="9"/>
      <c r="BG9674" s="9"/>
      <c r="BH9674" s="9"/>
    </row>
    <row r="9675" ht="18.75" customHeight="1">
      <c r="I9675" s="8"/>
      <c r="J9675" s="8"/>
      <c r="K9675" s="8"/>
      <c r="L9675" s="9"/>
      <c r="M9675" s="9"/>
      <c r="N9675" s="9"/>
      <c r="O9675" s="9"/>
      <c r="P9675" s="9"/>
      <c r="Q9675" s="9"/>
      <c r="R9675" s="9"/>
      <c r="S9675" s="9"/>
      <c r="T9675" s="9"/>
      <c r="U9675" s="9"/>
      <c r="V9675" s="9"/>
      <c r="W9675" s="9"/>
      <c r="X9675" s="9"/>
      <c r="Y9675" s="9"/>
      <c r="Z9675" s="9"/>
      <c r="AA9675" s="9"/>
      <c r="AB9675" s="9"/>
      <c r="AC9675" s="9"/>
      <c r="AD9675" s="9"/>
      <c r="AE9675" s="9"/>
      <c r="AF9675" s="9"/>
      <c r="AG9675" s="9"/>
      <c r="AH9675" s="9"/>
      <c r="AI9675" s="9"/>
      <c r="AJ9675" s="9"/>
      <c r="AK9675" s="9"/>
      <c r="AL9675" s="9"/>
      <c r="AM9675" s="9"/>
      <c r="AN9675" s="9"/>
      <c r="AO9675" s="9"/>
      <c r="AP9675" s="9"/>
      <c r="AQ9675" s="9"/>
      <c r="AR9675" s="9"/>
      <c r="AS9675" s="9"/>
      <c r="AT9675" s="9"/>
      <c r="AU9675" s="9"/>
      <c r="AV9675" s="9"/>
      <c r="AW9675" s="9"/>
      <c r="AX9675" s="9"/>
      <c r="AY9675" s="9"/>
      <c r="AZ9675" s="9"/>
      <c r="BA9675" s="9"/>
      <c r="BB9675" s="9"/>
      <c r="BC9675" s="9"/>
      <c r="BD9675" s="9"/>
      <c r="BE9675" s="9"/>
      <c r="BF9675" s="9"/>
      <c r="BG9675" s="9"/>
      <c r="BH9675" s="9"/>
    </row>
    <row r="9676" ht="18.75" customHeight="1">
      <c r="I9676" s="8"/>
      <c r="J9676" s="8"/>
      <c r="K9676" s="8"/>
      <c r="L9676" s="9"/>
      <c r="M9676" s="9"/>
      <c r="N9676" s="9"/>
      <c r="O9676" s="9"/>
      <c r="P9676" s="9"/>
      <c r="Q9676" s="9"/>
      <c r="R9676" s="9"/>
      <c r="S9676" s="9"/>
      <c r="T9676" s="9"/>
      <c r="U9676" s="9"/>
      <c r="V9676" s="9"/>
      <c r="W9676" s="9"/>
      <c r="X9676" s="9"/>
      <c r="Y9676" s="9"/>
      <c r="Z9676" s="9"/>
      <c r="AA9676" s="9"/>
      <c r="AB9676" s="9"/>
      <c r="AC9676" s="9"/>
      <c r="AD9676" s="9"/>
      <c r="AE9676" s="9"/>
      <c r="AF9676" s="9"/>
      <c r="AG9676" s="9"/>
      <c r="AH9676" s="9"/>
      <c r="AI9676" s="9"/>
      <c r="AJ9676" s="9"/>
      <c r="AK9676" s="9"/>
      <c r="AL9676" s="9"/>
      <c r="AM9676" s="9"/>
      <c r="AN9676" s="9"/>
      <c r="AO9676" s="9"/>
      <c r="AP9676" s="9"/>
      <c r="AQ9676" s="9"/>
      <c r="AR9676" s="9"/>
      <c r="AS9676" s="9"/>
      <c r="AT9676" s="9"/>
      <c r="AU9676" s="9"/>
      <c r="AV9676" s="9"/>
      <c r="AW9676" s="9"/>
      <c r="AX9676" s="9"/>
      <c r="AY9676" s="9"/>
      <c r="AZ9676" s="9"/>
      <c r="BA9676" s="9"/>
      <c r="BB9676" s="9"/>
      <c r="BC9676" s="9"/>
      <c r="BD9676" s="9"/>
      <c r="BE9676" s="9"/>
      <c r="BF9676" s="9"/>
      <c r="BG9676" s="9"/>
      <c r="BH9676" s="9"/>
    </row>
    <row r="9677" ht="18.75" customHeight="1">
      <c r="I9677" s="8"/>
      <c r="J9677" s="8"/>
      <c r="K9677" s="8"/>
      <c r="L9677" s="9"/>
      <c r="M9677" s="9"/>
      <c r="N9677" s="9"/>
      <c r="O9677" s="9"/>
      <c r="P9677" s="9"/>
      <c r="Q9677" s="9"/>
      <c r="R9677" s="9"/>
      <c r="S9677" s="9"/>
      <c r="T9677" s="9"/>
      <c r="U9677" s="9"/>
      <c r="V9677" s="9"/>
      <c r="W9677" s="9"/>
      <c r="X9677" s="9"/>
      <c r="Y9677" s="9"/>
      <c r="Z9677" s="9"/>
      <c r="AA9677" s="9"/>
      <c r="AB9677" s="9"/>
      <c r="AC9677" s="9"/>
      <c r="AD9677" s="9"/>
      <c r="AE9677" s="9"/>
      <c r="AF9677" s="9"/>
      <c r="AG9677" s="9"/>
      <c r="AH9677" s="9"/>
      <c r="AI9677" s="9"/>
      <c r="AJ9677" s="9"/>
      <c r="AK9677" s="9"/>
      <c r="AL9677" s="9"/>
      <c r="AM9677" s="9"/>
      <c r="AN9677" s="9"/>
      <c r="AO9677" s="9"/>
      <c r="AP9677" s="9"/>
      <c r="AQ9677" s="9"/>
      <c r="AR9677" s="9"/>
      <c r="AS9677" s="9"/>
      <c r="AT9677" s="9"/>
      <c r="AU9677" s="9"/>
      <c r="AV9677" s="9"/>
      <c r="AW9677" s="9"/>
      <c r="AX9677" s="9"/>
      <c r="AY9677" s="9"/>
      <c r="AZ9677" s="9"/>
      <c r="BA9677" s="9"/>
      <c r="BB9677" s="9"/>
      <c r="BC9677" s="9"/>
      <c r="BD9677" s="9"/>
      <c r="BE9677" s="9"/>
      <c r="BF9677" s="9"/>
      <c r="BG9677" s="9"/>
      <c r="BH9677" s="9"/>
    </row>
    <row r="9678" ht="18.75" customHeight="1">
      <c r="I9678" s="8"/>
      <c r="J9678" s="8"/>
      <c r="K9678" s="8"/>
      <c r="L9678" s="9"/>
      <c r="M9678" s="9"/>
      <c r="N9678" s="9"/>
      <c r="O9678" s="9"/>
      <c r="P9678" s="9"/>
      <c r="Q9678" s="9"/>
      <c r="R9678" s="9"/>
      <c r="S9678" s="9"/>
      <c r="T9678" s="9"/>
      <c r="U9678" s="9"/>
      <c r="V9678" s="9"/>
      <c r="W9678" s="9"/>
      <c r="X9678" s="9"/>
      <c r="Y9678" s="9"/>
      <c r="Z9678" s="9"/>
      <c r="AA9678" s="9"/>
      <c r="AB9678" s="9"/>
      <c r="AC9678" s="9"/>
      <c r="AD9678" s="9"/>
      <c r="AE9678" s="9"/>
      <c r="AF9678" s="9"/>
      <c r="AG9678" s="9"/>
      <c r="AH9678" s="9"/>
      <c r="AI9678" s="9"/>
      <c r="AJ9678" s="9"/>
      <c r="AK9678" s="9"/>
      <c r="AL9678" s="9"/>
      <c r="AM9678" s="9"/>
      <c r="AN9678" s="9"/>
      <c r="AO9678" s="9"/>
      <c r="AP9678" s="9"/>
      <c r="AQ9678" s="9"/>
      <c r="AR9678" s="9"/>
      <c r="AS9678" s="9"/>
      <c r="AT9678" s="9"/>
      <c r="AU9678" s="9"/>
      <c r="AV9678" s="9"/>
      <c r="AW9678" s="9"/>
      <c r="AX9678" s="9"/>
      <c r="AY9678" s="9"/>
      <c r="AZ9678" s="9"/>
      <c r="BA9678" s="9"/>
      <c r="BB9678" s="9"/>
      <c r="BC9678" s="9"/>
      <c r="BD9678" s="9"/>
      <c r="BE9678" s="9"/>
      <c r="BF9678" s="9"/>
      <c r="BG9678" s="9"/>
      <c r="BH9678" s="9"/>
    </row>
    <row r="9679" ht="18.75" customHeight="1">
      <c r="I9679" s="8"/>
      <c r="J9679" s="8"/>
      <c r="K9679" s="8"/>
      <c r="L9679" s="9"/>
      <c r="M9679" s="9"/>
      <c r="N9679" s="9"/>
      <c r="O9679" s="9"/>
      <c r="P9679" s="9"/>
      <c r="Q9679" s="9"/>
      <c r="R9679" s="9"/>
      <c r="S9679" s="9"/>
      <c r="T9679" s="9"/>
      <c r="U9679" s="9"/>
      <c r="V9679" s="9"/>
      <c r="W9679" s="9"/>
      <c r="X9679" s="9"/>
      <c r="Y9679" s="9"/>
      <c r="Z9679" s="9"/>
      <c r="AA9679" s="9"/>
      <c r="AB9679" s="9"/>
      <c r="AC9679" s="9"/>
      <c r="AD9679" s="9"/>
      <c r="AE9679" s="9"/>
      <c r="AF9679" s="9"/>
      <c r="AG9679" s="9"/>
      <c r="AH9679" s="9"/>
      <c r="AI9679" s="9"/>
      <c r="AJ9679" s="9"/>
      <c r="AK9679" s="9"/>
      <c r="AL9679" s="9"/>
      <c r="AM9679" s="9"/>
      <c r="AN9679" s="9"/>
      <c r="AO9679" s="9"/>
      <c r="AP9679" s="9"/>
      <c r="AQ9679" s="9"/>
      <c r="AR9679" s="9"/>
      <c r="AS9679" s="9"/>
      <c r="AT9679" s="9"/>
      <c r="AU9679" s="9"/>
      <c r="AV9679" s="9"/>
      <c r="AW9679" s="9"/>
      <c r="AX9679" s="9"/>
      <c r="AY9679" s="9"/>
      <c r="AZ9679" s="9"/>
      <c r="BA9679" s="9"/>
      <c r="BB9679" s="9"/>
      <c r="BC9679" s="9"/>
      <c r="BD9679" s="9"/>
      <c r="BE9679" s="9"/>
      <c r="BF9679" s="9"/>
      <c r="BG9679" s="9"/>
      <c r="BH9679" s="9"/>
    </row>
    <row r="9680" ht="18.75" customHeight="1">
      <c r="I9680" s="8"/>
      <c r="J9680" s="8"/>
      <c r="K9680" s="8"/>
      <c r="L9680" s="9"/>
      <c r="M9680" s="9"/>
      <c r="N9680" s="9"/>
      <c r="O9680" s="9"/>
      <c r="P9680" s="9"/>
      <c r="Q9680" s="9"/>
      <c r="R9680" s="9"/>
      <c r="S9680" s="9"/>
      <c r="T9680" s="9"/>
      <c r="U9680" s="9"/>
      <c r="V9680" s="9"/>
      <c r="W9680" s="9"/>
      <c r="X9680" s="9"/>
      <c r="Y9680" s="9"/>
      <c r="Z9680" s="9"/>
      <c r="AA9680" s="9"/>
      <c r="AB9680" s="9"/>
      <c r="AC9680" s="9"/>
      <c r="AD9680" s="9"/>
      <c r="AE9680" s="9"/>
      <c r="AF9680" s="9"/>
      <c r="AG9680" s="9"/>
      <c r="AH9680" s="9"/>
      <c r="AI9680" s="9"/>
      <c r="AJ9680" s="9"/>
      <c r="AK9680" s="9"/>
      <c r="AL9680" s="9"/>
      <c r="AM9680" s="9"/>
      <c r="AN9680" s="9"/>
      <c r="AO9680" s="9"/>
      <c r="AP9680" s="9"/>
      <c r="AQ9680" s="9"/>
      <c r="AR9680" s="9"/>
      <c r="AS9680" s="9"/>
      <c r="AT9680" s="9"/>
      <c r="AU9680" s="9"/>
      <c r="AV9680" s="9"/>
      <c r="AW9680" s="9"/>
      <c r="AX9680" s="9"/>
      <c r="AY9680" s="9"/>
      <c r="AZ9680" s="9"/>
      <c r="BA9680" s="9"/>
      <c r="BB9680" s="9"/>
      <c r="BC9680" s="9"/>
      <c r="BD9680" s="9"/>
      <c r="BE9680" s="9"/>
      <c r="BF9680" s="9"/>
      <c r="BG9680" s="9"/>
      <c r="BH9680" s="9"/>
    </row>
    <row r="9681" ht="18.75" customHeight="1">
      <c r="I9681" s="8"/>
      <c r="J9681" s="8"/>
      <c r="K9681" s="8"/>
      <c r="L9681" s="9"/>
      <c r="M9681" s="9"/>
      <c r="N9681" s="9"/>
      <c r="O9681" s="9"/>
      <c r="P9681" s="9"/>
      <c r="Q9681" s="9"/>
      <c r="R9681" s="9"/>
      <c r="S9681" s="9"/>
      <c r="T9681" s="9"/>
      <c r="U9681" s="9"/>
      <c r="V9681" s="9"/>
      <c r="W9681" s="9"/>
      <c r="X9681" s="9"/>
      <c r="Y9681" s="9"/>
      <c r="Z9681" s="9"/>
      <c r="AA9681" s="9"/>
      <c r="AB9681" s="9"/>
      <c r="AC9681" s="9"/>
      <c r="AD9681" s="9"/>
      <c r="AE9681" s="9"/>
      <c r="AF9681" s="9"/>
      <c r="AG9681" s="9"/>
      <c r="AH9681" s="9"/>
      <c r="AI9681" s="9"/>
      <c r="AJ9681" s="9"/>
      <c r="AK9681" s="9"/>
      <c r="AL9681" s="9"/>
      <c r="AM9681" s="9"/>
      <c r="AN9681" s="9"/>
      <c r="AO9681" s="9"/>
      <c r="AP9681" s="9"/>
      <c r="AQ9681" s="9"/>
      <c r="AR9681" s="9"/>
      <c r="AS9681" s="9"/>
      <c r="AT9681" s="9"/>
      <c r="AU9681" s="9"/>
      <c r="AV9681" s="9"/>
      <c r="AW9681" s="9"/>
      <c r="AX9681" s="9"/>
      <c r="AY9681" s="9"/>
      <c r="AZ9681" s="9"/>
      <c r="BA9681" s="9"/>
      <c r="BB9681" s="9"/>
      <c r="BC9681" s="9"/>
      <c r="BD9681" s="9"/>
      <c r="BE9681" s="9"/>
      <c r="BF9681" s="9"/>
      <c r="BG9681" s="9"/>
      <c r="BH9681" s="9"/>
    </row>
    <row r="9682" ht="18.75" customHeight="1">
      <c r="I9682" s="8"/>
      <c r="J9682" s="8"/>
      <c r="K9682" s="8"/>
      <c r="L9682" s="9"/>
      <c r="M9682" s="9"/>
      <c r="N9682" s="9"/>
      <c r="O9682" s="9"/>
      <c r="P9682" s="9"/>
      <c r="Q9682" s="9"/>
      <c r="R9682" s="9"/>
      <c r="S9682" s="9"/>
      <c r="T9682" s="9"/>
      <c r="U9682" s="9"/>
      <c r="V9682" s="9"/>
      <c r="W9682" s="9"/>
      <c r="X9682" s="9"/>
      <c r="Y9682" s="9"/>
      <c r="Z9682" s="9"/>
      <c r="AA9682" s="9"/>
      <c r="AB9682" s="9"/>
      <c r="AC9682" s="9"/>
      <c r="AD9682" s="9"/>
      <c r="AE9682" s="9"/>
      <c r="AF9682" s="9"/>
      <c r="AG9682" s="9"/>
      <c r="AH9682" s="9"/>
      <c r="AI9682" s="9"/>
      <c r="AJ9682" s="9"/>
      <c r="AK9682" s="9"/>
      <c r="AL9682" s="9"/>
      <c r="AM9682" s="9"/>
      <c r="AN9682" s="9"/>
      <c r="AO9682" s="9"/>
      <c r="AP9682" s="9"/>
      <c r="AQ9682" s="9"/>
      <c r="AR9682" s="9"/>
      <c r="AS9682" s="9"/>
      <c r="AT9682" s="9"/>
      <c r="AU9682" s="9"/>
      <c r="AV9682" s="9"/>
      <c r="AW9682" s="9"/>
      <c r="AX9682" s="9"/>
      <c r="AY9682" s="9"/>
      <c r="AZ9682" s="9"/>
      <c r="BA9682" s="9"/>
      <c r="BB9682" s="9"/>
      <c r="BC9682" s="9"/>
      <c r="BD9682" s="9"/>
      <c r="BE9682" s="9"/>
      <c r="BF9682" s="9"/>
      <c r="BG9682" s="9"/>
      <c r="BH9682" s="9"/>
    </row>
    <row r="9683" ht="18.75" customHeight="1">
      <c r="I9683" s="8"/>
      <c r="J9683" s="8"/>
      <c r="K9683" s="8"/>
      <c r="L9683" s="9"/>
      <c r="M9683" s="9"/>
      <c r="N9683" s="9"/>
      <c r="O9683" s="9"/>
      <c r="P9683" s="9"/>
      <c r="Q9683" s="9"/>
      <c r="R9683" s="9"/>
      <c r="S9683" s="9"/>
      <c r="T9683" s="9"/>
      <c r="U9683" s="9"/>
      <c r="V9683" s="9"/>
      <c r="W9683" s="9"/>
      <c r="X9683" s="9"/>
      <c r="Y9683" s="9"/>
      <c r="Z9683" s="9"/>
      <c r="AA9683" s="9"/>
      <c r="AB9683" s="9"/>
      <c r="AC9683" s="9"/>
      <c r="AD9683" s="9"/>
      <c r="AE9683" s="9"/>
      <c r="AF9683" s="9"/>
      <c r="AG9683" s="9"/>
      <c r="AH9683" s="9"/>
      <c r="AI9683" s="9"/>
      <c r="AJ9683" s="9"/>
      <c r="AK9683" s="9"/>
      <c r="AL9683" s="9"/>
      <c r="AM9683" s="9"/>
      <c r="AN9683" s="9"/>
      <c r="AO9683" s="9"/>
      <c r="AP9683" s="9"/>
      <c r="AQ9683" s="9"/>
      <c r="AR9683" s="9"/>
      <c r="AS9683" s="9"/>
      <c r="AT9683" s="9"/>
      <c r="AU9683" s="9"/>
      <c r="AV9683" s="9"/>
      <c r="AW9683" s="9"/>
      <c r="AX9683" s="9"/>
      <c r="AY9683" s="9"/>
      <c r="AZ9683" s="9"/>
      <c r="BA9683" s="9"/>
      <c r="BB9683" s="9"/>
      <c r="BC9683" s="9"/>
      <c r="BD9683" s="9"/>
      <c r="BE9683" s="9"/>
      <c r="BF9683" s="9"/>
      <c r="BG9683" s="9"/>
      <c r="BH9683" s="9"/>
    </row>
    <row r="9684" ht="18.75" customHeight="1">
      <c r="I9684" s="8"/>
      <c r="J9684" s="8"/>
      <c r="K9684" s="8"/>
      <c r="L9684" s="9"/>
      <c r="M9684" s="9"/>
      <c r="N9684" s="9"/>
      <c r="O9684" s="9"/>
      <c r="P9684" s="9"/>
      <c r="Q9684" s="9"/>
      <c r="R9684" s="9"/>
      <c r="S9684" s="9"/>
      <c r="T9684" s="9"/>
      <c r="U9684" s="9"/>
      <c r="V9684" s="9"/>
      <c r="W9684" s="9"/>
      <c r="X9684" s="9"/>
      <c r="Y9684" s="9"/>
      <c r="Z9684" s="9"/>
      <c r="AA9684" s="9"/>
      <c r="AB9684" s="9"/>
      <c r="AC9684" s="9"/>
      <c r="AD9684" s="9"/>
      <c r="AE9684" s="9"/>
      <c r="AF9684" s="9"/>
      <c r="AG9684" s="9"/>
      <c r="AH9684" s="9"/>
      <c r="AI9684" s="9"/>
      <c r="AJ9684" s="9"/>
      <c r="AK9684" s="9"/>
      <c r="AL9684" s="9"/>
      <c r="AM9684" s="9"/>
      <c r="AN9684" s="9"/>
      <c r="AO9684" s="9"/>
      <c r="AP9684" s="9"/>
      <c r="AQ9684" s="9"/>
      <c r="AR9684" s="9"/>
      <c r="AS9684" s="9"/>
      <c r="AT9684" s="9"/>
      <c r="AU9684" s="9"/>
      <c r="AV9684" s="9"/>
      <c r="AW9684" s="9"/>
      <c r="AX9684" s="9"/>
      <c r="AY9684" s="9"/>
      <c r="AZ9684" s="9"/>
      <c r="BA9684" s="9"/>
      <c r="BB9684" s="9"/>
      <c r="BC9684" s="9"/>
      <c r="BD9684" s="9"/>
      <c r="BE9684" s="9"/>
      <c r="BF9684" s="9"/>
      <c r="BG9684" s="9"/>
      <c r="BH9684" s="9"/>
    </row>
    <row r="9685" ht="18.75" customHeight="1">
      <c r="I9685" s="8"/>
      <c r="J9685" s="8"/>
      <c r="K9685" s="8"/>
      <c r="L9685" s="9"/>
      <c r="M9685" s="9"/>
      <c r="N9685" s="9"/>
      <c r="O9685" s="9"/>
      <c r="P9685" s="9"/>
      <c r="Q9685" s="9"/>
      <c r="R9685" s="9"/>
      <c r="S9685" s="9"/>
      <c r="T9685" s="9"/>
      <c r="U9685" s="9"/>
      <c r="V9685" s="9"/>
      <c r="W9685" s="9"/>
      <c r="X9685" s="9"/>
      <c r="Y9685" s="9"/>
      <c r="Z9685" s="9"/>
      <c r="AA9685" s="9"/>
      <c r="AB9685" s="9"/>
      <c r="AC9685" s="9"/>
      <c r="AD9685" s="9"/>
      <c r="AE9685" s="9"/>
      <c r="AF9685" s="9"/>
      <c r="AG9685" s="9"/>
      <c r="AH9685" s="9"/>
      <c r="AI9685" s="9"/>
      <c r="AJ9685" s="9"/>
      <c r="AK9685" s="9"/>
      <c r="AL9685" s="9"/>
      <c r="AM9685" s="9"/>
      <c r="AN9685" s="9"/>
      <c r="AO9685" s="9"/>
      <c r="AP9685" s="9"/>
      <c r="AQ9685" s="9"/>
      <c r="AR9685" s="9"/>
      <c r="AS9685" s="9"/>
      <c r="AT9685" s="9"/>
      <c r="AU9685" s="9"/>
      <c r="AV9685" s="9"/>
      <c r="AW9685" s="9"/>
      <c r="AX9685" s="9"/>
      <c r="AY9685" s="9"/>
      <c r="AZ9685" s="9"/>
      <c r="BA9685" s="9"/>
      <c r="BB9685" s="9"/>
      <c r="BC9685" s="9"/>
      <c r="BD9685" s="9"/>
      <c r="BE9685" s="9"/>
      <c r="BF9685" s="9"/>
      <c r="BG9685" s="9"/>
      <c r="BH9685" s="9"/>
    </row>
    <row r="9686" ht="18.75" customHeight="1">
      <c r="I9686" s="8"/>
      <c r="J9686" s="8"/>
      <c r="K9686" s="8"/>
      <c r="L9686" s="9"/>
      <c r="M9686" s="9"/>
      <c r="N9686" s="9"/>
      <c r="O9686" s="9"/>
      <c r="P9686" s="9"/>
      <c r="Q9686" s="9"/>
      <c r="R9686" s="9"/>
      <c r="S9686" s="9"/>
      <c r="T9686" s="9"/>
      <c r="U9686" s="9"/>
      <c r="V9686" s="9"/>
      <c r="W9686" s="9"/>
      <c r="X9686" s="9"/>
      <c r="Y9686" s="9"/>
      <c r="Z9686" s="9"/>
      <c r="AA9686" s="9"/>
      <c r="AB9686" s="9"/>
      <c r="AC9686" s="9"/>
      <c r="AD9686" s="9"/>
      <c r="AE9686" s="9"/>
      <c r="AF9686" s="9"/>
      <c r="AG9686" s="9"/>
      <c r="AH9686" s="9"/>
      <c r="AI9686" s="9"/>
      <c r="AJ9686" s="9"/>
      <c r="AK9686" s="9"/>
      <c r="AL9686" s="9"/>
      <c r="AM9686" s="9"/>
      <c r="AN9686" s="9"/>
      <c r="AO9686" s="9"/>
      <c r="AP9686" s="9"/>
      <c r="AQ9686" s="9"/>
      <c r="AR9686" s="9"/>
      <c r="AS9686" s="9"/>
      <c r="AT9686" s="9"/>
      <c r="AU9686" s="9"/>
      <c r="AV9686" s="9"/>
      <c r="AW9686" s="9"/>
      <c r="AX9686" s="9"/>
      <c r="AY9686" s="9"/>
      <c r="AZ9686" s="9"/>
      <c r="BA9686" s="9"/>
      <c r="BB9686" s="9"/>
      <c r="BC9686" s="9"/>
      <c r="BD9686" s="9"/>
      <c r="BE9686" s="9"/>
      <c r="BF9686" s="9"/>
      <c r="BG9686" s="9"/>
      <c r="BH9686" s="9"/>
    </row>
    <row r="9687" ht="18.75" customHeight="1">
      <c r="I9687" s="8"/>
      <c r="J9687" s="8"/>
      <c r="K9687" s="8"/>
      <c r="L9687" s="9"/>
      <c r="M9687" s="9"/>
      <c r="N9687" s="9"/>
      <c r="O9687" s="9"/>
      <c r="P9687" s="9"/>
      <c r="Q9687" s="9"/>
      <c r="R9687" s="9"/>
      <c r="S9687" s="9"/>
      <c r="T9687" s="9"/>
      <c r="U9687" s="9"/>
      <c r="V9687" s="9"/>
      <c r="W9687" s="9"/>
      <c r="X9687" s="9"/>
      <c r="Y9687" s="9"/>
      <c r="Z9687" s="9"/>
      <c r="AA9687" s="9"/>
      <c r="AB9687" s="9"/>
      <c r="AC9687" s="9"/>
      <c r="AD9687" s="9"/>
      <c r="AE9687" s="9"/>
      <c r="AF9687" s="9"/>
      <c r="AG9687" s="9"/>
      <c r="AH9687" s="9"/>
      <c r="AI9687" s="9"/>
      <c r="AJ9687" s="9"/>
      <c r="AK9687" s="9"/>
      <c r="AL9687" s="9"/>
      <c r="AM9687" s="9"/>
      <c r="AN9687" s="9"/>
      <c r="AO9687" s="9"/>
      <c r="AP9687" s="9"/>
      <c r="AQ9687" s="9"/>
      <c r="AR9687" s="9"/>
      <c r="AS9687" s="9"/>
      <c r="AT9687" s="9"/>
      <c r="AU9687" s="9"/>
      <c r="AV9687" s="9"/>
      <c r="AW9687" s="9"/>
      <c r="AX9687" s="9"/>
      <c r="AY9687" s="9"/>
      <c r="AZ9687" s="9"/>
      <c r="BA9687" s="9"/>
      <c r="BB9687" s="9"/>
      <c r="BC9687" s="9"/>
      <c r="BD9687" s="9"/>
      <c r="BE9687" s="9"/>
      <c r="BF9687" s="9"/>
      <c r="BG9687" s="9"/>
      <c r="BH9687" s="9"/>
    </row>
    <row r="9688" ht="18.75" customHeight="1">
      <c r="I9688" s="8"/>
      <c r="J9688" s="8"/>
      <c r="K9688" s="8"/>
      <c r="L9688" s="9"/>
      <c r="M9688" s="9"/>
      <c r="N9688" s="9"/>
      <c r="O9688" s="9"/>
      <c r="P9688" s="9"/>
      <c r="Q9688" s="9"/>
      <c r="R9688" s="9"/>
      <c r="S9688" s="9"/>
      <c r="T9688" s="9"/>
      <c r="U9688" s="9"/>
      <c r="V9688" s="9"/>
      <c r="W9688" s="9"/>
      <c r="X9688" s="9"/>
      <c r="Y9688" s="9"/>
      <c r="Z9688" s="9"/>
      <c r="AA9688" s="9"/>
      <c r="AB9688" s="9"/>
      <c r="AC9688" s="9"/>
      <c r="AD9688" s="9"/>
      <c r="AE9688" s="9"/>
      <c r="AF9688" s="9"/>
      <c r="AG9688" s="9"/>
      <c r="AH9688" s="9"/>
      <c r="AI9688" s="9"/>
      <c r="AJ9688" s="9"/>
      <c r="AK9688" s="9"/>
      <c r="AL9688" s="9"/>
      <c r="AM9688" s="9"/>
      <c r="AN9688" s="9"/>
      <c r="AO9688" s="9"/>
      <c r="AP9688" s="9"/>
      <c r="AQ9688" s="9"/>
      <c r="AR9688" s="9"/>
      <c r="AS9688" s="9"/>
      <c r="AT9688" s="9"/>
      <c r="AU9688" s="9"/>
      <c r="AV9688" s="9"/>
      <c r="AW9688" s="9"/>
      <c r="AX9688" s="9"/>
      <c r="AY9688" s="9"/>
      <c r="AZ9688" s="9"/>
      <c r="BA9688" s="9"/>
      <c r="BB9688" s="9"/>
      <c r="BC9688" s="9"/>
      <c r="BD9688" s="9"/>
      <c r="BE9688" s="9"/>
      <c r="BF9688" s="9"/>
      <c r="BG9688" s="9"/>
      <c r="BH9688" s="9"/>
    </row>
    <row r="9689" ht="18.75" customHeight="1">
      <c r="I9689" s="8"/>
      <c r="J9689" s="8"/>
      <c r="K9689" s="8"/>
      <c r="L9689" s="9"/>
      <c r="M9689" s="9"/>
      <c r="N9689" s="9"/>
      <c r="O9689" s="9"/>
      <c r="P9689" s="9"/>
      <c r="Q9689" s="9"/>
      <c r="R9689" s="9"/>
      <c r="S9689" s="9"/>
      <c r="T9689" s="9"/>
      <c r="U9689" s="9"/>
      <c r="V9689" s="9"/>
      <c r="W9689" s="9"/>
      <c r="X9689" s="9"/>
      <c r="Y9689" s="9"/>
      <c r="Z9689" s="9"/>
      <c r="AA9689" s="9"/>
      <c r="AB9689" s="9"/>
      <c r="AC9689" s="9"/>
      <c r="AD9689" s="9"/>
      <c r="AE9689" s="9"/>
      <c r="AF9689" s="9"/>
      <c r="AG9689" s="9"/>
      <c r="AH9689" s="9"/>
      <c r="AI9689" s="9"/>
      <c r="AJ9689" s="9"/>
      <c r="AK9689" s="9"/>
      <c r="AL9689" s="9"/>
      <c r="AM9689" s="9"/>
      <c r="AN9689" s="9"/>
      <c r="AO9689" s="9"/>
      <c r="AP9689" s="9"/>
      <c r="AQ9689" s="9"/>
      <c r="AR9689" s="9"/>
      <c r="AS9689" s="9"/>
      <c r="AT9689" s="9"/>
      <c r="AU9689" s="9"/>
      <c r="AV9689" s="9"/>
      <c r="AW9689" s="9"/>
      <c r="AX9689" s="9"/>
      <c r="AY9689" s="9"/>
      <c r="AZ9689" s="9"/>
      <c r="BA9689" s="9"/>
      <c r="BB9689" s="9"/>
      <c r="BC9689" s="9"/>
      <c r="BD9689" s="9"/>
      <c r="BE9689" s="9"/>
      <c r="BF9689" s="9"/>
      <c r="BG9689" s="9"/>
      <c r="BH9689" s="9"/>
    </row>
    <row r="9690" ht="18.75" customHeight="1">
      <c r="I9690" s="8"/>
      <c r="J9690" s="8"/>
      <c r="K9690" s="8"/>
      <c r="L9690" s="9"/>
      <c r="M9690" s="9"/>
      <c r="N9690" s="9"/>
      <c r="O9690" s="9"/>
      <c r="P9690" s="9"/>
      <c r="Q9690" s="9"/>
      <c r="R9690" s="9"/>
      <c r="S9690" s="9"/>
      <c r="T9690" s="9"/>
      <c r="U9690" s="9"/>
      <c r="V9690" s="9"/>
      <c r="W9690" s="9"/>
      <c r="X9690" s="9"/>
      <c r="Y9690" s="9"/>
      <c r="Z9690" s="9"/>
      <c r="AA9690" s="9"/>
      <c r="AB9690" s="9"/>
      <c r="AC9690" s="9"/>
      <c r="AD9690" s="9"/>
      <c r="AE9690" s="9"/>
      <c r="AF9690" s="9"/>
      <c r="AG9690" s="9"/>
      <c r="AH9690" s="9"/>
      <c r="AI9690" s="9"/>
      <c r="AJ9690" s="9"/>
      <c r="AK9690" s="9"/>
      <c r="AL9690" s="9"/>
      <c r="AM9690" s="9"/>
      <c r="AN9690" s="9"/>
      <c r="AO9690" s="9"/>
      <c r="AP9690" s="9"/>
      <c r="AQ9690" s="9"/>
      <c r="AR9690" s="9"/>
      <c r="AS9690" s="9"/>
      <c r="AT9690" s="9"/>
      <c r="AU9690" s="9"/>
      <c r="AV9690" s="9"/>
      <c r="AW9690" s="9"/>
      <c r="AX9690" s="9"/>
      <c r="AY9690" s="9"/>
      <c r="AZ9690" s="9"/>
      <c r="BA9690" s="9"/>
      <c r="BB9690" s="9"/>
      <c r="BC9690" s="9"/>
      <c r="BD9690" s="9"/>
      <c r="BE9690" s="9"/>
      <c r="BF9690" s="9"/>
      <c r="BG9690" s="9"/>
      <c r="BH9690" s="9"/>
    </row>
    <row r="9691" ht="18.75" customHeight="1">
      <c r="I9691" s="8"/>
      <c r="J9691" s="8"/>
      <c r="K9691" s="8"/>
      <c r="L9691" s="9"/>
      <c r="M9691" s="9"/>
      <c r="N9691" s="9"/>
      <c r="O9691" s="9"/>
      <c r="P9691" s="9"/>
      <c r="Q9691" s="9"/>
      <c r="R9691" s="9"/>
      <c r="S9691" s="9"/>
      <c r="T9691" s="9"/>
      <c r="U9691" s="9"/>
      <c r="V9691" s="9"/>
      <c r="W9691" s="9"/>
      <c r="X9691" s="9"/>
      <c r="Y9691" s="9"/>
      <c r="Z9691" s="9"/>
      <c r="AA9691" s="9"/>
      <c r="AB9691" s="9"/>
      <c r="AC9691" s="9"/>
      <c r="AD9691" s="9"/>
      <c r="AE9691" s="9"/>
      <c r="AF9691" s="9"/>
      <c r="AG9691" s="9"/>
      <c r="AH9691" s="9"/>
      <c r="AI9691" s="9"/>
      <c r="AJ9691" s="9"/>
      <c r="AK9691" s="9"/>
      <c r="AL9691" s="9"/>
      <c r="AM9691" s="9"/>
      <c r="AN9691" s="9"/>
      <c r="AO9691" s="9"/>
      <c r="AP9691" s="9"/>
      <c r="AQ9691" s="9"/>
      <c r="AR9691" s="9"/>
      <c r="AS9691" s="9"/>
      <c r="AT9691" s="9"/>
      <c r="AU9691" s="9"/>
      <c r="AV9691" s="9"/>
      <c r="AW9691" s="9"/>
      <c r="AX9691" s="9"/>
      <c r="AY9691" s="9"/>
      <c r="AZ9691" s="9"/>
      <c r="BA9691" s="9"/>
      <c r="BB9691" s="9"/>
      <c r="BC9691" s="9"/>
      <c r="BD9691" s="9"/>
      <c r="BE9691" s="9"/>
      <c r="BF9691" s="9"/>
      <c r="BG9691" s="9"/>
      <c r="BH9691" s="9"/>
    </row>
    <row r="9692" ht="18.75" customHeight="1">
      <c r="I9692" s="8"/>
      <c r="J9692" s="8"/>
      <c r="K9692" s="8"/>
      <c r="L9692" s="9"/>
      <c r="M9692" s="9"/>
      <c r="N9692" s="9"/>
      <c r="O9692" s="9"/>
      <c r="P9692" s="9"/>
      <c r="Q9692" s="9"/>
      <c r="R9692" s="9"/>
      <c r="S9692" s="9"/>
      <c r="T9692" s="9"/>
      <c r="U9692" s="9"/>
      <c r="V9692" s="9"/>
      <c r="W9692" s="9"/>
      <c r="X9692" s="9"/>
      <c r="Y9692" s="9"/>
      <c r="Z9692" s="9"/>
      <c r="AA9692" s="9"/>
      <c r="AB9692" s="9"/>
      <c r="AC9692" s="9"/>
      <c r="AD9692" s="9"/>
      <c r="AE9692" s="9"/>
      <c r="AF9692" s="9"/>
      <c r="AG9692" s="9"/>
      <c r="AH9692" s="9"/>
      <c r="AI9692" s="9"/>
      <c r="AJ9692" s="9"/>
      <c r="AK9692" s="9"/>
      <c r="AL9692" s="9"/>
      <c r="AM9692" s="9"/>
      <c r="AN9692" s="9"/>
      <c r="AO9692" s="9"/>
      <c r="AP9692" s="9"/>
      <c r="AQ9692" s="9"/>
      <c r="AR9692" s="9"/>
      <c r="AS9692" s="9"/>
      <c r="AT9692" s="9"/>
      <c r="AU9692" s="9"/>
      <c r="AV9692" s="9"/>
      <c r="AW9692" s="9"/>
      <c r="AX9692" s="9"/>
      <c r="AY9692" s="9"/>
      <c r="AZ9692" s="9"/>
      <c r="BA9692" s="9"/>
      <c r="BB9692" s="9"/>
      <c r="BC9692" s="9"/>
      <c r="BD9692" s="9"/>
      <c r="BE9692" s="9"/>
      <c r="BF9692" s="9"/>
      <c r="BG9692" s="9"/>
      <c r="BH9692" s="9"/>
    </row>
    <row r="9693" ht="18.75" customHeight="1">
      <c r="I9693" s="8"/>
      <c r="J9693" s="8"/>
      <c r="K9693" s="8"/>
      <c r="L9693" s="9"/>
      <c r="M9693" s="9"/>
      <c r="N9693" s="9"/>
      <c r="O9693" s="9"/>
      <c r="P9693" s="9"/>
      <c r="Q9693" s="9"/>
      <c r="R9693" s="9"/>
      <c r="S9693" s="9"/>
      <c r="T9693" s="9"/>
      <c r="U9693" s="9"/>
      <c r="V9693" s="9"/>
      <c r="W9693" s="9"/>
      <c r="X9693" s="9"/>
      <c r="Y9693" s="9"/>
      <c r="Z9693" s="9"/>
      <c r="AA9693" s="9"/>
      <c r="AB9693" s="9"/>
      <c r="AC9693" s="9"/>
      <c r="AD9693" s="9"/>
      <c r="AE9693" s="9"/>
      <c r="AF9693" s="9"/>
      <c r="AG9693" s="9"/>
      <c r="AH9693" s="9"/>
      <c r="AI9693" s="9"/>
      <c r="AJ9693" s="9"/>
      <c r="AK9693" s="9"/>
      <c r="AL9693" s="9"/>
      <c r="AM9693" s="9"/>
      <c r="AN9693" s="9"/>
      <c r="AO9693" s="9"/>
      <c r="AP9693" s="9"/>
      <c r="AQ9693" s="9"/>
      <c r="AR9693" s="9"/>
      <c r="AS9693" s="9"/>
      <c r="AT9693" s="9"/>
      <c r="AU9693" s="9"/>
      <c r="AV9693" s="9"/>
      <c r="AW9693" s="9"/>
      <c r="AX9693" s="9"/>
      <c r="AY9693" s="9"/>
      <c r="AZ9693" s="9"/>
      <c r="BA9693" s="9"/>
      <c r="BB9693" s="9"/>
      <c r="BC9693" s="9"/>
      <c r="BD9693" s="9"/>
      <c r="BE9693" s="9"/>
      <c r="BF9693" s="9"/>
      <c r="BG9693" s="9"/>
      <c r="BH9693" s="9"/>
    </row>
    <row r="9694" ht="18.75" customHeight="1">
      <c r="I9694" s="8"/>
      <c r="J9694" s="8"/>
      <c r="K9694" s="8"/>
      <c r="L9694" s="9"/>
      <c r="M9694" s="9"/>
      <c r="N9694" s="9"/>
      <c r="O9694" s="9"/>
      <c r="P9694" s="9"/>
      <c r="Q9694" s="9"/>
      <c r="R9694" s="9"/>
      <c r="S9694" s="9"/>
      <c r="T9694" s="9"/>
      <c r="U9694" s="9"/>
      <c r="V9694" s="9"/>
      <c r="W9694" s="9"/>
      <c r="X9694" s="9"/>
      <c r="Y9694" s="9"/>
      <c r="Z9694" s="9"/>
      <c r="AA9694" s="9"/>
      <c r="AB9694" s="9"/>
      <c r="AC9694" s="9"/>
      <c r="AD9694" s="9"/>
      <c r="AE9694" s="9"/>
      <c r="AF9694" s="9"/>
      <c r="AG9694" s="9"/>
      <c r="AH9694" s="9"/>
      <c r="AI9694" s="9"/>
      <c r="AJ9694" s="9"/>
      <c r="AK9694" s="9"/>
      <c r="AL9694" s="9"/>
      <c r="AM9694" s="9"/>
      <c r="AN9694" s="9"/>
      <c r="AO9694" s="9"/>
      <c r="AP9694" s="9"/>
      <c r="AQ9694" s="9"/>
      <c r="AR9694" s="9"/>
      <c r="AS9694" s="9"/>
      <c r="AT9694" s="9"/>
      <c r="AU9694" s="9"/>
      <c r="AV9694" s="9"/>
      <c r="AW9694" s="9"/>
      <c r="AX9694" s="9"/>
      <c r="AY9694" s="9"/>
      <c r="AZ9694" s="9"/>
      <c r="BA9694" s="9"/>
      <c r="BB9694" s="9"/>
      <c r="BC9694" s="9"/>
      <c r="BD9694" s="9"/>
      <c r="BE9694" s="9"/>
      <c r="BF9694" s="9"/>
      <c r="BG9694" s="9"/>
      <c r="BH9694" s="9"/>
    </row>
    <row r="9695" ht="18.75" customHeight="1">
      <c r="I9695" s="8"/>
      <c r="J9695" s="8"/>
      <c r="K9695" s="8"/>
      <c r="L9695" s="9"/>
      <c r="M9695" s="9"/>
      <c r="N9695" s="9"/>
      <c r="O9695" s="9"/>
      <c r="P9695" s="9"/>
      <c r="Q9695" s="9"/>
      <c r="R9695" s="9"/>
      <c r="S9695" s="9"/>
      <c r="T9695" s="9"/>
      <c r="U9695" s="9"/>
      <c r="V9695" s="9"/>
      <c r="W9695" s="9"/>
      <c r="X9695" s="9"/>
      <c r="Y9695" s="9"/>
      <c r="Z9695" s="9"/>
      <c r="AA9695" s="9"/>
      <c r="AB9695" s="9"/>
      <c r="AC9695" s="9"/>
      <c r="AD9695" s="9"/>
      <c r="AE9695" s="9"/>
      <c r="AF9695" s="9"/>
      <c r="AG9695" s="9"/>
      <c r="AH9695" s="9"/>
      <c r="AI9695" s="9"/>
      <c r="AJ9695" s="9"/>
      <c r="AK9695" s="9"/>
      <c r="AL9695" s="9"/>
      <c r="AM9695" s="9"/>
      <c r="AN9695" s="9"/>
      <c r="AO9695" s="9"/>
      <c r="AP9695" s="9"/>
      <c r="AQ9695" s="9"/>
      <c r="AR9695" s="9"/>
      <c r="AS9695" s="9"/>
      <c r="AT9695" s="9"/>
      <c r="AU9695" s="9"/>
      <c r="AV9695" s="9"/>
      <c r="AW9695" s="9"/>
      <c r="AX9695" s="9"/>
      <c r="AY9695" s="9"/>
      <c r="AZ9695" s="9"/>
      <c r="BA9695" s="9"/>
      <c r="BB9695" s="9"/>
      <c r="BC9695" s="9"/>
      <c r="BD9695" s="9"/>
      <c r="BE9695" s="9"/>
      <c r="BF9695" s="9"/>
      <c r="BG9695" s="9"/>
      <c r="BH9695" s="9"/>
    </row>
    <row r="9696" ht="18.75" customHeight="1">
      <c r="I9696" s="8"/>
      <c r="J9696" s="8"/>
      <c r="K9696" s="8"/>
      <c r="L9696" s="9"/>
      <c r="M9696" s="9"/>
      <c r="N9696" s="9"/>
      <c r="O9696" s="9"/>
      <c r="P9696" s="9"/>
      <c r="Q9696" s="9"/>
      <c r="R9696" s="9"/>
      <c r="S9696" s="9"/>
      <c r="T9696" s="9"/>
      <c r="U9696" s="9"/>
      <c r="V9696" s="9"/>
      <c r="W9696" s="9"/>
      <c r="X9696" s="9"/>
      <c r="Y9696" s="9"/>
      <c r="Z9696" s="9"/>
      <c r="AA9696" s="9"/>
      <c r="AB9696" s="9"/>
      <c r="AC9696" s="9"/>
      <c r="AD9696" s="9"/>
      <c r="AE9696" s="9"/>
      <c r="AF9696" s="9"/>
      <c r="AG9696" s="9"/>
      <c r="AH9696" s="9"/>
      <c r="AI9696" s="9"/>
      <c r="AJ9696" s="9"/>
      <c r="AK9696" s="9"/>
      <c r="AL9696" s="9"/>
      <c r="AM9696" s="9"/>
      <c r="AN9696" s="9"/>
      <c r="AO9696" s="9"/>
      <c r="AP9696" s="9"/>
      <c r="AQ9696" s="9"/>
      <c r="AR9696" s="9"/>
      <c r="AS9696" s="9"/>
      <c r="AT9696" s="9"/>
      <c r="AU9696" s="9"/>
      <c r="AV9696" s="9"/>
      <c r="AW9696" s="9"/>
      <c r="AX9696" s="9"/>
      <c r="AY9696" s="9"/>
      <c r="AZ9696" s="9"/>
      <c r="BA9696" s="9"/>
      <c r="BB9696" s="9"/>
      <c r="BC9696" s="9"/>
      <c r="BD9696" s="9"/>
      <c r="BE9696" s="9"/>
      <c r="BF9696" s="9"/>
      <c r="BG9696" s="9"/>
      <c r="BH9696" s="9"/>
    </row>
    <row r="9697" ht="18.75" customHeight="1">
      <c r="I9697" s="8"/>
      <c r="J9697" s="8"/>
      <c r="K9697" s="8"/>
      <c r="L9697" s="9"/>
      <c r="M9697" s="9"/>
      <c r="N9697" s="9"/>
      <c r="O9697" s="9"/>
      <c r="P9697" s="9"/>
      <c r="Q9697" s="9"/>
      <c r="R9697" s="9"/>
      <c r="S9697" s="9"/>
      <c r="T9697" s="9"/>
      <c r="U9697" s="9"/>
      <c r="V9697" s="9"/>
      <c r="W9697" s="9"/>
      <c r="X9697" s="9"/>
      <c r="Y9697" s="9"/>
      <c r="Z9697" s="9"/>
      <c r="AA9697" s="9"/>
      <c r="AB9697" s="9"/>
      <c r="AC9697" s="9"/>
      <c r="AD9697" s="9"/>
      <c r="AE9697" s="9"/>
      <c r="AF9697" s="9"/>
      <c r="AG9697" s="9"/>
      <c r="AH9697" s="9"/>
      <c r="AI9697" s="9"/>
      <c r="AJ9697" s="9"/>
      <c r="AK9697" s="9"/>
      <c r="AL9697" s="9"/>
      <c r="AM9697" s="9"/>
      <c r="AN9697" s="9"/>
      <c r="AO9697" s="9"/>
      <c r="AP9697" s="9"/>
      <c r="AQ9697" s="9"/>
      <c r="AR9697" s="9"/>
      <c r="AS9697" s="9"/>
      <c r="AT9697" s="9"/>
      <c r="AU9697" s="9"/>
      <c r="AV9697" s="9"/>
      <c r="AW9697" s="9"/>
      <c r="AX9697" s="9"/>
      <c r="AY9697" s="9"/>
      <c r="AZ9697" s="9"/>
      <c r="BA9697" s="9"/>
      <c r="BB9697" s="9"/>
      <c r="BC9697" s="9"/>
      <c r="BD9697" s="9"/>
      <c r="BE9697" s="9"/>
      <c r="BF9697" s="9"/>
      <c r="BG9697" s="9"/>
      <c r="BH9697" s="9"/>
    </row>
    <row r="9698" ht="18.75" customHeight="1">
      <c r="I9698" s="8"/>
      <c r="J9698" s="8"/>
      <c r="K9698" s="8"/>
      <c r="L9698" s="9"/>
      <c r="M9698" s="9"/>
      <c r="N9698" s="9"/>
      <c r="O9698" s="9"/>
      <c r="P9698" s="9"/>
      <c r="Q9698" s="9"/>
      <c r="R9698" s="9"/>
      <c r="S9698" s="9"/>
      <c r="T9698" s="9"/>
      <c r="U9698" s="9"/>
      <c r="V9698" s="9"/>
      <c r="W9698" s="9"/>
      <c r="X9698" s="9"/>
      <c r="Y9698" s="9"/>
      <c r="Z9698" s="9"/>
      <c r="AA9698" s="9"/>
      <c r="AB9698" s="9"/>
      <c r="AC9698" s="9"/>
      <c r="AD9698" s="9"/>
      <c r="AE9698" s="9"/>
      <c r="AF9698" s="9"/>
      <c r="AG9698" s="9"/>
      <c r="AH9698" s="9"/>
      <c r="AI9698" s="9"/>
      <c r="AJ9698" s="9"/>
      <c r="AK9698" s="9"/>
      <c r="AL9698" s="9"/>
      <c r="AM9698" s="9"/>
      <c r="AN9698" s="9"/>
      <c r="AO9698" s="9"/>
      <c r="AP9698" s="9"/>
      <c r="AQ9698" s="9"/>
      <c r="AR9698" s="9"/>
      <c r="AS9698" s="9"/>
      <c r="AT9698" s="9"/>
      <c r="AU9698" s="9"/>
      <c r="AV9698" s="9"/>
      <c r="AW9698" s="9"/>
      <c r="AX9698" s="9"/>
      <c r="AY9698" s="9"/>
      <c r="AZ9698" s="9"/>
      <c r="BA9698" s="9"/>
      <c r="BB9698" s="9"/>
      <c r="BC9698" s="9"/>
      <c r="BD9698" s="9"/>
      <c r="BE9698" s="9"/>
      <c r="BF9698" s="9"/>
      <c r="BG9698" s="9"/>
      <c r="BH9698" s="9"/>
    </row>
    <row r="9699" ht="18.75" customHeight="1">
      <c r="I9699" s="8"/>
      <c r="J9699" s="8"/>
      <c r="K9699" s="8"/>
      <c r="L9699" s="9"/>
      <c r="M9699" s="9"/>
      <c r="N9699" s="9"/>
      <c r="O9699" s="9"/>
      <c r="P9699" s="9"/>
      <c r="Q9699" s="9"/>
      <c r="R9699" s="9"/>
      <c r="S9699" s="9"/>
      <c r="T9699" s="9"/>
      <c r="U9699" s="9"/>
      <c r="V9699" s="9"/>
      <c r="W9699" s="9"/>
      <c r="X9699" s="9"/>
      <c r="Y9699" s="9"/>
      <c r="Z9699" s="9"/>
      <c r="AA9699" s="9"/>
      <c r="AB9699" s="9"/>
      <c r="AC9699" s="9"/>
      <c r="AD9699" s="9"/>
      <c r="AE9699" s="9"/>
      <c r="AF9699" s="9"/>
      <c r="AG9699" s="9"/>
      <c r="AH9699" s="9"/>
      <c r="AI9699" s="9"/>
      <c r="AJ9699" s="9"/>
      <c r="AK9699" s="9"/>
      <c r="AL9699" s="9"/>
      <c r="AM9699" s="9"/>
      <c r="AN9699" s="9"/>
      <c r="AO9699" s="9"/>
      <c r="AP9699" s="9"/>
      <c r="AQ9699" s="9"/>
      <c r="AR9699" s="9"/>
      <c r="AS9699" s="9"/>
      <c r="AT9699" s="9"/>
      <c r="AU9699" s="9"/>
      <c r="AV9699" s="9"/>
      <c r="AW9699" s="9"/>
      <c r="AX9699" s="9"/>
      <c r="AY9699" s="9"/>
      <c r="AZ9699" s="9"/>
      <c r="BA9699" s="9"/>
      <c r="BB9699" s="9"/>
      <c r="BC9699" s="9"/>
      <c r="BD9699" s="9"/>
      <c r="BE9699" s="9"/>
      <c r="BF9699" s="9"/>
      <c r="BG9699" s="9"/>
      <c r="BH9699" s="9"/>
    </row>
    <row r="9700" ht="18.75" customHeight="1">
      <c r="I9700" s="8"/>
      <c r="J9700" s="8"/>
      <c r="K9700" s="8"/>
      <c r="L9700" s="9"/>
      <c r="M9700" s="9"/>
      <c r="N9700" s="9"/>
      <c r="O9700" s="9"/>
      <c r="P9700" s="9"/>
      <c r="Q9700" s="9"/>
      <c r="R9700" s="9"/>
      <c r="S9700" s="9"/>
      <c r="T9700" s="9"/>
      <c r="U9700" s="9"/>
      <c r="V9700" s="9"/>
      <c r="W9700" s="9"/>
      <c r="X9700" s="9"/>
      <c r="Y9700" s="9"/>
      <c r="Z9700" s="9"/>
      <c r="AA9700" s="9"/>
      <c r="AB9700" s="9"/>
      <c r="AC9700" s="9"/>
      <c r="AD9700" s="9"/>
      <c r="AE9700" s="9"/>
      <c r="AF9700" s="9"/>
      <c r="AG9700" s="9"/>
      <c r="AH9700" s="9"/>
      <c r="AI9700" s="9"/>
      <c r="AJ9700" s="9"/>
      <c r="AK9700" s="9"/>
      <c r="AL9700" s="9"/>
      <c r="AM9700" s="9"/>
      <c r="AN9700" s="9"/>
      <c r="AO9700" s="9"/>
      <c r="AP9700" s="9"/>
      <c r="AQ9700" s="9"/>
      <c r="AR9700" s="9"/>
      <c r="AS9700" s="9"/>
      <c r="AT9700" s="9"/>
      <c r="AU9700" s="9"/>
      <c r="AV9700" s="9"/>
      <c r="AW9700" s="9"/>
      <c r="AX9700" s="9"/>
      <c r="AY9700" s="9"/>
      <c r="AZ9700" s="9"/>
      <c r="BA9700" s="9"/>
      <c r="BB9700" s="9"/>
      <c r="BC9700" s="9"/>
      <c r="BD9700" s="9"/>
      <c r="BE9700" s="9"/>
      <c r="BF9700" s="9"/>
      <c r="BG9700" s="9"/>
      <c r="BH9700" s="9"/>
    </row>
    <row r="9701" ht="18.75" customHeight="1">
      <c r="I9701" s="8"/>
      <c r="J9701" s="8"/>
      <c r="K9701" s="8"/>
      <c r="L9701" s="9"/>
      <c r="M9701" s="9"/>
      <c r="N9701" s="9"/>
      <c r="O9701" s="9"/>
      <c r="P9701" s="9"/>
      <c r="Q9701" s="9"/>
      <c r="R9701" s="9"/>
      <c r="S9701" s="9"/>
      <c r="T9701" s="9"/>
      <c r="U9701" s="9"/>
      <c r="V9701" s="9"/>
      <c r="W9701" s="9"/>
      <c r="X9701" s="9"/>
      <c r="Y9701" s="9"/>
      <c r="Z9701" s="9"/>
      <c r="AA9701" s="9"/>
      <c r="AB9701" s="9"/>
      <c r="AC9701" s="9"/>
      <c r="AD9701" s="9"/>
      <c r="AE9701" s="9"/>
      <c r="AF9701" s="9"/>
      <c r="AG9701" s="9"/>
      <c r="AH9701" s="9"/>
      <c r="AI9701" s="9"/>
      <c r="AJ9701" s="9"/>
      <c r="AK9701" s="9"/>
      <c r="AL9701" s="9"/>
      <c r="AM9701" s="9"/>
      <c r="AN9701" s="9"/>
      <c r="AO9701" s="9"/>
      <c r="AP9701" s="9"/>
      <c r="AQ9701" s="9"/>
      <c r="AR9701" s="9"/>
      <c r="AS9701" s="9"/>
      <c r="AT9701" s="9"/>
      <c r="AU9701" s="9"/>
      <c r="AV9701" s="9"/>
      <c r="AW9701" s="9"/>
      <c r="AX9701" s="9"/>
      <c r="AY9701" s="9"/>
      <c r="AZ9701" s="9"/>
      <c r="BA9701" s="9"/>
      <c r="BB9701" s="9"/>
      <c r="BC9701" s="9"/>
      <c r="BD9701" s="9"/>
      <c r="BE9701" s="9"/>
      <c r="BF9701" s="9"/>
      <c r="BG9701" s="9"/>
      <c r="BH9701" s="9"/>
    </row>
    <row r="9702" ht="18.75" customHeight="1">
      <c r="I9702" s="8"/>
      <c r="J9702" s="8"/>
      <c r="K9702" s="8"/>
      <c r="L9702" s="9"/>
      <c r="M9702" s="9"/>
      <c r="N9702" s="9"/>
      <c r="O9702" s="9"/>
      <c r="P9702" s="9"/>
      <c r="Q9702" s="9"/>
      <c r="R9702" s="9"/>
      <c r="S9702" s="9"/>
      <c r="T9702" s="9"/>
      <c r="U9702" s="9"/>
      <c r="V9702" s="9"/>
      <c r="W9702" s="9"/>
      <c r="X9702" s="9"/>
      <c r="Y9702" s="9"/>
      <c r="Z9702" s="9"/>
      <c r="AA9702" s="9"/>
      <c r="AB9702" s="9"/>
      <c r="AC9702" s="9"/>
      <c r="AD9702" s="9"/>
      <c r="AE9702" s="9"/>
      <c r="AF9702" s="9"/>
      <c r="AG9702" s="9"/>
      <c r="AH9702" s="9"/>
      <c r="AI9702" s="9"/>
      <c r="AJ9702" s="9"/>
      <c r="AK9702" s="9"/>
      <c r="AL9702" s="9"/>
      <c r="AM9702" s="9"/>
      <c r="AN9702" s="9"/>
      <c r="AO9702" s="9"/>
      <c r="AP9702" s="9"/>
      <c r="AQ9702" s="9"/>
      <c r="AR9702" s="9"/>
      <c r="AS9702" s="9"/>
      <c r="AT9702" s="9"/>
      <c r="AU9702" s="9"/>
      <c r="AV9702" s="9"/>
      <c r="AW9702" s="9"/>
      <c r="AX9702" s="9"/>
      <c r="AY9702" s="9"/>
      <c r="AZ9702" s="9"/>
      <c r="BA9702" s="9"/>
      <c r="BB9702" s="9"/>
      <c r="BC9702" s="9"/>
      <c r="BD9702" s="9"/>
      <c r="BE9702" s="9"/>
      <c r="BF9702" s="9"/>
      <c r="BG9702" s="9"/>
      <c r="BH9702" s="9"/>
    </row>
    <row r="9703" ht="18.75" customHeight="1">
      <c r="I9703" s="8"/>
      <c r="J9703" s="8"/>
      <c r="K9703" s="8"/>
      <c r="L9703" s="9"/>
      <c r="M9703" s="9"/>
      <c r="N9703" s="9"/>
      <c r="O9703" s="9"/>
      <c r="P9703" s="9"/>
      <c r="Q9703" s="9"/>
      <c r="R9703" s="9"/>
      <c r="S9703" s="9"/>
      <c r="T9703" s="9"/>
      <c r="U9703" s="9"/>
      <c r="V9703" s="9"/>
      <c r="W9703" s="9"/>
      <c r="X9703" s="9"/>
      <c r="Y9703" s="9"/>
      <c r="Z9703" s="9"/>
      <c r="AA9703" s="9"/>
      <c r="AB9703" s="9"/>
      <c r="AC9703" s="9"/>
      <c r="AD9703" s="9"/>
      <c r="AE9703" s="9"/>
      <c r="AF9703" s="9"/>
      <c r="AG9703" s="9"/>
      <c r="AH9703" s="9"/>
      <c r="AI9703" s="9"/>
      <c r="AJ9703" s="9"/>
      <c r="AK9703" s="9"/>
      <c r="AL9703" s="9"/>
      <c r="AM9703" s="9"/>
      <c r="AN9703" s="9"/>
      <c r="AO9703" s="9"/>
      <c r="AP9703" s="9"/>
      <c r="AQ9703" s="9"/>
      <c r="AR9703" s="9"/>
      <c r="AS9703" s="9"/>
      <c r="AT9703" s="9"/>
      <c r="AU9703" s="9"/>
      <c r="AV9703" s="9"/>
      <c r="AW9703" s="9"/>
      <c r="AX9703" s="9"/>
      <c r="AY9703" s="9"/>
      <c r="AZ9703" s="9"/>
      <c r="BA9703" s="9"/>
      <c r="BB9703" s="9"/>
      <c r="BC9703" s="9"/>
      <c r="BD9703" s="9"/>
      <c r="BE9703" s="9"/>
      <c r="BF9703" s="9"/>
      <c r="BG9703" s="9"/>
      <c r="BH9703" s="9"/>
    </row>
    <row r="9704" ht="18.75" customHeight="1">
      <c r="I9704" s="8"/>
      <c r="J9704" s="8"/>
      <c r="K9704" s="8"/>
      <c r="L9704" s="9"/>
      <c r="M9704" s="9"/>
      <c r="N9704" s="9"/>
      <c r="O9704" s="9"/>
      <c r="P9704" s="9"/>
      <c r="Q9704" s="9"/>
      <c r="R9704" s="9"/>
      <c r="S9704" s="9"/>
      <c r="T9704" s="9"/>
      <c r="U9704" s="9"/>
      <c r="V9704" s="9"/>
      <c r="W9704" s="9"/>
      <c r="X9704" s="9"/>
      <c r="Y9704" s="9"/>
      <c r="Z9704" s="9"/>
      <c r="AA9704" s="9"/>
      <c r="AB9704" s="9"/>
      <c r="AC9704" s="9"/>
      <c r="AD9704" s="9"/>
      <c r="AE9704" s="9"/>
      <c r="AF9704" s="9"/>
      <c r="AG9704" s="9"/>
      <c r="AH9704" s="9"/>
      <c r="AI9704" s="9"/>
      <c r="AJ9704" s="9"/>
      <c r="AK9704" s="9"/>
      <c r="AL9704" s="9"/>
      <c r="AM9704" s="9"/>
      <c r="AN9704" s="9"/>
      <c r="AO9704" s="9"/>
      <c r="AP9704" s="9"/>
      <c r="AQ9704" s="9"/>
      <c r="AR9704" s="9"/>
      <c r="AS9704" s="9"/>
      <c r="AT9704" s="9"/>
      <c r="AU9704" s="9"/>
      <c r="AV9704" s="9"/>
      <c r="AW9704" s="9"/>
      <c r="AX9704" s="9"/>
      <c r="AY9704" s="9"/>
      <c r="AZ9704" s="9"/>
      <c r="BA9704" s="9"/>
      <c r="BB9704" s="9"/>
      <c r="BC9704" s="9"/>
      <c r="BD9704" s="9"/>
      <c r="BE9704" s="9"/>
      <c r="BF9704" s="9"/>
      <c r="BG9704" s="9"/>
      <c r="BH9704" s="9"/>
    </row>
    <row r="9705" ht="18.75" customHeight="1">
      <c r="I9705" s="8"/>
      <c r="J9705" s="8"/>
      <c r="K9705" s="8"/>
      <c r="L9705" s="9"/>
      <c r="M9705" s="9"/>
      <c r="N9705" s="9"/>
      <c r="O9705" s="9"/>
      <c r="P9705" s="9"/>
      <c r="Q9705" s="9"/>
      <c r="R9705" s="9"/>
      <c r="S9705" s="9"/>
      <c r="T9705" s="9"/>
      <c r="U9705" s="9"/>
      <c r="V9705" s="9"/>
      <c r="W9705" s="9"/>
      <c r="X9705" s="9"/>
      <c r="Y9705" s="9"/>
      <c r="Z9705" s="9"/>
      <c r="AA9705" s="9"/>
      <c r="AB9705" s="9"/>
      <c r="AC9705" s="9"/>
      <c r="AD9705" s="9"/>
      <c r="AE9705" s="9"/>
      <c r="AF9705" s="9"/>
      <c r="AG9705" s="9"/>
      <c r="AH9705" s="9"/>
      <c r="AI9705" s="9"/>
      <c r="AJ9705" s="9"/>
      <c r="AK9705" s="9"/>
      <c r="AL9705" s="9"/>
      <c r="AM9705" s="9"/>
      <c r="AN9705" s="9"/>
      <c r="AO9705" s="9"/>
      <c r="AP9705" s="9"/>
      <c r="AQ9705" s="9"/>
      <c r="AR9705" s="9"/>
      <c r="AS9705" s="9"/>
      <c r="AT9705" s="9"/>
      <c r="AU9705" s="9"/>
      <c r="AV9705" s="9"/>
      <c r="AW9705" s="9"/>
      <c r="AX9705" s="9"/>
      <c r="AY9705" s="9"/>
      <c r="AZ9705" s="9"/>
      <c r="BA9705" s="9"/>
      <c r="BB9705" s="9"/>
      <c r="BC9705" s="9"/>
      <c r="BD9705" s="9"/>
      <c r="BE9705" s="9"/>
      <c r="BF9705" s="9"/>
      <c r="BG9705" s="9"/>
      <c r="BH9705" s="9"/>
    </row>
    <row r="9706" ht="18.75" customHeight="1">
      <c r="I9706" s="8"/>
      <c r="J9706" s="8"/>
      <c r="K9706" s="8"/>
      <c r="L9706" s="9"/>
      <c r="M9706" s="9"/>
      <c r="N9706" s="9"/>
      <c r="O9706" s="9"/>
      <c r="P9706" s="9"/>
      <c r="Q9706" s="9"/>
      <c r="R9706" s="9"/>
      <c r="S9706" s="9"/>
      <c r="T9706" s="9"/>
      <c r="U9706" s="9"/>
      <c r="V9706" s="9"/>
      <c r="W9706" s="9"/>
      <c r="X9706" s="9"/>
      <c r="Y9706" s="9"/>
      <c r="Z9706" s="9"/>
      <c r="AA9706" s="9"/>
      <c r="AB9706" s="9"/>
      <c r="AC9706" s="9"/>
      <c r="AD9706" s="9"/>
      <c r="AE9706" s="9"/>
      <c r="AF9706" s="9"/>
      <c r="AG9706" s="9"/>
      <c r="AH9706" s="9"/>
      <c r="AI9706" s="9"/>
      <c r="AJ9706" s="9"/>
      <c r="AK9706" s="9"/>
      <c r="AL9706" s="9"/>
      <c r="AM9706" s="9"/>
      <c r="AN9706" s="9"/>
      <c r="AO9706" s="9"/>
      <c r="AP9706" s="9"/>
      <c r="AQ9706" s="9"/>
      <c r="AR9706" s="9"/>
      <c r="AS9706" s="9"/>
      <c r="AT9706" s="9"/>
      <c r="AU9706" s="9"/>
      <c r="AV9706" s="9"/>
      <c r="AW9706" s="9"/>
      <c r="AX9706" s="9"/>
      <c r="AY9706" s="9"/>
      <c r="AZ9706" s="9"/>
      <c r="BA9706" s="9"/>
      <c r="BB9706" s="9"/>
      <c r="BC9706" s="9"/>
      <c r="BD9706" s="9"/>
      <c r="BE9706" s="9"/>
      <c r="BF9706" s="9"/>
      <c r="BG9706" s="9"/>
      <c r="BH9706" s="9"/>
    </row>
    <row r="9707" ht="18.75" customHeight="1">
      <c r="I9707" s="8"/>
      <c r="J9707" s="8"/>
      <c r="K9707" s="8"/>
      <c r="L9707" s="9"/>
      <c r="M9707" s="9"/>
      <c r="N9707" s="9"/>
      <c r="O9707" s="9"/>
      <c r="P9707" s="9"/>
      <c r="Q9707" s="9"/>
      <c r="R9707" s="9"/>
      <c r="S9707" s="9"/>
      <c r="T9707" s="9"/>
      <c r="U9707" s="9"/>
      <c r="V9707" s="9"/>
      <c r="W9707" s="9"/>
      <c r="X9707" s="9"/>
      <c r="Y9707" s="9"/>
      <c r="Z9707" s="9"/>
      <c r="AA9707" s="9"/>
      <c r="AB9707" s="9"/>
      <c r="AC9707" s="9"/>
      <c r="AD9707" s="9"/>
      <c r="AE9707" s="9"/>
      <c r="AF9707" s="9"/>
      <c r="AG9707" s="9"/>
      <c r="AH9707" s="9"/>
      <c r="AI9707" s="9"/>
      <c r="AJ9707" s="9"/>
      <c r="AK9707" s="9"/>
      <c r="AL9707" s="9"/>
      <c r="AM9707" s="9"/>
      <c r="AN9707" s="9"/>
      <c r="AO9707" s="9"/>
      <c r="AP9707" s="9"/>
      <c r="AQ9707" s="9"/>
      <c r="AR9707" s="9"/>
      <c r="AS9707" s="9"/>
      <c r="AT9707" s="9"/>
      <c r="AU9707" s="9"/>
      <c r="AV9707" s="9"/>
      <c r="AW9707" s="9"/>
      <c r="AX9707" s="9"/>
      <c r="AY9707" s="9"/>
      <c r="AZ9707" s="9"/>
      <c r="BA9707" s="9"/>
      <c r="BB9707" s="9"/>
      <c r="BC9707" s="9"/>
      <c r="BD9707" s="9"/>
      <c r="BE9707" s="9"/>
      <c r="BF9707" s="9"/>
      <c r="BG9707" s="9"/>
      <c r="BH9707" s="9"/>
    </row>
    <row r="9708" ht="18.75" customHeight="1">
      <c r="I9708" s="8"/>
      <c r="J9708" s="8"/>
      <c r="K9708" s="8"/>
      <c r="L9708" s="9"/>
      <c r="M9708" s="9"/>
      <c r="N9708" s="9"/>
      <c r="O9708" s="9"/>
      <c r="P9708" s="9"/>
      <c r="Q9708" s="9"/>
      <c r="R9708" s="9"/>
      <c r="S9708" s="9"/>
      <c r="T9708" s="9"/>
      <c r="U9708" s="9"/>
      <c r="V9708" s="9"/>
      <c r="W9708" s="9"/>
      <c r="X9708" s="9"/>
      <c r="Y9708" s="9"/>
      <c r="Z9708" s="9"/>
      <c r="AA9708" s="9"/>
      <c r="AB9708" s="9"/>
      <c r="AC9708" s="9"/>
      <c r="AD9708" s="9"/>
      <c r="AE9708" s="9"/>
      <c r="AF9708" s="9"/>
      <c r="AG9708" s="9"/>
      <c r="AH9708" s="9"/>
      <c r="AI9708" s="9"/>
      <c r="AJ9708" s="9"/>
      <c r="AK9708" s="9"/>
      <c r="AL9708" s="9"/>
      <c r="AM9708" s="9"/>
      <c r="AN9708" s="9"/>
      <c r="AO9708" s="9"/>
      <c r="AP9708" s="9"/>
      <c r="AQ9708" s="9"/>
      <c r="AR9708" s="9"/>
      <c r="AS9708" s="9"/>
      <c r="AT9708" s="9"/>
      <c r="AU9708" s="9"/>
      <c r="AV9708" s="9"/>
      <c r="AW9708" s="9"/>
      <c r="AX9708" s="9"/>
      <c r="AY9708" s="9"/>
      <c r="AZ9708" s="9"/>
      <c r="BA9708" s="9"/>
      <c r="BB9708" s="9"/>
      <c r="BC9708" s="9"/>
      <c r="BD9708" s="9"/>
      <c r="BE9708" s="9"/>
      <c r="BF9708" s="9"/>
      <c r="BG9708" s="9"/>
      <c r="BH9708" s="9"/>
    </row>
    <row r="9709" ht="18.75" customHeight="1">
      <c r="I9709" s="8"/>
      <c r="J9709" s="8"/>
      <c r="K9709" s="8"/>
      <c r="L9709" s="9"/>
      <c r="M9709" s="9"/>
      <c r="N9709" s="9"/>
      <c r="O9709" s="9"/>
      <c r="P9709" s="9"/>
      <c r="Q9709" s="9"/>
      <c r="R9709" s="9"/>
      <c r="S9709" s="9"/>
      <c r="T9709" s="9"/>
      <c r="U9709" s="9"/>
      <c r="V9709" s="9"/>
      <c r="W9709" s="9"/>
      <c r="X9709" s="9"/>
      <c r="Y9709" s="9"/>
      <c r="Z9709" s="9"/>
      <c r="AA9709" s="9"/>
      <c r="AB9709" s="9"/>
      <c r="AC9709" s="9"/>
      <c r="AD9709" s="9"/>
      <c r="AE9709" s="9"/>
      <c r="AF9709" s="9"/>
      <c r="AG9709" s="9"/>
      <c r="AH9709" s="9"/>
      <c r="AI9709" s="9"/>
      <c r="AJ9709" s="9"/>
      <c r="AK9709" s="9"/>
      <c r="AL9709" s="9"/>
      <c r="AM9709" s="9"/>
      <c r="AN9709" s="9"/>
      <c r="AO9709" s="9"/>
      <c r="AP9709" s="9"/>
      <c r="AQ9709" s="9"/>
      <c r="AR9709" s="9"/>
      <c r="AS9709" s="9"/>
      <c r="AT9709" s="9"/>
      <c r="AU9709" s="9"/>
      <c r="AV9709" s="9"/>
      <c r="AW9709" s="9"/>
      <c r="AX9709" s="9"/>
      <c r="AY9709" s="9"/>
      <c r="AZ9709" s="9"/>
      <c r="BA9709" s="9"/>
      <c r="BB9709" s="9"/>
      <c r="BC9709" s="9"/>
      <c r="BD9709" s="9"/>
      <c r="BE9709" s="9"/>
      <c r="BF9709" s="9"/>
      <c r="BG9709" s="9"/>
      <c r="BH9709" s="9"/>
    </row>
    <row r="9710" ht="18.75" customHeight="1">
      <c r="I9710" s="8"/>
      <c r="J9710" s="8"/>
      <c r="K9710" s="8"/>
      <c r="L9710" s="9"/>
      <c r="M9710" s="9"/>
      <c r="N9710" s="9"/>
      <c r="O9710" s="9"/>
      <c r="P9710" s="9"/>
      <c r="Q9710" s="9"/>
      <c r="R9710" s="9"/>
      <c r="S9710" s="9"/>
      <c r="T9710" s="9"/>
      <c r="U9710" s="9"/>
      <c r="V9710" s="9"/>
      <c r="W9710" s="9"/>
      <c r="X9710" s="9"/>
      <c r="Y9710" s="9"/>
      <c r="Z9710" s="9"/>
      <c r="AA9710" s="9"/>
      <c r="AB9710" s="9"/>
      <c r="AC9710" s="9"/>
      <c r="AD9710" s="9"/>
      <c r="AE9710" s="9"/>
      <c r="AF9710" s="9"/>
      <c r="AG9710" s="9"/>
      <c r="AH9710" s="9"/>
      <c r="AI9710" s="9"/>
      <c r="AJ9710" s="9"/>
      <c r="AK9710" s="9"/>
      <c r="AL9710" s="9"/>
      <c r="AM9710" s="9"/>
      <c r="AN9710" s="9"/>
      <c r="AO9710" s="9"/>
      <c r="AP9710" s="9"/>
      <c r="AQ9710" s="9"/>
      <c r="AR9710" s="9"/>
      <c r="AS9710" s="9"/>
      <c r="AT9710" s="9"/>
      <c r="AU9710" s="9"/>
      <c r="AV9710" s="9"/>
      <c r="AW9710" s="9"/>
      <c r="AX9710" s="9"/>
      <c r="AY9710" s="9"/>
      <c r="AZ9710" s="9"/>
      <c r="BA9710" s="9"/>
      <c r="BB9710" s="9"/>
      <c r="BC9710" s="9"/>
      <c r="BD9710" s="9"/>
      <c r="BE9710" s="9"/>
      <c r="BF9710" s="9"/>
      <c r="BG9710" s="9"/>
      <c r="BH9710" s="9"/>
    </row>
    <row r="9711" ht="18.75" customHeight="1">
      <c r="I9711" s="8"/>
      <c r="J9711" s="8"/>
      <c r="K9711" s="8"/>
      <c r="L9711" s="9"/>
      <c r="M9711" s="9"/>
      <c r="N9711" s="9"/>
      <c r="O9711" s="9"/>
      <c r="P9711" s="9"/>
      <c r="Q9711" s="9"/>
      <c r="R9711" s="9"/>
      <c r="S9711" s="9"/>
      <c r="T9711" s="9"/>
      <c r="U9711" s="9"/>
      <c r="V9711" s="9"/>
      <c r="W9711" s="9"/>
      <c r="X9711" s="9"/>
      <c r="Y9711" s="9"/>
      <c r="Z9711" s="9"/>
      <c r="AA9711" s="9"/>
      <c r="AB9711" s="9"/>
      <c r="AC9711" s="9"/>
      <c r="AD9711" s="9"/>
      <c r="AE9711" s="9"/>
      <c r="AF9711" s="9"/>
      <c r="AG9711" s="9"/>
      <c r="AH9711" s="9"/>
      <c r="AI9711" s="9"/>
      <c r="AJ9711" s="9"/>
      <c r="AK9711" s="9"/>
      <c r="AL9711" s="9"/>
      <c r="AM9711" s="9"/>
      <c r="AN9711" s="9"/>
      <c r="AO9711" s="9"/>
      <c r="AP9711" s="9"/>
      <c r="AQ9711" s="9"/>
      <c r="AR9711" s="9"/>
      <c r="AS9711" s="9"/>
      <c r="AT9711" s="9"/>
      <c r="AU9711" s="9"/>
      <c r="AV9711" s="9"/>
      <c r="AW9711" s="9"/>
      <c r="AX9711" s="9"/>
      <c r="AY9711" s="9"/>
      <c r="AZ9711" s="9"/>
      <c r="BA9711" s="9"/>
      <c r="BB9711" s="9"/>
      <c r="BC9711" s="9"/>
      <c r="BD9711" s="9"/>
      <c r="BE9711" s="9"/>
      <c r="BF9711" s="9"/>
      <c r="BG9711" s="9"/>
      <c r="BH9711" s="9"/>
    </row>
    <row r="9712" ht="18.75" customHeight="1">
      <c r="I9712" s="8"/>
      <c r="J9712" s="8"/>
      <c r="K9712" s="8"/>
      <c r="L9712" s="9"/>
      <c r="M9712" s="9"/>
      <c r="N9712" s="9"/>
      <c r="O9712" s="9"/>
      <c r="P9712" s="9"/>
      <c r="Q9712" s="9"/>
      <c r="R9712" s="9"/>
      <c r="S9712" s="9"/>
      <c r="T9712" s="9"/>
      <c r="U9712" s="9"/>
      <c r="V9712" s="9"/>
      <c r="W9712" s="9"/>
      <c r="X9712" s="9"/>
      <c r="Y9712" s="9"/>
      <c r="Z9712" s="9"/>
      <c r="AA9712" s="9"/>
      <c r="AB9712" s="9"/>
      <c r="AC9712" s="9"/>
      <c r="AD9712" s="9"/>
      <c r="AE9712" s="9"/>
      <c r="AF9712" s="9"/>
      <c r="AG9712" s="9"/>
      <c r="AH9712" s="9"/>
      <c r="AI9712" s="9"/>
      <c r="AJ9712" s="9"/>
      <c r="AK9712" s="9"/>
      <c r="AL9712" s="9"/>
      <c r="AM9712" s="9"/>
      <c r="AN9712" s="9"/>
      <c r="AO9712" s="9"/>
      <c r="AP9712" s="9"/>
      <c r="AQ9712" s="9"/>
      <c r="AR9712" s="9"/>
      <c r="AS9712" s="9"/>
      <c r="AT9712" s="9"/>
      <c r="AU9712" s="9"/>
      <c r="AV9712" s="9"/>
      <c r="AW9712" s="9"/>
      <c r="AX9712" s="9"/>
      <c r="AY9712" s="9"/>
      <c r="AZ9712" s="9"/>
      <c r="BA9712" s="9"/>
      <c r="BB9712" s="9"/>
      <c r="BC9712" s="9"/>
      <c r="BD9712" s="9"/>
      <c r="BE9712" s="9"/>
      <c r="BF9712" s="9"/>
      <c r="BG9712" s="9"/>
      <c r="BH9712" s="9"/>
    </row>
    <row r="9713" ht="18.75" customHeight="1">
      <c r="I9713" s="8"/>
      <c r="J9713" s="8"/>
      <c r="K9713" s="8"/>
      <c r="L9713" s="9"/>
      <c r="M9713" s="9"/>
      <c r="N9713" s="9"/>
      <c r="O9713" s="9"/>
      <c r="P9713" s="9"/>
      <c r="Q9713" s="9"/>
      <c r="R9713" s="9"/>
      <c r="S9713" s="9"/>
      <c r="T9713" s="9"/>
      <c r="U9713" s="9"/>
      <c r="V9713" s="9"/>
      <c r="W9713" s="9"/>
      <c r="X9713" s="9"/>
      <c r="Y9713" s="9"/>
      <c r="Z9713" s="9"/>
      <c r="AA9713" s="9"/>
      <c r="AB9713" s="9"/>
      <c r="AC9713" s="9"/>
      <c r="AD9713" s="9"/>
      <c r="AE9713" s="9"/>
      <c r="AF9713" s="9"/>
      <c r="AG9713" s="9"/>
      <c r="AH9713" s="9"/>
      <c r="AI9713" s="9"/>
      <c r="AJ9713" s="9"/>
      <c r="AK9713" s="9"/>
      <c r="AL9713" s="9"/>
      <c r="AM9713" s="9"/>
      <c r="AN9713" s="9"/>
      <c r="AO9713" s="9"/>
      <c r="AP9713" s="9"/>
      <c r="AQ9713" s="9"/>
      <c r="AR9713" s="9"/>
      <c r="AS9713" s="9"/>
      <c r="AT9713" s="9"/>
      <c r="AU9713" s="9"/>
      <c r="AV9713" s="9"/>
      <c r="AW9713" s="9"/>
      <c r="AX9713" s="9"/>
      <c r="AY9713" s="9"/>
      <c r="AZ9713" s="9"/>
      <c r="BA9713" s="9"/>
      <c r="BB9713" s="9"/>
      <c r="BC9713" s="9"/>
      <c r="BD9713" s="9"/>
      <c r="BE9713" s="9"/>
      <c r="BF9713" s="9"/>
      <c r="BG9713" s="9"/>
      <c r="BH9713" s="9"/>
    </row>
    <row r="9714" ht="18.75" customHeight="1">
      <c r="I9714" s="8"/>
      <c r="J9714" s="8"/>
      <c r="K9714" s="8"/>
      <c r="L9714" s="9"/>
      <c r="M9714" s="9"/>
      <c r="N9714" s="9"/>
      <c r="O9714" s="9"/>
      <c r="P9714" s="9"/>
      <c r="Q9714" s="9"/>
      <c r="R9714" s="9"/>
      <c r="S9714" s="9"/>
      <c r="T9714" s="9"/>
      <c r="U9714" s="9"/>
      <c r="V9714" s="9"/>
      <c r="W9714" s="9"/>
      <c r="X9714" s="9"/>
      <c r="Y9714" s="9"/>
      <c r="Z9714" s="9"/>
      <c r="AA9714" s="9"/>
      <c r="AB9714" s="9"/>
      <c r="AC9714" s="9"/>
      <c r="AD9714" s="9"/>
      <c r="AE9714" s="9"/>
      <c r="AF9714" s="9"/>
      <c r="AG9714" s="9"/>
      <c r="AH9714" s="9"/>
      <c r="AI9714" s="9"/>
      <c r="AJ9714" s="9"/>
      <c r="AK9714" s="9"/>
      <c r="AL9714" s="9"/>
      <c r="AM9714" s="9"/>
      <c r="AN9714" s="9"/>
      <c r="AO9714" s="9"/>
      <c r="AP9714" s="9"/>
      <c r="AQ9714" s="9"/>
      <c r="AR9714" s="9"/>
      <c r="AS9714" s="9"/>
      <c r="AT9714" s="9"/>
      <c r="AU9714" s="9"/>
      <c r="AV9714" s="9"/>
      <c r="AW9714" s="9"/>
      <c r="AX9714" s="9"/>
      <c r="AY9714" s="9"/>
      <c r="AZ9714" s="9"/>
      <c r="BA9714" s="9"/>
      <c r="BB9714" s="9"/>
      <c r="BC9714" s="9"/>
      <c r="BD9714" s="9"/>
      <c r="BE9714" s="9"/>
      <c r="BF9714" s="9"/>
      <c r="BG9714" s="9"/>
      <c r="BH9714" s="9"/>
    </row>
    <row r="9715" ht="18.75" customHeight="1">
      <c r="I9715" s="8"/>
      <c r="J9715" s="8"/>
      <c r="K9715" s="8"/>
      <c r="L9715" s="9"/>
      <c r="M9715" s="9"/>
      <c r="N9715" s="9"/>
      <c r="O9715" s="9"/>
      <c r="P9715" s="9"/>
      <c r="Q9715" s="9"/>
      <c r="R9715" s="9"/>
      <c r="S9715" s="9"/>
      <c r="T9715" s="9"/>
      <c r="U9715" s="9"/>
      <c r="V9715" s="9"/>
      <c r="W9715" s="9"/>
      <c r="X9715" s="9"/>
      <c r="Y9715" s="9"/>
      <c r="Z9715" s="9"/>
      <c r="AA9715" s="9"/>
      <c r="AB9715" s="9"/>
      <c r="AC9715" s="9"/>
      <c r="AD9715" s="9"/>
      <c r="AE9715" s="9"/>
      <c r="AF9715" s="9"/>
      <c r="AG9715" s="9"/>
      <c r="AH9715" s="9"/>
      <c r="AI9715" s="9"/>
      <c r="AJ9715" s="9"/>
      <c r="AK9715" s="9"/>
      <c r="AL9715" s="9"/>
      <c r="AM9715" s="9"/>
      <c r="AN9715" s="9"/>
      <c r="AO9715" s="9"/>
      <c r="AP9715" s="9"/>
      <c r="AQ9715" s="9"/>
      <c r="AR9715" s="9"/>
      <c r="AS9715" s="9"/>
      <c r="AT9715" s="9"/>
      <c r="AU9715" s="9"/>
      <c r="AV9715" s="9"/>
      <c r="AW9715" s="9"/>
      <c r="AX9715" s="9"/>
      <c r="AY9715" s="9"/>
      <c r="AZ9715" s="9"/>
      <c r="BA9715" s="9"/>
      <c r="BB9715" s="9"/>
      <c r="BC9715" s="9"/>
      <c r="BD9715" s="9"/>
      <c r="BE9715" s="9"/>
      <c r="BF9715" s="9"/>
      <c r="BG9715" s="9"/>
      <c r="BH9715" s="9"/>
    </row>
    <row r="9716" ht="18.75" customHeight="1">
      <c r="I9716" s="8"/>
      <c r="J9716" s="8"/>
      <c r="K9716" s="8"/>
      <c r="L9716" s="9"/>
      <c r="M9716" s="9"/>
      <c r="N9716" s="9"/>
      <c r="O9716" s="9"/>
      <c r="P9716" s="9"/>
      <c r="Q9716" s="9"/>
      <c r="R9716" s="9"/>
      <c r="S9716" s="9"/>
      <c r="T9716" s="9"/>
      <c r="U9716" s="9"/>
      <c r="V9716" s="9"/>
      <c r="W9716" s="9"/>
      <c r="X9716" s="9"/>
      <c r="Y9716" s="9"/>
      <c r="Z9716" s="9"/>
      <c r="AA9716" s="9"/>
      <c r="AB9716" s="9"/>
      <c r="AC9716" s="9"/>
      <c r="AD9716" s="9"/>
      <c r="AE9716" s="9"/>
      <c r="AF9716" s="9"/>
      <c r="AG9716" s="9"/>
      <c r="AH9716" s="9"/>
      <c r="AI9716" s="9"/>
      <c r="AJ9716" s="9"/>
      <c r="AK9716" s="9"/>
      <c r="AL9716" s="9"/>
      <c r="AM9716" s="9"/>
      <c r="AN9716" s="9"/>
      <c r="AO9716" s="9"/>
      <c r="AP9716" s="9"/>
      <c r="AQ9716" s="9"/>
      <c r="AR9716" s="9"/>
      <c r="AS9716" s="9"/>
      <c r="AT9716" s="9"/>
      <c r="AU9716" s="9"/>
      <c r="AV9716" s="9"/>
      <c r="AW9716" s="9"/>
      <c r="AX9716" s="9"/>
      <c r="AY9716" s="9"/>
      <c r="AZ9716" s="9"/>
      <c r="BA9716" s="9"/>
      <c r="BB9716" s="9"/>
      <c r="BC9716" s="9"/>
      <c r="BD9716" s="9"/>
      <c r="BE9716" s="9"/>
      <c r="BF9716" s="9"/>
      <c r="BG9716" s="9"/>
      <c r="BH9716" s="9"/>
    </row>
    <row r="9717" ht="18.75" customHeight="1">
      <c r="I9717" s="8"/>
      <c r="J9717" s="8"/>
      <c r="K9717" s="8"/>
      <c r="L9717" s="9"/>
      <c r="M9717" s="9"/>
      <c r="N9717" s="9"/>
      <c r="O9717" s="9"/>
      <c r="P9717" s="9"/>
      <c r="Q9717" s="9"/>
      <c r="R9717" s="9"/>
      <c r="S9717" s="9"/>
      <c r="T9717" s="9"/>
      <c r="U9717" s="9"/>
      <c r="V9717" s="9"/>
      <c r="W9717" s="9"/>
      <c r="X9717" s="9"/>
      <c r="Y9717" s="9"/>
      <c r="Z9717" s="9"/>
      <c r="AA9717" s="9"/>
      <c r="AB9717" s="9"/>
      <c r="AC9717" s="9"/>
      <c r="AD9717" s="9"/>
      <c r="AE9717" s="9"/>
      <c r="AF9717" s="9"/>
      <c r="AG9717" s="9"/>
      <c r="AH9717" s="9"/>
      <c r="AI9717" s="9"/>
      <c r="AJ9717" s="9"/>
      <c r="AK9717" s="9"/>
      <c r="AL9717" s="9"/>
      <c r="AM9717" s="9"/>
      <c r="AN9717" s="9"/>
      <c r="AO9717" s="9"/>
      <c r="AP9717" s="9"/>
      <c r="AQ9717" s="9"/>
      <c r="AR9717" s="9"/>
      <c r="AS9717" s="9"/>
      <c r="AT9717" s="9"/>
      <c r="AU9717" s="9"/>
      <c r="AV9717" s="9"/>
      <c r="AW9717" s="9"/>
      <c r="AX9717" s="9"/>
      <c r="AY9717" s="9"/>
      <c r="AZ9717" s="9"/>
      <c r="BA9717" s="9"/>
      <c r="BB9717" s="9"/>
      <c r="BC9717" s="9"/>
      <c r="BD9717" s="9"/>
      <c r="BE9717" s="9"/>
      <c r="BF9717" s="9"/>
      <c r="BG9717" s="9"/>
      <c r="BH9717" s="9"/>
    </row>
    <row r="9718" ht="18.75" customHeight="1">
      <c r="I9718" s="8"/>
      <c r="J9718" s="8"/>
      <c r="K9718" s="8"/>
      <c r="L9718" s="9"/>
      <c r="M9718" s="9"/>
      <c r="N9718" s="9"/>
      <c r="O9718" s="9"/>
      <c r="P9718" s="9"/>
      <c r="Q9718" s="9"/>
      <c r="R9718" s="9"/>
      <c r="S9718" s="9"/>
      <c r="T9718" s="9"/>
      <c r="U9718" s="9"/>
      <c r="V9718" s="9"/>
      <c r="W9718" s="9"/>
      <c r="X9718" s="9"/>
      <c r="Y9718" s="9"/>
      <c r="Z9718" s="9"/>
      <c r="AA9718" s="9"/>
      <c r="AB9718" s="9"/>
      <c r="AC9718" s="9"/>
      <c r="AD9718" s="9"/>
      <c r="AE9718" s="9"/>
      <c r="AF9718" s="9"/>
      <c r="AG9718" s="9"/>
      <c r="AH9718" s="9"/>
      <c r="AI9718" s="9"/>
      <c r="AJ9718" s="9"/>
      <c r="AK9718" s="9"/>
      <c r="AL9718" s="9"/>
      <c r="AM9718" s="9"/>
      <c r="AN9718" s="9"/>
      <c r="AO9718" s="9"/>
      <c r="AP9718" s="9"/>
      <c r="AQ9718" s="9"/>
      <c r="AR9718" s="9"/>
      <c r="AS9718" s="9"/>
      <c r="AT9718" s="9"/>
      <c r="AU9718" s="9"/>
      <c r="AV9718" s="9"/>
      <c r="AW9718" s="9"/>
      <c r="AX9718" s="9"/>
      <c r="AY9718" s="9"/>
      <c r="AZ9718" s="9"/>
      <c r="BA9718" s="9"/>
      <c r="BB9718" s="9"/>
      <c r="BC9718" s="9"/>
      <c r="BD9718" s="9"/>
      <c r="BE9718" s="9"/>
      <c r="BF9718" s="9"/>
      <c r="BG9718" s="9"/>
      <c r="BH9718" s="9"/>
    </row>
    <row r="9719" ht="18.75" customHeight="1">
      <c r="I9719" s="8"/>
      <c r="J9719" s="8"/>
      <c r="K9719" s="8"/>
      <c r="L9719" s="9"/>
      <c r="M9719" s="9"/>
      <c r="N9719" s="9"/>
      <c r="O9719" s="9"/>
      <c r="P9719" s="9"/>
      <c r="Q9719" s="9"/>
      <c r="R9719" s="9"/>
      <c r="S9719" s="9"/>
      <c r="T9719" s="9"/>
      <c r="U9719" s="9"/>
      <c r="V9719" s="9"/>
      <c r="W9719" s="9"/>
      <c r="X9719" s="9"/>
      <c r="Y9719" s="9"/>
      <c r="Z9719" s="9"/>
      <c r="AA9719" s="9"/>
      <c r="AB9719" s="9"/>
      <c r="AC9719" s="9"/>
      <c r="AD9719" s="9"/>
      <c r="AE9719" s="9"/>
      <c r="AF9719" s="9"/>
      <c r="AG9719" s="9"/>
      <c r="AH9719" s="9"/>
      <c r="AI9719" s="9"/>
      <c r="AJ9719" s="9"/>
      <c r="AK9719" s="9"/>
      <c r="AL9719" s="9"/>
      <c r="AM9719" s="9"/>
      <c r="AN9719" s="9"/>
      <c r="AO9719" s="9"/>
      <c r="AP9719" s="9"/>
      <c r="AQ9719" s="9"/>
      <c r="AR9719" s="9"/>
      <c r="AS9719" s="9"/>
      <c r="AT9719" s="9"/>
      <c r="AU9719" s="9"/>
      <c r="AV9719" s="9"/>
      <c r="AW9719" s="9"/>
      <c r="AX9719" s="9"/>
      <c r="AY9719" s="9"/>
      <c r="AZ9719" s="9"/>
      <c r="BA9719" s="9"/>
      <c r="BB9719" s="9"/>
      <c r="BC9719" s="9"/>
      <c r="BD9719" s="9"/>
      <c r="BE9719" s="9"/>
      <c r="BF9719" s="9"/>
      <c r="BG9719" s="9"/>
      <c r="BH9719" s="9"/>
    </row>
    <row r="9720" ht="18.75" customHeight="1">
      <c r="I9720" s="8"/>
      <c r="J9720" s="8"/>
      <c r="K9720" s="8"/>
      <c r="L9720" s="9"/>
      <c r="M9720" s="9"/>
      <c r="N9720" s="9"/>
      <c r="O9720" s="9"/>
      <c r="P9720" s="9"/>
      <c r="Q9720" s="9"/>
      <c r="R9720" s="9"/>
      <c r="S9720" s="9"/>
      <c r="T9720" s="9"/>
      <c r="U9720" s="9"/>
      <c r="V9720" s="9"/>
      <c r="W9720" s="9"/>
      <c r="X9720" s="9"/>
      <c r="Y9720" s="9"/>
      <c r="Z9720" s="9"/>
      <c r="AA9720" s="9"/>
      <c r="AB9720" s="9"/>
      <c r="AC9720" s="9"/>
      <c r="AD9720" s="9"/>
      <c r="AE9720" s="9"/>
      <c r="AF9720" s="9"/>
      <c r="AG9720" s="9"/>
      <c r="AH9720" s="9"/>
      <c r="AI9720" s="9"/>
      <c r="AJ9720" s="9"/>
      <c r="AK9720" s="9"/>
      <c r="AL9720" s="9"/>
      <c r="AM9720" s="9"/>
      <c r="AN9720" s="9"/>
      <c r="AO9720" s="9"/>
      <c r="AP9720" s="9"/>
      <c r="AQ9720" s="9"/>
      <c r="AR9720" s="9"/>
      <c r="AS9720" s="9"/>
      <c r="AT9720" s="9"/>
      <c r="AU9720" s="9"/>
      <c r="AV9720" s="9"/>
      <c r="AW9720" s="9"/>
      <c r="AX9720" s="9"/>
      <c r="AY9720" s="9"/>
      <c r="AZ9720" s="9"/>
      <c r="BA9720" s="9"/>
      <c r="BB9720" s="9"/>
      <c r="BC9720" s="9"/>
      <c r="BD9720" s="9"/>
      <c r="BE9720" s="9"/>
      <c r="BF9720" s="9"/>
      <c r="BG9720" s="9"/>
      <c r="BH9720" s="9"/>
    </row>
    <row r="9721" ht="18.75" customHeight="1">
      <c r="I9721" s="8"/>
      <c r="J9721" s="8"/>
      <c r="K9721" s="8"/>
      <c r="L9721" s="9"/>
      <c r="M9721" s="9"/>
      <c r="N9721" s="9"/>
      <c r="O9721" s="9"/>
      <c r="P9721" s="9"/>
      <c r="Q9721" s="9"/>
      <c r="R9721" s="9"/>
      <c r="S9721" s="9"/>
      <c r="T9721" s="9"/>
      <c r="U9721" s="9"/>
      <c r="V9721" s="9"/>
      <c r="W9721" s="9"/>
      <c r="X9721" s="9"/>
      <c r="Y9721" s="9"/>
      <c r="Z9721" s="9"/>
      <c r="AA9721" s="9"/>
      <c r="AB9721" s="9"/>
      <c r="AC9721" s="9"/>
      <c r="AD9721" s="9"/>
      <c r="AE9721" s="9"/>
      <c r="AF9721" s="9"/>
      <c r="AG9721" s="9"/>
      <c r="AH9721" s="9"/>
      <c r="AI9721" s="9"/>
      <c r="AJ9721" s="9"/>
      <c r="AK9721" s="9"/>
      <c r="AL9721" s="9"/>
      <c r="AM9721" s="9"/>
      <c r="AN9721" s="9"/>
      <c r="AO9721" s="9"/>
      <c r="AP9721" s="9"/>
      <c r="AQ9721" s="9"/>
      <c r="AR9721" s="9"/>
      <c r="AS9721" s="9"/>
      <c r="AT9721" s="9"/>
      <c r="AU9721" s="9"/>
      <c r="AV9721" s="9"/>
      <c r="AW9721" s="9"/>
      <c r="AX9721" s="9"/>
      <c r="AY9721" s="9"/>
      <c r="AZ9721" s="9"/>
      <c r="BA9721" s="9"/>
      <c r="BB9721" s="9"/>
      <c r="BC9721" s="9"/>
      <c r="BD9721" s="9"/>
      <c r="BE9721" s="9"/>
      <c r="BF9721" s="9"/>
      <c r="BG9721" s="9"/>
      <c r="BH9721" s="9"/>
    </row>
    <row r="9722" ht="18.75" customHeight="1">
      <c r="I9722" s="8"/>
      <c r="J9722" s="8"/>
      <c r="K9722" s="8"/>
      <c r="L9722" s="9"/>
      <c r="M9722" s="9"/>
      <c r="N9722" s="9"/>
      <c r="O9722" s="9"/>
      <c r="P9722" s="9"/>
      <c r="Q9722" s="9"/>
      <c r="R9722" s="9"/>
      <c r="S9722" s="9"/>
      <c r="T9722" s="9"/>
      <c r="U9722" s="9"/>
      <c r="V9722" s="9"/>
      <c r="W9722" s="9"/>
      <c r="X9722" s="9"/>
      <c r="Y9722" s="9"/>
      <c r="Z9722" s="9"/>
      <c r="AA9722" s="9"/>
      <c r="AB9722" s="9"/>
      <c r="AC9722" s="9"/>
      <c r="AD9722" s="9"/>
      <c r="AE9722" s="9"/>
      <c r="AF9722" s="9"/>
      <c r="AG9722" s="9"/>
      <c r="AH9722" s="9"/>
      <c r="AI9722" s="9"/>
      <c r="AJ9722" s="9"/>
      <c r="AK9722" s="9"/>
      <c r="AL9722" s="9"/>
      <c r="AM9722" s="9"/>
      <c r="AN9722" s="9"/>
      <c r="AO9722" s="9"/>
      <c r="AP9722" s="9"/>
      <c r="AQ9722" s="9"/>
      <c r="AR9722" s="9"/>
      <c r="AS9722" s="9"/>
      <c r="AT9722" s="9"/>
      <c r="AU9722" s="9"/>
      <c r="AV9722" s="9"/>
      <c r="AW9722" s="9"/>
      <c r="AX9722" s="9"/>
      <c r="AY9722" s="9"/>
      <c r="AZ9722" s="9"/>
      <c r="BA9722" s="9"/>
      <c r="BB9722" s="9"/>
      <c r="BC9722" s="9"/>
      <c r="BD9722" s="9"/>
      <c r="BE9722" s="9"/>
      <c r="BF9722" s="9"/>
      <c r="BG9722" s="9"/>
      <c r="BH9722" s="9"/>
    </row>
    <row r="9723" ht="18.75" customHeight="1">
      <c r="I9723" s="8"/>
      <c r="J9723" s="8"/>
      <c r="K9723" s="8"/>
      <c r="L9723" s="9"/>
      <c r="M9723" s="9"/>
      <c r="N9723" s="9"/>
      <c r="O9723" s="9"/>
      <c r="P9723" s="9"/>
      <c r="Q9723" s="9"/>
      <c r="R9723" s="9"/>
      <c r="S9723" s="9"/>
      <c r="T9723" s="9"/>
      <c r="U9723" s="9"/>
      <c r="V9723" s="9"/>
      <c r="W9723" s="9"/>
      <c r="X9723" s="9"/>
      <c r="Y9723" s="9"/>
      <c r="Z9723" s="9"/>
      <c r="AA9723" s="9"/>
      <c r="AB9723" s="9"/>
      <c r="AC9723" s="9"/>
      <c r="AD9723" s="9"/>
      <c r="AE9723" s="9"/>
      <c r="AF9723" s="9"/>
      <c r="AG9723" s="9"/>
      <c r="AH9723" s="9"/>
      <c r="AI9723" s="9"/>
      <c r="AJ9723" s="9"/>
      <c r="AK9723" s="9"/>
      <c r="AL9723" s="9"/>
      <c r="AM9723" s="9"/>
      <c r="AN9723" s="9"/>
      <c r="AO9723" s="9"/>
      <c r="AP9723" s="9"/>
      <c r="AQ9723" s="9"/>
      <c r="AR9723" s="9"/>
      <c r="AS9723" s="9"/>
      <c r="AT9723" s="9"/>
      <c r="AU9723" s="9"/>
      <c r="AV9723" s="9"/>
      <c r="AW9723" s="9"/>
      <c r="AX9723" s="9"/>
      <c r="AY9723" s="9"/>
      <c r="AZ9723" s="9"/>
      <c r="BA9723" s="9"/>
      <c r="BB9723" s="9"/>
      <c r="BC9723" s="9"/>
      <c r="BD9723" s="9"/>
      <c r="BE9723" s="9"/>
      <c r="BF9723" s="9"/>
      <c r="BG9723" s="9"/>
      <c r="BH9723" s="9"/>
    </row>
    <row r="9724" ht="18.75" customHeight="1">
      <c r="I9724" s="8"/>
      <c r="J9724" s="8"/>
      <c r="K9724" s="8"/>
      <c r="L9724" s="9"/>
      <c r="M9724" s="9"/>
      <c r="N9724" s="9"/>
      <c r="O9724" s="9"/>
      <c r="P9724" s="9"/>
      <c r="Q9724" s="9"/>
      <c r="R9724" s="9"/>
      <c r="S9724" s="9"/>
      <c r="T9724" s="9"/>
      <c r="U9724" s="9"/>
      <c r="V9724" s="9"/>
      <c r="W9724" s="9"/>
      <c r="X9724" s="9"/>
      <c r="Y9724" s="9"/>
      <c r="Z9724" s="9"/>
      <c r="AA9724" s="9"/>
      <c r="AB9724" s="9"/>
      <c r="AC9724" s="9"/>
      <c r="AD9724" s="9"/>
      <c r="AE9724" s="9"/>
      <c r="AF9724" s="9"/>
      <c r="AG9724" s="9"/>
      <c r="AH9724" s="9"/>
      <c r="AI9724" s="9"/>
      <c r="AJ9724" s="9"/>
      <c r="AK9724" s="9"/>
      <c r="AL9724" s="9"/>
      <c r="AM9724" s="9"/>
      <c r="AN9724" s="9"/>
      <c r="AO9724" s="9"/>
      <c r="AP9724" s="9"/>
      <c r="AQ9724" s="9"/>
      <c r="AR9724" s="9"/>
      <c r="AS9724" s="9"/>
      <c r="AT9724" s="9"/>
      <c r="AU9724" s="9"/>
      <c r="AV9724" s="9"/>
      <c r="AW9724" s="9"/>
      <c r="AX9724" s="9"/>
      <c r="AY9724" s="9"/>
      <c r="AZ9724" s="9"/>
      <c r="BA9724" s="9"/>
      <c r="BB9724" s="9"/>
      <c r="BC9724" s="9"/>
      <c r="BD9724" s="9"/>
      <c r="BE9724" s="9"/>
      <c r="BF9724" s="9"/>
      <c r="BG9724" s="9"/>
      <c r="BH9724" s="9"/>
    </row>
    <row r="9725" ht="18.75" customHeight="1">
      <c r="I9725" s="8"/>
      <c r="J9725" s="8"/>
      <c r="K9725" s="8"/>
      <c r="L9725" s="9"/>
      <c r="M9725" s="9"/>
      <c r="N9725" s="9"/>
      <c r="O9725" s="9"/>
      <c r="P9725" s="9"/>
      <c r="Q9725" s="9"/>
      <c r="R9725" s="9"/>
      <c r="S9725" s="9"/>
      <c r="T9725" s="9"/>
      <c r="U9725" s="9"/>
      <c r="V9725" s="9"/>
      <c r="W9725" s="9"/>
      <c r="X9725" s="9"/>
      <c r="Y9725" s="9"/>
      <c r="Z9725" s="9"/>
      <c r="AA9725" s="9"/>
      <c r="AB9725" s="9"/>
      <c r="AC9725" s="9"/>
      <c r="AD9725" s="9"/>
      <c r="AE9725" s="9"/>
      <c r="AF9725" s="9"/>
      <c r="AG9725" s="9"/>
      <c r="AH9725" s="9"/>
      <c r="AI9725" s="9"/>
      <c r="AJ9725" s="9"/>
      <c r="AK9725" s="9"/>
      <c r="AL9725" s="9"/>
      <c r="AM9725" s="9"/>
      <c r="AN9725" s="9"/>
      <c r="AO9725" s="9"/>
      <c r="AP9725" s="9"/>
      <c r="AQ9725" s="9"/>
      <c r="AR9725" s="9"/>
      <c r="AS9725" s="9"/>
      <c r="AT9725" s="9"/>
      <c r="AU9725" s="9"/>
      <c r="AV9725" s="9"/>
      <c r="AW9725" s="9"/>
      <c r="AX9725" s="9"/>
      <c r="AY9725" s="9"/>
      <c r="AZ9725" s="9"/>
      <c r="BA9725" s="9"/>
      <c r="BB9725" s="9"/>
      <c r="BC9725" s="9"/>
      <c r="BD9725" s="9"/>
      <c r="BE9725" s="9"/>
      <c r="BF9725" s="9"/>
      <c r="BG9725" s="9"/>
      <c r="BH9725" s="9"/>
    </row>
    <row r="9726" ht="18.75" customHeight="1">
      <c r="I9726" s="8"/>
      <c r="J9726" s="8"/>
      <c r="K9726" s="8"/>
      <c r="L9726" s="9"/>
      <c r="M9726" s="9"/>
      <c r="N9726" s="9"/>
      <c r="O9726" s="9"/>
      <c r="P9726" s="9"/>
      <c r="Q9726" s="9"/>
      <c r="R9726" s="9"/>
      <c r="S9726" s="9"/>
      <c r="T9726" s="9"/>
      <c r="U9726" s="9"/>
      <c r="V9726" s="9"/>
      <c r="W9726" s="9"/>
      <c r="X9726" s="9"/>
      <c r="Y9726" s="9"/>
      <c r="Z9726" s="9"/>
      <c r="AA9726" s="9"/>
      <c r="AB9726" s="9"/>
      <c r="AC9726" s="9"/>
      <c r="AD9726" s="9"/>
      <c r="AE9726" s="9"/>
      <c r="AF9726" s="9"/>
      <c r="AG9726" s="9"/>
      <c r="AH9726" s="9"/>
      <c r="AI9726" s="9"/>
      <c r="AJ9726" s="9"/>
      <c r="AK9726" s="9"/>
      <c r="AL9726" s="9"/>
      <c r="AM9726" s="9"/>
      <c r="AN9726" s="9"/>
      <c r="AO9726" s="9"/>
      <c r="AP9726" s="9"/>
      <c r="AQ9726" s="9"/>
      <c r="AR9726" s="9"/>
      <c r="AS9726" s="9"/>
      <c r="AT9726" s="9"/>
      <c r="AU9726" s="9"/>
      <c r="AV9726" s="9"/>
      <c r="AW9726" s="9"/>
      <c r="AX9726" s="9"/>
      <c r="AY9726" s="9"/>
      <c r="AZ9726" s="9"/>
      <c r="BA9726" s="9"/>
      <c r="BB9726" s="9"/>
      <c r="BC9726" s="9"/>
      <c r="BD9726" s="9"/>
      <c r="BE9726" s="9"/>
      <c r="BF9726" s="9"/>
      <c r="BG9726" s="9"/>
      <c r="BH9726" s="9"/>
    </row>
    <row r="9727" ht="18.75" customHeight="1">
      <c r="I9727" s="8"/>
      <c r="J9727" s="8"/>
      <c r="K9727" s="8"/>
      <c r="L9727" s="9"/>
      <c r="M9727" s="9"/>
      <c r="N9727" s="9"/>
      <c r="O9727" s="9"/>
      <c r="P9727" s="9"/>
      <c r="Q9727" s="9"/>
      <c r="R9727" s="9"/>
      <c r="S9727" s="9"/>
      <c r="T9727" s="9"/>
      <c r="U9727" s="9"/>
      <c r="V9727" s="9"/>
      <c r="W9727" s="9"/>
      <c r="X9727" s="9"/>
      <c r="Y9727" s="9"/>
      <c r="Z9727" s="9"/>
      <c r="AA9727" s="9"/>
      <c r="AB9727" s="9"/>
      <c r="AC9727" s="9"/>
      <c r="AD9727" s="9"/>
      <c r="AE9727" s="9"/>
      <c r="AF9727" s="9"/>
      <c r="AG9727" s="9"/>
      <c r="AH9727" s="9"/>
      <c r="AI9727" s="9"/>
      <c r="AJ9727" s="9"/>
      <c r="AK9727" s="9"/>
      <c r="AL9727" s="9"/>
      <c r="AM9727" s="9"/>
      <c r="AN9727" s="9"/>
      <c r="AO9727" s="9"/>
      <c r="AP9727" s="9"/>
      <c r="AQ9727" s="9"/>
      <c r="AR9727" s="9"/>
      <c r="AS9727" s="9"/>
      <c r="AT9727" s="9"/>
      <c r="AU9727" s="9"/>
      <c r="AV9727" s="9"/>
      <c r="AW9727" s="9"/>
      <c r="AX9727" s="9"/>
      <c r="AY9727" s="9"/>
      <c r="AZ9727" s="9"/>
      <c r="BA9727" s="9"/>
      <c r="BB9727" s="9"/>
      <c r="BC9727" s="9"/>
      <c r="BD9727" s="9"/>
      <c r="BE9727" s="9"/>
      <c r="BF9727" s="9"/>
      <c r="BG9727" s="9"/>
      <c r="BH9727" s="9"/>
    </row>
    <row r="9728" ht="18.75" customHeight="1">
      <c r="I9728" s="8"/>
      <c r="J9728" s="8"/>
      <c r="K9728" s="8"/>
      <c r="L9728" s="9"/>
      <c r="M9728" s="9"/>
      <c r="N9728" s="9"/>
      <c r="O9728" s="9"/>
      <c r="P9728" s="9"/>
      <c r="Q9728" s="9"/>
      <c r="R9728" s="9"/>
      <c r="S9728" s="9"/>
      <c r="T9728" s="9"/>
      <c r="U9728" s="9"/>
      <c r="V9728" s="9"/>
      <c r="W9728" s="9"/>
      <c r="X9728" s="9"/>
      <c r="Y9728" s="9"/>
      <c r="Z9728" s="9"/>
      <c r="AA9728" s="9"/>
      <c r="AB9728" s="9"/>
      <c r="AC9728" s="9"/>
      <c r="AD9728" s="9"/>
      <c r="AE9728" s="9"/>
      <c r="AF9728" s="9"/>
      <c r="AG9728" s="9"/>
      <c r="AH9728" s="9"/>
      <c r="AI9728" s="9"/>
      <c r="AJ9728" s="9"/>
      <c r="AK9728" s="9"/>
      <c r="AL9728" s="9"/>
      <c r="AM9728" s="9"/>
      <c r="AN9728" s="9"/>
      <c r="AO9728" s="9"/>
      <c r="AP9728" s="9"/>
      <c r="AQ9728" s="9"/>
      <c r="AR9728" s="9"/>
      <c r="AS9728" s="9"/>
      <c r="AT9728" s="9"/>
      <c r="AU9728" s="9"/>
      <c r="AV9728" s="9"/>
      <c r="AW9728" s="9"/>
      <c r="AX9728" s="9"/>
      <c r="AY9728" s="9"/>
      <c r="AZ9728" s="9"/>
      <c r="BA9728" s="9"/>
      <c r="BB9728" s="9"/>
      <c r="BC9728" s="9"/>
      <c r="BD9728" s="9"/>
      <c r="BE9728" s="9"/>
      <c r="BF9728" s="9"/>
      <c r="BG9728" s="9"/>
      <c r="BH9728" s="9"/>
    </row>
    <row r="9729" ht="18.75" customHeight="1">
      <c r="I9729" s="8"/>
      <c r="J9729" s="8"/>
      <c r="K9729" s="8"/>
      <c r="L9729" s="9"/>
      <c r="M9729" s="9"/>
      <c r="N9729" s="9"/>
      <c r="O9729" s="9"/>
      <c r="P9729" s="9"/>
      <c r="Q9729" s="9"/>
      <c r="R9729" s="9"/>
      <c r="S9729" s="9"/>
      <c r="T9729" s="9"/>
      <c r="U9729" s="9"/>
      <c r="V9729" s="9"/>
      <c r="W9729" s="9"/>
      <c r="X9729" s="9"/>
      <c r="Y9729" s="9"/>
      <c r="Z9729" s="9"/>
      <c r="AA9729" s="9"/>
      <c r="AB9729" s="9"/>
      <c r="AC9729" s="9"/>
      <c r="AD9729" s="9"/>
      <c r="AE9729" s="9"/>
      <c r="AF9729" s="9"/>
      <c r="AG9729" s="9"/>
      <c r="AH9729" s="9"/>
      <c r="AI9729" s="9"/>
      <c r="AJ9729" s="9"/>
      <c r="AK9729" s="9"/>
      <c r="AL9729" s="9"/>
      <c r="AM9729" s="9"/>
      <c r="AN9729" s="9"/>
      <c r="AO9729" s="9"/>
      <c r="AP9729" s="9"/>
      <c r="AQ9729" s="9"/>
      <c r="AR9729" s="9"/>
      <c r="AS9729" s="9"/>
      <c r="AT9729" s="9"/>
      <c r="AU9729" s="9"/>
      <c r="AV9729" s="9"/>
      <c r="AW9729" s="9"/>
      <c r="AX9729" s="9"/>
      <c r="AY9729" s="9"/>
      <c r="AZ9729" s="9"/>
      <c r="BA9729" s="9"/>
      <c r="BB9729" s="9"/>
      <c r="BC9729" s="9"/>
      <c r="BD9729" s="9"/>
      <c r="BE9729" s="9"/>
      <c r="BF9729" s="9"/>
      <c r="BG9729" s="9"/>
      <c r="BH9729" s="9"/>
    </row>
    <row r="9730" ht="18.75" customHeight="1">
      <c r="I9730" s="8"/>
      <c r="J9730" s="8"/>
      <c r="K9730" s="8"/>
      <c r="L9730" s="9"/>
      <c r="M9730" s="9"/>
      <c r="N9730" s="9"/>
      <c r="O9730" s="9"/>
      <c r="P9730" s="9"/>
      <c r="Q9730" s="9"/>
      <c r="R9730" s="9"/>
      <c r="S9730" s="9"/>
      <c r="T9730" s="9"/>
      <c r="U9730" s="9"/>
      <c r="V9730" s="9"/>
      <c r="W9730" s="9"/>
      <c r="X9730" s="9"/>
      <c r="Y9730" s="9"/>
      <c r="Z9730" s="9"/>
      <c r="AA9730" s="9"/>
      <c r="AB9730" s="9"/>
      <c r="AC9730" s="9"/>
      <c r="AD9730" s="9"/>
      <c r="AE9730" s="9"/>
      <c r="AF9730" s="9"/>
      <c r="AG9730" s="9"/>
      <c r="AH9730" s="9"/>
      <c r="AI9730" s="9"/>
      <c r="AJ9730" s="9"/>
      <c r="AK9730" s="9"/>
      <c r="AL9730" s="9"/>
      <c r="AM9730" s="9"/>
      <c r="AN9730" s="9"/>
      <c r="AO9730" s="9"/>
      <c r="AP9730" s="9"/>
      <c r="AQ9730" s="9"/>
      <c r="AR9730" s="9"/>
      <c r="AS9730" s="9"/>
      <c r="AT9730" s="9"/>
      <c r="AU9730" s="9"/>
      <c r="AV9730" s="9"/>
      <c r="AW9730" s="9"/>
      <c r="AX9730" s="9"/>
      <c r="AY9730" s="9"/>
      <c r="AZ9730" s="9"/>
      <c r="BA9730" s="9"/>
      <c r="BB9730" s="9"/>
      <c r="BC9730" s="9"/>
      <c r="BD9730" s="9"/>
      <c r="BE9730" s="9"/>
      <c r="BF9730" s="9"/>
      <c r="BG9730" s="9"/>
      <c r="BH9730" s="9"/>
    </row>
    <row r="9731" ht="18.75" customHeight="1">
      <c r="I9731" s="8"/>
      <c r="J9731" s="8"/>
      <c r="K9731" s="8"/>
      <c r="L9731" s="9"/>
      <c r="M9731" s="9"/>
      <c r="N9731" s="9"/>
      <c r="O9731" s="9"/>
      <c r="P9731" s="9"/>
      <c r="Q9731" s="9"/>
      <c r="R9731" s="9"/>
      <c r="S9731" s="9"/>
      <c r="T9731" s="9"/>
      <c r="U9731" s="9"/>
      <c r="V9731" s="9"/>
      <c r="W9731" s="9"/>
      <c r="X9731" s="9"/>
      <c r="Y9731" s="9"/>
      <c r="Z9731" s="9"/>
      <c r="AA9731" s="9"/>
      <c r="AB9731" s="9"/>
      <c r="AC9731" s="9"/>
      <c r="AD9731" s="9"/>
      <c r="AE9731" s="9"/>
      <c r="AF9731" s="9"/>
      <c r="AG9731" s="9"/>
      <c r="AH9731" s="9"/>
      <c r="AI9731" s="9"/>
      <c r="AJ9731" s="9"/>
      <c r="AK9731" s="9"/>
      <c r="AL9731" s="9"/>
      <c r="AM9731" s="9"/>
      <c r="AN9731" s="9"/>
      <c r="AO9731" s="9"/>
      <c r="AP9731" s="9"/>
      <c r="AQ9731" s="9"/>
      <c r="AR9731" s="9"/>
      <c r="AS9731" s="9"/>
      <c r="AT9731" s="9"/>
      <c r="AU9731" s="9"/>
      <c r="AV9731" s="9"/>
      <c r="AW9731" s="9"/>
      <c r="AX9731" s="9"/>
      <c r="AY9731" s="9"/>
      <c r="AZ9731" s="9"/>
      <c r="BA9731" s="9"/>
      <c r="BB9731" s="9"/>
      <c r="BC9731" s="9"/>
      <c r="BD9731" s="9"/>
      <c r="BE9731" s="9"/>
      <c r="BF9731" s="9"/>
      <c r="BG9731" s="9"/>
      <c r="BH9731" s="9"/>
    </row>
    <row r="9732" ht="18.75" customHeight="1">
      <c r="I9732" s="8"/>
      <c r="J9732" s="8"/>
      <c r="K9732" s="8"/>
      <c r="L9732" s="9"/>
      <c r="M9732" s="9"/>
      <c r="N9732" s="9"/>
      <c r="O9732" s="9"/>
      <c r="P9732" s="9"/>
      <c r="Q9732" s="9"/>
      <c r="R9732" s="9"/>
      <c r="S9732" s="9"/>
      <c r="T9732" s="9"/>
      <c r="U9732" s="9"/>
      <c r="V9732" s="9"/>
      <c r="W9732" s="9"/>
      <c r="X9732" s="9"/>
      <c r="Y9732" s="9"/>
      <c r="Z9732" s="9"/>
      <c r="AA9732" s="9"/>
      <c r="AB9732" s="9"/>
      <c r="AC9732" s="9"/>
      <c r="AD9732" s="9"/>
      <c r="AE9732" s="9"/>
      <c r="AF9732" s="9"/>
      <c r="AG9732" s="9"/>
      <c r="AH9732" s="9"/>
      <c r="AI9732" s="9"/>
      <c r="AJ9732" s="9"/>
      <c r="AK9732" s="9"/>
      <c r="AL9732" s="9"/>
      <c r="AM9732" s="9"/>
      <c r="AN9732" s="9"/>
      <c r="AO9732" s="9"/>
      <c r="AP9732" s="9"/>
      <c r="AQ9732" s="9"/>
      <c r="AR9732" s="9"/>
      <c r="AS9732" s="9"/>
      <c r="AT9732" s="9"/>
      <c r="AU9732" s="9"/>
      <c r="AV9732" s="9"/>
      <c r="AW9732" s="9"/>
      <c r="AX9732" s="9"/>
      <c r="AY9732" s="9"/>
      <c r="AZ9732" s="9"/>
      <c r="BA9732" s="9"/>
      <c r="BB9732" s="9"/>
      <c r="BC9732" s="9"/>
      <c r="BD9732" s="9"/>
      <c r="BE9732" s="9"/>
      <c r="BF9732" s="9"/>
      <c r="BG9732" s="9"/>
      <c r="BH9732" s="9"/>
    </row>
    <row r="9733" ht="18.75" customHeight="1">
      <c r="I9733" s="8"/>
      <c r="J9733" s="8"/>
      <c r="K9733" s="8"/>
      <c r="L9733" s="9"/>
      <c r="M9733" s="9"/>
      <c r="N9733" s="9"/>
      <c r="O9733" s="9"/>
      <c r="P9733" s="9"/>
      <c r="Q9733" s="9"/>
      <c r="R9733" s="9"/>
      <c r="S9733" s="9"/>
      <c r="T9733" s="9"/>
      <c r="U9733" s="9"/>
      <c r="V9733" s="9"/>
      <c r="W9733" s="9"/>
      <c r="X9733" s="9"/>
      <c r="Y9733" s="9"/>
      <c r="Z9733" s="9"/>
      <c r="AA9733" s="9"/>
      <c r="AB9733" s="9"/>
      <c r="AC9733" s="9"/>
      <c r="AD9733" s="9"/>
      <c r="AE9733" s="9"/>
      <c r="AF9733" s="9"/>
      <c r="AG9733" s="9"/>
      <c r="AH9733" s="9"/>
      <c r="AI9733" s="9"/>
      <c r="AJ9733" s="9"/>
      <c r="AK9733" s="9"/>
      <c r="AL9733" s="9"/>
      <c r="AM9733" s="9"/>
      <c r="AN9733" s="9"/>
      <c r="AO9733" s="9"/>
      <c r="AP9733" s="9"/>
      <c r="AQ9733" s="9"/>
      <c r="AR9733" s="9"/>
      <c r="AS9733" s="9"/>
      <c r="AT9733" s="9"/>
      <c r="AU9733" s="9"/>
      <c r="AV9733" s="9"/>
      <c r="AW9733" s="9"/>
      <c r="AX9733" s="9"/>
      <c r="AY9733" s="9"/>
      <c r="AZ9733" s="9"/>
      <c r="BA9733" s="9"/>
      <c r="BB9733" s="9"/>
      <c r="BC9733" s="9"/>
      <c r="BD9733" s="9"/>
      <c r="BE9733" s="9"/>
      <c r="BF9733" s="9"/>
      <c r="BG9733" s="9"/>
      <c r="BH9733" s="9"/>
    </row>
    <row r="9734" ht="18.75" customHeight="1">
      <c r="I9734" s="8"/>
      <c r="J9734" s="8"/>
      <c r="K9734" s="8"/>
      <c r="L9734" s="9"/>
      <c r="M9734" s="9"/>
      <c r="N9734" s="9"/>
      <c r="O9734" s="9"/>
      <c r="P9734" s="9"/>
      <c r="Q9734" s="9"/>
      <c r="R9734" s="9"/>
      <c r="S9734" s="9"/>
      <c r="T9734" s="9"/>
      <c r="U9734" s="9"/>
      <c r="V9734" s="9"/>
      <c r="W9734" s="9"/>
      <c r="X9734" s="9"/>
      <c r="Y9734" s="9"/>
      <c r="Z9734" s="9"/>
      <c r="AA9734" s="9"/>
      <c r="AB9734" s="9"/>
      <c r="AC9734" s="9"/>
      <c r="AD9734" s="9"/>
      <c r="AE9734" s="9"/>
      <c r="AF9734" s="9"/>
      <c r="AG9734" s="9"/>
      <c r="AH9734" s="9"/>
      <c r="AI9734" s="9"/>
      <c r="AJ9734" s="9"/>
      <c r="AK9734" s="9"/>
      <c r="AL9734" s="9"/>
      <c r="AM9734" s="9"/>
      <c r="AN9734" s="9"/>
      <c r="AO9734" s="9"/>
      <c r="AP9734" s="9"/>
      <c r="AQ9734" s="9"/>
      <c r="AR9734" s="9"/>
      <c r="AS9734" s="9"/>
      <c r="AT9734" s="9"/>
      <c r="AU9734" s="9"/>
      <c r="AV9734" s="9"/>
      <c r="AW9734" s="9"/>
      <c r="AX9734" s="9"/>
      <c r="AY9734" s="9"/>
      <c r="AZ9734" s="9"/>
      <c r="BA9734" s="9"/>
      <c r="BB9734" s="9"/>
      <c r="BC9734" s="9"/>
      <c r="BD9734" s="9"/>
      <c r="BE9734" s="9"/>
      <c r="BF9734" s="9"/>
      <c r="BG9734" s="9"/>
      <c r="BH9734" s="9"/>
    </row>
    <row r="9735" ht="18.75" customHeight="1">
      <c r="I9735" s="8"/>
      <c r="J9735" s="8"/>
      <c r="K9735" s="8"/>
      <c r="L9735" s="9"/>
      <c r="M9735" s="9"/>
      <c r="N9735" s="9"/>
      <c r="O9735" s="9"/>
      <c r="P9735" s="9"/>
      <c r="Q9735" s="9"/>
      <c r="R9735" s="9"/>
      <c r="S9735" s="9"/>
      <c r="T9735" s="9"/>
      <c r="U9735" s="9"/>
      <c r="V9735" s="9"/>
      <c r="W9735" s="9"/>
      <c r="X9735" s="9"/>
      <c r="Y9735" s="9"/>
      <c r="Z9735" s="9"/>
      <c r="AA9735" s="9"/>
      <c r="AB9735" s="9"/>
      <c r="AC9735" s="9"/>
      <c r="AD9735" s="9"/>
      <c r="AE9735" s="9"/>
      <c r="AF9735" s="9"/>
      <c r="AG9735" s="9"/>
      <c r="AH9735" s="9"/>
      <c r="AI9735" s="9"/>
      <c r="AJ9735" s="9"/>
      <c r="AK9735" s="9"/>
      <c r="AL9735" s="9"/>
      <c r="AM9735" s="9"/>
      <c r="AN9735" s="9"/>
      <c r="AO9735" s="9"/>
      <c r="AP9735" s="9"/>
      <c r="AQ9735" s="9"/>
      <c r="AR9735" s="9"/>
      <c r="AS9735" s="9"/>
      <c r="AT9735" s="9"/>
      <c r="AU9735" s="9"/>
      <c r="AV9735" s="9"/>
      <c r="AW9735" s="9"/>
      <c r="AX9735" s="9"/>
      <c r="AY9735" s="9"/>
      <c r="AZ9735" s="9"/>
      <c r="BA9735" s="9"/>
      <c r="BB9735" s="9"/>
      <c r="BC9735" s="9"/>
      <c r="BD9735" s="9"/>
      <c r="BE9735" s="9"/>
      <c r="BF9735" s="9"/>
      <c r="BG9735" s="9"/>
      <c r="BH9735" s="9"/>
    </row>
    <row r="9736" ht="18.75" customHeight="1">
      <c r="I9736" s="8"/>
      <c r="J9736" s="8"/>
      <c r="K9736" s="8"/>
      <c r="L9736" s="9"/>
      <c r="M9736" s="9"/>
      <c r="N9736" s="9"/>
      <c r="O9736" s="9"/>
      <c r="P9736" s="9"/>
      <c r="Q9736" s="9"/>
      <c r="R9736" s="9"/>
      <c r="S9736" s="9"/>
      <c r="T9736" s="9"/>
      <c r="U9736" s="9"/>
      <c r="V9736" s="9"/>
      <c r="W9736" s="9"/>
      <c r="X9736" s="9"/>
      <c r="Y9736" s="9"/>
      <c r="Z9736" s="9"/>
      <c r="AA9736" s="9"/>
      <c r="AB9736" s="9"/>
      <c r="AC9736" s="9"/>
      <c r="AD9736" s="9"/>
      <c r="AE9736" s="9"/>
      <c r="AF9736" s="9"/>
      <c r="AG9736" s="9"/>
      <c r="AH9736" s="9"/>
      <c r="AI9736" s="9"/>
      <c r="AJ9736" s="9"/>
      <c r="AK9736" s="9"/>
      <c r="AL9736" s="9"/>
      <c r="AM9736" s="9"/>
      <c r="AN9736" s="9"/>
      <c r="AO9736" s="9"/>
      <c r="AP9736" s="9"/>
      <c r="AQ9736" s="9"/>
      <c r="AR9736" s="9"/>
      <c r="AS9736" s="9"/>
      <c r="AT9736" s="9"/>
      <c r="AU9736" s="9"/>
      <c r="AV9736" s="9"/>
      <c r="AW9736" s="9"/>
      <c r="AX9736" s="9"/>
      <c r="AY9736" s="9"/>
      <c r="AZ9736" s="9"/>
      <c r="BA9736" s="9"/>
      <c r="BB9736" s="9"/>
      <c r="BC9736" s="9"/>
      <c r="BD9736" s="9"/>
      <c r="BE9736" s="9"/>
      <c r="BF9736" s="9"/>
      <c r="BG9736" s="9"/>
      <c r="BH9736" s="9"/>
    </row>
    <row r="9737" ht="18.75" customHeight="1">
      <c r="I9737" s="8"/>
      <c r="J9737" s="8"/>
      <c r="K9737" s="8"/>
      <c r="L9737" s="9"/>
      <c r="M9737" s="9"/>
      <c r="N9737" s="9"/>
      <c r="O9737" s="9"/>
      <c r="P9737" s="9"/>
      <c r="Q9737" s="9"/>
      <c r="R9737" s="9"/>
      <c r="S9737" s="9"/>
      <c r="T9737" s="9"/>
      <c r="U9737" s="9"/>
      <c r="V9737" s="9"/>
      <c r="W9737" s="9"/>
      <c r="X9737" s="9"/>
      <c r="Y9737" s="9"/>
      <c r="Z9737" s="9"/>
      <c r="AA9737" s="9"/>
      <c r="AB9737" s="9"/>
      <c r="AC9737" s="9"/>
      <c r="AD9737" s="9"/>
      <c r="AE9737" s="9"/>
      <c r="AF9737" s="9"/>
      <c r="AG9737" s="9"/>
      <c r="AH9737" s="9"/>
      <c r="AI9737" s="9"/>
      <c r="AJ9737" s="9"/>
      <c r="AK9737" s="9"/>
      <c r="AL9737" s="9"/>
      <c r="AM9737" s="9"/>
      <c r="AN9737" s="9"/>
      <c r="AO9737" s="9"/>
      <c r="AP9737" s="9"/>
      <c r="AQ9737" s="9"/>
      <c r="AR9737" s="9"/>
      <c r="AS9737" s="9"/>
      <c r="AT9737" s="9"/>
      <c r="AU9737" s="9"/>
      <c r="AV9737" s="9"/>
      <c r="AW9737" s="9"/>
      <c r="AX9737" s="9"/>
      <c r="AY9737" s="9"/>
      <c r="AZ9737" s="9"/>
      <c r="BA9737" s="9"/>
      <c r="BB9737" s="9"/>
      <c r="BC9737" s="9"/>
      <c r="BD9737" s="9"/>
      <c r="BE9737" s="9"/>
      <c r="BF9737" s="9"/>
      <c r="BG9737" s="9"/>
      <c r="BH9737" s="9"/>
    </row>
    <row r="9738" ht="18.75" customHeight="1">
      <c r="I9738" s="8"/>
      <c r="J9738" s="8"/>
      <c r="K9738" s="8"/>
      <c r="L9738" s="9"/>
      <c r="M9738" s="9"/>
      <c r="N9738" s="9"/>
      <c r="O9738" s="9"/>
      <c r="P9738" s="9"/>
      <c r="Q9738" s="9"/>
      <c r="R9738" s="9"/>
      <c r="S9738" s="9"/>
      <c r="T9738" s="9"/>
      <c r="U9738" s="9"/>
      <c r="V9738" s="9"/>
      <c r="W9738" s="9"/>
      <c r="X9738" s="9"/>
      <c r="Y9738" s="9"/>
      <c r="Z9738" s="9"/>
      <c r="AA9738" s="9"/>
      <c r="AB9738" s="9"/>
      <c r="AC9738" s="9"/>
      <c r="AD9738" s="9"/>
      <c r="AE9738" s="9"/>
      <c r="AF9738" s="9"/>
      <c r="AG9738" s="9"/>
      <c r="AH9738" s="9"/>
      <c r="AI9738" s="9"/>
      <c r="AJ9738" s="9"/>
      <c r="AK9738" s="9"/>
      <c r="AL9738" s="9"/>
      <c r="AM9738" s="9"/>
      <c r="AN9738" s="9"/>
      <c r="AO9738" s="9"/>
      <c r="AP9738" s="9"/>
      <c r="AQ9738" s="9"/>
      <c r="AR9738" s="9"/>
      <c r="AS9738" s="9"/>
      <c r="AT9738" s="9"/>
      <c r="AU9738" s="9"/>
      <c r="AV9738" s="9"/>
      <c r="AW9738" s="9"/>
      <c r="AX9738" s="9"/>
      <c r="AY9738" s="9"/>
      <c r="AZ9738" s="9"/>
      <c r="BA9738" s="9"/>
      <c r="BB9738" s="9"/>
      <c r="BC9738" s="9"/>
      <c r="BD9738" s="9"/>
      <c r="BE9738" s="9"/>
      <c r="BF9738" s="9"/>
      <c r="BG9738" s="9"/>
      <c r="BH9738" s="9"/>
    </row>
    <row r="9739" ht="18.75" customHeight="1">
      <c r="I9739" s="8"/>
      <c r="J9739" s="8"/>
      <c r="K9739" s="8"/>
      <c r="L9739" s="9"/>
      <c r="M9739" s="9"/>
      <c r="N9739" s="9"/>
      <c r="O9739" s="9"/>
      <c r="P9739" s="9"/>
      <c r="Q9739" s="9"/>
      <c r="R9739" s="9"/>
      <c r="S9739" s="9"/>
      <c r="T9739" s="9"/>
      <c r="U9739" s="9"/>
      <c r="V9739" s="9"/>
      <c r="W9739" s="9"/>
      <c r="X9739" s="9"/>
      <c r="Y9739" s="9"/>
      <c r="Z9739" s="9"/>
      <c r="AA9739" s="9"/>
      <c r="AB9739" s="9"/>
      <c r="AC9739" s="9"/>
      <c r="AD9739" s="9"/>
      <c r="AE9739" s="9"/>
      <c r="AF9739" s="9"/>
      <c r="AG9739" s="9"/>
      <c r="AH9739" s="9"/>
      <c r="AI9739" s="9"/>
      <c r="AJ9739" s="9"/>
      <c r="AK9739" s="9"/>
      <c r="AL9739" s="9"/>
      <c r="AM9739" s="9"/>
      <c r="AN9739" s="9"/>
      <c r="AO9739" s="9"/>
      <c r="AP9739" s="9"/>
      <c r="AQ9739" s="9"/>
      <c r="AR9739" s="9"/>
      <c r="AS9739" s="9"/>
      <c r="AT9739" s="9"/>
      <c r="AU9739" s="9"/>
      <c r="AV9739" s="9"/>
      <c r="AW9739" s="9"/>
      <c r="AX9739" s="9"/>
      <c r="AY9739" s="9"/>
      <c r="AZ9739" s="9"/>
      <c r="BA9739" s="9"/>
      <c r="BB9739" s="9"/>
      <c r="BC9739" s="9"/>
      <c r="BD9739" s="9"/>
      <c r="BE9739" s="9"/>
      <c r="BF9739" s="9"/>
      <c r="BG9739" s="9"/>
      <c r="BH9739" s="9"/>
    </row>
    <row r="9740" ht="18.75" customHeight="1">
      <c r="I9740" s="8"/>
      <c r="J9740" s="8"/>
      <c r="K9740" s="8"/>
      <c r="L9740" s="9"/>
      <c r="M9740" s="9"/>
      <c r="N9740" s="9"/>
      <c r="O9740" s="9"/>
      <c r="P9740" s="9"/>
      <c r="Q9740" s="9"/>
      <c r="R9740" s="9"/>
      <c r="S9740" s="9"/>
      <c r="T9740" s="9"/>
      <c r="U9740" s="9"/>
      <c r="V9740" s="9"/>
      <c r="W9740" s="9"/>
      <c r="X9740" s="9"/>
      <c r="Y9740" s="9"/>
      <c r="Z9740" s="9"/>
      <c r="AA9740" s="9"/>
      <c r="AB9740" s="9"/>
      <c r="AC9740" s="9"/>
      <c r="AD9740" s="9"/>
      <c r="AE9740" s="9"/>
      <c r="AF9740" s="9"/>
      <c r="AG9740" s="9"/>
      <c r="AH9740" s="9"/>
      <c r="AI9740" s="9"/>
      <c r="AJ9740" s="9"/>
      <c r="AK9740" s="9"/>
      <c r="AL9740" s="9"/>
      <c r="AM9740" s="9"/>
      <c r="AN9740" s="9"/>
      <c r="AO9740" s="9"/>
      <c r="AP9740" s="9"/>
      <c r="AQ9740" s="9"/>
      <c r="AR9740" s="9"/>
      <c r="AS9740" s="9"/>
      <c r="AT9740" s="9"/>
      <c r="AU9740" s="9"/>
      <c r="AV9740" s="9"/>
      <c r="AW9740" s="9"/>
      <c r="AX9740" s="9"/>
      <c r="AY9740" s="9"/>
      <c r="AZ9740" s="9"/>
      <c r="BA9740" s="9"/>
      <c r="BB9740" s="9"/>
      <c r="BC9740" s="9"/>
      <c r="BD9740" s="9"/>
      <c r="BE9740" s="9"/>
      <c r="BF9740" s="9"/>
      <c r="BG9740" s="9"/>
      <c r="BH9740" s="9"/>
    </row>
    <row r="9741" ht="18.75" customHeight="1">
      <c r="I9741" s="8"/>
      <c r="J9741" s="8"/>
      <c r="K9741" s="8"/>
      <c r="L9741" s="9"/>
      <c r="M9741" s="9"/>
      <c r="N9741" s="9"/>
      <c r="O9741" s="9"/>
      <c r="P9741" s="9"/>
      <c r="Q9741" s="9"/>
      <c r="R9741" s="9"/>
      <c r="S9741" s="9"/>
      <c r="T9741" s="9"/>
      <c r="U9741" s="9"/>
      <c r="V9741" s="9"/>
      <c r="W9741" s="9"/>
      <c r="X9741" s="9"/>
      <c r="Y9741" s="9"/>
      <c r="Z9741" s="9"/>
      <c r="AA9741" s="9"/>
      <c r="AB9741" s="9"/>
      <c r="AC9741" s="9"/>
      <c r="AD9741" s="9"/>
      <c r="AE9741" s="9"/>
      <c r="AF9741" s="9"/>
      <c r="AG9741" s="9"/>
      <c r="AH9741" s="9"/>
      <c r="AI9741" s="9"/>
      <c r="AJ9741" s="9"/>
      <c r="AK9741" s="9"/>
      <c r="AL9741" s="9"/>
      <c r="AM9741" s="9"/>
      <c r="AN9741" s="9"/>
      <c r="AO9741" s="9"/>
      <c r="AP9741" s="9"/>
      <c r="AQ9741" s="9"/>
      <c r="AR9741" s="9"/>
      <c r="AS9741" s="9"/>
      <c r="AT9741" s="9"/>
      <c r="AU9741" s="9"/>
      <c r="AV9741" s="9"/>
      <c r="AW9741" s="9"/>
      <c r="AX9741" s="9"/>
      <c r="AY9741" s="9"/>
      <c r="AZ9741" s="9"/>
      <c r="BA9741" s="9"/>
      <c r="BB9741" s="9"/>
      <c r="BC9741" s="9"/>
      <c r="BD9741" s="9"/>
      <c r="BE9741" s="9"/>
      <c r="BF9741" s="9"/>
      <c r="BG9741" s="9"/>
      <c r="BH9741" s="9"/>
    </row>
    <row r="9742" ht="18.75" customHeight="1">
      <c r="I9742" s="8"/>
      <c r="J9742" s="8"/>
      <c r="K9742" s="8"/>
      <c r="L9742" s="9"/>
      <c r="M9742" s="9"/>
      <c r="N9742" s="9"/>
      <c r="O9742" s="9"/>
      <c r="P9742" s="9"/>
      <c r="Q9742" s="9"/>
      <c r="R9742" s="9"/>
      <c r="S9742" s="9"/>
      <c r="T9742" s="9"/>
      <c r="U9742" s="9"/>
      <c r="V9742" s="9"/>
      <c r="W9742" s="9"/>
      <c r="X9742" s="9"/>
      <c r="Y9742" s="9"/>
      <c r="Z9742" s="9"/>
      <c r="AA9742" s="9"/>
      <c r="AB9742" s="9"/>
      <c r="AC9742" s="9"/>
      <c r="AD9742" s="9"/>
      <c r="AE9742" s="9"/>
      <c r="AF9742" s="9"/>
      <c r="AG9742" s="9"/>
      <c r="AH9742" s="9"/>
      <c r="AI9742" s="9"/>
      <c r="AJ9742" s="9"/>
      <c r="AK9742" s="9"/>
      <c r="AL9742" s="9"/>
      <c r="AM9742" s="9"/>
      <c r="AN9742" s="9"/>
      <c r="AO9742" s="9"/>
      <c r="AP9742" s="9"/>
      <c r="AQ9742" s="9"/>
      <c r="AR9742" s="9"/>
      <c r="AS9742" s="9"/>
      <c r="AT9742" s="9"/>
      <c r="AU9742" s="9"/>
      <c r="AV9742" s="9"/>
      <c r="AW9742" s="9"/>
      <c r="AX9742" s="9"/>
      <c r="AY9742" s="9"/>
      <c r="AZ9742" s="9"/>
      <c r="BA9742" s="9"/>
      <c r="BB9742" s="9"/>
      <c r="BC9742" s="9"/>
      <c r="BD9742" s="9"/>
      <c r="BE9742" s="9"/>
      <c r="BF9742" s="9"/>
      <c r="BG9742" s="9"/>
      <c r="BH9742" s="9"/>
    </row>
    <row r="9743" ht="18.75" customHeight="1">
      <c r="I9743" s="8"/>
      <c r="J9743" s="8"/>
      <c r="K9743" s="8"/>
      <c r="L9743" s="9"/>
      <c r="M9743" s="9"/>
      <c r="N9743" s="9"/>
      <c r="O9743" s="9"/>
      <c r="P9743" s="9"/>
      <c r="Q9743" s="9"/>
      <c r="R9743" s="9"/>
      <c r="S9743" s="9"/>
      <c r="T9743" s="9"/>
      <c r="U9743" s="9"/>
      <c r="V9743" s="9"/>
      <c r="W9743" s="9"/>
      <c r="X9743" s="9"/>
      <c r="Y9743" s="9"/>
      <c r="Z9743" s="9"/>
      <c r="AA9743" s="9"/>
      <c r="AB9743" s="9"/>
      <c r="AC9743" s="9"/>
      <c r="AD9743" s="9"/>
      <c r="AE9743" s="9"/>
      <c r="AF9743" s="9"/>
      <c r="AG9743" s="9"/>
      <c r="AH9743" s="9"/>
      <c r="AI9743" s="9"/>
      <c r="AJ9743" s="9"/>
      <c r="AK9743" s="9"/>
      <c r="AL9743" s="9"/>
      <c r="AM9743" s="9"/>
      <c r="AN9743" s="9"/>
      <c r="AO9743" s="9"/>
      <c r="AP9743" s="9"/>
      <c r="AQ9743" s="9"/>
      <c r="AR9743" s="9"/>
      <c r="AS9743" s="9"/>
      <c r="AT9743" s="9"/>
      <c r="AU9743" s="9"/>
      <c r="AV9743" s="9"/>
      <c r="AW9743" s="9"/>
      <c r="AX9743" s="9"/>
      <c r="AY9743" s="9"/>
      <c r="AZ9743" s="9"/>
      <c r="BA9743" s="9"/>
      <c r="BB9743" s="9"/>
      <c r="BC9743" s="9"/>
      <c r="BD9743" s="9"/>
      <c r="BE9743" s="9"/>
      <c r="BF9743" s="9"/>
      <c r="BG9743" s="9"/>
      <c r="BH9743" s="9"/>
    </row>
    <row r="9744" ht="18.75" customHeight="1">
      <c r="I9744" s="8"/>
      <c r="J9744" s="8"/>
      <c r="K9744" s="8"/>
      <c r="L9744" s="9"/>
      <c r="M9744" s="9"/>
      <c r="N9744" s="9"/>
      <c r="O9744" s="9"/>
      <c r="P9744" s="9"/>
      <c r="Q9744" s="9"/>
      <c r="R9744" s="9"/>
      <c r="S9744" s="9"/>
      <c r="T9744" s="9"/>
      <c r="U9744" s="9"/>
      <c r="V9744" s="9"/>
      <c r="W9744" s="9"/>
      <c r="X9744" s="9"/>
      <c r="Y9744" s="9"/>
      <c r="Z9744" s="9"/>
      <c r="AA9744" s="9"/>
      <c r="AB9744" s="9"/>
      <c r="AC9744" s="9"/>
      <c r="AD9744" s="9"/>
      <c r="AE9744" s="9"/>
      <c r="AF9744" s="9"/>
      <c r="AG9744" s="9"/>
      <c r="AH9744" s="9"/>
      <c r="AI9744" s="9"/>
      <c r="AJ9744" s="9"/>
      <c r="AK9744" s="9"/>
      <c r="AL9744" s="9"/>
      <c r="AM9744" s="9"/>
      <c r="AN9744" s="9"/>
      <c r="AO9744" s="9"/>
      <c r="AP9744" s="9"/>
      <c r="AQ9744" s="9"/>
      <c r="AR9744" s="9"/>
      <c r="AS9744" s="9"/>
      <c r="AT9744" s="9"/>
      <c r="AU9744" s="9"/>
      <c r="AV9744" s="9"/>
      <c r="AW9744" s="9"/>
      <c r="AX9744" s="9"/>
      <c r="AY9744" s="9"/>
      <c r="AZ9744" s="9"/>
      <c r="BA9744" s="9"/>
      <c r="BB9744" s="9"/>
      <c r="BC9744" s="9"/>
      <c r="BD9744" s="9"/>
      <c r="BE9744" s="9"/>
      <c r="BF9744" s="9"/>
      <c r="BG9744" s="9"/>
      <c r="BH9744" s="9"/>
    </row>
    <row r="9745" ht="18.75" customHeight="1">
      <c r="I9745" s="8"/>
      <c r="J9745" s="8"/>
      <c r="K9745" s="8"/>
      <c r="L9745" s="9"/>
      <c r="M9745" s="9"/>
      <c r="N9745" s="9"/>
      <c r="O9745" s="9"/>
      <c r="P9745" s="9"/>
      <c r="Q9745" s="9"/>
      <c r="R9745" s="9"/>
      <c r="S9745" s="9"/>
      <c r="T9745" s="9"/>
      <c r="U9745" s="9"/>
      <c r="V9745" s="9"/>
      <c r="W9745" s="9"/>
      <c r="X9745" s="9"/>
      <c r="Y9745" s="9"/>
      <c r="Z9745" s="9"/>
      <c r="AA9745" s="9"/>
      <c r="AB9745" s="9"/>
      <c r="AC9745" s="9"/>
      <c r="AD9745" s="9"/>
      <c r="AE9745" s="9"/>
      <c r="AF9745" s="9"/>
      <c r="AG9745" s="9"/>
      <c r="AH9745" s="9"/>
      <c r="AI9745" s="9"/>
      <c r="AJ9745" s="9"/>
      <c r="AK9745" s="9"/>
      <c r="AL9745" s="9"/>
      <c r="AM9745" s="9"/>
      <c r="AN9745" s="9"/>
      <c r="AO9745" s="9"/>
      <c r="AP9745" s="9"/>
      <c r="AQ9745" s="9"/>
      <c r="AR9745" s="9"/>
      <c r="AS9745" s="9"/>
      <c r="AT9745" s="9"/>
      <c r="AU9745" s="9"/>
      <c r="AV9745" s="9"/>
      <c r="AW9745" s="9"/>
      <c r="AX9745" s="9"/>
      <c r="AY9745" s="9"/>
      <c r="AZ9745" s="9"/>
      <c r="BA9745" s="9"/>
      <c r="BB9745" s="9"/>
      <c r="BC9745" s="9"/>
      <c r="BD9745" s="9"/>
      <c r="BE9745" s="9"/>
      <c r="BF9745" s="9"/>
      <c r="BG9745" s="9"/>
      <c r="BH9745" s="9"/>
    </row>
    <row r="9746" ht="18.75" customHeight="1">
      <c r="I9746" s="8"/>
      <c r="J9746" s="8"/>
      <c r="K9746" s="8"/>
      <c r="L9746" s="9"/>
      <c r="M9746" s="9"/>
      <c r="N9746" s="9"/>
      <c r="O9746" s="9"/>
      <c r="P9746" s="9"/>
      <c r="Q9746" s="9"/>
      <c r="R9746" s="9"/>
      <c r="S9746" s="9"/>
      <c r="T9746" s="9"/>
      <c r="U9746" s="9"/>
      <c r="V9746" s="9"/>
      <c r="W9746" s="9"/>
      <c r="X9746" s="9"/>
      <c r="Y9746" s="9"/>
      <c r="Z9746" s="9"/>
      <c r="AA9746" s="9"/>
      <c r="AB9746" s="9"/>
      <c r="AC9746" s="9"/>
      <c r="AD9746" s="9"/>
      <c r="AE9746" s="9"/>
      <c r="AF9746" s="9"/>
      <c r="AG9746" s="9"/>
      <c r="AH9746" s="9"/>
      <c r="AI9746" s="9"/>
      <c r="AJ9746" s="9"/>
      <c r="AK9746" s="9"/>
      <c r="AL9746" s="9"/>
      <c r="AM9746" s="9"/>
      <c r="AN9746" s="9"/>
      <c r="AO9746" s="9"/>
      <c r="AP9746" s="9"/>
      <c r="AQ9746" s="9"/>
      <c r="AR9746" s="9"/>
      <c r="AS9746" s="9"/>
      <c r="AT9746" s="9"/>
      <c r="AU9746" s="9"/>
      <c r="AV9746" s="9"/>
      <c r="AW9746" s="9"/>
      <c r="AX9746" s="9"/>
      <c r="AY9746" s="9"/>
      <c r="AZ9746" s="9"/>
      <c r="BA9746" s="9"/>
      <c r="BB9746" s="9"/>
      <c r="BC9746" s="9"/>
      <c r="BD9746" s="9"/>
      <c r="BE9746" s="9"/>
      <c r="BF9746" s="9"/>
      <c r="BG9746" s="9"/>
      <c r="BH9746" s="9"/>
    </row>
    <row r="9747" ht="18.75" customHeight="1">
      <c r="I9747" s="8"/>
      <c r="J9747" s="8"/>
      <c r="K9747" s="8"/>
      <c r="L9747" s="9"/>
      <c r="M9747" s="9"/>
      <c r="N9747" s="9"/>
      <c r="O9747" s="9"/>
      <c r="P9747" s="9"/>
      <c r="Q9747" s="9"/>
      <c r="R9747" s="9"/>
      <c r="S9747" s="9"/>
      <c r="T9747" s="9"/>
      <c r="U9747" s="9"/>
      <c r="V9747" s="9"/>
      <c r="W9747" s="9"/>
      <c r="X9747" s="9"/>
      <c r="Y9747" s="9"/>
      <c r="Z9747" s="9"/>
      <c r="AA9747" s="9"/>
      <c r="AB9747" s="9"/>
      <c r="AC9747" s="9"/>
      <c r="AD9747" s="9"/>
      <c r="AE9747" s="9"/>
      <c r="AF9747" s="9"/>
      <c r="AG9747" s="9"/>
      <c r="AH9747" s="9"/>
      <c r="AI9747" s="9"/>
      <c r="AJ9747" s="9"/>
      <c r="AK9747" s="9"/>
      <c r="AL9747" s="9"/>
      <c r="AM9747" s="9"/>
      <c r="AN9747" s="9"/>
      <c r="AO9747" s="9"/>
      <c r="AP9747" s="9"/>
      <c r="AQ9747" s="9"/>
      <c r="AR9747" s="9"/>
      <c r="AS9747" s="9"/>
      <c r="AT9747" s="9"/>
      <c r="AU9747" s="9"/>
      <c r="AV9747" s="9"/>
      <c r="AW9747" s="9"/>
      <c r="AX9747" s="9"/>
      <c r="AY9747" s="9"/>
      <c r="AZ9747" s="9"/>
      <c r="BA9747" s="9"/>
      <c r="BB9747" s="9"/>
      <c r="BC9747" s="9"/>
      <c r="BD9747" s="9"/>
      <c r="BE9747" s="9"/>
      <c r="BF9747" s="9"/>
      <c r="BG9747" s="9"/>
      <c r="BH9747" s="9"/>
    </row>
    <row r="9748" ht="18.75" customHeight="1">
      <c r="I9748" s="8"/>
      <c r="J9748" s="8"/>
      <c r="K9748" s="8"/>
      <c r="L9748" s="9"/>
      <c r="M9748" s="9"/>
      <c r="N9748" s="9"/>
      <c r="O9748" s="9"/>
      <c r="P9748" s="9"/>
      <c r="Q9748" s="9"/>
      <c r="R9748" s="9"/>
      <c r="S9748" s="9"/>
      <c r="T9748" s="9"/>
      <c r="U9748" s="9"/>
      <c r="V9748" s="9"/>
      <c r="W9748" s="9"/>
      <c r="X9748" s="9"/>
      <c r="Y9748" s="9"/>
      <c r="Z9748" s="9"/>
      <c r="AA9748" s="9"/>
      <c r="AB9748" s="9"/>
      <c r="AC9748" s="9"/>
      <c r="AD9748" s="9"/>
      <c r="AE9748" s="9"/>
      <c r="AF9748" s="9"/>
      <c r="AG9748" s="9"/>
      <c r="AH9748" s="9"/>
      <c r="AI9748" s="9"/>
      <c r="AJ9748" s="9"/>
      <c r="AK9748" s="9"/>
      <c r="AL9748" s="9"/>
      <c r="AM9748" s="9"/>
      <c r="AN9748" s="9"/>
      <c r="AO9748" s="9"/>
      <c r="AP9748" s="9"/>
      <c r="AQ9748" s="9"/>
      <c r="AR9748" s="9"/>
      <c r="AS9748" s="9"/>
      <c r="AT9748" s="9"/>
      <c r="AU9748" s="9"/>
      <c r="AV9748" s="9"/>
      <c r="AW9748" s="9"/>
      <c r="AX9748" s="9"/>
      <c r="AY9748" s="9"/>
      <c r="AZ9748" s="9"/>
      <c r="BA9748" s="9"/>
      <c r="BB9748" s="9"/>
      <c r="BC9748" s="9"/>
      <c r="BD9748" s="9"/>
      <c r="BE9748" s="9"/>
      <c r="BF9748" s="9"/>
      <c r="BG9748" s="9"/>
      <c r="BH9748" s="9"/>
    </row>
    <row r="9749" ht="18.75" customHeight="1">
      <c r="I9749" s="8"/>
      <c r="J9749" s="8"/>
      <c r="K9749" s="8"/>
      <c r="L9749" s="9"/>
      <c r="M9749" s="9"/>
      <c r="N9749" s="9"/>
      <c r="O9749" s="9"/>
      <c r="P9749" s="9"/>
      <c r="Q9749" s="9"/>
      <c r="R9749" s="9"/>
      <c r="S9749" s="9"/>
      <c r="T9749" s="9"/>
      <c r="U9749" s="9"/>
      <c r="V9749" s="9"/>
      <c r="W9749" s="9"/>
      <c r="X9749" s="9"/>
      <c r="Y9749" s="9"/>
      <c r="Z9749" s="9"/>
      <c r="AA9749" s="9"/>
      <c r="AB9749" s="9"/>
      <c r="AC9749" s="9"/>
      <c r="AD9749" s="9"/>
      <c r="AE9749" s="9"/>
      <c r="AF9749" s="9"/>
      <c r="AG9749" s="9"/>
      <c r="AH9749" s="9"/>
      <c r="AI9749" s="9"/>
      <c r="AJ9749" s="9"/>
      <c r="AK9749" s="9"/>
      <c r="AL9749" s="9"/>
      <c r="AM9749" s="9"/>
      <c r="AN9749" s="9"/>
      <c r="AO9749" s="9"/>
      <c r="AP9749" s="9"/>
      <c r="AQ9749" s="9"/>
      <c r="AR9749" s="9"/>
      <c r="AS9749" s="9"/>
      <c r="AT9749" s="9"/>
      <c r="AU9749" s="9"/>
      <c r="AV9749" s="9"/>
      <c r="AW9749" s="9"/>
      <c r="AX9749" s="9"/>
      <c r="AY9749" s="9"/>
      <c r="AZ9749" s="9"/>
      <c r="BA9749" s="9"/>
      <c r="BB9749" s="9"/>
      <c r="BC9749" s="9"/>
      <c r="BD9749" s="9"/>
      <c r="BE9749" s="9"/>
      <c r="BF9749" s="9"/>
      <c r="BG9749" s="9"/>
      <c r="BH9749" s="9"/>
    </row>
    <row r="9750" ht="18.75" customHeight="1">
      <c r="I9750" s="8"/>
      <c r="J9750" s="8"/>
      <c r="K9750" s="8"/>
      <c r="L9750" s="9"/>
      <c r="M9750" s="9"/>
      <c r="N9750" s="9"/>
      <c r="O9750" s="9"/>
      <c r="P9750" s="9"/>
      <c r="Q9750" s="9"/>
      <c r="R9750" s="9"/>
      <c r="S9750" s="9"/>
      <c r="T9750" s="9"/>
      <c r="U9750" s="9"/>
      <c r="V9750" s="9"/>
      <c r="W9750" s="9"/>
      <c r="X9750" s="9"/>
      <c r="Y9750" s="9"/>
      <c r="Z9750" s="9"/>
      <c r="AA9750" s="9"/>
      <c r="AB9750" s="9"/>
      <c r="AC9750" s="9"/>
      <c r="AD9750" s="9"/>
      <c r="AE9750" s="9"/>
      <c r="AF9750" s="9"/>
      <c r="AG9750" s="9"/>
      <c r="AH9750" s="9"/>
      <c r="AI9750" s="9"/>
      <c r="AJ9750" s="9"/>
      <c r="AK9750" s="9"/>
      <c r="AL9750" s="9"/>
      <c r="AM9750" s="9"/>
      <c r="AN9750" s="9"/>
      <c r="AO9750" s="9"/>
      <c r="AP9750" s="9"/>
      <c r="AQ9750" s="9"/>
      <c r="AR9750" s="9"/>
      <c r="AS9750" s="9"/>
      <c r="AT9750" s="9"/>
      <c r="AU9750" s="9"/>
      <c r="AV9750" s="9"/>
      <c r="AW9750" s="9"/>
      <c r="AX9750" s="9"/>
      <c r="AY9750" s="9"/>
      <c r="AZ9750" s="9"/>
      <c r="BA9750" s="9"/>
      <c r="BB9750" s="9"/>
      <c r="BC9750" s="9"/>
      <c r="BD9750" s="9"/>
      <c r="BE9750" s="9"/>
      <c r="BF9750" s="9"/>
      <c r="BG9750" s="9"/>
      <c r="BH9750" s="9"/>
    </row>
    <row r="9751" ht="18.75" customHeight="1">
      <c r="I9751" s="8"/>
      <c r="J9751" s="8"/>
      <c r="K9751" s="8"/>
      <c r="L9751" s="9"/>
      <c r="M9751" s="9"/>
      <c r="N9751" s="9"/>
      <c r="O9751" s="9"/>
      <c r="P9751" s="9"/>
      <c r="Q9751" s="9"/>
      <c r="R9751" s="9"/>
      <c r="S9751" s="9"/>
      <c r="T9751" s="9"/>
      <c r="U9751" s="9"/>
      <c r="V9751" s="9"/>
      <c r="W9751" s="9"/>
      <c r="X9751" s="9"/>
      <c r="Y9751" s="9"/>
      <c r="Z9751" s="9"/>
      <c r="AA9751" s="9"/>
      <c r="AB9751" s="9"/>
      <c r="AC9751" s="9"/>
      <c r="AD9751" s="9"/>
      <c r="AE9751" s="9"/>
      <c r="AF9751" s="9"/>
      <c r="AG9751" s="9"/>
      <c r="AH9751" s="9"/>
      <c r="AI9751" s="9"/>
      <c r="AJ9751" s="9"/>
      <c r="AK9751" s="9"/>
      <c r="AL9751" s="9"/>
      <c r="AM9751" s="9"/>
      <c r="AN9751" s="9"/>
      <c r="AO9751" s="9"/>
      <c r="AP9751" s="9"/>
      <c r="AQ9751" s="9"/>
      <c r="AR9751" s="9"/>
      <c r="AS9751" s="9"/>
      <c r="AT9751" s="9"/>
      <c r="AU9751" s="9"/>
      <c r="AV9751" s="9"/>
      <c r="AW9751" s="9"/>
      <c r="AX9751" s="9"/>
      <c r="AY9751" s="9"/>
      <c r="AZ9751" s="9"/>
      <c r="BA9751" s="9"/>
      <c r="BB9751" s="9"/>
      <c r="BC9751" s="9"/>
      <c r="BD9751" s="9"/>
      <c r="BE9751" s="9"/>
      <c r="BF9751" s="9"/>
      <c r="BG9751" s="9"/>
      <c r="BH9751" s="9"/>
    </row>
    <row r="9752" ht="18.75" customHeight="1">
      <c r="I9752" s="8"/>
      <c r="J9752" s="8"/>
      <c r="K9752" s="8"/>
      <c r="L9752" s="9"/>
      <c r="M9752" s="9"/>
      <c r="N9752" s="9"/>
      <c r="O9752" s="9"/>
      <c r="P9752" s="9"/>
      <c r="Q9752" s="9"/>
      <c r="R9752" s="9"/>
      <c r="S9752" s="9"/>
      <c r="T9752" s="9"/>
      <c r="U9752" s="9"/>
      <c r="V9752" s="9"/>
      <c r="W9752" s="9"/>
      <c r="X9752" s="9"/>
      <c r="Y9752" s="9"/>
      <c r="Z9752" s="9"/>
      <c r="AA9752" s="9"/>
      <c r="AB9752" s="9"/>
      <c r="AC9752" s="9"/>
      <c r="AD9752" s="9"/>
      <c r="AE9752" s="9"/>
      <c r="AF9752" s="9"/>
      <c r="AG9752" s="9"/>
      <c r="AH9752" s="9"/>
      <c r="AI9752" s="9"/>
      <c r="AJ9752" s="9"/>
      <c r="AK9752" s="9"/>
      <c r="AL9752" s="9"/>
      <c r="AM9752" s="9"/>
      <c r="AN9752" s="9"/>
      <c r="AO9752" s="9"/>
      <c r="AP9752" s="9"/>
      <c r="AQ9752" s="9"/>
      <c r="AR9752" s="9"/>
      <c r="AS9752" s="9"/>
      <c r="AT9752" s="9"/>
      <c r="AU9752" s="9"/>
      <c r="AV9752" s="9"/>
      <c r="AW9752" s="9"/>
      <c r="AX9752" s="9"/>
      <c r="AY9752" s="9"/>
      <c r="AZ9752" s="9"/>
      <c r="BA9752" s="9"/>
      <c r="BB9752" s="9"/>
      <c r="BC9752" s="9"/>
      <c r="BD9752" s="9"/>
      <c r="BE9752" s="9"/>
      <c r="BF9752" s="9"/>
      <c r="BG9752" s="9"/>
      <c r="BH9752" s="9"/>
    </row>
    <row r="9753" ht="18.75" customHeight="1">
      <c r="I9753" s="8"/>
      <c r="J9753" s="8"/>
      <c r="K9753" s="8"/>
      <c r="L9753" s="9"/>
      <c r="M9753" s="9"/>
      <c r="N9753" s="9"/>
      <c r="O9753" s="9"/>
      <c r="P9753" s="9"/>
      <c r="Q9753" s="9"/>
      <c r="R9753" s="9"/>
      <c r="S9753" s="9"/>
      <c r="T9753" s="9"/>
      <c r="U9753" s="9"/>
      <c r="V9753" s="9"/>
      <c r="W9753" s="9"/>
      <c r="X9753" s="9"/>
      <c r="Y9753" s="9"/>
      <c r="Z9753" s="9"/>
      <c r="AA9753" s="9"/>
      <c r="AB9753" s="9"/>
      <c r="AC9753" s="9"/>
      <c r="AD9753" s="9"/>
      <c r="AE9753" s="9"/>
      <c r="AF9753" s="9"/>
      <c r="AG9753" s="9"/>
      <c r="AH9753" s="9"/>
      <c r="AI9753" s="9"/>
      <c r="AJ9753" s="9"/>
      <c r="AK9753" s="9"/>
      <c r="AL9753" s="9"/>
      <c r="AM9753" s="9"/>
      <c r="AN9753" s="9"/>
      <c r="AO9753" s="9"/>
      <c r="AP9753" s="9"/>
      <c r="AQ9753" s="9"/>
      <c r="AR9753" s="9"/>
      <c r="AS9753" s="9"/>
      <c r="AT9753" s="9"/>
      <c r="AU9753" s="9"/>
      <c r="AV9753" s="9"/>
      <c r="AW9753" s="9"/>
      <c r="AX9753" s="9"/>
      <c r="AY9753" s="9"/>
      <c r="AZ9753" s="9"/>
      <c r="BA9753" s="9"/>
      <c r="BB9753" s="9"/>
      <c r="BC9753" s="9"/>
      <c r="BD9753" s="9"/>
      <c r="BE9753" s="9"/>
      <c r="BF9753" s="9"/>
      <c r="BG9753" s="9"/>
      <c r="BH9753" s="9"/>
    </row>
    <row r="9754" ht="18.75" customHeight="1">
      <c r="I9754" s="8"/>
      <c r="J9754" s="8"/>
      <c r="K9754" s="8"/>
      <c r="L9754" s="9"/>
      <c r="M9754" s="9"/>
      <c r="N9754" s="9"/>
      <c r="O9754" s="9"/>
      <c r="P9754" s="9"/>
      <c r="Q9754" s="9"/>
      <c r="R9754" s="9"/>
      <c r="S9754" s="9"/>
      <c r="T9754" s="9"/>
      <c r="U9754" s="9"/>
      <c r="V9754" s="9"/>
      <c r="W9754" s="9"/>
      <c r="X9754" s="9"/>
      <c r="Y9754" s="9"/>
      <c r="Z9754" s="9"/>
      <c r="AA9754" s="9"/>
      <c r="AB9754" s="9"/>
      <c r="AC9754" s="9"/>
      <c r="AD9754" s="9"/>
      <c r="AE9754" s="9"/>
      <c r="AF9754" s="9"/>
      <c r="AG9754" s="9"/>
      <c r="AH9754" s="9"/>
      <c r="AI9754" s="9"/>
      <c r="AJ9754" s="9"/>
      <c r="AK9754" s="9"/>
      <c r="AL9754" s="9"/>
      <c r="AM9754" s="9"/>
      <c r="AN9754" s="9"/>
      <c r="AO9754" s="9"/>
      <c r="AP9754" s="9"/>
      <c r="AQ9754" s="9"/>
      <c r="AR9754" s="9"/>
      <c r="AS9754" s="9"/>
      <c r="AT9754" s="9"/>
      <c r="AU9754" s="9"/>
      <c r="AV9754" s="9"/>
      <c r="AW9754" s="9"/>
      <c r="AX9754" s="9"/>
      <c r="AY9754" s="9"/>
      <c r="AZ9754" s="9"/>
      <c r="BA9754" s="9"/>
      <c r="BB9754" s="9"/>
      <c r="BC9754" s="9"/>
      <c r="BD9754" s="9"/>
      <c r="BE9754" s="9"/>
      <c r="BF9754" s="9"/>
      <c r="BG9754" s="9"/>
      <c r="BH9754" s="9"/>
    </row>
    <row r="9755" ht="18.75" customHeight="1">
      <c r="I9755" s="8"/>
      <c r="J9755" s="8"/>
      <c r="K9755" s="8"/>
      <c r="L9755" s="9"/>
      <c r="M9755" s="9"/>
      <c r="N9755" s="9"/>
      <c r="O9755" s="9"/>
      <c r="P9755" s="9"/>
      <c r="Q9755" s="9"/>
      <c r="R9755" s="9"/>
      <c r="S9755" s="9"/>
      <c r="T9755" s="9"/>
      <c r="U9755" s="9"/>
      <c r="V9755" s="9"/>
      <c r="W9755" s="9"/>
      <c r="X9755" s="9"/>
      <c r="Y9755" s="9"/>
      <c r="Z9755" s="9"/>
      <c r="AA9755" s="9"/>
      <c r="AB9755" s="9"/>
      <c r="AC9755" s="9"/>
      <c r="AD9755" s="9"/>
      <c r="AE9755" s="9"/>
      <c r="AF9755" s="9"/>
      <c r="AG9755" s="9"/>
      <c r="AH9755" s="9"/>
      <c r="AI9755" s="9"/>
      <c r="AJ9755" s="9"/>
      <c r="AK9755" s="9"/>
      <c r="AL9755" s="9"/>
      <c r="AM9755" s="9"/>
      <c r="AN9755" s="9"/>
      <c r="AO9755" s="9"/>
      <c r="AP9755" s="9"/>
      <c r="AQ9755" s="9"/>
      <c r="AR9755" s="9"/>
      <c r="AS9755" s="9"/>
      <c r="AT9755" s="9"/>
      <c r="AU9755" s="9"/>
      <c r="AV9755" s="9"/>
      <c r="AW9755" s="9"/>
      <c r="AX9755" s="9"/>
      <c r="AY9755" s="9"/>
      <c r="AZ9755" s="9"/>
      <c r="BA9755" s="9"/>
      <c r="BB9755" s="9"/>
      <c r="BC9755" s="9"/>
      <c r="BD9755" s="9"/>
      <c r="BE9755" s="9"/>
      <c r="BF9755" s="9"/>
      <c r="BG9755" s="9"/>
      <c r="BH9755" s="9"/>
    </row>
    <row r="9756" ht="18.75" customHeight="1">
      <c r="I9756" s="8"/>
      <c r="J9756" s="8"/>
      <c r="K9756" s="8"/>
      <c r="L9756" s="9"/>
      <c r="M9756" s="9"/>
      <c r="N9756" s="9"/>
      <c r="O9756" s="9"/>
      <c r="P9756" s="9"/>
      <c r="Q9756" s="9"/>
      <c r="R9756" s="9"/>
      <c r="S9756" s="9"/>
      <c r="T9756" s="9"/>
      <c r="U9756" s="9"/>
      <c r="V9756" s="9"/>
      <c r="W9756" s="9"/>
      <c r="X9756" s="9"/>
      <c r="Y9756" s="9"/>
      <c r="Z9756" s="9"/>
      <c r="AA9756" s="9"/>
      <c r="AB9756" s="9"/>
      <c r="AC9756" s="9"/>
      <c r="AD9756" s="9"/>
      <c r="AE9756" s="9"/>
      <c r="AF9756" s="9"/>
      <c r="AG9756" s="9"/>
      <c r="AH9756" s="9"/>
      <c r="AI9756" s="9"/>
      <c r="AJ9756" s="9"/>
      <c r="AK9756" s="9"/>
      <c r="AL9756" s="9"/>
      <c r="AM9756" s="9"/>
      <c r="AN9756" s="9"/>
      <c r="AO9756" s="9"/>
      <c r="AP9756" s="9"/>
      <c r="AQ9756" s="9"/>
      <c r="AR9756" s="9"/>
      <c r="AS9756" s="9"/>
      <c r="AT9756" s="9"/>
      <c r="AU9756" s="9"/>
      <c r="AV9756" s="9"/>
      <c r="AW9756" s="9"/>
      <c r="AX9756" s="9"/>
      <c r="AY9756" s="9"/>
      <c r="AZ9756" s="9"/>
      <c r="BA9756" s="9"/>
      <c r="BB9756" s="9"/>
      <c r="BC9756" s="9"/>
      <c r="BD9756" s="9"/>
      <c r="BE9756" s="9"/>
      <c r="BF9756" s="9"/>
      <c r="BG9756" s="9"/>
      <c r="BH9756" s="9"/>
    </row>
    <row r="9757" ht="18.75" customHeight="1">
      <c r="I9757" s="8"/>
      <c r="J9757" s="8"/>
      <c r="K9757" s="8"/>
      <c r="L9757" s="9"/>
      <c r="M9757" s="9"/>
      <c r="N9757" s="9"/>
      <c r="O9757" s="9"/>
      <c r="P9757" s="9"/>
      <c r="Q9757" s="9"/>
      <c r="R9757" s="9"/>
      <c r="S9757" s="9"/>
      <c r="T9757" s="9"/>
      <c r="U9757" s="9"/>
      <c r="V9757" s="9"/>
      <c r="W9757" s="9"/>
      <c r="X9757" s="9"/>
      <c r="Y9757" s="9"/>
      <c r="Z9757" s="9"/>
      <c r="AA9757" s="9"/>
      <c r="AB9757" s="9"/>
      <c r="AC9757" s="9"/>
      <c r="AD9757" s="9"/>
      <c r="AE9757" s="9"/>
      <c r="AF9757" s="9"/>
      <c r="AG9757" s="9"/>
      <c r="AH9757" s="9"/>
      <c r="AI9757" s="9"/>
      <c r="AJ9757" s="9"/>
      <c r="AK9757" s="9"/>
      <c r="AL9757" s="9"/>
      <c r="AM9757" s="9"/>
      <c r="AN9757" s="9"/>
      <c r="AO9757" s="9"/>
      <c r="AP9757" s="9"/>
      <c r="AQ9757" s="9"/>
      <c r="AR9757" s="9"/>
      <c r="AS9757" s="9"/>
      <c r="AT9757" s="9"/>
      <c r="AU9757" s="9"/>
      <c r="AV9757" s="9"/>
      <c r="AW9757" s="9"/>
      <c r="AX9757" s="9"/>
      <c r="AY9757" s="9"/>
      <c r="AZ9757" s="9"/>
      <c r="BA9757" s="9"/>
      <c r="BB9757" s="9"/>
      <c r="BC9757" s="9"/>
      <c r="BD9757" s="9"/>
      <c r="BE9757" s="9"/>
      <c r="BF9757" s="9"/>
      <c r="BG9757" s="9"/>
      <c r="BH9757" s="9"/>
    </row>
    <row r="9758" ht="18.75" customHeight="1">
      <c r="I9758" s="8"/>
      <c r="J9758" s="8"/>
      <c r="K9758" s="8"/>
      <c r="L9758" s="9"/>
      <c r="M9758" s="9"/>
      <c r="N9758" s="9"/>
      <c r="O9758" s="9"/>
      <c r="P9758" s="9"/>
      <c r="Q9758" s="9"/>
      <c r="R9758" s="9"/>
      <c r="S9758" s="9"/>
      <c r="T9758" s="9"/>
      <c r="U9758" s="9"/>
      <c r="V9758" s="9"/>
      <c r="W9758" s="9"/>
      <c r="X9758" s="9"/>
      <c r="Y9758" s="9"/>
      <c r="Z9758" s="9"/>
      <c r="AA9758" s="9"/>
      <c r="AB9758" s="9"/>
      <c r="AC9758" s="9"/>
      <c r="AD9758" s="9"/>
      <c r="AE9758" s="9"/>
      <c r="AF9758" s="9"/>
      <c r="AG9758" s="9"/>
      <c r="AH9758" s="9"/>
      <c r="AI9758" s="9"/>
      <c r="AJ9758" s="9"/>
      <c r="AK9758" s="9"/>
      <c r="AL9758" s="9"/>
      <c r="AM9758" s="9"/>
      <c r="AN9758" s="9"/>
      <c r="AO9758" s="9"/>
      <c r="AP9758" s="9"/>
      <c r="AQ9758" s="9"/>
      <c r="AR9758" s="9"/>
      <c r="AS9758" s="9"/>
      <c r="AT9758" s="9"/>
      <c r="AU9758" s="9"/>
      <c r="AV9758" s="9"/>
      <c r="AW9758" s="9"/>
      <c r="AX9758" s="9"/>
      <c r="AY9758" s="9"/>
      <c r="AZ9758" s="9"/>
      <c r="BA9758" s="9"/>
      <c r="BB9758" s="9"/>
      <c r="BC9758" s="9"/>
      <c r="BD9758" s="9"/>
      <c r="BE9758" s="9"/>
      <c r="BF9758" s="9"/>
      <c r="BG9758" s="9"/>
      <c r="BH9758" s="9"/>
    </row>
    <row r="9759" ht="18.75" customHeight="1">
      <c r="I9759" s="8"/>
      <c r="J9759" s="8"/>
      <c r="K9759" s="8"/>
      <c r="L9759" s="9"/>
      <c r="M9759" s="9"/>
      <c r="N9759" s="9"/>
      <c r="O9759" s="9"/>
      <c r="P9759" s="9"/>
      <c r="Q9759" s="9"/>
      <c r="R9759" s="9"/>
      <c r="S9759" s="9"/>
      <c r="T9759" s="9"/>
      <c r="U9759" s="9"/>
      <c r="V9759" s="9"/>
      <c r="W9759" s="9"/>
      <c r="X9759" s="9"/>
      <c r="Y9759" s="9"/>
      <c r="Z9759" s="9"/>
      <c r="AA9759" s="9"/>
      <c r="AB9759" s="9"/>
      <c r="AC9759" s="9"/>
      <c r="AD9759" s="9"/>
      <c r="AE9759" s="9"/>
      <c r="AF9759" s="9"/>
      <c r="AG9759" s="9"/>
      <c r="AH9759" s="9"/>
      <c r="AI9759" s="9"/>
      <c r="AJ9759" s="9"/>
      <c r="AK9759" s="9"/>
      <c r="AL9759" s="9"/>
      <c r="AM9759" s="9"/>
      <c r="AN9759" s="9"/>
      <c r="AO9759" s="9"/>
      <c r="AP9759" s="9"/>
      <c r="AQ9759" s="9"/>
      <c r="AR9759" s="9"/>
      <c r="AS9759" s="9"/>
      <c r="AT9759" s="9"/>
      <c r="AU9759" s="9"/>
      <c r="AV9759" s="9"/>
      <c r="AW9759" s="9"/>
      <c r="AX9759" s="9"/>
      <c r="AY9759" s="9"/>
      <c r="AZ9759" s="9"/>
      <c r="BA9759" s="9"/>
      <c r="BB9759" s="9"/>
      <c r="BC9759" s="9"/>
      <c r="BD9759" s="9"/>
      <c r="BE9759" s="9"/>
      <c r="BF9759" s="9"/>
      <c r="BG9759" s="9"/>
      <c r="BH9759" s="9"/>
    </row>
    <row r="9760" ht="18.75" customHeight="1">
      <c r="I9760" s="8"/>
      <c r="J9760" s="8"/>
      <c r="K9760" s="8"/>
      <c r="L9760" s="9"/>
      <c r="M9760" s="9"/>
      <c r="N9760" s="9"/>
      <c r="O9760" s="9"/>
      <c r="P9760" s="9"/>
      <c r="Q9760" s="9"/>
      <c r="R9760" s="9"/>
      <c r="S9760" s="9"/>
      <c r="T9760" s="9"/>
      <c r="U9760" s="9"/>
      <c r="V9760" s="9"/>
      <c r="W9760" s="9"/>
      <c r="X9760" s="9"/>
      <c r="Y9760" s="9"/>
      <c r="Z9760" s="9"/>
      <c r="AA9760" s="9"/>
      <c r="AB9760" s="9"/>
      <c r="AC9760" s="9"/>
      <c r="AD9760" s="9"/>
      <c r="AE9760" s="9"/>
      <c r="AF9760" s="9"/>
      <c r="AG9760" s="9"/>
      <c r="AH9760" s="9"/>
      <c r="AI9760" s="9"/>
      <c r="AJ9760" s="9"/>
      <c r="AK9760" s="9"/>
      <c r="AL9760" s="9"/>
      <c r="AM9760" s="9"/>
      <c r="AN9760" s="9"/>
      <c r="AO9760" s="9"/>
      <c r="AP9760" s="9"/>
      <c r="AQ9760" s="9"/>
      <c r="AR9760" s="9"/>
      <c r="AS9760" s="9"/>
      <c r="AT9760" s="9"/>
      <c r="AU9760" s="9"/>
      <c r="AV9760" s="9"/>
      <c r="AW9760" s="9"/>
      <c r="AX9760" s="9"/>
      <c r="AY9760" s="9"/>
      <c r="AZ9760" s="9"/>
      <c r="BA9760" s="9"/>
      <c r="BB9760" s="9"/>
      <c r="BC9760" s="9"/>
      <c r="BD9760" s="9"/>
      <c r="BE9760" s="9"/>
      <c r="BF9760" s="9"/>
      <c r="BG9760" s="9"/>
      <c r="BH9760" s="9"/>
    </row>
    <row r="9761" ht="18.75" customHeight="1">
      <c r="I9761" s="8"/>
      <c r="J9761" s="8"/>
      <c r="K9761" s="8"/>
      <c r="L9761" s="9"/>
      <c r="M9761" s="9"/>
      <c r="N9761" s="9"/>
      <c r="O9761" s="9"/>
      <c r="P9761" s="9"/>
      <c r="Q9761" s="9"/>
      <c r="R9761" s="9"/>
      <c r="S9761" s="9"/>
      <c r="T9761" s="9"/>
      <c r="U9761" s="9"/>
      <c r="V9761" s="9"/>
      <c r="W9761" s="9"/>
      <c r="X9761" s="9"/>
      <c r="Y9761" s="9"/>
      <c r="Z9761" s="9"/>
      <c r="AA9761" s="9"/>
      <c r="AB9761" s="9"/>
      <c r="AC9761" s="9"/>
      <c r="AD9761" s="9"/>
      <c r="AE9761" s="9"/>
      <c r="AF9761" s="9"/>
      <c r="AG9761" s="9"/>
      <c r="AH9761" s="9"/>
      <c r="AI9761" s="9"/>
      <c r="AJ9761" s="9"/>
      <c r="AK9761" s="9"/>
      <c r="AL9761" s="9"/>
      <c r="AM9761" s="9"/>
      <c r="AN9761" s="9"/>
      <c r="AO9761" s="9"/>
      <c r="AP9761" s="9"/>
      <c r="AQ9761" s="9"/>
      <c r="AR9761" s="9"/>
      <c r="AS9761" s="9"/>
      <c r="AT9761" s="9"/>
      <c r="AU9761" s="9"/>
      <c r="AV9761" s="9"/>
      <c r="AW9761" s="9"/>
      <c r="AX9761" s="9"/>
      <c r="AY9761" s="9"/>
      <c r="AZ9761" s="9"/>
      <c r="BA9761" s="9"/>
      <c r="BB9761" s="9"/>
      <c r="BC9761" s="9"/>
      <c r="BD9761" s="9"/>
      <c r="BE9761" s="9"/>
      <c r="BF9761" s="9"/>
      <c r="BG9761" s="9"/>
      <c r="BH9761" s="9"/>
    </row>
    <row r="9762" ht="18.75" customHeight="1">
      <c r="I9762" s="8"/>
      <c r="J9762" s="8"/>
      <c r="K9762" s="8"/>
      <c r="L9762" s="9"/>
      <c r="M9762" s="9"/>
      <c r="N9762" s="9"/>
      <c r="O9762" s="9"/>
      <c r="P9762" s="9"/>
      <c r="Q9762" s="9"/>
      <c r="R9762" s="9"/>
      <c r="S9762" s="9"/>
      <c r="T9762" s="9"/>
      <c r="U9762" s="9"/>
      <c r="V9762" s="9"/>
      <c r="W9762" s="9"/>
      <c r="X9762" s="9"/>
      <c r="Y9762" s="9"/>
      <c r="Z9762" s="9"/>
      <c r="AA9762" s="9"/>
      <c r="AB9762" s="9"/>
      <c r="AC9762" s="9"/>
      <c r="AD9762" s="9"/>
      <c r="AE9762" s="9"/>
      <c r="AF9762" s="9"/>
      <c r="AG9762" s="9"/>
      <c r="AH9762" s="9"/>
      <c r="AI9762" s="9"/>
      <c r="AJ9762" s="9"/>
      <c r="AK9762" s="9"/>
      <c r="AL9762" s="9"/>
      <c r="AM9762" s="9"/>
      <c r="AN9762" s="9"/>
      <c r="AO9762" s="9"/>
      <c r="AP9762" s="9"/>
      <c r="AQ9762" s="9"/>
      <c r="AR9762" s="9"/>
      <c r="AS9762" s="9"/>
      <c r="AT9762" s="9"/>
      <c r="AU9762" s="9"/>
      <c r="AV9762" s="9"/>
      <c r="AW9762" s="9"/>
      <c r="AX9762" s="9"/>
      <c r="AY9762" s="9"/>
      <c r="AZ9762" s="9"/>
      <c r="BA9762" s="9"/>
      <c r="BB9762" s="9"/>
      <c r="BC9762" s="9"/>
      <c r="BD9762" s="9"/>
      <c r="BE9762" s="9"/>
      <c r="BF9762" s="9"/>
      <c r="BG9762" s="9"/>
      <c r="BH9762" s="9"/>
    </row>
    <row r="9763" ht="18.75" customHeight="1">
      <c r="I9763" s="8"/>
      <c r="J9763" s="8"/>
      <c r="K9763" s="8"/>
      <c r="L9763" s="9"/>
      <c r="M9763" s="9"/>
      <c r="N9763" s="9"/>
      <c r="O9763" s="9"/>
      <c r="P9763" s="9"/>
      <c r="Q9763" s="9"/>
      <c r="R9763" s="9"/>
      <c r="S9763" s="9"/>
      <c r="T9763" s="9"/>
      <c r="U9763" s="9"/>
      <c r="V9763" s="9"/>
      <c r="W9763" s="9"/>
      <c r="X9763" s="9"/>
      <c r="Y9763" s="9"/>
      <c r="Z9763" s="9"/>
      <c r="AA9763" s="9"/>
      <c r="AB9763" s="9"/>
      <c r="AC9763" s="9"/>
      <c r="AD9763" s="9"/>
      <c r="AE9763" s="9"/>
      <c r="AF9763" s="9"/>
      <c r="AG9763" s="9"/>
      <c r="AH9763" s="9"/>
      <c r="AI9763" s="9"/>
      <c r="AJ9763" s="9"/>
      <c r="AK9763" s="9"/>
      <c r="AL9763" s="9"/>
      <c r="AM9763" s="9"/>
      <c r="AN9763" s="9"/>
      <c r="AO9763" s="9"/>
      <c r="AP9763" s="9"/>
      <c r="AQ9763" s="9"/>
      <c r="AR9763" s="9"/>
      <c r="AS9763" s="9"/>
      <c r="AT9763" s="9"/>
      <c r="AU9763" s="9"/>
      <c r="AV9763" s="9"/>
      <c r="AW9763" s="9"/>
      <c r="AX9763" s="9"/>
      <c r="AY9763" s="9"/>
      <c r="AZ9763" s="9"/>
      <c r="BA9763" s="9"/>
      <c r="BB9763" s="9"/>
      <c r="BC9763" s="9"/>
      <c r="BD9763" s="9"/>
      <c r="BE9763" s="9"/>
      <c r="BF9763" s="9"/>
      <c r="BG9763" s="9"/>
      <c r="BH9763" s="9"/>
    </row>
    <row r="9764" ht="18.75" customHeight="1">
      <c r="I9764" s="8"/>
      <c r="J9764" s="8"/>
      <c r="K9764" s="8"/>
      <c r="L9764" s="9"/>
      <c r="M9764" s="9"/>
      <c r="N9764" s="9"/>
      <c r="O9764" s="9"/>
      <c r="P9764" s="9"/>
      <c r="Q9764" s="9"/>
      <c r="R9764" s="9"/>
      <c r="S9764" s="9"/>
      <c r="T9764" s="9"/>
      <c r="U9764" s="9"/>
      <c r="V9764" s="9"/>
      <c r="W9764" s="9"/>
      <c r="X9764" s="9"/>
      <c r="Y9764" s="9"/>
      <c r="Z9764" s="9"/>
      <c r="AA9764" s="9"/>
      <c r="AB9764" s="9"/>
      <c r="AC9764" s="9"/>
      <c r="AD9764" s="9"/>
      <c r="AE9764" s="9"/>
      <c r="AF9764" s="9"/>
      <c r="AG9764" s="9"/>
      <c r="AH9764" s="9"/>
      <c r="AI9764" s="9"/>
      <c r="AJ9764" s="9"/>
      <c r="AK9764" s="9"/>
      <c r="AL9764" s="9"/>
      <c r="AM9764" s="9"/>
      <c r="AN9764" s="9"/>
      <c r="AO9764" s="9"/>
      <c r="AP9764" s="9"/>
      <c r="AQ9764" s="9"/>
      <c r="AR9764" s="9"/>
      <c r="AS9764" s="9"/>
      <c r="AT9764" s="9"/>
      <c r="AU9764" s="9"/>
      <c r="AV9764" s="9"/>
      <c r="AW9764" s="9"/>
      <c r="AX9764" s="9"/>
      <c r="AY9764" s="9"/>
      <c r="AZ9764" s="9"/>
      <c r="BA9764" s="9"/>
      <c r="BB9764" s="9"/>
      <c r="BC9764" s="9"/>
      <c r="BD9764" s="9"/>
      <c r="BE9764" s="9"/>
      <c r="BF9764" s="9"/>
      <c r="BG9764" s="9"/>
      <c r="BH9764" s="9"/>
    </row>
    <row r="9765" ht="18.75" customHeight="1">
      <c r="I9765" s="8"/>
      <c r="J9765" s="8"/>
      <c r="K9765" s="8"/>
      <c r="L9765" s="9"/>
      <c r="M9765" s="9"/>
      <c r="N9765" s="9"/>
      <c r="O9765" s="9"/>
      <c r="P9765" s="9"/>
      <c r="Q9765" s="9"/>
      <c r="R9765" s="9"/>
      <c r="S9765" s="9"/>
      <c r="T9765" s="9"/>
      <c r="U9765" s="9"/>
      <c r="V9765" s="9"/>
      <c r="W9765" s="9"/>
      <c r="X9765" s="9"/>
      <c r="Y9765" s="9"/>
      <c r="Z9765" s="9"/>
      <c r="AA9765" s="9"/>
      <c r="AB9765" s="9"/>
      <c r="AC9765" s="9"/>
      <c r="AD9765" s="9"/>
      <c r="AE9765" s="9"/>
      <c r="AF9765" s="9"/>
      <c r="AG9765" s="9"/>
      <c r="AH9765" s="9"/>
      <c r="AI9765" s="9"/>
      <c r="AJ9765" s="9"/>
      <c r="AK9765" s="9"/>
      <c r="AL9765" s="9"/>
      <c r="AM9765" s="9"/>
      <c r="AN9765" s="9"/>
      <c r="AO9765" s="9"/>
      <c r="AP9765" s="9"/>
      <c r="AQ9765" s="9"/>
      <c r="AR9765" s="9"/>
      <c r="AS9765" s="9"/>
      <c r="AT9765" s="9"/>
      <c r="AU9765" s="9"/>
      <c r="AV9765" s="9"/>
      <c r="AW9765" s="9"/>
      <c r="AX9765" s="9"/>
      <c r="AY9765" s="9"/>
      <c r="AZ9765" s="9"/>
      <c r="BA9765" s="9"/>
      <c r="BB9765" s="9"/>
      <c r="BC9765" s="9"/>
      <c r="BD9765" s="9"/>
      <c r="BE9765" s="9"/>
      <c r="BF9765" s="9"/>
      <c r="BG9765" s="9"/>
      <c r="BH9765" s="9"/>
    </row>
    <row r="9766" ht="18.75" customHeight="1">
      <c r="I9766" s="8"/>
      <c r="J9766" s="8"/>
      <c r="K9766" s="8"/>
      <c r="L9766" s="9"/>
      <c r="M9766" s="9"/>
      <c r="N9766" s="9"/>
      <c r="O9766" s="9"/>
      <c r="P9766" s="9"/>
      <c r="Q9766" s="9"/>
      <c r="R9766" s="9"/>
      <c r="S9766" s="9"/>
      <c r="T9766" s="9"/>
      <c r="U9766" s="9"/>
      <c r="V9766" s="9"/>
      <c r="W9766" s="9"/>
      <c r="X9766" s="9"/>
      <c r="Y9766" s="9"/>
      <c r="Z9766" s="9"/>
      <c r="AA9766" s="9"/>
      <c r="AB9766" s="9"/>
      <c r="AC9766" s="9"/>
      <c r="AD9766" s="9"/>
      <c r="AE9766" s="9"/>
      <c r="AF9766" s="9"/>
      <c r="AG9766" s="9"/>
      <c r="AH9766" s="9"/>
      <c r="AI9766" s="9"/>
      <c r="AJ9766" s="9"/>
      <c r="AK9766" s="9"/>
      <c r="AL9766" s="9"/>
      <c r="AM9766" s="9"/>
      <c r="AN9766" s="9"/>
      <c r="AO9766" s="9"/>
      <c r="AP9766" s="9"/>
      <c r="AQ9766" s="9"/>
      <c r="AR9766" s="9"/>
      <c r="AS9766" s="9"/>
      <c r="AT9766" s="9"/>
      <c r="AU9766" s="9"/>
      <c r="AV9766" s="9"/>
      <c r="AW9766" s="9"/>
      <c r="AX9766" s="9"/>
      <c r="AY9766" s="9"/>
      <c r="AZ9766" s="9"/>
      <c r="BA9766" s="9"/>
      <c r="BB9766" s="9"/>
      <c r="BC9766" s="9"/>
      <c r="BD9766" s="9"/>
      <c r="BE9766" s="9"/>
      <c r="BF9766" s="9"/>
      <c r="BG9766" s="9"/>
      <c r="BH9766" s="9"/>
    </row>
    <row r="9767" ht="18.75" customHeight="1">
      <c r="I9767" s="8"/>
      <c r="J9767" s="8"/>
      <c r="K9767" s="8"/>
      <c r="L9767" s="9"/>
      <c r="M9767" s="9"/>
      <c r="N9767" s="9"/>
      <c r="O9767" s="9"/>
      <c r="P9767" s="9"/>
      <c r="Q9767" s="9"/>
      <c r="R9767" s="9"/>
      <c r="S9767" s="9"/>
      <c r="T9767" s="9"/>
      <c r="U9767" s="9"/>
      <c r="V9767" s="9"/>
      <c r="W9767" s="9"/>
      <c r="X9767" s="9"/>
      <c r="Y9767" s="9"/>
      <c r="Z9767" s="9"/>
      <c r="AA9767" s="9"/>
      <c r="AB9767" s="9"/>
      <c r="AC9767" s="9"/>
      <c r="AD9767" s="9"/>
      <c r="AE9767" s="9"/>
      <c r="AF9767" s="9"/>
      <c r="AG9767" s="9"/>
      <c r="AH9767" s="9"/>
      <c r="AI9767" s="9"/>
      <c r="AJ9767" s="9"/>
      <c r="AK9767" s="9"/>
      <c r="AL9767" s="9"/>
      <c r="AM9767" s="9"/>
      <c r="AN9767" s="9"/>
      <c r="AO9767" s="9"/>
      <c r="AP9767" s="9"/>
      <c r="AQ9767" s="9"/>
      <c r="AR9767" s="9"/>
      <c r="AS9767" s="9"/>
      <c r="AT9767" s="9"/>
      <c r="AU9767" s="9"/>
      <c r="AV9767" s="9"/>
      <c r="AW9767" s="9"/>
      <c r="AX9767" s="9"/>
      <c r="AY9767" s="9"/>
      <c r="AZ9767" s="9"/>
      <c r="BA9767" s="9"/>
      <c r="BB9767" s="9"/>
      <c r="BC9767" s="9"/>
      <c r="BD9767" s="9"/>
      <c r="BE9767" s="9"/>
      <c r="BF9767" s="9"/>
      <c r="BG9767" s="9"/>
      <c r="BH9767" s="9"/>
    </row>
    <row r="9768" ht="18.75" customHeight="1">
      <c r="I9768" s="8"/>
      <c r="J9768" s="8"/>
      <c r="K9768" s="8"/>
      <c r="L9768" s="9"/>
      <c r="M9768" s="9"/>
      <c r="N9768" s="9"/>
      <c r="O9768" s="9"/>
      <c r="P9768" s="9"/>
      <c r="Q9768" s="9"/>
      <c r="R9768" s="9"/>
      <c r="S9768" s="9"/>
      <c r="T9768" s="9"/>
      <c r="U9768" s="9"/>
      <c r="V9768" s="9"/>
      <c r="W9768" s="9"/>
      <c r="X9768" s="9"/>
      <c r="Y9768" s="9"/>
      <c r="Z9768" s="9"/>
      <c r="AA9768" s="9"/>
      <c r="AB9768" s="9"/>
      <c r="AC9768" s="9"/>
      <c r="AD9768" s="9"/>
      <c r="AE9768" s="9"/>
      <c r="AF9768" s="9"/>
      <c r="AG9768" s="9"/>
      <c r="AH9768" s="9"/>
      <c r="AI9768" s="9"/>
      <c r="AJ9768" s="9"/>
      <c r="AK9768" s="9"/>
      <c r="AL9768" s="9"/>
      <c r="AM9768" s="9"/>
      <c r="AN9768" s="9"/>
      <c r="AO9768" s="9"/>
      <c r="AP9768" s="9"/>
      <c r="AQ9768" s="9"/>
      <c r="AR9768" s="9"/>
      <c r="AS9768" s="9"/>
      <c r="AT9768" s="9"/>
      <c r="AU9768" s="9"/>
      <c r="AV9768" s="9"/>
      <c r="AW9768" s="9"/>
      <c r="AX9768" s="9"/>
      <c r="AY9768" s="9"/>
      <c r="AZ9768" s="9"/>
      <c r="BA9768" s="9"/>
      <c r="BB9768" s="9"/>
      <c r="BC9768" s="9"/>
      <c r="BD9768" s="9"/>
      <c r="BE9768" s="9"/>
      <c r="BF9768" s="9"/>
      <c r="BG9768" s="9"/>
      <c r="BH9768" s="9"/>
    </row>
    <row r="9769" ht="18.75" customHeight="1">
      <c r="I9769" s="8"/>
      <c r="J9769" s="8"/>
      <c r="K9769" s="8"/>
      <c r="L9769" s="9"/>
      <c r="M9769" s="9"/>
      <c r="N9769" s="9"/>
      <c r="O9769" s="9"/>
      <c r="P9769" s="9"/>
      <c r="Q9769" s="9"/>
      <c r="R9769" s="9"/>
      <c r="S9769" s="9"/>
      <c r="T9769" s="9"/>
      <c r="U9769" s="9"/>
      <c r="V9769" s="9"/>
      <c r="W9769" s="9"/>
      <c r="X9769" s="9"/>
      <c r="Y9769" s="9"/>
      <c r="Z9769" s="9"/>
      <c r="AA9769" s="9"/>
      <c r="AB9769" s="9"/>
      <c r="AC9769" s="9"/>
      <c r="AD9769" s="9"/>
      <c r="AE9769" s="9"/>
      <c r="AF9769" s="9"/>
      <c r="AG9769" s="9"/>
      <c r="AH9769" s="9"/>
      <c r="AI9769" s="9"/>
      <c r="AJ9769" s="9"/>
      <c r="AK9769" s="9"/>
      <c r="AL9769" s="9"/>
      <c r="AM9769" s="9"/>
      <c r="AN9769" s="9"/>
      <c r="AO9769" s="9"/>
      <c r="AP9769" s="9"/>
      <c r="AQ9769" s="9"/>
      <c r="AR9769" s="9"/>
      <c r="AS9769" s="9"/>
      <c r="AT9769" s="9"/>
      <c r="AU9769" s="9"/>
      <c r="AV9769" s="9"/>
      <c r="AW9769" s="9"/>
      <c r="AX9769" s="9"/>
      <c r="AY9769" s="9"/>
      <c r="AZ9769" s="9"/>
      <c r="BA9769" s="9"/>
      <c r="BB9769" s="9"/>
      <c r="BC9769" s="9"/>
      <c r="BD9769" s="9"/>
      <c r="BE9769" s="9"/>
      <c r="BF9769" s="9"/>
      <c r="BG9769" s="9"/>
      <c r="BH9769" s="9"/>
    </row>
    <row r="9770" ht="18.75" customHeight="1">
      <c r="I9770" s="8"/>
      <c r="J9770" s="8"/>
      <c r="K9770" s="8"/>
      <c r="L9770" s="9"/>
      <c r="M9770" s="9"/>
      <c r="N9770" s="9"/>
      <c r="O9770" s="9"/>
      <c r="P9770" s="9"/>
      <c r="Q9770" s="9"/>
      <c r="R9770" s="9"/>
      <c r="S9770" s="9"/>
      <c r="T9770" s="9"/>
      <c r="U9770" s="9"/>
      <c r="V9770" s="9"/>
      <c r="W9770" s="9"/>
      <c r="X9770" s="9"/>
      <c r="Y9770" s="9"/>
      <c r="Z9770" s="9"/>
      <c r="AA9770" s="9"/>
      <c r="AB9770" s="9"/>
      <c r="AC9770" s="9"/>
      <c r="AD9770" s="9"/>
      <c r="AE9770" s="9"/>
      <c r="AF9770" s="9"/>
      <c r="AG9770" s="9"/>
      <c r="AH9770" s="9"/>
      <c r="AI9770" s="9"/>
      <c r="AJ9770" s="9"/>
      <c r="AK9770" s="9"/>
      <c r="AL9770" s="9"/>
      <c r="AM9770" s="9"/>
      <c r="AN9770" s="9"/>
      <c r="AO9770" s="9"/>
      <c r="AP9770" s="9"/>
      <c r="AQ9770" s="9"/>
      <c r="AR9770" s="9"/>
      <c r="AS9770" s="9"/>
      <c r="AT9770" s="9"/>
      <c r="AU9770" s="9"/>
      <c r="AV9770" s="9"/>
      <c r="AW9770" s="9"/>
      <c r="AX9770" s="9"/>
      <c r="AY9770" s="9"/>
      <c r="AZ9770" s="9"/>
      <c r="BA9770" s="9"/>
      <c r="BB9770" s="9"/>
      <c r="BC9770" s="9"/>
      <c r="BD9770" s="9"/>
      <c r="BE9770" s="9"/>
      <c r="BF9770" s="9"/>
      <c r="BG9770" s="9"/>
      <c r="BH9770" s="9"/>
    </row>
    <row r="9771" ht="18.75" customHeight="1">
      <c r="I9771" s="8"/>
      <c r="J9771" s="8"/>
      <c r="K9771" s="8"/>
      <c r="L9771" s="9"/>
      <c r="M9771" s="9"/>
      <c r="N9771" s="9"/>
      <c r="O9771" s="9"/>
      <c r="P9771" s="9"/>
      <c r="Q9771" s="9"/>
      <c r="R9771" s="9"/>
      <c r="S9771" s="9"/>
      <c r="T9771" s="9"/>
      <c r="U9771" s="9"/>
      <c r="V9771" s="9"/>
      <c r="W9771" s="9"/>
      <c r="X9771" s="9"/>
      <c r="Y9771" s="9"/>
      <c r="Z9771" s="9"/>
      <c r="AA9771" s="9"/>
      <c r="AB9771" s="9"/>
      <c r="AC9771" s="9"/>
      <c r="AD9771" s="9"/>
      <c r="AE9771" s="9"/>
      <c r="AF9771" s="9"/>
      <c r="AG9771" s="9"/>
      <c r="AH9771" s="9"/>
      <c r="AI9771" s="9"/>
      <c r="AJ9771" s="9"/>
      <c r="AK9771" s="9"/>
      <c r="AL9771" s="9"/>
      <c r="AM9771" s="9"/>
      <c r="AN9771" s="9"/>
      <c r="AO9771" s="9"/>
      <c r="AP9771" s="9"/>
      <c r="AQ9771" s="9"/>
      <c r="AR9771" s="9"/>
      <c r="AS9771" s="9"/>
      <c r="AT9771" s="9"/>
      <c r="AU9771" s="9"/>
      <c r="AV9771" s="9"/>
      <c r="AW9771" s="9"/>
      <c r="AX9771" s="9"/>
      <c r="AY9771" s="9"/>
      <c r="AZ9771" s="9"/>
      <c r="BA9771" s="9"/>
      <c r="BB9771" s="9"/>
      <c r="BC9771" s="9"/>
      <c r="BD9771" s="9"/>
      <c r="BE9771" s="9"/>
      <c r="BF9771" s="9"/>
      <c r="BG9771" s="9"/>
      <c r="BH9771" s="9"/>
    </row>
    <row r="9772" ht="18.75" customHeight="1">
      <c r="I9772" s="8"/>
      <c r="J9772" s="8"/>
      <c r="K9772" s="8"/>
      <c r="L9772" s="9"/>
      <c r="M9772" s="9"/>
      <c r="N9772" s="9"/>
      <c r="O9772" s="9"/>
      <c r="P9772" s="9"/>
      <c r="Q9772" s="9"/>
      <c r="R9772" s="9"/>
      <c r="S9772" s="9"/>
      <c r="T9772" s="9"/>
      <c r="U9772" s="9"/>
      <c r="V9772" s="9"/>
      <c r="W9772" s="9"/>
      <c r="X9772" s="9"/>
      <c r="Y9772" s="9"/>
      <c r="Z9772" s="9"/>
      <c r="AA9772" s="9"/>
      <c r="AB9772" s="9"/>
      <c r="AC9772" s="9"/>
      <c r="AD9772" s="9"/>
      <c r="AE9772" s="9"/>
      <c r="AF9772" s="9"/>
      <c r="AG9772" s="9"/>
      <c r="AH9772" s="9"/>
      <c r="AI9772" s="9"/>
      <c r="AJ9772" s="9"/>
      <c r="AK9772" s="9"/>
      <c r="AL9772" s="9"/>
      <c r="AM9772" s="9"/>
      <c r="AN9772" s="9"/>
      <c r="AO9772" s="9"/>
      <c r="AP9772" s="9"/>
      <c r="AQ9772" s="9"/>
      <c r="AR9772" s="9"/>
      <c r="AS9772" s="9"/>
      <c r="AT9772" s="9"/>
      <c r="AU9772" s="9"/>
      <c r="AV9772" s="9"/>
      <c r="AW9772" s="9"/>
      <c r="AX9772" s="9"/>
      <c r="AY9772" s="9"/>
      <c r="AZ9772" s="9"/>
      <c r="BA9772" s="9"/>
      <c r="BB9772" s="9"/>
      <c r="BC9772" s="9"/>
      <c r="BD9772" s="9"/>
      <c r="BE9772" s="9"/>
      <c r="BF9772" s="9"/>
      <c r="BG9772" s="9"/>
      <c r="BH9772" s="9"/>
    </row>
    <row r="9773" ht="18.75" customHeight="1">
      <c r="I9773" s="8"/>
      <c r="J9773" s="8"/>
      <c r="K9773" s="8"/>
      <c r="L9773" s="9"/>
      <c r="M9773" s="9"/>
      <c r="N9773" s="9"/>
      <c r="O9773" s="9"/>
      <c r="P9773" s="9"/>
      <c r="Q9773" s="9"/>
      <c r="R9773" s="9"/>
      <c r="S9773" s="9"/>
      <c r="T9773" s="9"/>
      <c r="U9773" s="9"/>
      <c r="V9773" s="9"/>
      <c r="W9773" s="9"/>
      <c r="X9773" s="9"/>
      <c r="Y9773" s="9"/>
      <c r="Z9773" s="9"/>
      <c r="AA9773" s="9"/>
      <c r="AB9773" s="9"/>
      <c r="AC9773" s="9"/>
      <c r="AD9773" s="9"/>
      <c r="AE9773" s="9"/>
      <c r="AF9773" s="9"/>
      <c r="AG9773" s="9"/>
      <c r="AH9773" s="9"/>
      <c r="AI9773" s="9"/>
      <c r="AJ9773" s="9"/>
      <c r="AK9773" s="9"/>
      <c r="AL9773" s="9"/>
      <c r="AM9773" s="9"/>
      <c r="AN9773" s="9"/>
      <c r="AO9773" s="9"/>
      <c r="AP9773" s="9"/>
      <c r="AQ9773" s="9"/>
      <c r="AR9773" s="9"/>
      <c r="AS9773" s="9"/>
      <c r="AT9773" s="9"/>
      <c r="AU9773" s="9"/>
      <c r="AV9773" s="9"/>
      <c r="AW9773" s="9"/>
      <c r="AX9773" s="9"/>
      <c r="AY9773" s="9"/>
      <c r="AZ9773" s="9"/>
      <c r="BA9773" s="9"/>
      <c r="BB9773" s="9"/>
      <c r="BC9773" s="9"/>
      <c r="BD9773" s="9"/>
      <c r="BE9773" s="9"/>
      <c r="BF9773" s="9"/>
      <c r="BG9773" s="9"/>
      <c r="BH9773" s="9"/>
    </row>
    <row r="9774" ht="18.75" customHeight="1">
      <c r="I9774" s="8"/>
      <c r="J9774" s="8"/>
      <c r="K9774" s="8"/>
      <c r="L9774" s="9"/>
      <c r="M9774" s="9"/>
      <c r="N9774" s="9"/>
      <c r="O9774" s="9"/>
      <c r="P9774" s="9"/>
      <c r="Q9774" s="9"/>
      <c r="R9774" s="9"/>
      <c r="S9774" s="9"/>
      <c r="T9774" s="9"/>
      <c r="U9774" s="9"/>
      <c r="V9774" s="9"/>
      <c r="W9774" s="9"/>
      <c r="X9774" s="9"/>
      <c r="Y9774" s="9"/>
      <c r="Z9774" s="9"/>
      <c r="AA9774" s="9"/>
      <c r="AB9774" s="9"/>
      <c r="AC9774" s="9"/>
      <c r="AD9774" s="9"/>
      <c r="AE9774" s="9"/>
      <c r="AF9774" s="9"/>
      <c r="AG9774" s="9"/>
      <c r="AH9774" s="9"/>
      <c r="AI9774" s="9"/>
      <c r="AJ9774" s="9"/>
      <c r="AK9774" s="9"/>
      <c r="AL9774" s="9"/>
      <c r="AM9774" s="9"/>
      <c r="AN9774" s="9"/>
      <c r="AO9774" s="9"/>
      <c r="AP9774" s="9"/>
      <c r="AQ9774" s="9"/>
      <c r="AR9774" s="9"/>
      <c r="AS9774" s="9"/>
      <c r="AT9774" s="9"/>
      <c r="AU9774" s="9"/>
      <c r="AV9774" s="9"/>
      <c r="AW9774" s="9"/>
      <c r="AX9774" s="9"/>
      <c r="AY9774" s="9"/>
      <c r="AZ9774" s="9"/>
      <c r="BA9774" s="9"/>
      <c r="BB9774" s="9"/>
      <c r="BC9774" s="9"/>
      <c r="BD9774" s="9"/>
      <c r="BE9774" s="9"/>
      <c r="BF9774" s="9"/>
      <c r="BG9774" s="9"/>
      <c r="BH9774" s="9"/>
    </row>
    <row r="9775" ht="18.75" customHeight="1">
      <c r="I9775" s="8"/>
      <c r="J9775" s="8"/>
      <c r="K9775" s="8"/>
      <c r="L9775" s="9"/>
      <c r="M9775" s="9"/>
      <c r="N9775" s="9"/>
      <c r="O9775" s="9"/>
      <c r="P9775" s="9"/>
      <c r="Q9775" s="9"/>
      <c r="R9775" s="9"/>
      <c r="S9775" s="9"/>
      <c r="T9775" s="9"/>
      <c r="U9775" s="9"/>
      <c r="V9775" s="9"/>
      <c r="W9775" s="9"/>
      <c r="X9775" s="9"/>
      <c r="Y9775" s="9"/>
      <c r="Z9775" s="9"/>
      <c r="AA9775" s="9"/>
      <c r="AB9775" s="9"/>
      <c r="AC9775" s="9"/>
      <c r="AD9775" s="9"/>
      <c r="AE9775" s="9"/>
      <c r="AF9775" s="9"/>
      <c r="AG9775" s="9"/>
      <c r="AH9775" s="9"/>
      <c r="AI9775" s="9"/>
      <c r="AJ9775" s="9"/>
      <c r="AK9775" s="9"/>
      <c r="AL9775" s="9"/>
      <c r="AM9775" s="9"/>
      <c r="AN9775" s="9"/>
      <c r="AO9775" s="9"/>
      <c r="AP9775" s="9"/>
      <c r="AQ9775" s="9"/>
      <c r="AR9775" s="9"/>
      <c r="AS9775" s="9"/>
      <c r="AT9775" s="9"/>
      <c r="AU9775" s="9"/>
      <c r="AV9775" s="9"/>
      <c r="AW9775" s="9"/>
      <c r="AX9775" s="9"/>
      <c r="AY9775" s="9"/>
      <c r="AZ9775" s="9"/>
      <c r="BA9775" s="9"/>
      <c r="BB9775" s="9"/>
      <c r="BC9775" s="9"/>
      <c r="BD9775" s="9"/>
      <c r="BE9775" s="9"/>
      <c r="BF9775" s="9"/>
      <c r="BG9775" s="9"/>
      <c r="BH9775" s="9"/>
    </row>
    <row r="9776" ht="18.75" customHeight="1">
      <c r="I9776" s="8"/>
      <c r="J9776" s="8"/>
      <c r="K9776" s="8"/>
      <c r="L9776" s="9"/>
      <c r="M9776" s="9"/>
      <c r="N9776" s="9"/>
      <c r="O9776" s="9"/>
      <c r="P9776" s="9"/>
      <c r="Q9776" s="9"/>
      <c r="R9776" s="9"/>
      <c r="S9776" s="9"/>
      <c r="T9776" s="9"/>
      <c r="U9776" s="9"/>
      <c r="V9776" s="9"/>
      <c r="W9776" s="9"/>
      <c r="X9776" s="9"/>
      <c r="Y9776" s="9"/>
      <c r="Z9776" s="9"/>
      <c r="AA9776" s="9"/>
      <c r="AB9776" s="9"/>
      <c r="AC9776" s="9"/>
      <c r="AD9776" s="9"/>
      <c r="AE9776" s="9"/>
      <c r="AF9776" s="9"/>
      <c r="AG9776" s="9"/>
      <c r="AH9776" s="9"/>
      <c r="AI9776" s="9"/>
      <c r="AJ9776" s="9"/>
      <c r="AK9776" s="9"/>
      <c r="AL9776" s="9"/>
      <c r="AM9776" s="9"/>
      <c r="AN9776" s="9"/>
      <c r="AO9776" s="9"/>
      <c r="AP9776" s="9"/>
      <c r="AQ9776" s="9"/>
      <c r="AR9776" s="9"/>
      <c r="AS9776" s="9"/>
      <c r="AT9776" s="9"/>
      <c r="AU9776" s="9"/>
      <c r="AV9776" s="9"/>
      <c r="AW9776" s="9"/>
      <c r="AX9776" s="9"/>
      <c r="AY9776" s="9"/>
      <c r="AZ9776" s="9"/>
      <c r="BA9776" s="9"/>
      <c r="BB9776" s="9"/>
      <c r="BC9776" s="9"/>
      <c r="BD9776" s="9"/>
      <c r="BE9776" s="9"/>
      <c r="BF9776" s="9"/>
      <c r="BG9776" s="9"/>
      <c r="BH9776" s="9"/>
    </row>
    <row r="9777" ht="18.75" customHeight="1">
      <c r="I9777" s="8"/>
      <c r="J9777" s="8"/>
      <c r="K9777" s="8"/>
      <c r="L9777" s="9"/>
      <c r="M9777" s="9"/>
      <c r="N9777" s="9"/>
      <c r="O9777" s="9"/>
      <c r="P9777" s="9"/>
      <c r="Q9777" s="9"/>
      <c r="R9777" s="9"/>
      <c r="S9777" s="9"/>
      <c r="T9777" s="9"/>
      <c r="U9777" s="9"/>
      <c r="V9777" s="9"/>
      <c r="W9777" s="9"/>
      <c r="X9777" s="9"/>
      <c r="Y9777" s="9"/>
      <c r="Z9777" s="9"/>
      <c r="AA9777" s="9"/>
      <c r="AB9777" s="9"/>
      <c r="AC9777" s="9"/>
      <c r="AD9777" s="9"/>
      <c r="AE9777" s="9"/>
      <c r="AF9777" s="9"/>
      <c r="AG9777" s="9"/>
      <c r="AH9777" s="9"/>
      <c r="AI9777" s="9"/>
      <c r="AJ9777" s="9"/>
      <c r="AK9777" s="9"/>
      <c r="AL9777" s="9"/>
      <c r="AM9777" s="9"/>
      <c r="AN9777" s="9"/>
      <c r="AO9777" s="9"/>
      <c r="AP9777" s="9"/>
      <c r="AQ9777" s="9"/>
      <c r="AR9777" s="9"/>
      <c r="AS9777" s="9"/>
      <c r="AT9777" s="9"/>
      <c r="AU9777" s="9"/>
      <c r="AV9777" s="9"/>
      <c r="AW9777" s="9"/>
      <c r="AX9777" s="9"/>
      <c r="AY9777" s="9"/>
      <c r="AZ9777" s="9"/>
      <c r="BA9777" s="9"/>
      <c r="BB9777" s="9"/>
      <c r="BC9777" s="9"/>
      <c r="BD9777" s="9"/>
      <c r="BE9777" s="9"/>
      <c r="BF9777" s="9"/>
      <c r="BG9777" s="9"/>
      <c r="BH9777" s="9"/>
    </row>
    <row r="9778" ht="18.75" customHeight="1">
      <c r="I9778" s="8"/>
      <c r="J9778" s="8"/>
      <c r="K9778" s="8"/>
      <c r="L9778" s="9"/>
      <c r="M9778" s="9"/>
      <c r="N9778" s="9"/>
      <c r="O9778" s="9"/>
      <c r="P9778" s="9"/>
      <c r="Q9778" s="9"/>
      <c r="R9778" s="9"/>
      <c r="S9778" s="9"/>
      <c r="T9778" s="9"/>
      <c r="U9778" s="9"/>
      <c r="V9778" s="9"/>
      <c r="W9778" s="9"/>
      <c r="X9778" s="9"/>
      <c r="Y9778" s="9"/>
      <c r="Z9778" s="9"/>
      <c r="AA9778" s="9"/>
      <c r="AB9778" s="9"/>
      <c r="AC9778" s="9"/>
      <c r="AD9778" s="9"/>
      <c r="AE9778" s="9"/>
      <c r="AF9778" s="9"/>
      <c r="AG9778" s="9"/>
      <c r="AH9778" s="9"/>
      <c r="AI9778" s="9"/>
      <c r="AJ9778" s="9"/>
      <c r="AK9778" s="9"/>
      <c r="AL9778" s="9"/>
      <c r="AM9778" s="9"/>
      <c r="AN9778" s="9"/>
      <c r="AO9778" s="9"/>
      <c r="AP9778" s="9"/>
      <c r="AQ9778" s="9"/>
      <c r="AR9778" s="9"/>
      <c r="AS9778" s="9"/>
      <c r="AT9778" s="9"/>
      <c r="AU9778" s="9"/>
      <c r="AV9778" s="9"/>
      <c r="AW9778" s="9"/>
      <c r="AX9778" s="9"/>
      <c r="AY9778" s="9"/>
      <c r="AZ9778" s="9"/>
      <c r="BA9778" s="9"/>
      <c r="BB9778" s="9"/>
      <c r="BC9778" s="9"/>
      <c r="BD9778" s="9"/>
      <c r="BE9778" s="9"/>
      <c r="BF9778" s="9"/>
      <c r="BG9778" s="9"/>
      <c r="BH9778" s="9"/>
    </row>
    <row r="9779" ht="18.75" customHeight="1">
      <c r="I9779" s="8"/>
      <c r="J9779" s="8"/>
      <c r="K9779" s="8"/>
      <c r="L9779" s="9"/>
      <c r="M9779" s="9"/>
      <c r="N9779" s="9"/>
      <c r="O9779" s="9"/>
      <c r="P9779" s="9"/>
      <c r="Q9779" s="9"/>
      <c r="R9779" s="9"/>
      <c r="S9779" s="9"/>
      <c r="T9779" s="9"/>
      <c r="U9779" s="9"/>
      <c r="V9779" s="9"/>
      <c r="W9779" s="9"/>
      <c r="X9779" s="9"/>
      <c r="Y9779" s="9"/>
      <c r="Z9779" s="9"/>
      <c r="AA9779" s="9"/>
      <c r="AB9779" s="9"/>
      <c r="AC9779" s="9"/>
      <c r="AD9779" s="9"/>
      <c r="AE9779" s="9"/>
      <c r="AF9779" s="9"/>
      <c r="AG9779" s="9"/>
      <c r="AH9779" s="9"/>
      <c r="AI9779" s="9"/>
      <c r="AJ9779" s="9"/>
      <c r="AK9779" s="9"/>
      <c r="AL9779" s="9"/>
      <c r="AM9779" s="9"/>
      <c r="AN9779" s="9"/>
      <c r="AO9779" s="9"/>
      <c r="AP9779" s="9"/>
      <c r="AQ9779" s="9"/>
      <c r="AR9779" s="9"/>
      <c r="AS9779" s="9"/>
      <c r="AT9779" s="9"/>
      <c r="AU9779" s="9"/>
      <c r="AV9779" s="9"/>
      <c r="AW9779" s="9"/>
      <c r="AX9779" s="9"/>
      <c r="AY9779" s="9"/>
      <c r="AZ9779" s="9"/>
      <c r="BA9779" s="9"/>
      <c r="BB9779" s="9"/>
      <c r="BC9779" s="9"/>
      <c r="BD9779" s="9"/>
      <c r="BE9779" s="9"/>
      <c r="BF9779" s="9"/>
      <c r="BG9779" s="9"/>
      <c r="BH9779" s="9"/>
    </row>
    <row r="9780" ht="18.75" customHeight="1">
      <c r="I9780" s="8"/>
      <c r="J9780" s="8"/>
      <c r="K9780" s="8"/>
      <c r="L9780" s="9"/>
      <c r="M9780" s="9"/>
      <c r="N9780" s="9"/>
      <c r="O9780" s="9"/>
      <c r="P9780" s="9"/>
      <c r="Q9780" s="9"/>
      <c r="R9780" s="9"/>
      <c r="S9780" s="9"/>
      <c r="T9780" s="9"/>
      <c r="U9780" s="9"/>
      <c r="V9780" s="9"/>
      <c r="W9780" s="9"/>
      <c r="X9780" s="9"/>
      <c r="Y9780" s="9"/>
      <c r="Z9780" s="9"/>
      <c r="AA9780" s="9"/>
      <c r="AB9780" s="9"/>
      <c r="AC9780" s="9"/>
      <c r="AD9780" s="9"/>
      <c r="AE9780" s="9"/>
      <c r="AF9780" s="9"/>
      <c r="AG9780" s="9"/>
      <c r="AH9780" s="9"/>
      <c r="AI9780" s="9"/>
      <c r="AJ9780" s="9"/>
      <c r="AK9780" s="9"/>
      <c r="AL9780" s="9"/>
      <c r="AM9780" s="9"/>
      <c r="AN9780" s="9"/>
      <c r="AO9780" s="9"/>
      <c r="AP9780" s="9"/>
      <c r="AQ9780" s="9"/>
      <c r="AR9780" s="9"/>
      <c r="AS9780" s="9"/>
      <c r="AT9780" s="9"/>
      <c r="AU9780" s="9"/>
      <c r="AV9780" s="9"/>
      <c r="AW9780" s="9"/>
      <c r="AX9780" s="9"/>
      <c r="AY9780" s="9"/>
      <c r="AZ9780" s="9"/>
      <c r="BA9780" s="9"/>
      <c r="BB9780" s="9"/>
      <c r="BC9780" s="9"/>
      <c r="BD9780" s="9"/>
      <c r="BE9780" s="9"/>
      <c r="BF9780" s="9"/>
      <c r="BG9780" s="9"/>
      <c r="BH9780" s="9"/>
    </row>
    <row r="9781" ht="18.75" customHeight="1">
      <c r="I9781" s="8"/>
      <c r="J9781" s="8"/>
      <c r="K9781" s="8"/>
      <c r="L9781" s="9"/>
      <c r="M9781" s="9"/>
      <c r="N9781" s="9"/>
      <c r="O9781" s="9"/>
      <c r="P9781" s="9"/>
      <c r="Q9781" s="9"/>
      <c r="R9781" s="9"/>
      <c r="S9781" s="9"/>
      <c r="T9781" s="9"/>
      <c r="U9781" s="9"/>
      <c r="V9781" s="9"/>
      <c r="W9781" s="9"/>
      <c r="X9781" s="9"/>
      <c r="Y9781" s="9"/>
      <c r="Z9781" s="9"/>
      <c r="AA9781" s="9"/>
      <c r="AB9781" s="9"/>
      <c r="AC9781" s="9"/>
      <c r="AD9781" s="9"/>
      <c r="AE9781" s="9"/>
      <c r="AF9781" s="9"/>
      <c r="AG9781" s="9"/>
      <c r="AH9781" s="9"/>
      <c r="AI9781" s="9"/>
      <c r="AJ9781" s="9"/>
      <c r="AK9781" s="9"/>
      <c r="AL9781" s="9"/>
      <c r="AM9781" s="9"/>
      <c r="AN9781" s="9"/>
      <c r="AO9781" s="9"/>
      <c r="AP9781" s="9"/>
      <c r="AQ9781" s="9"/>
      <c r="AR9781" s="9"/>
      <c r="AS9781" s="9"/>
      <c r="AT9781" s="9"/>
      <c r="AU9781" s="9"/>
      <c r="AV9781" s="9"/>
      <c r="AW9781" s="9"/>
      <c r="AX9781" s="9"/>
      <c r="AY9781" s="9"/>
      <c r="AZ9781" s="9"/>
      <c r="BA9781" s="9"/>
      <c r="BB9781" s="9"/>
      <c r="BC9781" s="9"/>
      <c r="BD9781" s="9"/>
      <c r="BE9781" s="9"/>
      <c r="BF9781" s="9"/>
      <c r="BG9781" s="9"/>
      <c r="BH9781" s="9"/>
    </row>
    <row r="9782" ht="18.75" customHeight="1">
      <c r="I9782" s="8"/>
      <c r="J9782" s="8"/>
      <c r="K9782" s="8"/>
      <c r="L9782" s="9"/>
      <c r="M9782" s="9"/>
      <c r="N9782" s="9"/>
      <c r="O9782" s="9"/>
      <c r="P9782" s="9"/>
      <c r="Q9782" s="9"/>
      <c r="R9782" s="9"/>
      <c r="S9782" s="9"/>
      <c r="T9782" s="9"/>
      <c r="U9782" s="9"/>
      <c r="V9782" s="9"/>
      <c r="W9782" s="9"/>
      <c r="X9782" s="9"/>
      <c r="Y9782" s="9"/>
      <c r="Z9782" s="9"/>
      <c r="AA9782" s="9"/>
      <c r="AB9782" s="9"/>
      <c r="AC9782" s="9"/>
      <c r="AD9782" s="9"/>
      <c r="AE9782" s="9"/>
      <c r="AF9782" s="9"/>
      <c r="AG9782" s="9"/>
      <c r="AH9782" s="9"/>
      <c r="AI9782" s="9"/>
      <c r="AJ9782" s="9"/>
      <c r="AK9782" s="9"/>
      <c r="AL9782" s="9"/>
      <c r="AM9782" s="9"/>
      <c r="AN9782" s="9"/>
      <c r="AO9782" s="9"/>
      <c r="AP9782" s="9"/>
      <c r="AQ9782" s="9"/>
      <c r="AR9782" s="9"/>
      <c r="AS9782" s="9"/>
      <c r="AT9782" s="9"/>
      <c r="AU9782" s="9"/>
      <c r="AV9782" s="9"/>
      <c r="AW9782" s="9"/>
      <c r="AX9782" s="9"/>
      <c r="AY9782" s="9"/>
      <c r="AZ9782" s="9"/>
      <c r="BA9782" s="9"/>
      <c r="BB9782" s="9"/>
      <c r="BC9782" s="9"/>
      <c r="BD9782" s="9"/>
      <c r="BE9782" s="9"/>
      <c r="BF9782" s="9"/>
      <c r="BG9782" s="9"/>
      <c r="BH9782" s="9"/>
    </row>
    <row r="9783" ht="18.75" customHeight="1">
      <c r="I9783" s="8"/>
      <c r="J9783" s="8"/>
      <c r="K9783" s="8"/>
      <c r="L9783" s="9"/>
      <c r="M9783" s="9"/>
      <c r="N9783" s="9"/>
      <c r="O9783" s="9"/>
      <c r="P9783" s="9"/>
      <c r="Q9783" s="9"/>
      <c r="R9783" s="9"/>
      <c r="S9783" s="9"/>
      <c r="T9783" s="9"/>
      <c r="U9783" s="9"/>
      <c r="V9783" s="9"/>
      <c r="W9783" s="9"/>
      <c r="X9783" s="9"/>
      <c r="Y9783" s="9"/>
      <c r="Z9783" s="9"/>
      <c r="AA9783" s="9"/>
      <c r="AB9783" s="9"/>
      <c r="AC9783" s="9"/>
      <c r="AD9783" s="9"/>
      <c r="AE9783" s="9"/>
      <c r="AF9783" s="9"/>
      <c r="AG9783" s="9"/>
      <c r="AH9783" s="9"/>
      <c r="AI9783" s="9"/>
      <c r="AJ9783" s="9"/>
      <c r="AK9783" s="9"/>
      <c r="AL9783" s="9"/>
      <c r="AM9783" s="9"/>
      <c r="AN9783" s="9"/>
      <c r="AO9783" s="9"/>
      <c r="AP9783" s="9"/>
      <c r="AQ9783" s="9"/>
      <c r="AR9783" s="9"/>
      <c r="AS9783" s="9"/>
      <c r="AT9783" s="9"/>
      <c r="AU9783" s="9"/>
      <c r="AV9783" s="9"/>
      <c r="AW9783" s="9"/>
      <c r="AX9783" s="9"/>
      <c r="AY9783" s="9"/>
      <c r="AZ9783" s="9"/>
      <c r="BA9783" s="9"/>
      <c r="BB9783" s="9"/>
      <c r="BC9783" s="9"/>
      <c r="BD9783" s="9"/>
      <c r="BE9783" s="9"/>
      <c r="BF9783" s="9"/>
      <c r="BG9783" s="9"/>
      <c r="BH9783" s="9"/>
    </row>
    <row r="9784" ht="18.75" customHeight="1">
      <c r="I9784" s="8"/>
      <c r="J9784" s="8"/>
      <c r="K9784" s="8"/>
      <c r="L9784" s="9"/>
      <c r="M9784" s="9"/>
      <c r="N9784" s="9"/>
      <c r="O9784" s="9"/>
      <c r="P9784" s="9"/>
      <c r="Q9784" s="9"/>
      <c r="R9784" s="9"/>
      <c r="S9784" s="9"/>
      <c r="T9784" s="9"/>
      <c r="U9784" s="9"/>
      <c r="V9784" s="9"/>
      <c r="W9784" s="9"/>
      <c r="X9784" s="9"/>
      <c r="Y9784" s="9"/>
      <c r="Z9784" s="9"/>
      <c r="AA9784" s="9"/>
      <c r="AB9784" s="9"/>
      <c r="AC9784" s="9"/>
      <c r="AD9784" s="9"/>
      <c r="AE9784" s="9"/>
      <c r="AF9784" s="9"/>
      <c r="AG9784" s="9"/>
      <c r="AH9784" s="9"/>
      <c r="AI9784" s="9"/>
      <c r="AJ9784" s="9"/>
      <c r="AK9784" s="9"/>
      <c r="AL9784" s="9"/>
      <c r="AM9784" s="9"/>
      <c r="AN9784" s="9"/>
      <c r="AO9784" s="9"/>
      <c r="AP9784" s="9"/>
      <c r="AQ9784" s="9"/>
      <c r="AR9784" s="9"/>
      <c r="AS9784" s="9"/>
      <c r="AT9784" s="9"/>
      <c r="AU9784" s="9"/>
      <c r="AV9784" s="9"/>
      <c r="AW9784" s="9"/>
      <c r="AX9784" s="9"/>
      <c r="AY9784" s="9"/>
      <c r="AZ9784" s="9"/>
      <c r="BA9784" s="9"/>
      <c r="BB9784" s="9"/>
      <c r="BC9784" s="9"/>
      <c r="BD9784" s="9"/>
      <c r="BE9784" s="9"/>
      <c r="BF9784" s="9"/>
      <c r="BG9784" s="9"/>
      <c r="BH9784" s="9"/>
    </row>
    <row r="9785" ht="18.75" customHeight="1">
      <c r="I9785" s="8"/>
      <c r="J9785" s="8"/>
      <c r="K9785" s="8"/>
      <c r="L9785" s="9"/>
      <c r="M9785" s="9"/>
      <c r="N9785" s="9"/>
      <c r="O9785" s="9"/>
      <c r="P9785" s="9"/>
      <c r="Q9785" s="9"/>
      <c r="R9785" s="9"/>
      <c r="S9785" s="9"/>
      <c r="T9785" s="9"/>
      <c r="U9785" s="9"/>
      <c r="V9785" s="9"/>
      <c r="W9785" s="9"/>
      <c r="X9785" s="9"/>
      <c r="Y9785" s="9"/>
      <c r="Z9785" s="9"/>
      <c r="AA9785" s="9"/>
      <c r="AB9785" s="9"/>
      <c r="AC9785" s="9"/>
      <c r="AD9785" s="9"/>
      <c r="AE9785" s="9"/>
      <c r="AF9785" s="9"/>
      <c r="AG9785" s="9"/>
      <c r="AH9785" s="9"/>
      <c r="AI9785" s="9"/>
      <c r="AJ9785" s="9"/>
      <c r="AK9785" s="9"/>
      <c r="AL9785" s="9"/>
      <c r="AM9785" s="9"/>
      <c r="AN9785" s="9"/>
      <c r="AO9785" s="9"/>
      <c r="AP9785" s="9"/>
      <c r="AQ9785" s="9"/>
      <c r="AR9785" s="9"/>
      <c r="AS9785" s="9"/>
      <c r="AT9785" s="9"/>
      <c r="AU9785" s="9"/>
      <c r="AV9785" s="9"/>
      <c r="AW9785" s="9"/>
      <c r="AX9785" s="9"/>
      <c r="AY9785" s="9"/>
      <c r="AZ9785" s="9"/>
      <c r="BA9785" s="9"/>
      <c r="BB9785" s="9"/>
      <c r="BC9785" s="9"/>
      <c r="BD9785" s="9"/>
      <c r="BE9785" s="9"/>
      <c r="BF9785" s="9"/>
      <c r="BG9785" s="9"/>
      <c r="BH9785" s="9"/>
    </row>
    <row r="9786" ht="18.75" customHeight="1">
      <c r="I9786" s="8"/>
      <c r="J9786" s="8"/>
      <c r="K9786" s="8"/>
      <c r="L9786" s="9"/>
      <c r="M9786" s="9"/>
      <c r="N9786" s="9"/>
      <c r="O9786" s="9"/>
      <c r="P9786" s="9"/>
      <c r="Q9786" s="9"/>
      <c r="R9786" s="9"/>
      <c r="S9786" s="9"/>
      <c r="T9786" s="9"/>
      <c r="U9786" s="9"/>
      <c r="V9786" s="9"/>
      <c r="W9786" s="9"/>
      <c r="X9786" s="9"/>
      <c r="Y9786" s="9"/>
      <c r="Z9786" s="9"/>
      <c r="AA9786" s="9"/>
      <c r="AB9786" s="9"/>
      <c r="AC9786" s="9"/>
      <c r="AD9786" s="9"/>
      <c r="AE9786" s="9"/>
      <c r="AF9786" s="9"/>
      <c r="AG9786" s="9"/>
      <c r="AH9786" s="9"/>
      <c r="AI9786" s="9"/>
      <c r="AJ9786" s="9"/>
      <c r="AK9786" s="9"/>
      <c r="AL9786" s="9"/>
      <c r="AM9786" s="9"/>
      <c r="AN9786" s="9"/>
      <c r="AO9786" s="9"/>
      <c r="AP9786" s="9"/>
      <c r="AQ9786" s="9"/>
      <c r="AR9786" s="9"/>
      <c r="AS9786" s="9"/>
      <c r="AT9786" s="9"/>
      <c r="AU9786" s="9"/>
      <c r="AV9786" s="9"/>
      <c r="AW9786" s="9"/>
      <c r="AX9786" s="9"/>
      <c r="AY9786" s="9"/>
      <c r="AZ9786" s="9"/>
      <c r="BA9786" s="9"/>
      <c r="BB9786" s="9"/>
      <c r="BC9786" s="9"/>
      <c r="BD9786" s="9"/>
      <c r="BE9786" s="9"/>
      <c r="BF9786" s="9"/>
      <c r="BG9786" s="9"/>
      <c r="BH9786" s="9"/>
    </row>
    <row r="9787" ht="18.75" customHeight="1">
      <c r="I9787" s="8"/>
      <c r="J9787" s="8"/>
      <c r="K9787" s="8"/>
      <c r="L9787" s="9"/>
      <c r="M9787" s="9"/>
      <c r="N9787" s="9"/>
      <c r="O9787" s="9"/>
      <c r="P9787" s="9"/>
      <c r="Q9787" s="9"/>
      <c r="R9787" s="9"/>
      <c r="S9787" s="9"/>
      <c r="T9787" s="9"/>
      <c r="U9787" s="9"/>
      <c r="V9787" s="9"/>
      <c r="W9787" s="9"/>
      <c r="X9787" s="9"/>
      <c r="Y9787" s="9"/>
      <c r="Z9787" s="9"/>
      <c r="AA9787" s="9"/>
      <c r="AB9787" s="9"/>
      <c r="AC9787" s="9"/>
      <c r="AD9787" s="9"/>
      <c r="AE9787" s="9"/>
      <c r="AF9787" s="9"/>
      <c r="AG9787" s="9"/>
      <c r="AH9787" s="9"/>
      <c r="AI9787" s="9"/>
      <c r="AJ9787" s="9"/>
      <c r="AK9787" s="9"/>
      <c r="AL9787" s="9"/>
      <c r="AM9787" s="9"/>
      <c r="AN9787" s="9"/>
      <c r="AO9787" s="9"/>
      <c r="AP9787" s="9"/>
      <c r="AQ9787" s="9"/>
      <c r="AR9787" s="9"/>
      <c r="AS9787" s="9"/>
      <c r="AT9787" s="9"/>
      <c r="AU9787" s="9"/>
      <c r="AV9787" s="9"/>
      <c r="AW9787" s="9"/>
      <c r="AX9787" s="9"/>
      <c r="AY9787" s="9"/>
      <c r="AZ9787" s="9"/>
      <c r="BA9787" s="9"/>
      <c r="BB9787" s="9"/>
      <c r="BC9787" s="9"/>
      <c r="BD9787" s="9"/>
      <c r="BE9787" s="9"/>
      <c r="BF9787" s="9"/>
      <c r="BG9787" s="9"/>
      <c r="BH9787" s="9"/>
    </row>
    <row r="9788" ht="18.75" customHeight="1">
      <c r="I9788" s="8"/>
      <c r="J9788" s="8"/>
      <c r="K9788" s="8"/>
      <c r="L9788" s="9"/>
      <c r="M9788" s="9"/>
      <c r="N9788" s="9"/>
      <c r="O9788" s="9"/>
      <c r="P9788" s="9"/>
      <c r="Q9788" s="9"/>
      <c r="R9788" s="9"/>
      <c r="S9788" s="9"/>
      <c r="T9788" s="9"/>
      <c r="U9788" s="9"/>
      <c r="V9788" s="9"/>
      <c r="W9788" s="9"/>
      <c r="X9788" s="9"/>
      <c r="Y9788" s="9"/>
      <c r="Z9788" s="9"/>
      <c r="AA9788" s="9"/>
      <c r="AB9788" s="9"/>
      <c r="AC9788" s="9"/>
      <c r="AD9788" s="9"/>
      <c r="AE9788" s="9"/>
      <c r="AF9788" s="9"/>
      <c r="AG9788" s="9"/>
      <c r="AH9788" s="9"/>
      <c r="AI9788" s="9"/>
      <c r="AJ9788" s="9"/>
      <c r="AK9788" s="9"/>
      <c r="AL9788" s="9"/>
      <c r="AM9788" s="9"/>
      <c r="AN9788" s="9"/>
      <c r="AO9788" s="9"/>
      <c r="AP9788" s="9"/>
      <c r="AQ9788" s="9"/>
      <c r="AR9788" s="9"/>
      <c r="AS9788" s="9"/>
      <c r="AT9788" s="9"/>
      <c r="AU9788" s="9"/>
      <c r="AV9788" s="9"/>
      <c r="AW9788" s="9"/>
      <c r="AX9788" s="9"/>
      <c r="AY9788" s="9"/>
      <c r="AZ9788" s="9"/>
      <c r="BA9788" s="9"/>
      <c r="BB9788" s="9"/>
      <c r="BC9788" s="9"/>
      <c r="BD9788" s="9"/>
      <c r="BE9788" s="9"/>
      <c r="BF9788" s="9"/>
      <c r="BG9788" s="9"/>
      <c r="BH9788" s="9"/>
    </row>
    <row r="9789" ht="18.75" customHeight="1">
      <c r="I9789" s="8"/>
      <c r="J9789" s="8"/>
      <c r="K9789" s="8"/>
      <c r="L9789" s="9"/>
      <c r="M9789" s="9"/>
      <c r="N9789" s="9"/>
      <c r="O9789" s="9"/>
      <c r="P9789" s="9"/>
      <c r="Q9789" s="9"/>
      <c r="R9789" s="9"/>
      <c r="S9789" s="9"/>
      <c r="T9789" s="9"/>
      <c r="U9789" s="9"/>
      <c r="V9789" s="9"/>
      <c r="W9789" s="9"/>
      <c r="X9789" s="9"/>
      <c r="Y9789" s="9"/>
      <c r="Z9789" s="9"/>
      <c r="AA9789" s="9"/>
      <c r="AB9789" s="9"/>
      <c r="AC9789" s="9"/>
      <c r="AD9789" s="9"/>
      <c r="AE9789" s="9"/>
      <c r="AF9789" s="9"/>
      <c r="AG9789" s="9"/>
      <c r="AH9789" s="9"/>
      <c r="AI9789" s="9"/>
      <c r="AJ9789" s="9"/>
      <c r="AK9789" s="9"/>
      <c r="AL9789" s="9"/>
      <c r="AM9789" s="9"/>
      <c r="AN9789" s="9"/>
      <c r="AO9789" s="9"/>
      <c r="AP9789" s="9"/>
      <c r="AQ9789" s="9"/>
      <c r="AR9789" s="9"/>
      <c r="AS9789" s="9"/>
      <c r="AT9789" s="9"/>
      <c r="AU9789" s="9"/>
      <c r="AV9789" s="9"/>
      <c r="AW9789" s="9"/>
      <c r="AX9789" s="9"/>
      <c r="AY9789" s="9"/>
      <c r="AZ9789" s="9"/>
      <c r="BA9789" s="9"/>
      <c r="BB9789" s="9"/>
      <c r="BC9789" s="9"/>
      <c r="BD9789" s="9"/>
      <c r="BE9789" s="9"/>
      <c r="BF9789" s="9"/>
      <c r="BG9789" s="9"/>
      <c r="BH9789" s="9"/>
    </row>
    <row r="9790" ht="18.75" customHeight="1">
      <c r="I9790" s="8"/>
      <c r="J9790" s="8"/>
      <c r="K9790" s="8"/>
      <c r="L9790" s="9"/>
      <c r="M9790" s="9"/>
      <c r="N9790" s="9"/>
      <c r="O9790" s="9"/>
      <c r="P9790" s="9"/>
      <c r="Q9790" s="9"/>
      <c r="R9790" s="9"/>
      <c r="S9790" s="9"/>
      <c r="T9790" s="9"/>
      <c r="U9790" s="9"/>
      <c r="V9790" s="9"/>
      <c r="W9790" s="9"/>
      <c r="X9790" s="9"/>
      <c r="Y9790" s="9"/>
      <c r="Z9790" s="9"/>
      <c r="AA9790" s="9"/>
      <c r="AB9790" s="9"/>
      <c r="AC9790" s="9"/>
      <c r="AD9790" s="9"/>
      <c r="AE9790" s="9"/>
      <c r="AF9790" s="9"/>
      <c r="AG9790" s="9"/>
      <c r="AH9790" s="9"/>
      <c r="AI9790" s="9"/>
      <c r="AJ9790" s="9"/>
      <c r="AK9790" s="9"/>
      <c r="AL9790" s="9"/>
      <c r="AM9790" s="9"/>
      <c r="AN9790" s="9"/>
      <c r="AO9790" s="9"/>
      <c r="AP9790" s="9"/>
      <c r="AQ9790" s="9"/>
      <c r="AR9790" s="9"/>
      <c r="AS9790" s="9"/>
      <c r="AT9790" s="9"/>
      <c r="AU9790" s="9"/>
      <c r="AV9790" s="9"/>
      <c r="AW9790" s="9"/>
      <c r="AX9790" s="9"/>
      <c r="AY9790" s="9"/>
      <c r="AZ9790" s="9"/>
      <c r="BA9790" s="9"/>
      <c r="BB9790" s="9"/>
      <c r="BC9790" s="9"/>
      <c r="BD9790" s="9"/>
      <c r="BE9790" s="9"/>
      <c r="BF9790" s="9"/>
      <c r="BG9790" s="9"/>
      <c r="BH9790" s="9"/>
    </row>
    <row r="9791" ht="18.75" customHeight="1">
      <c r="I9791" s="8"/>
      <c r="J9791" s="8"/>
      <c r="K9791" s="8"/>
      <c r="L9791" s="9"/>
      <c r="M9791" s="9"/>
      <c r="N9791" s="9"/>
      <c r="O9791" s="9"/>
      <c r="P9791" s="9"/>
      <c r="Q9791" s="9"/>
      <c r="R9791" s="9"/>
      <c r="S9791" s="9"/>
      <c r="T9791" s="9"/>
      <c r="U9791" s="9"/>
      <c r="V9791" s="9"/>
      <c r="W9791" s="9"/>
      <c r="X9791" s="9"/>
      <c r="Y9791" s="9"/>
      <c r="Z9791" s="9"/>
      <c r="AA9791" s="9"/>
      <c r="AB9791" s="9"/>
      <c r="AC9791" s="9"/>
      <c r="AD9791" s="9"/>
      <c r="AE9791" s="9"/>
      <c r="AF9791" s="9"/>
      <c r="AG9791" s="9"/>
      <c r="AH9791" s="9"/>
      <c r="AI9791" s="9"/>
      <c r="AJ9791" s="9"/>
      <c r="AK9791" s="9"/>
      <c r="AL9791" s="9"/>
      <c r="AM9791" s="9"/>
      <c r="AN9791" s="9"/>
      <c r="AO9791" s="9"/>
      <c r="AP9791" s="9"/>
      <c r="AQ9791" s="9"/>
      <c r="AR9791" s="9"/>
      <c r="AS9791" s="9"/>
      <c r="AT9791" s="9"/>
      <c r="AU9791" s="9"/>
      <c r="AV9791" s="9"/>
      <c r="AW9791" s="9"/>
      <c r="AX9791" s="9"/>
      <c r="AY9791" s="9"/>
      <c r="AZ9791" s="9"/>
      <c r="BA9791" s="9"/>
      <c r="BB9791" s="9"/>
      <c r="BC9791" s="9"/>
      <c r="BD9791" s="9"/>
      <c r="BE9791" s="9"/>
      <c r="BF9791" s="9"/>
      <c r="BG9791" s="9"/>
      <c r="BH9791" s="9"/>
    </row>
    <row r="9792" ht="18.75" customHeight="1">
      <c r="I9792" s="8"/>
      <c r="J9792" s="8"/>
      <c r="K9792" s="8"/>
      <c r="L9792" s="9"/>
      <c r="M9792" s="9"/>
      <c r="N9792" s="9"/>
      <c r="O9792" s="9"/>
      <c r="P9792" s="9"/>
      <c r="Q9792" s="9"/>
      <c r="R9792" s="9"/>
      <c r="S9792" s="9"/>
      <c r="T9792" s="9"/>
      <c r="U9792" s="9"/>
      <c r="V9792" s="9"/>
      <c r="W9792" s="9"/>
      <c r="X9792" s="9"/>
      <c r="Y9792" s="9"/>
      <c r="Z9792" s="9"/>
      <c r="AA9792" s="9"/>
      <c r="AB9792" s="9"/>
      <c r="AC9792" s="9"/>
      <c r="AD9792" s="9"/>
      <c r="AE9792" s="9"/>
      <c r="AF9792" s="9"/>
      <c r="AG9792" s="9"/>
      <c r="AH9792" s="9"/>
      <c r="AI9792" s="9"/>
      <c r="AJ9792" s="9"/>
      <c r="AK9792" s="9"/>
      <c r="AL9792" s="9"/>
      <c r="AM9792" s="9"/>
      <c r="AN9792" s="9"/>
      <c r="AO9792" s="9"/>
      <c r="AP9792" s="9"/>
      <c r="AQ9792" s="9"/>
      <c r="AR9792" s="9"/>
      <c r="AS9792" s="9"/>
      <c r="AT9792" s="9"/>
      <c r="AU9792" s="9"/>
      <c r="AV9792" s="9"/>
      <c r="AW9792" s="9"/>
      <c r="AX9792" s="9"/>
      <c r="AY9792" s="9"/>
      <c r="AZ9792" s="9"/>
      <c r="BA9792" s="9"/>
      <c r="BB9792" s="9"/>
      <c r="BC9792" s="9"/>
      <c r="BD9792" s="9"/>
      <c r="BE9792" s="9"/>
      <c r="BF9792" s="9"/>
      <c r="BG9792" s="9"/>
      <c r="BH9792" s="9"/>
    </row>
    <row r="9793" ht="18.75" customHeight="1">
      <c r="I9793" s="8"/>
      <c r="J9793" s="8"/>
      <c r="K9793" s="8"/>
      <c r="L9793" s="9"/>
      <c r="M9793" s="9"/>
      <c r="N9793" s="9"/>
      <c r="O9793" s="9"/>
      <c r="P9793" s="9"/>
      <c r="Q9793" s="9"/>
      <c r="R9793" s="9"/>
      <c r="S9793" s="9"/>
      <c r="T9793" s="9"/>
      <c r="U9793" s="9"/>
      <c r="V9793" s="9"/>
      <c r="W9793" s="9"/>
      <c r="X9793" s="9"/>
      <c r="Y9793" s="9"/>
      <c r="Z9793" s="9"/>
      <c r="AA9793" s="9"/>
      <c r="AB9793" s="9"/>
      <c r="AC9793" s="9"/>
      <c r="AD9793" s="9"/>
      <c r="AE9793" s="9"/>
      <c r="AF9793" s="9"/>
      <c r="AG9793" s="9"/>
      <c r="AH9793" s="9"/>
      <c r="AI9793" s="9"/>
      <c r="AJ9793" s="9"/>
      <c r="AK9793" s="9"/>
      <c r="AL9793" s="9"/>
      <c r="AM9793" s="9"/>
      <c r="AN9793" s="9"/>
      <c r="AO9793" s="9"/>
      <c r="AP9793" s="9"/>
      <c r="AQ9793" s="9"/>
      <c r="AR9793" s="9"/>
      <c r="AS9793" s="9"/>
      <c r="AT9793" s="9"/>
      <c r="AU9793" s="9"/>
      <c r="AV9793" s="9"/>
      <c r="AW9793" s="9"/>
      <c r="AX9793" s="9"/>
      <c r="AY9793" s="9"/>
      <c r="AZ9793" s="9"/>
      <c r="BA9793" s="9"/>
      <c r="BB9793" s="9"/>
      <c r="BC9793" s="9"/>
      <c r="BD9793" s="9"/>
      <c r="BE9793" s="9"/>
      <c r="BF9793" s="9"/>
      <c r="BG9793" s="9"/>
      <c r="BH9793" s="9"/>
    </row>
    <row r="9794" ht="18.75" customHeight="1">
      <c r="I9794" s="8"/>
      <c r="J9794" s="8"/>
      <c r="K9794" s="8"/>
      <c r="L9794" s="9"/>
      <c r="M9794" s="9"/>
      <c r="N9794" s="9"/>
      <c r="O9794" s="9"/>
      <c r="P9794" s="9"/>
      <c r="Q9794" s="9"/>
      <c r="R9794" s="9"/>
      <c r="S9794" s="9"/>
      <c r="T9794" s="9"/>
      <c r="U9794" s="9"/>
      <c r="V9794" s="9"/>
      <c r="W9794" s="9"/>
      <c r="X9794" s="9"/>
      <c r="Y9794" s="9"/>
      <c r="Z9794" s="9"/>
      <c r="AA9794" s="9"/>
      <c r="AB9794" s="9"/>
      <c r="AC9794" s="9"/>
      <c r="AD9794" s="9"/>
      <c r="AE9794" s="9"/>
      <c r="AF9794" s="9"/>
      <c r="AG9794" s="9"/>
      <c r="AH9794" s="9"/>
      <c r="AI9794" s="9"/>
      <c r="AJ9794" s="9"/>
      <c r="AK9794" s="9"/>
      <c r="AL9794" s="9"/>
      <c r="AM9794" s="9"/>
      <c r="AN9794" s="9"/>
      <c r="AO9794" s="9"/>
      <c r="AP9794" s="9"/>
      <c r="AQ9794" s="9"/>
      <c r="AR9794" s="9"/>
      <c r="AS9794" s="9"/>
      <c r="AT9794" s="9"/>
      <c r="AU9794" s="9"/>
      <c r="AV9794" s="9"/>
      <c r="AW9794" s="9"/>
      <c r="AX9794" s="9"/>
      <c r="AY9794" s="9"/>
      <c r="AZ9794" s="9"/>
      <c r="BA9794" s="9"/>
      <c r="BB9794" s="9"/>
      <c r="BC9794" s="9"/>
      <c r="BD9794" s="9"/>
      <c r="BE9794" s="9"/>
      <c r="BF9794" s="9"/>
      <c r="BG9794" s="9"/>
      <c r="BH9794" s="9"/>
    </row>
    <row r="9795" ht="18.75" customHeight="1">
      <c r="I9795" s="8"/>
      <c r="J9795" s="8"/>
      <c r="K9795" s="8"/>
      <c r="L9795" s="9"/>
      <c r="M9795" s="9"/>
      <c r="N9795" s="9"/>
      <c r="O9795" s="9"/>
      <c r="P9795" s="9"/>
      <c r="Q9795" s="9"/>
      <c r="R9795" s="9"/>
      <c r="S9795" s="9"/>
      <c r="T9795" s="9"/>
      <c r="U9795" s="9"/>
      <c r="V9795" s="9"/>
      <c r="W9795" s="9"/>
      <c r="X9795" s="9"/>
      <c r="Y9795" s="9"/>
      <c r="Z9795" s="9"/>
      <c r="AA9795" s="9"/>
      <c r="AB9795" s="9"/>
      <c r="AC9795" s="9"/>
      <c r="AD9795" s="9"/>
      <c r="AE9795" s="9"/>
      <c r="AF9795" s="9"/>
      <c r="AG9795" s="9"/>
      <c r="AH9795" s="9"/>
      <c r="AI9795" s="9"/>
      <c r="AJ9795" s="9"/>
      <c r="AK9795" s="9"/>
      <c r="AL9795" s="9"/>
      <c r="AM9795" s="9"/>
      <c r="AN9795" s="9"/>
      <c r="AO9795" s="9"/>
      <c r="AP9795" s="9"/>
      <c r="AQ9795" s="9"/>
      <c r="AR9795" s="9"/>
      <c r="AS9795" s="9"/>
      <c r="AT9795" s="9"/>
      <c r="AU9795" s="9"/>
      <c r="AV9795" s="9"/>
      <c r="AW9795" s="9"/>
      <c r="AX9795" s="9"/>
      <c r="AY9795" s="9"/>
      <c r="AZ9795" s="9"/>
      <c r="BA9795" s="9"/>
      <c r="BB9795" s="9"/>
      <c r="BC9795" s="9"/>
      <c r="BD9795" s="9"/>
      <c r="BE9795" s="9"/>
      <c r="BF9795" s="9"/>
      <c r="BG9795" s="9"/>
      <c r="BH9795" s="9"/>
    </row>
    <row r="9796" ht="18.75" customHeight="1">
      <c r="I9796" s="8"/>
      <c r="J9796" s="8"/>
      <c r="K9796" s="8"/>
      <c r="L9796" s="9"/>
      <c r="M9796" s="9"/>
      <c r="N9796" s="9"/>
      <c r="O9796" s="9"/>
      <c r="P9796" s="9"/>
      <c r="Q9796" s="9"/>
      <c r="R9796" s="9"/>
      <c r="S9796" s="9"/>
      <c r="T9796" s="9"/>
      <c r="U9796" s="9"/>
      <c r="V9796" s="9"/>
      <c r="W9796" s="9"/>
      <c r="X9796" s="9"/>
      <c r="Y9796" s="9"/>
      <c r="Z9796" s="9"/>
      <c r="AA9796" s="9"/>
      <c r="AB9796" s="9"/>
      <c r="AC9796" s="9"/>
      <c r="AD9796" s="9"/>
      <c r="AE9796" s="9"/>
      <c r="AF9796" s="9"/>
      <c r="AG9796" s="9"/>
      <c r="AH9796" s="9"/>
      <c r="AI9796" s="9"/>
      <c r="AJ9796" s="9"/>
      <c r="AK9796" s="9"/>
      <c r="AL9796" s="9"/>
      <c r="AM9796" s="9"/>
      <c r="AN9796" s="9"/>
      <c r="AO9796" s="9"/>
      <c r="AP9796" s="9"/>
      <c r="AQ9796" s="9"/>
      <c r="AR9796" s="9"/>
      <c r="AS9796" s="9"/>
      <c r="AT9796" s="9"/>
      <c r="AU9796" s="9"/>
      <c r="AV9796" s="9"/>
      <c r="AW9796" s="9"/>
      <c r="AX9796" s="9"/>
      <c r="AY9796" s="9"/>
      <c r="AZ9796" s="9"/>
      <c r="BA9796" s="9"/>
      <c r="BB9796" s="9"/>
      <c r="BC9796" s="9"/>
      <c r="BD9796" s="9"/>
      <c r="BE9796" s="9"/>
      <c r="BF9796" s="9"/>
      <c r="BG9796" s="9"/>
      <c r="BH9796" s="9"/>
    </row>
    <row r="9797" ht="18.75" customHeight="1">
      <c r="I9797" s="8"/>
      <c r="J9797" s="8"/>
      <c r="K9797" s="8"/>
      <c r="L9797" s="9"/>
      <c r="M9797" s="9"/>
      <c r="N9797" s="9"/>
      <c r="O9797" s="9"/>
      <c r="P9797" s="9"/>
      <c r="Q9797" s="9"/>
      <c r="R9797" s="9"/>
      <c r="S9797" s="9"/>
      <c r="T9797" s="9"/>
      <c r="U9797" s="9"/>
      <c r="V9797" s="9"/>
      <c r="W9797" s="9"/>
      <c r="X9797" s="9"/>
      <c r="Y9797" s="9"/>
      <c r="Z9797" s="9"/>
      <c r="AA9797" s="9"/>
      <c r="AB9797" s="9"/>
      <c r="AC9797" s="9"/>
      <c r="AD9797" s="9"/>
      <c r="AE9797" s="9"/>
      <c r="AF9797" s="9"/>
      <c r="AG9797" s="9"/>
      <c r="AH9797" s="9"/>
      <c r="AI9797" s="9"/>
      <c r="AJ9797" s="9"/>
      <c r="AK9797" s="9"/>
      <c r="AL9797" s="9"/>
      <c r="AM9797" s="9"/>
      <c r="AN9797" s="9"/>
      <c r="AO9797" s="9"/>
      <c r="AP9797" s="9"/>
      <c r="AQ9797" s="9"/>
      <c r="AR9797" s="9"/>
      <c r="AS9797" s="9"/>
      <c r="AT9797" s="9"/>
      <c r="AU9797" s="9"/>
      <c r="AV9797" s="9"/>
      <c r="AW9797" s="9"/>
      <c r="AX9797" s="9"/>
      <c r="AY9797" s="9"/>
      <c r="AZ9797" s="9"/>
      <c r="BA9797" s="9"/>
      <c r="BB9797" s="9"/>
      <c r="BC9797" s="9"/>
      <c r="BD9797" s="9"/>
      <c r="BE9797" s="9"/>
      <c r="BF9797" s="9"/>
      <c r="BG9797" s="9"/>
      <c r="BH9797" s="9"/>
    </row>
    <row r="9798" ht="18.75" customHeight="1">
      <c r="I9798" s="8"/>
      <c r="J9798" s="8"/>
      <c r="K9798" s="8"/>
      <c r="L9798" s="9"/>
      <c r="M9798" s="9"/>
      <c r="N9798" s="9"/>
      <c r="O9798" s="9"/>
      <c r="P9798" s="9"/>
      <c r="Q9798" s="9"/>
      <c r="R9798" s="9"/>
      <c r="S9798" s="9"/>
      <c r="T9798" s="9"/>
      <c r="U9798" s="9"/>
      <c r="V9798" s="9"/>
      <c r="W9798" s="9"/>
      <c r="X9798" s="9"/>
      <c r="Y9798" s="9"/>
      <c r="Z9798" s="9"/>
      <c r="AA9798" s="9"/>
      <c r="AB9798" s="9"/>
      <c r="AC9798" s="9"/>
      <c r="AD9798" s="9"/>
      <c r="AE9798" s="9"/>
      <c r="AF9798" s="9"/>
      <c r="AG9798" s="9"/>
      <c r="AH9798" s="9"/>
      <c r="AI9798" s="9"/>
      <c r="AJ9798" s="9"/>
      <c r="AK9798" s="9"/>
      <c r="AL9798" s="9"/>
      <c r="AM9798" s="9"/>
      <c r="AN9798" s="9"/>
      <c r="AO9798" s="9"/>
      <c r="AP9798" s="9"/>
      <c r="AQ9798" s="9"/>
      <c r="AR9798" s="9"/>
      <c r="AS9798" s="9"/>
      <c r="AT9798" s="9"/>
      <c r="AU9798" s="9"/>
      <c r="AV9798" s="9"/>
      <c r="AW9798" s="9"/>
      <c r="AX9798" s="9"/>
      <c r="AY9798" s="9"/>
      <c r="AZ9798" s="9"/>
      <c r="BA9798" s="9"/>
      <c r="BB9798" s="9"/>
      <c r="BC9798" s="9"/>
      <c r="BD9798" s="9"/>
      <c r="BE9798" s="9"/>
      <c r="BF9798" s="9"/>
      <c r="BG9798" s="9"/>
      <c r="BH9798" s="9"/>
    </row>
    <row r="9799" ht="18.75" customHeight="1">
      <c r="I9799" s="8"/>
      <c r="J9799" s="8"/>
      <c r="K9799" s="8"/>
      <c r="L9799" s="9"/>
      <c r="M9799" s="9"/>
      <c r="N9799" s="9"/>
      <c r="O9799" s="9"/>
      <c r="P9799" s="9"/>
      <c r="Q9799" s="9"/>
      <c r="R9799" s="9"/>
      <c r="S9799" s="9"/>
      <c r="T9799" s="9"/>
      <c r="U9799" s="9"/>
      <c r="V9799" s="9"/>
      <c r="W9799" s="9"/>
      <c r="X9799" s="9"/>
      <c r="Y9799" s="9"/>
      <c r="Z9799" s="9"/>
      <c r="AA9799" s="9"/>
      <c r="AB9799" s="9"/>
      <c r="AC9799" s="9"/>
      <c r="AD9799" s="9"/>
      <c r="AE9799" s="9"/>
      <c r="AF9799" s="9"/>
      <c r="AG9799" s="9"/>
      <c r="AH9799" s="9"/>
      <c r="AI9799" s="9"/>
      <c r="AJ9799" s="9"/>
      <c r="AK9799" s="9"/>
      <c r="AL9799" s="9"/>
      <c r="AM9799" s="9"/>
      <c r="AN9799" s="9"/>
      <c r="AO9799" s="9"/>
      <c r="AP9799" s="9"/>
      <c r="AQ9799" s="9"/>
      <c r="AR9799" s="9"/>
      <c r="AS9799" s="9"/>
      <c r="AT9799" s="9"/>
      <c r="AU9799" s="9"/>
      <c r="AV9799" s="9"/>
      <c r="AW9799" s="9"/>
      <c r="AX9799" s="9"/>
      <c r="AY9799" s="9"/>
      <c r="AZ9799" s="9"/>
      <c r="BA9799" s="9"/>
      <c r="BB9799" s="9"/>
      <c r="BC9799" s="9"/>
      <c r="BD9799" s="9"/>
      <c r="BE9799" s="9"/>
      <c r="BF9799" s="9"/>
      <c r="BG9799" s="9"/>
      <c r="BH9799" s="9"/>
    </row>
    <row r="9800" ht="18.75" customHeight="1">
      <c r="I9800" s="8"/>
      <c r="J9800" s="8"/>
      <c r="K9800" s="8"/>
      <c r="L9800" s="9"/>
      <c r="M9800" s="9"/>
      <c r="N9800" s="9"/>
      <c r="O9800" s="9"/>
      <c r="P9800" s="9"/>
      <c r="Q9800" s="9"/>
      <c r="R9800" s="9"/>
      <c r="S9800" s="9"/>
      <c r="T9800" s="9"/>
      <c r="U9800" s="9"/>
      <c r="V9800" s="9"/>
      <c r="W9800" s="9"/>
      <c r="X9800" s="9"/>
      <c r="Y9800" s="9"/>
      <c r="Z9800" s="9"/>
      <c r="AA9800" s="9"/>
      <c r="AB9800" s="9"/>
      <c r="AC9800" s="9"/>
      <c r="AD9800" s="9"/>
      <c r="AE9800" s="9"/>
      <c r="AF9800" s="9"/>
      <c r="AG9800" s="9"/>
      <c r="AH9800" s="9"/>
      <c r="AI9800" s="9"/>
      <c r="AJ9800" s="9"/>
      <c r="AK9800" s="9"/>
      <c r="AL9800" s="9"/>
      <c r="AM9800" s="9"/>
      <c r="AN9800" s="9"/>
      <c r="AO9800" s="9"/>
      <c r="AP9800" s="9"/>
      <c r="AQ9800" s="9"/>
      <c r="AR9800" s="9"/>
      <c r="AS9800" s="9"/>
      <c r="AT9800" s="9"/>
      <c r="AU9800" s="9"/>
      <c r="AV9800" s="9"/>
      <c r="AW9800" s="9"/>
      <c r="AX9800" s="9"/>
      <c r="AY9800" s="9"/>
      <c r="AZ9800" s="9"/>
      <c r="BA9800" s="9"/>
      <c r="BB9800" s="9"/>
      <c r="BC9800" s="9"/>
      <c r="BD9800" s="9"/>
      <c r="BE9800" s="9"/>
      <c r="BF9800" s="9"/>
      <c r="BG9800" s="9"/>
      <c r="BH9800" s="9"/>
    </row>
    <row r="9801" ht="18.75" customHeight="1">
      <c r="I9801" s="8"/>
      <c r="J9801" s="8"/>
      <c r="K9801" s="8"/>
      <c r="L9801" s="9"/>
      <c r="M9801" s="9"/>
      <c r="N9801" s="9"/>
      <c r="O9801" s="9"/>
      <c r="P9801" s="9"/>
      <c r="Q9801" s="9"/>
      <c r="R9801" s="9"/>
      <c r="S9801" s="9"/>
      <c r="T9801" s="9"/>
      <c r="U9801" s="9"/>
      <c r="V9801" s="9"/>
      <c r="W9801" s="9"/>
      <c r="X9801" s="9"/>
      <c r="Y9801" s="9"/>
      <c r="Z9801" s="9"/>
      <c r="AA9801" s="9"/>
      <c r="AB9801" s="9"/>
      <c r="AC9801" s="9"/>
      <c r="AD9801" s="9"/>
      <c r="AE9801" s="9"/>
      <c r="AF9801" s="9"/>
      <c r="AG9801" s="9"/>
      <c r="AH9801" s="9"/>
      <c r="AI9801" s="9"/>
      <c r="AJ9801" s="9"/>
      <c r="AK9801" s="9"/>
      <c r="AL9801" s="9"/>
      <c r="AM9801" s="9"/>
      <c r="AN9801" s="9"/>
      <c r="AO9801" s="9"/>
      <c r="AP9801" s="9"/>
      <c r="AQ9801" s="9"/>
      <c r="AR9801" s="9"/>
      <c r="AS9801" s="9"/>
      <c r="AT9801" s="9"/>
      <c r="AU9801" s="9"/>
      <c r="AV9801" s="9"/>
      <c r="AW9801" s="9"/>
      <c r="AX9801" s="9"/>
      <c r="AY9801" s="9"/>
      <c r="AZ9801" s="9"/>
      <c r="BA9801" s="9"/>
      <c r="BB9801" s="9"/>
      <c r="BC9801" s="9"/>
      <c r="BD9801" s="9"/>
      <c r="BE9801" s="9"/>
      <c r="BF9801" s="9"/>
      <c r="BG9801" s="9"/>
      <c r="BH9801" s="9"/>
    </row>
    <row r="9802" ht="18.75" customHeight="1">
      <c r="I9802" s="8"/>
      <c r="J9802" s="8"/>
      <c r="K9802" s="8"/>
      <c r="L9802" s="9"/>
      <c r="M9802" s="9"/>
      <c r="N9802" s="9"/>
      <c r="O9802" s="9"/>
      <c r="P9802" s="9"/>
      <c r="Q9802" s="9"/>
      <c r="R9802" s="9"/>
      <c r="S9802" s="9"/>
      <c r="T9802" s="9"/>
      <c r="U9802" s="9"/>
      <c r="V9802" s="9"/>
      <c r="W9802" s="9"/>
      <c r="X9802" s="9"/>
      <c r="Y9802" s="9"/>
      <c r="Z9802" s="9"/>
      <c r="AA9802" s="9"/>
      <c r="AB9802" s="9"/>
      <c r="AC9802" s="9"/>
      <c r="AD9802" s="9"/>
      <c r="AE9802" s="9"/>
      <c r="AF9802" s="9"/>
      <c r="AG9802" s="9"/>
      <c r="AH9802" s="9"/>
      <c r="AI9802" s="9"/>
      <c r="AJ9802" s="9"/>
      <c r="AK9802" s="9"/>
      <c r="AL9802" s="9"/>
      <c r="AM9802" s="9"/>
      <c r="AN9802" s="9"/>
      <c r="AO9802" s="9"/>
      <c r="AP9802" s="9"/>
      <c r="AQ9802" s="9"/>
      <c r="AR9802" s="9"/>
      <c r="AS9802" s="9"/>
      <c r="AT9802" s="9"/>
      <c r="AU9802" s="9"/>
      <c r="AV9802" s="9"/>
      <c r="AW9802" s="9"/>
      <c r="AX9802" s="9"/>
      <c r="AY9802" s="9"/>
      <c r="AZ9802" s="9"/>
      <c r="BA9802" s="9"/>
      <c r="BB9802" s="9"/>
      <c r="BC9802" s="9"/>
      <c r="BD9802" s="9"/>
      <c r="BE9802" s="9"/>
      <c r="BF9802" s="9"/>
      <c r="BG9802" s="9"/>
      <c r="BH9802" s="9"/>
    </row>
    <row r="9803" ht="18.75" customHeight="1">
      <c r="I9803" s="8"/>
      <c r="J9803" s="8"/>
      <c r="K9803" s="8"/>
      <c r="L9803" s="9"/>
      <c r="M9803" s="9"/>
      <c r="N9803" s="9"/>
      <c r="O9803" s="9"/>
      <c r="P9803" s="9"/>
      <c r="Q9803" s="9"/>
      <c r="R9803" s="9"/>
      <c r="S9803" s="9"/>
      <c r="T9803" s="9"/>
      <c r="U9803" s="9"/>
      <c r="V9803" s="9"/>
      <c r="W9803" s="9"/>
      <c r="X9803" s="9"/>
      <c r="Y9803" s="9"/>
      <c r="Z9803" s="9"/>
      <c r="AA9803" s="9"/>
      <c r="AB9803" s="9"/>
      <c r="AC9803" s="9"/>
      <c r="AD9803" s="9"/>
      <c r="AE9803" s="9"/>
      <c r="AF9803" s="9"/>
      <c r="AG9803" s="9"/>
      <c r="AH9803" s="9"/>
      <c r="AI9803" s="9"/>
      <c r="AJ9803" s="9"/>
      <c r="AK9803" s="9"/>
      <c r="AL9803" s="9"/>
      <c r="AM9803" s="9"/>
      <c r="AN9803" s="9"/>
      <c r="AO9803" s="9"/>
      <c r="AP9803" s="9"/>
      <c r="AQ9803" s="9"/>
      <c r="AR9803" s="9"/>
      <c r="AS9803" s="9"/>
      <c r="AT9803" s="9"/>
      <c r="AU9803" s="9"/>
      <c r="AV9803" s="9"/>
      <c r="AW9803" s="9"/>
      <c r="AX9803" s="9"/>
      <c r="AY9803" s="9"/>
      <c r="AZ9803" s="9"/>
      <c r="BA9803" s="9"/>
      <c r="BB9803" s="9"/>
      <c r="BC9803" s="9"/>
      <c r="BD9803" s="9"/>
      <c r="BE9803" s="9"/>
      <c r="BF9803" s="9"/>
      <c r="BG9803" s="9"/>
      <c r="BH9803" s="9"/>
    </row>
    <row r="9804" ht="18.75" customHeight="1">
      <c r="I9804" s="8"/>
      <c r="J9804" s="8"/>
      <c r="K9804" s="8"/>
      <c r="L9804" s="9"/>
      <c r="M9804" s="9"/>
      <c r="N9804" s="9"/>
      <c r="O9804" s="9"/>
      <c r="P9804" s="9"/>
      <c r="Q9804" s="9"/>
      <c r="R9804" s="9"/>
      <c r="S9804" s="9"/>
      <c r="T9804" s="9"/>
      <c r="U9804" s="9"/>
      <c r="V9804" s="9"/>
      <c r="W9804" s="9"/>
      <c r="X9804" s="9"/>
      <c r="Y9804" s="9"/>
      <c r="Z9804" s="9"/>
      <c r="AA9804" s="9"/>
      <c r="AB9804" s="9"/>
      <c r="AC9804" s="9"/>
      <c r="AD9804" s="9"/>
      <c r="AE9804" s="9"/>
      <c r="AF9804" s="9"/>
      <c r="AG9804" s="9"/>
      <c r="AH9804" s="9"/>
      <c r="AI9804" s="9"/>
      <c r="AJ9804" s="9"/>
      <c r="AK9804" s="9"/>
      <c r="AL9804" s="9"/>
      <c r="AM9804" s="9"/>
      <c r="AN9804" s="9"/>
      <c r="AO9804" s="9"/>
      <c r="AP9804" s="9"/>
      <c r="AQ9804" s="9"/>
      <c r="AR9804" s="9"/>
      <c r="AS9804" s="9"/>
      <c r="AT9804" s="9"/>
      <c r="AU9804" s="9"/>
      <c r="AV9804" s="9"/>
      <c r="AW9804" s="9"/>
      <c r="AX9804" s="9"/>
      <c r="AY9804" s="9"/>
      <c r="AZ9804" s="9"/>
      <c r="BA9804" s="9"/>
      <c r="BB9804" s="9"/>
      <c r="BC9804" s="9"/>
      <c r="BD9804" s="9"/>
      <c r="BE9804" s="9"/>
      <c r="BF9804" s="9"/>
      <c r="BG9804" s="9"/>
      <c r="BH9804" s="9"/>
    </row>
    <row r="9805" ht="18.75" customHeight="1">
      <c r="I9805" s="8"/>
      <c r="J9805" s="8"/>
      <c r="K9805" s="8"/>
      <c r="L9805" s="9"/>
      <c r="M9805" s="9"/>
      <c r="N9805" s="9"/>
      <c r="O9805" s="9"/>
      <c r="P9805" s="9"/>
      <c r="Q9805" s="9"/>
      <c r="R9805" s="9"/>
      <c r="S9805" s="9"/>
      <c r="T9805" s="9"/>
      <c r="U9805" s="9"/>
      <c r="V9805" s="9"/>
      <c r="W9805" s="9"/>
      <c r="X9805" s="9"/>
      <c r="Y9805" s="9"/>
      <c r="Z9805" s="9"/>
      <c r="AA9805" s="9"/>
      <c r="AB9805" s="9"/>
      <c r="AC9805" s="9"/>
      <c r="AD9805" s="9"/>
      <c r="AE9805" s="9"/>
      <c r="AF9805" s="9"/>
      <c r="AG9805" s="9"/>
      <c r="AH9805" s="9"/>
      <c r="AI9805" s="9"/>
      <c r="AJ9805" s="9"/>
      <c r="AK9805" s="9"/>
      <c r="AL9805" s="9"/>
      <c r="AM9805" s="9"/>
      <c r="AN9805" s="9"/>
      <c r="AO9805" s="9"/>
      <c r="AP9805" s="9"/>
      <c r="AQ9805" s="9"/>
      <c r="AR9805" s="9"/>
      <c r="AS9805" s="9"/>
      <c r="AT9805" s="9"/>
      <c r="AU9805" s="9"/>
      <c r="AV9805" s="9"/>
      <c r="AW9805" s="9"/>
      <c r="AX9805" s="9"/>
      <c r="AY9805" s="9"/>
      <c r="AZ9805" s="9"/>
      <c r="BA9805" s="9"/>
      <c r="BB9805" s="9"/>
      <c r="BC9805" s="9"/>
      <c r="BD9805" s="9"/>
      <c r="BE9805" s="9"/>
      <c r="BF9805" s="9"/>
      <c r="BG9805" s="9"/>
      <c r="BH9805" s="9"/>
    </row>
    <row r="9806" ht="18.75" customHeight="1">
      <c r="I9806" s="8"/>
      <c r="J9806" s="8"/>
      <c r="K9806" s="8"/>
      <c r="L9806" s="9"/>
      <c r="M9806" s="9"/>
      <c r="N9806" s="9"/>
      <c r="O9806" s="9"/>
      <c r="P9806" s="9"/>
      <c r="Q9806" s="9"/>
      <c r="R9806" s="9"/>
      <c r="S9806" s="9"/>
      <c r="T9806" s="9"/>
      <c r="U9806" s="9"/>
      <c r="V9806" s="9"/>
      <c r="W9806" s="9"/>
      <c r="X9806" s="9"/>
      <c r="Y9806" s="9"/>
      <c r="Z9806" s="9"/>
      <c r="AA9806" s="9"/>
      <c r="AB9806" s="9"/>
      <c r="AC9806" s="9"/>
      <c r="AD9806" s="9"/>
      <c r="AE9806" s="9"/>
      <c r="AF9806" s="9"/>
      <c r="AG9806" s="9"/>
      <c r="AH9806" s="9"/>
      <c r="AI9806" s="9"/>
      <c r="AJ9806" s="9"/>
      <c r="AK9806" s="9"/>
      <c r="AL9806" s="9"/>
      <c r="AM9806" s="9"/>
      <c r="AN9806" s="9"/>
      <c r="AO9806" s="9"/>
      <c r="AP9806" s="9"/>
      <c r="AQ9806" s="9"/>
      <c r="AR9806" s="9"/>
      <c r="AS9806" s="9"/>
      <c r="AT9806" s="9"/>
      <c r="AU9806" s="9"/>
      <c r="AV9806" s="9"/>
      <c r="AW9806" s="9"/>
      <c r="AX9806" s="9"/>
      <c r="AY9806" s="9"/>
      <c r="AZ9806" s="9"/>
      <c r="BA9806" s="9"/>
      <c r="BB9806" s="9"/>
      <c r="BC9806" s="9"/>
      <c r="BD9806" s="9"/>
      <c r="BE9806" s="9"/>
      <c r="BF9806" s="9"/>
      <c r="BG9806" s="9"/>
      <c r="BH9806" s="9"/>
    </row>
    <row r="9807" ht="18.75" customHeight="1">
      <c r="I9807" s="8"/>
      <c r="J9807" s="8"/>
      <c r="K9807" s="8"/>
      <c r="L9807" s="9"/>
      <c r="M9807" s="9"/>
      <c r="N9807" s="9"/>
      <c r="O9807" s="9"/>
      <c r="P9807" s="9"/>
      <c r="Q9807" s="9"/>
      <c r="R9807" s="9"/>
      <c r="S9807" s="9"/>
      <c r="T9807" s="9"/>
      <c r="U9807" s="9"/>
      <c r="V9807" s="9"/>
      <c r="W9807" s="9"/>
      <c r="X9807" s="9"/>
      <c r="Y9807" s="9"/>
      <c r="Z9807" s="9"/>
      <c r="AA9807" s="9"/>
      <c r="AB9807" s="9"/>
      <c r="AC9807" s="9"/>
      <c r="AD9807" s="9"/>
      <c r="AE9807" s="9"/>
      <c r="AF9807" s="9"/>
      <c r="AG9807" s="9"/>
      <c r="AH9807" s="9"/>
      <c r="AI9807" s="9"/>
      <c r="AJ9807" s="9"/>
      <c r="AK9807" s="9"/>
      <c r="AL9807" s="9"/>
      <c r="AM9807" s="9"/>
      <c r="AN9807" s="9"/>
      <c r="AO9807" s="9"/>
      <c r="AP9807" s="9"/>
      <c r="AQ9807" s="9"/>
      <c r="AR9807" s="9"/>
      <c r="AS9807" s="9"/>
      <c r="AT9807" s="9"/>
      <c r="AU9807" s="9"/>
      <c r="AV9807" s="9"/>
      <c r="AW9807" s="9"/>
      <c r="AX9807" s="9"/>
      <c r="AY9807" s="9"/>
      <c r="AZ9807" s="9"/>
      <c r="BA9807" s="9"/>
      <c r="BB9807" s="9"/>
      <c r="BC9807" s="9"/>
      <c r="BD9807" s="9"/>
      <c r="BE9807" s="9"/>
      <c r="BF9807" s="9"/>
      <c r="BG9807" s="9"/>
      <c r="BH9807" s="9"/>
    </row>
    <row r="9808" ht="18.75" customHeight="1">
      <c r="I9808" s="8"/>
      <c r="J9808" s="8"/>
      <c r="K9808" s="8"/>
      <c r="L9808" s="9"/>
      <c r="M9808" s="9"/>
      <c r="N9808" s="9"/>
      <c r="O9808" s="9"/>
      <c r="P9808" s="9"/>
      <c r="Q9808" s="9"/>
      <c r="R9808" s="9"/>
      <c r="S9808" s="9"/>
      <c r="T9808" s="9"/>
      <c r="U9808" s="9"/>
      <c r="V9808" s="9"/>
      <c r="W9808" s="9"/>
      <c r="X9808" s="9"/>
      <c r="Y9808" s="9"/>
      <c r="Z9808" s="9"/>
      <c r="AA9808" s="9"/>
      <c r="AB9808" s="9"/>
      <c r="AC9808" s="9"/>
      <c r="AD9808" s="9"/>
      <c r="AE9808" s="9"/>
      <c r="AF9808" s="9"/>
      <c r="AG9808" s="9"/>
      <c r="AH9808" s="9"/>
      <c r="AI9808" s="9"/>
      <c r="AJ9808" s="9"/>
      <c r="AK9808" s="9"/>
      <c r="AL9808" s="9"/>
      <c r="AM9808" s="9"/>
      <c r="AN9808" s="9"/>
      <c r="AO9808" s="9"/>
      <c r="AP9808" s="9"/>
      <c r="AQ9808" s="9"/>
      <c r="AR9808" s="9"/>
      <c r="AS9808" s="9"/>
      <c r="AT9808" s="9"/>
      <c r="AU9808" s="9"/>
      <c r="AV9808" s="9"/>
      <c r="AW9808" s="9"/>
      <c r="AX9808" s="9"/>
      <c r="AY9808" s="9"/>
      <c r="AZ9808" s="9"/>
      <c r="BA9808" s="9"/>
      <c r="BB9808" s="9"/>
      <c r="BC9808" s="9"/>
      <c r="BD9808" s="9"/>
      <c r="BE9808" s="9"/>
      <c r="BF9808" s="9"/>
      <c r="BG9808" s="9"/>
      <c r="BH9808" s="9"/>
    </row>
    <row r="9809" ht="18.75" customHeight="1">
      <c r="I9809" s="8"/>
      <c r="J9809" s="8"/>
      <c r="K9809" s="8"/>
      <c r="L9809" s="9"/>
      <c r="M9809" s="9"/>
      <c r="N9809" s="9"/>
      <c r="O9809" s="9"/>
      <c r="P9809" s="9"/>
      <c r="Q9809" s="9"/>
      <c r="R9809" s="9"/>
      <c r="S9809" s="9"/>
      <c r="T9809" s="9"/>
      <c r="U9809" s="9"/>
      <c r="V9809" s="9"/>
      <c r="W9809" s="9"/>
      <c r="X9809" s="9"/>
      <c r="Y9809" s="9"/>
      <c r="Z9809" s="9"/>
      <c r="AA9809" s="9"/>
      <c r="AB9809" s="9"/>
      <c r="AC9809" s="9"/>
      <c r="AD9809" s="9"/>
      <c r="AE9809" s="9"/>
      <c r="AF9809" s="9"/>
      <c r="AG9809" s="9"/>
      <c r="AH9809" s="9"/>
      <c r="AI9809" s="9"/>
      <c r="AJ9809" s="9"/>
      <c r="AK9809" s="9"/>
      <c r="AL9809" s="9"/>
      <c r="AM9809" s="9"/>
      <c r="AN9809" s="9"/>
      <c r="AO9809" s="9"/>
      <c r="AP9809" s="9"/>
      <c r="AQ9809" s="9"/>
      <c r="AR9809" s="9"/>
      <c r="AS9809" s="9"/>
      <c r="AT9809" s="9"/>
      <c r="AU9809" s="9"/>
      <c r="AV9809" s="9"/>
      <c r="AW9809" s="9"/>
      <c r="AX9809" s="9"/>
      <c r="AY9809" s="9"/>
      <c r="AZ9809" s="9"/>
      <c r="BA9809" s="9"/>
      <c r="BB9809" s="9"/>
      <c r="BC9809" s="9"/>
      <c r="BD9809" s="9"/>
      <c r="BE9809" s="9"/>
      <c r="BF9809" s="9"/>
      <c r="BG9809" s="9"/>
      <c r="BH9809" s="9"/>
    </row>
    <row r="9810" ht="18.75" customHeight="1">
      <c r="I9810" s="8"/>
      <c r="J9810" s="8"/>
      <c r="K9810" s="8"/>
      <c r="L9810" s="9"/>
      <c r="M9810" s="9"/>
      <c r="N9810" s="9"/>
      <c r="O9810" s="9"/>
      <c r="P9810" s="9"/>
      <c r="Q9810" s="9"/>
      <c r="R9810" s="9"/>
      <c r="S9810" s="9"/>
      <c r="T9810" s="9"/>
      <c r="U9810" s="9"/>
      <c r="V9810" s="9"/>
      <c r="W9810" s="9"/>
      <c r="X9810" s="9"/>
      <c r="Y9810" s="9"/>
      <c r="Z9810" s="9"/>
      <c r="AA9810" s="9"/>
      <c r="AB9810" s="9"/>
      <c r="AC9810" s="9"/>
      <c r="AD9810" s="9"/>
      <c r="AE9810" s="9"/>
      <c r="AF9810" s="9"/>
      <c r="AG9810" s="9"/>
      <c r="AH9810" s="9"/>
      <c r="AI9810" s="9"/>
      <c r="AJ9810" s="9"/>
      <c r="AK9810" s="9"/>
      <c r="AL9810" s="9"/>
      <c r="AM9810" s="9"/>
      <c r="AN9810" s="9"/>
      <c r="AO9810" s="9"/>
      <c r="AP9810" s="9"/>
      <c r="AQ9810" s="9"/>
      <c r="AR9810" s="9"/>
      <c r="AS9810" s="9"/>
      <c r="AT9810" s="9"/>
      <c r="AU9810" s="9"/>
      <c r="AV9810" s="9"/>
      <c r="AW9810" s="9"/>
      <c r="AX9810" s="9"/>
      <c r="AY9810" s="9"/>
      <c r="AZ9810" s="9"/>
      <c r="BA9810" s="9"/>
      <c r="BB9810" s="9"/>
      <c r="BC9810" s="9"/>
      <c r="BD9810" s="9"/>
      <c r="BE9810" s="9"/>
      <c r="BF9810" s="9"/>
      <c r="BG9810" s="9"/>
      <c r="BH9810" s="9"/>
    </row>
    <row r="9811" ht="18.75" customHeight="1">
      <c r="I9811" s="8"/>
      <c r="J9811" s="8"/>
      <c r="K9811" s="8"/>
      <c r="L9811" s="9"/>
      <c r="M9811" s="9"/>
      <c r="N9811" s="9"/>
      <c r="O9811" s="9"/>
      <c r="P9811" s="9"/>
      <c r="Q9811" s="9"/>
      <c r="R9811" s="9"/>
      <c r="S9811" s="9"/>
      <c r="T9811" s="9"/>
      <c r="U9811" s="9"/>
      <c r="V9811" s="9"/>
      <c r="W9811" s="9"/>
      <c r="X9811" s="9"/>
      <c r="Y9811" s="9"/>
      <c r="Z9811" s="9"/>
      <c r="AA9811" s="9"/>
      <c r="AB9811" s="9"/>
      <c r="AC9811" s="9"/>
      <c r="AD9811" s="9"/>
      <c r="AE9811" s="9"/>
      <c r="AF9811" s="9"/>
      <c r="AG9811" s="9"/>
      <c r="AH9811" s="9"/>
      <c r="AI9811" s="9"/>
      <c r="AJ9811" s="9"/>
      <c r="AK9811" s="9"/>
      <c r="AL9811" s="9"/>
      <c r="AM9811" s="9"/>
      <c r="AN9811" s="9"/>
      <c r="AO9811" s="9"/>
      <c r="AP9811" s="9"/>
      <c r="AQ9811" s="9"/>
      <c r="AR9811" s="9"/>
      <c r="AS9811" s="9"/>
      <c r="AT9811" s="9"/>
      <c r="AU9811" s="9"/>
      <c r="AV9811" s="9"/>
      <c r="AW9811" s="9"/>
      <c r="AX9811" s="9"/>
      <c r="AY9811" s="9"/>
      <c r="AZ9811" s="9"/>
      <c r="BA9811" s="9"/>
      <c r="BB9811" s="9"/>
      <c r="BC9811" s="9"/>
      <c r="BD9811" s="9"/>
      <c r="BE9811" s="9"/>
      <c r="BF9811" s="9"/>
      <c r="BG9811" s="9"/>
      <c r="BH9811" s="9"/>
    </row>
    <row r="9812" ht="18.75" customHeight="1">
      <c r="I9812" s="8"/>
      <c r="J9812" s="8"/>
      <c r="K9812" s="8"/>
      <c r="L9812" s="9"/>
      <c r="M9812" s="9"/>
      <c r="N9812" s="9"/>
      <c r="O9812" s="9"/>
      <c r="P9812" s="9"/>
      <c r="Q9812" s="9"/>
      <c r="R9812" s="9"/>
      <c r="S9812" s="9"/>
      <c r="T9812" s="9"/>
      <c r="U9812" s="9"/>
      <c r="V9812" s="9"/>
      <c r="W9812" s="9"/>
      <c r="X9812" s="9"/>
      <c r="Y9812" s="9"/>
      <c r="Z9812" s="9"/>
      <c r="AA9812" s="9"/>
      <c r="AB9812" s="9"/>
      <c r="AC9812" s="9"/>
      <c r="AD9812" s="9"/>
      <c r="AE9812" s="9"/>
      <c r="AF9812" s="9"/>
      <c r="AG9812" s="9"/>
      <c r="AH9812" s="9"/>
      <c r="AI9812" s="9"/>
      <c r="AJ9812" s="9"/>
      <c r="AK9812" s="9"/>
      <c r="AL9812" s="9"/>
      <c r="AM9812" s="9"/>
      <c r="AN9812" s="9"/>
      <c r="AO9812" s="9"/>
      <c r="AP9812" s="9"/>
      <c r="AQ9812" s="9"/>
      <c r="AR9812" s="9"/>
      <c r="AS9812" s="9"/>
      <c r="AT9812" s="9"/>
      <c r="AU9812" s="9"/>
      <c r="AV9812" s="9"/>
      <c r="AW9812" s="9"/>
      <c r="AX9812" s="9"/>
      <c r="AY9812" s="9"/>
      <c r="AZ9812" s="9"/>
      <c r="BA9812" s="9"/>
      <c r="BB9812" s="9"/>
      <c r="BC9812" s="9"/>
      <c r="BD9812" s="9"/>
      <c r="BE9812" s="9"/>
      <c r="BF9812" s="9"/>
      <c r="BG9812" s="9"/>
      <c r="BH9812" s="9"/>
    </row>
    <row r="9813" ht="18.75" customHeight="1">
      <c r="I9813" s="8"/>
      <c r="J9813" s="8"/>
      <c r="K9813" s="8"/>
      <c r="L9813" s="9"/>
      <c r="M9813" s="9"/>
      <c r="N9813" s="9"/>
      <c r="O9813" s="9"/>
      <c r="P9813" s="9"/>
      <c r="Q9813" s="9"/>
      <c r="R9813" s="9"/>
      <c r="S9813" s="9"/>
      <c r="T9813" s="9"/>
      <c r="U9813" s="9"/>
      <c r="V9813" s="9"/>
      <c r="W9813" s="9"/>
      <c r="X9813" s="9"/>
      <c r="Y9813" s="9"/>
      <c r="Z9813" s="9"/>
      <c r="AA9813" s="9"/>
      <c r="AB9813" s="9"/>
      <c r="AC9813" s="9"/>
      <c r="AD9813" s="9"/>
      <c r="AE9813" s="9"/>
      <c r="AF9813" s="9"/>
      <c r="AG9813" s="9"/>
      <c r="AH9813" s="9"/>
      <c r="AI9813" s="9"/>
      <c r="AJ9813" s="9"/>
      <c r="AK9813" s="9"/>
      <c r="AL9813" s="9"/>
      <c r="AM9813" s="9"/>
      <c r="AN9813" s="9"/>
      <c r="AO9813" s="9"/>
      <c r="AP9813" s="9"/>
      <c r="AQ9813" s="9"/>
      <c r="AR9813" s="9"/>
      <c r="AS9813" s="9"/>
      <c r="AT9813" s="9"/>
      <c r="AU9813" s="9"/>
      <c r="AV9813" s="9"/>
      <c r="AW9813" s="9"/>
      <c r="AX9813" s="9"/>
      <c r="AY9813" s="9"/>
      <c r="AZ9813" s="9"/>
      <c r="BA9813" s="9"/>
      <c r="BB9813" s="9"/>
      <c r="BC9813" s="9"/>
      <c r="BD9813" s="9"/>
      <c r="BE9813" s="9"/>
      <c r="BF9813" s="9"/>
      <c r="BG9813" s="9"/>
      <c r="BH9813" s="9"/>
    </row>
    <row r="9814" ht="18.75" customHeight="1">
      <c r="I9814" s="8"/>
      <c r="J9814" s="8"/>
      <c r="K9814" s="8"/>
      <c r="L9814" s="9"/>
      <c r="M9814" s="9"/>
      <c r="N9814" s="9"/>
      <c r="O9814" s="9"/>
      <c r="P9814" s="9"/>
      <c r="Q9814" s="9"/>
      <c r="R9814" s="9"/>
      <c r="S9814" s="9"/>
      <c r="T9814" s="9"/>
      <c r="U9814" s="9"/>
      <c r="V9814" s="9"/>
      <c r="W9814" s="9"/>
      <c r="X9814" s="9"/>
      <c r="Y9814" s="9"/>
      <c r="Z9814" s="9"/>
      <c r="AA9814" s="9"/>
      <c r="AB9814" s="9"/>
      <c r="AC9814" s="9"/>
      <c r="AD9814" s="9"/>
      <c r="AE9814" s="9"/>
      <c r="AF9814" s="9"/>
      <c r="AG9814" s="9"/>
      <c r="AH9814" s="9"/>
      <c r="AI9814" s="9"/>
      <c r="AJ9814" s="9"/>
      <c r="AK9814" s="9"/>
      <c r="AL9814" s="9"/>
      <c r="AM9814" s="9"/>
      <c r="AN9814" s="9"/>
      <c r="AO9814" s="9"/>
      <c r="AP9814" s="9"/>
      <c r="AQ9814" s="9"/>
      <c r="AR9814" s="9"/>
      <c r="AS9814" s="9"/>
      <c r="AT9814" s="9"/>
      <c r="AU9814" s="9"/>
      <c r="AV9814" s="9"/>
      <c r="AW9814" s="9"/>
      <c r="AX9814" s="9"/>
      <c r="AY9814" s="9"/>
      <c r="AZ9814" s="9"/>
      <c r="BA9814" s="9"/>
      <c r="BB9814" s="9"/>
      <c r="BC9814" s="9"/>
      <c r="BD9814" s="9"/>
      <c r="BE9814" s="9"/>
      <c r="BF9814" s="9"/>
      <c r="BG9814" s="9"/>
      <c r="BH9814" s="9"/>
    </row>
    <row r="9815" ht="18.75" customHeight="1">
      <c r="I9815" s="8"/>
      <c r="J9815" s="8"/>
      <c r="K9815" s="8"/>
      <c r="L9815" s="9"/>
      <c r="M9815" s="9"/>
      <c r="N9815" s="9"/>
      <c r="O9815" s="9"/>
      <c r="P9815" s="9"/>
      <c r="Q9815" s="9"/>
      <c r="R9815" s="9"/>
      <c r="S9815" s="9"/>
      <c r="T9815" s="9"/>
      <c r="U9815" s="9"/>
      <c r="V9815" s="9"/>
      <c r="W9815" s="9"/>
      <c r="X9815" s="9"/>
      <c r="Y9815" s="9"/>
      <c r="Z9815" s="9"/>
      <c r="AA9815" s="9"/>
      <c r="AB9815" s="9"/>
      <c r="AC9815" s="9"/>
      <c r="AD9815" s="9"/>
      <c r="AE9815" s="9"/>
      <c r="AF9815" s="9"/>
      <c r="AG9815" s="9"/>
      <c r="AH9815" s="9"/>
      <c r="AI9815" s="9"/>
      <c r="AJ9815" s="9"/>
      <c r="AK9815" s="9"/>
      <c r="AL9815" s="9"/>
      <c r="AM9815" s="9"/>
      <c r="AN9815" s="9"/>
      <c r="AO9815" s="9"/>
      <c r="AP9815" s="9"/>
      <c r="AQ9815" s="9"/>
      <c r="AR9815" s="9"/>
      <c r="AS9815" s="9"/>
      <c r="AT9815" s="9"/>
      <c r="AU9815" s="9"/>
      <c r="AV9815" s="9"/>
      <c r="AW9815" s="9"/>
      <c r="AX9815" s="9"/>
      <c r="AY9815" s="9"/>
      <c r="AZ9815" s="9"/>
      <c r="BA9815" s="9"/>
      <c r="BB9815" s="9"/>
      <c r="BC9815" s="9"/>
      <c r="BD9815" s="9"/>
      <c r="BE9815" s="9"/>
      <c r="BF9815" s="9"/>
      <c r="BG9815" s="9"/>
      <c r="BH9815" s="9"/>
    </row>
    <row r="9816" ht="18.75" customHeight="1">
      <c r="I9816" s="8"/>
      <c r="J9816" s="8"/>
      <c r="K9816" s="8"/>
      <c r="L9816" s="9"/>
      <c r="M9816" s="9"/>
      <c r="N9816" s="9"/>
      <c r="O9816" s="9"/>
      <c r="P9816" s="9"/>
      <c r="Q9816" s="9"/>
      <c r="R9816" s="9"/>
      <c r="S9816" s="9"/>
      <c r="T9816" s="9"/>
      <c r="U9816" s="9"/>
      <c r="V9816" s="9"/>
      <c r="W9816" s="9"/>
      <c r="X9816" s="9"/>
      <c r="Y9816" s="9"/>
      <c r="Z9816" s="9"/>
      <c r="AA9816" s="9"/>
      <c r="AB9816" s="9"/>
      <c r="AC9816" s="9"/>
      <c r="AD9816" s="9"/>
      <c r="AE9816" s="9"/>
      <c r="AF9816" s="9"/>
      <c r="AG9816" s="9"/>
      <c r="AH9816" s="9"/>
      <c r="AI9816" s="9"/>
      <c r="AJ9816" s="9"/>
      <c r="AK9816" s="9"/>
      <c r="AL9816" s="9"/>
      <c r="AM9816" s="9"/>
      <c r="AN9816" s="9"/>
      <c r="AO9816" s="9"/>
      <c r="AP9816" s="9"/>
      <c r="AQ9816" s="9"/>
      <c r="AR9816" s="9"/>
      <c r="AS9816" s="9"/>
      <c r="AT9816" s="9"/>
      <c r="AU9816" s="9"/>
      <c r="AV9816" s="9"/>
      <c r="AW9816" s="9"/>
      <c r="AX9816" s="9"/>
      <c r="AY9816" s="9"/>
      <c r="AZ9816" s="9"/>
      <c r="BA9816" s="9"/>
      <c r="BB9816" s="9"/>
      <c r="BC9816" s="9"/>
      <c r="BD9816" s="9"/>
      <c r="BE9816" s="9"/>
      <c r="BF9816" s="9"/>
      <c r="BG9816" s="9"/>
      <c r="BH9816" s="9"/>
    </row>
    <row r="9817" ht="18.75" customHeight="1">
      <c r="I9817" s="8"/>
      <c r="J9817" s="8"/>
      <c r="K9817" s="8"/>
      <c r="L9817" s="9"/>
      <c r="M9817" s="9"/>
      <c r="N9817" s="9"/>
      <c r="O9817" s="9"/>
      <c r="P9817" s="9"/>
      <c r="Q9817" s="9"/>
      <c r="R9817" s="9"/>
      <c r="S9817" s="9"/>
      <c r="T9817" s="9"/>
      <c r="U9817" s="9"/>
      <c r="V9817" s="9"/>
      <c r="W9817" s="9"/>
      <c r="X9817" s="9"/>
      <c r="Y9817" s="9"/>
      <c r="Z9817" s="9"/>
      <c r="AA9817" s="9"/>
      <c r="AB9817" s="9"/>
      <c r="AC9817" s="9"/>
      <c r="AD9817" s="9"/>
      <c r="AE9817" s="9"/>
      <c r="AF9817" s="9"/>
      <c r="AG9817" s="9"/>
      <c r="AH9817" s="9"/>
      <c r="AI9817" s="9"/>
      <c r="AJ9817" s="9"/>
      <c r="AK9817" s="9"/>
      <c r="AL9817" s="9"/>
      <c r="AM9817" s="9"/>
      <c r="AN9817" s="9"/>
      <c r="AO9817" s="9"/>
      <c r="AP9817" s="9"/>
      <c r="AQ9817" s="9"/>
      <c r="AR9817" s="9"/>
      <c r="AS9817" s="9"/>
      <c r="AT9817" s="9"/>
      <c r="AU9817" s="9"/>
      <c r="AV9817" s="9"/>
      <c r="AW9817" s="9"/>
      <c r="AX9817" s="9"/>
      <c r="AY9817" s="9"/>
      <c r="AZ9817" s="9"/>
      <c r="BA9817" s="9"/>
      <c r="BB9817" s="9"/>
      <c r="BC9817" s="9"/>
      <c r="BD9817" s="9"/>
      <c r="BE9817" s="9"/>
      <c r="BF9817" s="9"/>
      <c r="BG9817" s="9"/>
      <c r="BH9817" s="9"/>
    </row>
    <row r="9818" ht="18.75" customHeight="1">
      <c r="I9818" s="8"/>
      <c r="J9818" s="8"/>
      <c r="K9818" s="8"/>
      <c r="L9818" s="9"/>
      <c r="M9818" s="9"/>
      <c r="N9818" s="9"/>
      <c r="O9818" s="9"/>
      <c r="P9818" s="9"/>
      <c r="Q9818" s="9"/>
      <c r="R9818" s="9"/>
      <c r="S9818" s="9"/>
      <c r="T9818" s="9"/>
      <c r="U9818" s="9"/>
      <c r="V9818" s="9"/>
      <c r="W9818" s="9"/>
      <c r="X9818" s="9"/>
      <c r="Y9818" s="9"/>
      <c r="Z9818" s="9"/>
      <c r="AA9818" s="9"/>
      <c r="AB9818" s="9"/>
      <c r="AC9818" s="9"/>
      <c r="AD9818" s="9"/>
      <c r="AE9818" s="9"/>
      <c r="AF9818" s="9"/>
      <c r="AG9818" s="9"/>
      <c r="AH9818" s="9"/>
      <c r="AI9818" s="9"/>
      <c r="AJ9818" s="9"/>
      <c r="AK9818" s="9"/>
      <c r="AL9818" s="9"/>
      <c r="AM9818" s="9"/>
      <c r="AN9818" s="9"/>
      <c r="AO9818" s="9"/>
      <c r="AP9818" s="9"/>
      <c r="AQ9818" s="9"/>
      <c r="AR9818" s="9"/>
      <c r="AS9818" s="9"/>
      <c r="AT9818" s="9"/>
      <c r="AU9818" s="9"/>
      <c r="AV9818" s="9"/>
      <c r="AW9818" s="9"/>
      <c r="AX9818" s="9"/>
      <c r="AY9818" s="9"/>
      <c r="AZ9818" s="9"/>
      <c r="BA9818" s="9"/>
      <c r="BB9818" s="9"/>
      <c r="BC9818" s="9"/>
      <c r="BD9818" s="9"/>
      <c r="BE9818" s="9"/>
      <c r="BF9818" s="9"/>
      <c r="BG9818" s="9"/>
      <c r="BH9818" s="9"/>
    </row>
    <row r="9819" ht="18.75" customHeight="1">
      <c r="I9819" s="8"/>
      <c r="J9819" s="8"/>
      <c r="K9819" s="8"/>
      <c r="L9819" s="9"/>
      <c r="M9819" s="9"/>
      <c r="N9819" s="9"/>
      <c r="O9819" s="9"/>
      <c r="P9819" s="9"/>
      <c r="Q9819" s="9"/>
      <c r="R9819" s="9"/>
      <c r="S9819" s="9"/>
      <c r="T9819" s="9"/>
      <c r="U9819" s="9"/>
      <c r="V9819" s="9"/>
      <c r="W9819" s="9"/>
      <c r="X9819" s="9"/>
      <c r="Y9819" s="9"/>
      <c r="Z9819" s="9"/>
      <c r="AA9819" s="9"/>
      <c r="AB9819" s="9"/>
      <c r="AC9819" s="9"/>
      <c r="AD9819" s="9"/>
      <c r="AE9819" s="9"/>
      <c r="AF9819" s="9"/>
      <c r="AG9819" s="9"/>
      <c r="AH9819" s="9"/>
      <c r="AI9819" s="9"/>
      <c r="AJ9819" s="9"/>
      <c r="AK9819" s="9"/>
      <c r="AL9819" s="9"/>
      <c r="AM9819" s="9"/>
      <c r="AN9819" s="9"/>
      <c r="AO9819" s="9"/>
      <c r="AP9819" s="9"/>
      <c r="AQ9819" s="9"/>
      <c r="AR9819" s="9"/>
      <c r="AS9819" s="9"/>
      <c r="AT9819" s="9"/>
      <c r="AU9819" s="9"/>
      <c r="AV9819" s="9"/>
      <c r="AW9819" s="9"/>
      <c r="AX9819" s="9"/>
      <c r="AY9819" s="9"/>
      <c r="AZ9819" s="9"/>
      <c r="BA9819" s="9"/>
      <c r="BB9819" s="9"/>
      <c r="BC9819" s="9"/>
      <c r="BD9819" s="9"/>
      <c r="BE9819" s="9"/>
      <c r="BF9819" s="9"/>
      <c r="BG9819" s="9"/>
      <c r="BH9819" s="9"/>
    </row>
    <row r="9820" ht="18.75" customHeight="1">
      <c r="I9820" s="8"/>
      <c r="J9820" s="8"/>
      <c r="K9820" s="8"/>
      <c r="L9820" s="9"/>
      <c r="M9820" s="9"/>
      <c r="N9820" s="9"/>
      <c r="O9820" s="9"/>
      <c r="P9820" s="9"/>
      <c r="Q9820" s="9"/>
      <c r="R9820" s="9"/>
      <c r="S9820" s="9"/>
      <c r="T9820" s="9"/>
      <c r="U9820" s="9"/>
      <c r="V9820" s="9"/>
      <c r="W9820" s="9"/>
      <c r="X9820" s="9"/>
      <c r="Y9820" s="9"/>
      <c r="Z9820" s="9"/>
      <c r="AA9820" s="9"/>
      <c r="AB9820" s="9"/>
      <c r="AC9820" s="9"/>
      <c r="AD9820" s="9"/>
      <c r="AE9820" s="9"/>
      <c r="AF9820" s="9"/>
      <c r="AG9820" s="9"/>
      <c r="AH9820" s="9"/>
      <c r="AI9820" s="9"/>
      <c r="AJ9820" s="9"/>
      <c r="AK9820" s="9"/>
      <c r="AL9820" s="9"/>
      <c r="AM9820" s="9"/>
      <c r="AN9820" s="9"/>
      <c r="AO9820" s="9"/>
      <c r="AP9820" s="9"/>
      <c r="AQ9820" s="9"/>
      <c r="AR9820" s="9"/>
      <c r="AS9820" s="9"/>
      <c r="AT9820" s="9"/>
      <c r="AU9820" s="9"/>
      <c r="AV9820" s="9"/>
      <c r="AW9820" s="9"/>
      <c r="AX9820" s="9"/>
      <c r="AY9820" s="9"/>
      <c r="AZ9820" s="9"/>
      <c r="BA9820" s="9"/>
      <c r="BB9820" s="9"/>
      <c r="BC9820" s="9"/>
      <c r="BD9820" s="9"/>
      <c r="BE9820" s="9"/>
      <c r="BF9820" s="9"/>
      <c r="BG9820" s="9"/>
      <c r="BH9820" s="9"/>
    </row>
    <row r="9821" ht="18.75" customHeight="1">
      <c r="I9821" s="8"/>
      <c r="J9821" s="8"/>
      <c r="K9821" s="8"/>
      <c r="L9821" s="9"/>
      <c r="M9821" s="9"/>
      <c r="N9821" s="9"/>
      <c r="O9821" s="9"/>
      <c r="P9821" s="9"/>
      <c r="Q9821" s="9"/>
      <c r="R9821" s="9"/>
      <c r="S9821" s="9"/>
      <c r="T9821" s="9"/>
      <c r="U9821" s="9"/>
      <c r="V9821" s="9"/>
      <c r="W9821" s="9"/>
      <c r="X9821" s="9"/>
      <c r="Y9821" s="9"/>
      <c r="Z9821" s="9"/>
      <c r="AA9821" s="9"/>
      <c r="AB9821" s="9"/>
      <c r="AC9821" s="9"/>
      <c r="AD9821" s="9"/>
      <c r="AE9821" s="9"/>
      <c r="AF9821" s="9"/>
      <c r="AG9821" s="9"/>
      <c r="AH9821" s="9"/>
      <c r="AI9821" s="9"/>
      <c r="AJ9821" s="9"/>
      <c r="AK9821" s="9"/>
      <c r="AL9821" s="9"/>
      <c r="AM9821" s="9"/>
      <c r="AN9821" s="9"/>
      <c r="AO9821" s="9"/>
      <c r="AP9821" s="9"/>
      <c r="AQ9821" s="9"/>
      <c r="AR9821" s="9"/>
      <c r="AS9821" s="9"/>
      <c r="AT9821" s="9"/>
      <c r="AU9821" s="9"/>
      <c r="AV9821" s="9"/>
      <c r="AW9821" s="9"/>
      <c r="AX9821" s="9"/>
      <c r="AY9821" s="9"/>
      <c r="AZ9821" s="9"/>
      <c r="BA9821" s="9"/>
      <c r="BB9821" s="9"/>
      <c r="BC9821" s="9"/>
      <c r="BD9821" s="9"/>
      <c r="BE9821" s="9"/>
      <c r="BF9821" s="9"/>
      <c r="BG9821" s="9"/>
      <c r="BH9821" s="9"/>
    </row>
    <row r="9822" ht="18.75" customHeight="1">
      <c r="I9822" s="8"/>
      <c r="J9822" s="8"/>
      <c r="K9822" s="8"/>
      <c r="L9822" s="9"/>
      <c r="M9822" s="9"/>
      <c r="N9822" s="9"/>
      <c r="O9822" s="9"/>
      <c r="P9822" s="9"/>
      <c r="Q9822" s="9"/>
      <c r="R9822" s="9"/>
      <c r="S9822" s="9"/>
      <c r="T9822" s="9"/>
      <c r="U9822" s="9"/>
      <c r="V9822" s="9"/>
      <c r="W9822" s="9"/>
      <c r="X9822" s="9"/>
      <c r="Y9822" s="9"/>
      <c r="Z9822" s="9"/>
      <c r="AA9822" s="9"/>
      <c r="AB9822" s="9"/>
      <c r="AC9822" s="9"/>
      <c r="AD9822" s="9"/>
      <c r="AE9822" s="9"/>
      <c r="AF9822" s="9"/>
      <c r="AG9822" s="9"/>
      <c r="AH9822" s="9"/>
      <c r="AI9822" s="9"/>
      <c r="AJ9822" s="9"/>
      <c r="AK9822" s="9"/>
      <c r="AL9822" s="9"/>
      <c r="AM9822" s="9"/>
      <c r="AN9822" s="9"/>
      <c r="AO9822" s="9"/>
      <c r="AP9822" s="9"/>
      <c r="AQ9822" s="9"/>
      <c r="AR9822" s="9"/>
      <c r="AS9822" s="9"/>
      <c r="AT9822" s="9"/>
      <c r="AU9822" s="9"/>
      <c r="AV9822" s="9"/>
      <c r="AW9822" s="9"/>
      <c r="AX9822" s="9"/>
      <c r="AY9822" s="9"/>
      <c r="AZ9822" s="9"/>
      <c r="BA9822" s="9"/>
      <c r="BB9822" s="9"/>
      <c r="BC9822" s="9"/>
      <c r="BD9822" s="9"/>
      <c r="BE9822" s="9"/>
      <c r="BF9822" s="9"/>
      <c r="BG9822" s="9"/>
      <c r="BH9822" s="9"/>
    </row>
    <row r="9823" ht="18.75" customHeight="1">
      <c r="I9823" s="8"/>
      <c r="J9823" s="8"/>
      <c r="K9823" s="8"/>
      <c r="L9823" s="9"/>
      <c r="M9823" s="9"/>
      <c r="N9823" s="9"/>
      <c r="O9823" s="9"/>
      <c r="P9823" s="9"/>
      <c r="Q9823" s="9"/>
      <c r="R9823" s="9"/>
      <c r="S9823" s="9"/>
      <c r="T9823" s="9"/>
      <c r="U9823" s="9"/>
      <c r="V9823" s="9"/>
      <c r="W9823" s="9"/>
      <c r="X9823" s="9"/>
      <c r="Y9823" s="9"/>
      <c r="Z9823" s="9"/>
      <c r="AA9823" s="9"/>
      <c r="AB9823" s="9"/>
      <c r="AC9823" s="9"/>
      <c r="AD9823" s="9"/>
      <c r="AE9823" s="9"/>
      <c r="AF9823" s="9"/>
      <c r="AG9823" s="9"/>
      <c r="AH9823" s="9"/>
      <c r="AI9823" s="9"/>
      <c r="AJ9823" s="9"/>
      <c r="AK9823" s="9"/>
      <c r="AL9823" s="9"/>
      <c r="AM9823" s="9"/>
      <c r="AN9823" s="9"/>
      <c r="AO9823" s="9"/>
      <c r="AP9823" s="9"/>
      <c r="AQ9823" s="9"/>
      <c r="AR9823" s="9"/>
      <c r="AS9823" s="9"/>
      <c r="AT9823" s="9"/>
      <c r="AU9823" s="9"/>
      <c r="AV9823" s="9"/>
      <c r="AW9823" s="9"/>
      <c r="AX9823" s="9"/>
      <c r="AY9823" s="9"/>
      <c r="AZ9823" s="9"/>
      <c r="BA9823" s="9"/>
      <c r="BB9823" s="9"/>
      <c r="BC9823" s="9"/>
      <c r="BD9823" s="9"/>
      <c r="BE9823" s="9"/>
      <c r="BF9823" s="9"/>
      <c r="BG9823" s="9"/>
      <c r="BH9823" s="9"/>
    </row>
    <row r="9824" ht="18.75" customHeight="1">
      <c r="I9824" s="8"/>
      <c r="J9824" s="8"/>
      <c r="K9824" s="8"/>
      <c r="L9824" s="9"/>
      <c r="M9824" s="9"/>
      <c r="N9824" s="9"/>
      <c r="O9824" s="9"/>
      <c r="P9824" s="9"/>
      <c r="Q9824" s="9"/>
      <c r="R9824" s="9"/>
      <c r="S9824" s="9"/>
      <c r="T9824" s="9"/>
      <c r="U9824" s="9"/>
      <c r="V9824" s="9"/>
      <c r="W9824" s="9"/>
      <c r="X9824" s="9"/>
      <c r="Y9824" s="9"/>
      <c r="Z9824" s="9"/>
      <c r="AA9824" s="9"/>
      <c r="AB9824" s="9"/>
      <c r="AC9824" s="9"/>
      <c r="AD9824" s="9"/>
      <c r="AE9824" s="9"/>
      <c r="AF9824" s="9"/>
      <c r="AG9824" s="9"/>
      <c r="AH9824" s="9"/>
      <c r="AI9824" s="9"/>
      <c r="AJ9824" s="9"/>
      <c r="AK9824" s="9"/>
      <c r="AL9824" s="9"/>
      <c r="AM9824" s="9"/>
      <c r="AN9824" s="9"/>
      <c r="AO9824" s="9"/>
      <c r="AP9824" s="9"/>
      <c r="AQ9824" s="9"/>
      <c r="AR9824" s="9"/>
      <c r="AS9824" s="9"/>
      <c r="AT9824" s="9"/>
      <c r="AU9824" s="9"/>
      <c r="AV9824" s="9"/>
      <c r="AW9824" s="9"/>
      <c r="AX9824" s="9"/>
      <c r="AY9824" s="9"/>
      <c r="AZ9824" s="9"/>
      <c r="BA9824" s="9"/>
      <c r="BB9824" s="9"/>
      <c r="BC9824" s="9"/>
      <c r="BD9824" s="9"/>
      <c r="BE9824" s="9"/>
      <c r="BF9824" s="9"/>
      <c r="BG9824" s="9"/>
      <c r="BH9824" s="9"/>
    </row>
    <row r="9825" ht="18.75" customHeight="1">
      <c r="I9825" s="8"/>
      <c r="J9825" s="8"/>
      <c r="K9825" s="8"/>
      <c r="L9825" s="9"/>
      <c r="M9825" s="9"/>
      <c r="N9825" s="9"/>
      <c r="O9825" s="9"/>
      <c r="P9825" s="9"/>
      <c r="Q9825" s="9"/>
      <c r="R9825" s="9"/>
      <c r="S9825" s="9"/>
      <c r="T9825" s="9"/>
      <c r="U9825" s="9"/>
      <c r="V9825" s="9"/>
      <c r="W9825" s="9"/>
      <c r="X9825" s="9"/>
      <c r="Y9825" s="9"/>
      <c r="Z9825" s="9"/>
      <c r="AA9825" s="9"/>
      <c r="AB9825" s="9"/>
      <c r="AC9825" s="9"/>
      <c r="AD9825" s="9"/>
      <c r="AE9825" s="9"/>
      <c r="AF9825" s="9"/>
      <c r="AG9825" s="9"/>
      <c r="AH9825" s="9"/>
      <c r="AI9825" s="9"/>
      <c r="AJ9825" s="9"/>
      <c r="AK9825" s="9"/>
      <c r="AL9825" s="9"/>
      <c r="AM9825" s="9"/>
      <c r="AN9825" s="9"/>
      <c r="AO9825" s="9"/>
      <c r="AP9825" s="9"/>
      <c r="AQ9825" s="9"/>
      <c r="AR9825" s="9"/>
      <c r="AS9825" s="9"/>
      <c r="AT9825" s="9"/>
      <c r="AU9825" s="9"/>
      <c r="AV9825" s="9"/>
      <c r="AW9825" s="9"/>
      <c r="AX9825" s="9"/>
      <c r="AY9825" s="9"/>
      <c r="AZ9825" s="9"/>
      <c r="BA9825" s="9"/>
      <c r="BB9825" s="9"/>
      <c r="BC9825" s="9"/>
      <c r="BD9825" s="9"/>
      <c r="BE9825" s="9"/>
      <c r="BF9825" s="9"/>
      <c r="BG9825" s="9"/>
      <c r="BH9825" s="9"/>
    </row>
    <row r="9826" ht="18.75" customHeight="1">
      <c r="I9826" s="8"/>
      <c r="J9826" s="8"/>
      <c r="K9826" s="8"/>
      <c r="L9826" s="9"/>
      <c r="M9826" s="9"/>
      <c r="N9826" s="9"/>
      <c r="O9826" s="9"/>
      <c r="P9826" s="9"/>
      <c r="Q9826" s="9"/>
      <c r="R9826" s="9"/>
      <c r="S9826" s="9"/>
      <c r="T9826" s="9"/>
      <c r="U9826" s="9"/>
      <c r="V9826" s="9"/>
      <c r="W9826" s="9"/>
      <c r="X9826" s="9"/>
      <c r="Y9826" s="9"/>
      <c r="Z9826" s="9"/>
      <c r="AA9826" s="9"/>
      <c r="AB9826" s="9"/>
      <c r="AC9826" s="9"/>
      <c r="AD9826" s="9"/>
      <c r="AE9826" s="9"/>
      <c r="AF9826" s="9"/>
      <c r="AG9826" s="9"/>
      <c r="AH9826" s="9"/>
      <c r="AI9826" s="9"/>
      <c r="AJ9826" s="9"/>
      <c r="AK9826" s="9"/>
      <c r="AL9826" s="9"/>
      <c r="AM9826" s="9"/>
      <c r="AN9826" s="9"/>
      <c r="AO9826" s="9"/>
      <c r="AP9826" s="9"/>
      <c r="AQ9826" s="9"/>
      <c r="AR9826" s="9"/>
      <c r="AS9826" s="9"/>
      <c r="AT9826" s="9"/>
      <c r="AU9826" s="9"/>
      <c r="AV9826" s="9"/>
      <c r="AW9826" s="9"/>
      <c r="AX9826" s="9"/>
      <c r="AY9826" s="9"/>
      <c r="AZ9826" s="9"/>
      <c r="BA9826" s="9"/>
      <c r="BB9826" s="9"/>
      <c r="BC9826" s="9"/>
      <c r="BD9826" s="9"/>
      <c r="BE9826" s="9"/>
      <c r="BF9826" s="9"/>
      <c r="BG9826" s="9"/>
      <c r="BH9826" s="9"/>
    </row>
    <row r="9827" ht="18.75" customHeight="1">
      <c r="I9827" s="8"/>
      <c r="J9827" s="8"/>
      <c r="K9827" s="8"/>
      <c r="L9827" s="9"/>
      <c r="M9827" s="9"/>
      <c r="N9827" s="9"/>
      <c r="O9827" s="9"/>
      <c r="P9827" s="9"/>
      <c r="Q9827" s="9"/>
      <c r="R9827" s="9"/>
      <c r="S9827" s="9"/>
      <c r="T9827" s="9"/>
      <c r="U9827" s="9"/>
      <c r="V9827" s="9"/>
      <c r="W9827" s="9"/>
      <c r="X9827" s="9"/>
      <c r="Y9827" s="9"/>
      <c r="Z9827" s="9"/>
      <c r="AA9827" s="9"/>
      <c r="AB9827" s="9"/>
      <c r="AC9827" s="9"/>
      <c r="AD9827" s="9"/>
      <c r="AE9827" s="9"/>
      <c r="AF9827" s="9"/>
      <c r="AG9827" s="9"/>
      <c r="AH9827" s="9"/>
      <c r="AI9827" s="9"/>
      <c r="AJ9827" s="9"/>
      <c r="AK9827" s="9"/>
      <c r="AL9827" s="9"/>
      <c r="AM9827" s="9"/>
      <c r="AN9827" s="9"/>
      <c r="AO9827" s="9"/>
      <c r="AP9827" s="9"/>
      <c r="AQ9827" s="9"/>
      <c r="AR9827" s="9"/>
      <c r="AS9827" s="9"/>
      <c r="AT9827" s="9"/>
      <c r="AU9827" s="9"/>
      <c r="AV9827" s="9"/>
      <c r="AW9827" s="9"/>
      <c r="AX9827" s="9"/>
      <c r="AY9827" s="9"/>
      <c r="AZ9827" s="9"/>
      <c r="BA9827" s="9"/>
      <c r="BB9827" s="9"/>
      <c r="BC9827" s="9"/>
      <c r="BD9827" s="9"/>
      <c r="BE9827" s="9"/>
      <c r="BF9827" s="9"/>
      <c r="BG9827" s="9"/>
      <c r="BH9827" s="9"/>
    </row>
    <row r="9828" ht="18.75" customHeight="1">
      <c r="I9828" s="8"/>
      <c r="J9828" s="8"/>
      <c r="K9828" s="8"/>
      <c r="L9828" s="9"/>
      <c r="M9828" s="9"/>
      <c r="N9828" s="9"/>
      <c r="O9828" s="9"/>
      <c r="P9828" s="9"/>
      <c r="Q9828" s="9"/>
      <c r="R9828" s="9"/>
      <c r="S9828" s="9"/>
      <c r="T9828" s="9"/>
      <c r="U9828" s="9"/>
      <c r="V9828" s="9"/>
      <c r="W9828" s="9"/>
      <c r="X9828" s="9"/>
      <c r="Y9828" s="9"/>
      <c r="Z9828" s="9"/>
      <c r="AA9828" s="9"/>
      <c r="AB9828" s="9"/>
      <c r="AC9828" s="9"/>
      <c r="AD9828" s="9"/>
      <c r="AE9828" s="9"/>
      <c r="AF9828" s="9"/>
      <c r="AG9828" s="9"/>
      <c r="AH9828" s="9"/>
      <c r="AI9828" s="9"/>
      <c r="AJ9828" s="9"/>
      <c r="AK9828" s="9"/>
      <c r="AL9828" s="9"/>
      <c r="AM9828" s="9"/>
      <c r="AN9828" s="9"/>
      <c r="AO9828" s="9"/>
      <c r="AP9828" s="9"/>
      <c r="AQ9828" s="9"/>
      <c r="AR9828" s="9"/>
      <c r="AS9828" s="9"/>
      <c r="AT9828" s="9"/>
      <c r="AU9828" s="9"/>
      <c r="AV9828" s="9"/>
      <c r="AW9828" s="9"/>
      <c r="AX9828" s="9"/>
      <c r="AY9828" s="9"/>
      <c r="AZ9828" s="9"/>
      <c r="BA9828" s="9"/>
      <c r="BB9828" s="9"/>
      <c r="BC9828" s="9"/>
      <c r="BD9828" s="9"/>
      <c r="BE9828" s="9"/>
      <c r="BF9828" s="9"/>
      <c r="BG9828" s="9"/>
      <c r="BH9828" s="9"/>
    </row>
    <row r="9829" ht="18.75" customHeight="1">
      <c r="I9829" s="8"/>
      <c r="J9829" s="8"/>
      <c r="K9829" s="8"/>
      <c r="L9829" s="9"/>
      <c r="M9829" s="9"/>
      <c r="N9829" s="9"/>
      <c r="O9829" s="9"/>
      <c r="P9829" s="9"/>
      <c r="Q9829" s="9"/>
      <c r="R9829" s="9"/>
      <c r="S9829" s="9"/>
      <c r="T9829" s="9"/>
      <c r="U9829" s="9"/>
      <c r="V9829" s="9"/>
      <c r="W9829" s="9"/>
      <c r="X9829" s="9"/>
      <c r="Y9829" s="9"/>
      <c r="Z9829" s="9"/>
      <c r="AA9829" s="9"/>
      <c r="AB9829" s="9"/>
      <c r="AC9829" s="9"/>
      <c r="AD9829" s="9"/>
      <c r="AE9829" s="9"/>
      <c r="AF9829" s="9"/>
      <c r="AG9829" s="9"/>
      <c r="AH9829" s="9"/>
      <c r="AI9829" s="9"/>
      <c r="AJ9829" s="9"/>
      <c r="AK9829" s="9"/>
      <c r="AL9829" s="9"/>
      <c r="AM9829" s="9"/>
      <c r="AN9829" s="9"/>
      <c r="AO9829" s="9"/>
      <c r="AP9829" s="9"/>
      <c r="AQ9829" s="9"/>
      <c r="AR9829" s="9"/>
      <c r="AS9829" s="9"/>
      <c r="AT9829" s="9"/>
      <c r="AU9829" s="9"/>
      <c r="AV9829" s="9"/>
      <c r="AW9829" s="9"/>
      <c r="AX9829" s="9"/>
      <c r="AY9829" s="9"/>
      <c r="AZ9829" s="9"/>
      <c r="BA9829" s="9"/>
      <c r="BB9829" s="9"/>
      <c r="BC9829" s="9"/>
      <c r="BD9829" s="9"/>
      <c r="BE9829" s="9"/>
      <c r="BF9829" s="9"/>
      <c r="BG9829" s="9"/>
      <c r="BH9829" s="9"/>
    </row>
    <row r="9830" ht="18.75" customHeight="1">
      <c r="I9830" s="8"/>
      <c r="J9830" s="8"/>
      <c r="K9830" s="8"/>
      <c r="L9830" s="9"/>
      <c r="M9830" s="9"/>
      <c r="N9830" s="9"/>
      <c r="O9830" s="9"/>
      <c r="P9830" s="9"/>
      <c r="Q9830" s="9"/>
      <c r="R9830" s="9"/>
      <c r="S9830" s="9"/>
      <c r="T9830" s="9"/>
      <c r="U9830" s="9"/>
      <c r="V9830" s="9"/>
      <c r="W9830" s="9"/>
      <c r="X9830" s="9"/>
      <c r="Y9830" s="9"/>
      <c r="Z9830" s="9"/>
      <c r="AA9830" s="9"/>
      <c r="AB9830" s="9"/>
      <c r="AC9830" s="9"/>
      <c r="AD9830" s="9"/>
      <c r="AE9830" s="9"/>
      <c r="AF9830" s="9"/>
      <c r="AG9830" s="9"/>
      <c r="AH9830" s="9"/>
      <c r="AI9830" s="9"/>
      <c r="AJ9830" s="9"/>
      <c r="AK9830" s="9"/>
      <c r="AL9830" s="9"/>
      <c r="AM9830" s="9"/>
      <c r="AN9830" s="9"/>
      <c r="AO9830" s="9"/>
      <c r="AP9830" s="9"/>
      <c r="AQ9830" s="9"/>
      <c r="AR9830" s="9"/>
      <c r="AS9830" s="9"/>
      <c r="AT9830" s="9"/>
      <c r="AU9830" s="9"/>
      <c r="AV9830" s="9"/>
      <c r="AW9830" s="9"/>
      <c r="AX9830" s="9"/>
      <c r="AY9830" s="9"/>
      <c r="AZ9830" s="9"/>
      <c r="BA9830" s="9"/>
      <c r="BB9830" s="9"/>
      <c r="BC9830" s="9"/>
      <c r="BD9830" s="9"/>
      <c r="BE9830" s="9"/>
      <c r="BF9830" s="9"/>
      <c r="BG9830" s="9"/>
      <c r="BH9830" s="9"/>
    </row>
    <row r="9831" ht="18.75" customHeight="1">
      <c r="I9831" s="8"/>
      <c r="J9831" s="8"/>
      <c r="K9831" s="8"/>
      <c r="L9831" s="9"/>
      <c r="M9831" s="9"/>
      <c r="N9831" s="9"/>
      <c r="O9831" s="9"/>
      <c r="P9831" s="9"/>
      <c r="Q9831" s="9"/>
      <c r="R9831" s="9"/>
      <c r="S9831" s="9"/>
      <c r="T9831" s="9"/>
      <c r="U9831" s="9"/>
      <c r="V9831" s="9"/>
      <c r="W9831" s="9"/>
      <c r="X9831" s="9"/>
      <c r="Y9831" s="9"/>
      <c r="Z9831" s="9"/>
      <c r="AA9831" s="9"/>
      <c r="AB9831" s="9"/>
      <c r="AC9831" s="9"/>
      <c r="AD9831" s="9"/>
      <c r="AE9831" s="9"/>
      <c r="AF9831" s="9"/>
      <c r="AG9831" s="9"/>
      <c r="AH9831" s="9"/>
      <c r="AI9831" s="9"/>
      <c r="AJ9831" s="9"/>
      <c r="AK9831" s="9"/>
      <c r="AL9831" s="9"/>
      <c r="AM9831" s="9"/>
      <c r="AN9831" s="9"/>
      <c r="AO9831" s="9"/>
      <c r="AP9831" s="9"/>
      <c r="AQ9831" s="9"/>
      <c r="AR9831" s="9"/>
      <c r="AS9831" s="9"/>
      <c r="AT9831" s="9"/>
      <c r="AU9831" s="9"/>
      <c r="AV9831" s="9"/>
      <c r="AW9831" s="9"/>
      <c r="AX9831" s="9"/>
      <c r="AY9831" s="9"/>
      <c r="AZ9831" s="9"/>
      <c r="BA9831" s="9"/>
      <c r="BB9831" s="9"/>
      <c r="BC9831" s="9"/>
      <c r="BD9831" s="9"/>
      <c r="BE9831" s="9"/>
      <c r="BF9831" s="9"/>
      <c r="BG9831" s="9"/>
      <c r="BH9831" s="9"/>
    </row>
    <row r="9832" ht="18.75" customHeight="1">
      <c r="I9832" s="8"/>
      <c r="J9832" s="8"/>
      <c r="K9832" s="8"/>
      <c r="L9832" s="9"/>
      <c r="M9832" s="9"/>
      <c r="N9832" s="9"/>
      <c r="O9832" s="9"/>
      <c r="P9832" s="9"/>
      <c r="Q9832" s="9"/>
      <c r="R9832" s="9"/>
      <c r="S9832" s="9"/>
      <c r="T9832" s="9"/>
      <c r="U9832" s="9"/>
      <c r="V9832" s="9"/>
      <c r="W9832" s="9"/>
      <c r="X9832" s="9"/>
      <c r="Y9832" s="9"/>
      <c r="Z9832" s="9"/>
      <c r="AA9832" s="9"/>
      <c r="AB9832" s="9"/>
      <c r="AC9832" s="9"/>
      <c r="AD9832" s="9"/>
      <c r="AE9832" s="9"/>
      <c r="AF9832" s="9"/>
      <c r="AG9832" s="9"/>
      <c r="AH9832" s="9"/>
      <c r="AI9832" s="9"/>
      <c r="AJ9832" s="9"/>
      <c r="AK9832" s="9"/>
      <c r="AL9832" s="9"/>
      <c r="AM9832" s="9"/>
      <c r="AN9832" s="9"/>
      <c r="AO9832" s="9"/>
      <c r="AP9832" s="9"/>
      <c r="AQ9832" s="9"/>
      <c r="AR9832" s="9"/>
      <c r="AS9832" s="9"/>
      <c r="AT9832" s="9"/>
      <c r="AU9832" s="9"/>
      <c r="AV9832" s="9"/>
      <c r="AW9832" s="9"/>
      <c r="AX9832" s="9"/>
      <c r="AY9832" s="9"/>
      <c r="AZ9832" s="9"/>
      <c r="BA9832" s="9"/>
      <c r="BB9832" s="9"/>
      <c r="BC9832" s="9"/>
      <c r="BD9832" s="9"/>
      <c r="BE9832" s="9"/>
      <c r="BF9832" s="9"/>
      <c r="BG9832" s="9"/>
      <c r="BH9832" s="9"/>
    </row>
    <row r="9833" ht="18.75" customHeight="1">
      <c r="I9833" s="8"/>
      <c r="J9833" s="8"/>
      <c r="K9833" s="8"/>
      <c r="L9833" s="9"/>
      <c r="M9833" s="9"/>
      <c r="N9833" s="9"/>
      <c r="O9833" s="9"/>
      <c r="P9833" s="9"/>
      <c r="Q9833" s="9"/>
      <c r="R9833" s="9"/>
      <c r="S9833" s="9"/>
      <c r="T9833" s="9"/>
      <c r="U9833" s="9"/>
      <c r="V9833" s="9"/>
      <c r="W9833" s="9"/>
      <c r="X9833" s="9"/>
      <c r="Y9833" s="9"/>
      <c r="Z9833" s="9"/>
      <c r="AA9833" s="9"/>
      <c r="AB9833" s="9"/>
      <c r="AC9833" s="9"/>
      <c r="AD9833" s="9"/>
      <c r="AE9833" s="9"/>
      <c r="AF9833" s="9"/>
      <c r="AG9833" s="9"/>
      <c r="AH9833" s="9"/>
      <c r="AI9833" s="9"/>
      <c r="AJ9833" s="9"/>
      <c r="AK9833" s="9"/>
      <c r="AL9833" s="9"/>
      <c r="AM9833" s="9"/>
      <c r="AN9833" s="9"/>
      <c r="AO9833" s="9"/>
      <c r="AP9833" s="9"/>
      <c r="AQ9833" s="9"/>
      <c r="AR9833" s="9"/>
      <c r="AS9833" s="9"/>
      <c r="AT9833" s="9"/>
      <c r="AU9833" s="9"/>
      <c r="AV9833" s="9"/>
      <c r="AW9833" s="9"/>
      <c r="AX9833" s="9"/>
      <c r="AY9833" s="9"/>
      <c r="AZ9833" s="9"/>
      <c r="BA9833" s="9"/>
      <c r="BB9833" s="9"/>
      <c r="BC9833" s="9"/>
      <c r="BD9833" s="9"/>
      <c r="BE9833" s="9"/>
      <c r="BF9833" s="9"/>
      <c r="BG9833" s="9"/>
      <c r="BH9833" s="9"/>
    </row>
    <row r="9834" ht="18.75" customHeight="1">
      <c r="I9834" s="8"/>
      <c r="J9834" s="8"/>
      <c r="K9834" s="8"/>
      <c r="L9834" s="9"/>
      <c r="M9834" s="9"/>
      <c r="N9834" s="9"/>
      <c r="O9834" s="9"/>
      <c r="P9834" s="9"/>
      <c r="Q9834" s="9"/>
      <c r="R9834" s="9"/>
      <c r="S9834" s="9"/>
      <c r="T9834" s="9"/>
      <c r="U9834" s="9"/>
      <c r="V9834" s="9"/>
      <c r="W9834" s="9"/>
      <c r="X9834" s="9"/>
      <c r="Y9834" s="9"/>
      <c r="Z9834" s="9"/>
      <c r="AA9834" s="9"/>
      <c r="AB9834" s="9"/>
      <c r="AC9834" s="9"/>
      <c r="AD9834" s="9"/>
      <c r="AE9834" s="9"/>
      <c r="AF9834" s="9"/>
      <c r="AG9834" s="9"/>
      <c r="AH9834" s="9"/>
      <c r="AI9834" s="9"/>
      <c r="AJ9834" s="9"/>
      <c r="AK9834" s="9"/>
      <c r="AL9834" s="9"/>
      <c r="AM9834" s="9"/>
      <c r="AN9834" s="9"/>
      <c r="AO9834" s="9"/>
      <c r="AP9834" s="9"/>
      <c r="AQ9834" s="9"/>
      <c r="AR9834" s="9"/>
      <c r="AS9834" s="9"/>
      <c r="AT9834" s="9"/>
      <c r="AU9834" s="9"/>
      <c r="AV9834" s="9"/>
      <c r="AW9834" s="9"/>
      <c r="AX9834" s="9"/>
      <c r="AY9834" s="9"/>
      <c r="AZ9834" s="9"/>
      <c r="BA9834" s="9"/>
      <c r="BB9834" s="9"/>
      <c r="BC9834" s="9"/>
      <c r="BD9834" s="9"/>
      <c r="BE9834" s="9"/>
      <c r="BF9834" s="9"/>
      <c r="BG9834" s="9"/>
      <c r="BH9834" s="9"/>
    </row>
    <row r="9835" ht="18.75" customHeight="1">
      <c r="I9835" s="8"/>
      <c r="J9835" s="8"/>
      <c r="K9835" s="8"/>
      <c r="L9835" s="9"/>
      <c r="M9835" s="9"/>
      <c r="N9835" s="9"/>
      <c r="O9835" s="9"/>
      <c r="P9835" s="9"/>
      <c r="Q9835" s="9"/>
      <c r="R9835" s="9"/>
      <c r="S9835" s="9"/>
      <c r="T9835" s="9"/>
      <c r="U9835" s="9"/>
      <c r="V9835" s="9"/>
      <c r="W9835" s="9"/>
      <c r="X9835" s="9"/>
      <c r="Y9835" s="9"/>
      <c r="Z9835" s="9"/>
      <c r="AA9835" s="9"/>
      <c r="AB9835" s="9"/>
      <c r="AC9835" s="9"/>
      <c r="AD9835" s="9"/>
      <c r="AE9835" s="9"/>
      <c r="AF9835" s="9"/>
      <c r="AG9835" s="9"/>
      <c r="AH9835" s="9"/>
      <c r="AI9835" s="9"/>
      <c r="AJ9835" s="9"/>
      <c r="AK9835" s="9"/>
      <c r="AL9835" s="9"/>
      <c r="AM9835" s="9"/>
      <c r="AN9835" s="9"/>
      <c r="AO9835" s="9"/>
      <c r="AP9835" s="9"/>
      <c r="AQ9835" s="9"/>
      <c r="AR9835" s="9"/>
      <c r="AS9835" s="9"/>
      <c r="AT9835" s="9"/>
      <c r="AU9835" s="9"/>
      <c r="AV9835" s="9"/>
      <c r="AW9835" s="9"/>
      <c r="AX9835" s="9"/>
      <c r="AY9835" s="9"/>
      <c r="AZ9835" s="9"/>
      <c r="BA9835" s="9"/>
      <c r="BB9835" s="9"/>
      <c r="BC9835" s="9"/>
      <c r="BD9835" s="9"/>
      <c r="BE9835" s="9"/>
      <c r="BF9835" s="9"/>
      <c r="BG9835" s="9"/>
      <c r="BH9835" s="9"/>
    </row>
    <row r="9836" ht="18.75" customHeight="1">
      <c r="I9836" s="8"/>
      <c r="J9836" s="8"/>
      <c r="K9836" s="8"/>
      <c r="L9836" s="9"/>
      <c r="M9836" s="9"/>
      <c r="N9836" s="9"/>
      <c r="O9836" s="9"/>
      <c r="P9836" s="9"/>
      <c r="Q9836" s="9"/>
      <c r="R9836" s="9"/>
      <c r="S9836" s="9"/>
      <c r="T9836" s="9"/>
      <c r="U9836" s="9"/>
      <c r="V9836" s="9"/>
      <c r="W9836" s="9"/>
      <c r="X9836" s="9"/>
      <c r="Y9836" s="9"/>
      <c r="Z9836" s="9"/>
      <c r="AA9836" s="9"/>
      <c r="AB9836" s="9"/>
      <c r="AC9836" s="9"/>
      <c r="AD9836" s="9"/>
      <c r="AE9836" s="9"/>
      <c r="AF9836" s="9"/>
      <c r="AG9836" s="9"/>
      <c r="AH9836" s="9"/>
      <c r="AI9836" s="9"/>
      <c r="AJ9836" s="9"/>
      <c r="AK9836" s="9"/>
      <c r="AL9836" s="9"/>
      <c r="AM9836" s="9"/>
      <c r="AN9836" s="9"/>
      <c r="AO9836" s="9"/>
      <c r="AP9836" s="9"/>
      <c r="AQ9836" s="9"/>
      <c r="AR9836" s="9"/>
      <c r="AS9836" s="9"/>
      <c r="AT9836" s="9"/>
      <c r="AU9836" s="9"/>
      <c r="AV9836" s="9"/>
      <c r="AW9836" s="9"/>
      <c r="AX9836" s="9"/>
      <c r="AY9836" s="9"/>
      <c r="AZ9836" s="9"/>
      <c r="BA9836" s="9"/>
      <c r="BB9836" s="9"/>
      <c r="BC9836" s="9"/>
      <c r="BD9836" s="9"/>
      <c r="BE9836" s="9"/>
      <c r="BF9836" s="9"/>
      <c r="BG9836" s="9"/>
      <c r="BH9836" s="9"/>
    </row>
    <row r="9837" ht="18.75" customHeight="1">
      <c r="I9837" s="8"/>
      <c r="J9837" s="8"/>
      <c r="K9837" s="8"/>
      <c r="L9837" s="9"/>
      <c r="M9837" s="9"/>
      <c r="N9837" s="9"/>
      <c r="O9837" s="9"/>
      <c r="P9837" s="9"/>
      <c r="Q9837" s="9"/>
      <c r="R9837" s="9"/>
      <c r="S9837" s="9"/>
      <c r="T9837" s="9"/>
      <c r="U9837" s="9"/>
      <c r="V9837" s="9"/>
      <c r="W9837" s="9"/>
      <c r="X9837" s="9"/>
      <c r="Y9837" s="9"/>
      <c r="Z9837" s="9"/>
      <c r="AA9837" s="9"/>
      <c r="AB9837" s="9"/>
      <c r="AC9837" s="9"/>
      <c r="AD9837" s="9"/>
      <c r="AE9837" s="9"/>
      <c r="AF9837" s="9"/>
      <c r="AG9837" s="9"/>
      <c r="AH9837" s="9"/>
      <c r="AI9837" s="9"/>
      <c r="AJ9837" s="9"/>
      <c r="AK9837" s="9"/>
      <c r="AL9837" s="9"/>
      <c r="AM9837" s="9"/>
      <c r="AN9837" s="9"/>
      <c r="AO9837" s="9"/>
      <c r="AP9837" s="9"/>
      <c r="AQ9837" s="9"/>
      <c r="AR9837" s="9"/>
      <c r="AS9837" s="9"/>
      <c r="AT9837" s="9"/>
      <c r="AU9837" s="9"/>
      <c r="AV9837" s="9"/>
      <c r="AW9837" s="9"/>
      <c r="AX9837" s="9"/>
      <c r="AY9837" s="9"/>
      <c r="AZ9837" s="9"/>
      <c r="BA9837" s="9"/>
      <c r="BB9837" s="9"/>
      <c r="BC9837" s="9"/>
      <c r="BD9837" s="9"/>
      <c r="BE9837" s="9"/>
      <c r="BF9837" s="9"/>
      <c r="BG9837" s="9"/>
      <c r="BH9837" s="9"/>
    </row>
    <row r="9838" ht="18.75" customHeight="1">
      <c r="I9838" s="8"/>
      <c r="J9838" s="8"/>
      <c r="K9838" s="8"/>
      <c r="L9838" s="9"/>
      <c r="M9838" s="9"/>
      <c r="N9838" s="9"/>
      <c r="O9838" s="9"/>
      <c r="P9838" s="9"/>
      <c r="Q9838" s="9"/>
      <c r="R9838" s="9"/>
      <c r="S9838" s="9"/>
      <c r="T9838" s="9"/>
      <c r="U9838" s="9"/>
      <c r="V9838" s="9"/>
      <c r="W9838" s="9"/>
      <c r="X9838" s="9"/>
      <c r="Y9838" s="9"/>
      <c r="Z9838" s="9"/>
      <c r="AA9838" s="9"/>
      <c r="AB9838" s="9"/>
      <c r="AC9838" s="9"/>
      <c r="AD9838" s="9"/>
      <c r="AE9838" s="9"/>
      <c r="AF9838" s="9"/>
      <c r="AG9838" s="9"/>
      <c r="AH9838" s="9"/>
      <c r="AI9838" s="9"/>
      <c r="AJ9838" s="9"/>
      <c r="AK9838" s="9"/>
      <c r="AL9838" s="9"/>
      <c r="AM9838" s="9"/>
      <c r="AN9838" s="9"/>
      <c r="AO9838" s="9"/>
      <c r="AP9838" s="9"/>
      <c r="AQ9838" s="9"/>
      <c r="AR9838" s="9"/>
      <c r="AS9838" s="9"/>
      <c r="AT9838" s="9"/>
      <c r="AU9838" s="9"/>
      <c r="AV9838" s="9"/>
      <c r="AW9838" s="9"/>
      <c r="AX9838" s="9"/>
      <c r="AY9838" s="9"/>
      <c r="AZ9838" s="9"/>
      <c r="BA9838" s="9"/>
      <c r="BB9838" s="9"/>
      <c r="BC9838" s="9"/>
      <c r="BD9838" s="9"/>
      <c r="BE9838" s="9"/>
      <c r="BF9838" s="9"/>
      <c r="BG9838" s="9"/>
      <c r="BH9838" s="9"/>
    </row>
    <row r="9839" ht="18.75" customHeight="1">
      <c r="I9839" s="8"/>
      <c r="J9839" s="8"/>
      <c r="K9839" s="8"/>
      <c r="L9839" s="9"/>
      <c r="M9839" s="9"/>
      <c r="N9839" s="9"/>
      <c r="O9839" s="9"/>
      <c r="P9839" s="9"/>
      <c r="Q9839" s="9"/>
      <c r="R9839" s="9"/>
      <c r="S9839" s="9"/>
      <c r="T9839" s="9"/>
      <c r="U9839" s="9"/>
      <c r="V9839" s="9"/>
      <c r="W9839" s="9"/>
      <c r="X9839" s="9"/>
      <c r="Y9839" s="9"/>
      <c r="Z9839" s="9"/>
      <c r="AA9839" s="9"/>
      <c r="AB9839" s="9"/>
      <c r="AC9839" s="9"/>
      <c r="AD9839" s="9"/>
      <c r="AE9839" s="9"/>
      <c r="AF9839" s="9"/>
      <c r="AG9839" s="9"/>
      <c r="AH9839" s="9"/>
      <c r="AI9839" s="9"/>
      <c r="AJ9839" s="9"/>
      <c r="AK9839" s="9"/>
      <c r="AL9839" s="9"/>
      <c r="AM9839" s="9"/>
      <c r="AN9839" s="9"/>
      <c r="AO9839" s="9"/>
      <c r="AP9839" s="9"/>
      <c r="AQ9839" s="9"/>
      <c r="AR9839" s="9"/>
      <c r="AS9839" s="9"/>
      <c r="AT9839" s="9"/>
      <c r="AU9839" s="9"/>
      <c r="AV9839" s="9"/>
      <c r="AW9839" s="9"/>
      <c r="AX9839" s="9"/>
      <c r="AY9839" s="9"/>
      <c r="AZ9839" s="9"/>
      <c r="BA9839" s="9"/>
      <c r="BB9839" s="9"/>
      <c r="BC9839" s="9"/>
      <c r="BD9839" s="9"/>
      <c r="BE9839" s="9"/>
      <c r="BF9839" s="9"/>
      <c r="BG9839" s="9"/>
      <c r="BH9839" s="9"/>
    </row>
    <row r="9840" ht="18.75" customHeight="1">
      <c r="I9840" s="8"/>
      <c r="J9840" s="8"/>
      <c r="K9840" s="8"/>
      <c r="L9840" s="9"/>
      <c r="M9840" s="9"/>
      <c r="N9840" s="9"/>
      <c r="O9840" s="9"/>
      <c r="P9840" s="9"/>
      <c r="Q9840" s="9"/>
      <c r="R9840" s="9"/>
      <c r="S9840" s="9"/>
      <c r="T9840" s="9"/>
      <c r="U9840" s="9"/>
      <c r="V9840" s="9"/>
      <c r="W9840" s="9"/>
      <c r="X9840" s="9"/>
      <c r="Y9840" s="9"/>
      <c r="Z9840" s="9"/>
      <c r="AA9840" s="9"/>
      <c r="AB9840" s="9"/>
      <c r="AC9840" s="9"/>
      <c r="AD9840" s="9"/>
      <c r="AE9840" s="9"/>
      <c r="AF9840" s="9"/>
      <c r="AG9840" s="9"/>
      <c r="AH9840" s="9"/>
      <c r="AI9840" s="9"/>
      <c r="AJ9840" s="9"/>
      <c r="AK9840" s="9"/>
      <c r="AL9840" s="9"/>
      <c r="AM9840" s="9"/>
      <c r="AN9840" s="9"/>
      <c r="AO9840" s="9"/>
      <c r="AP9840" s="9"/>
      <c r="AQ9840" s="9"/>
      <c r="AR9840" s="9"/>
      <c r="AS9840" s="9"/>
      <c r="AT9840" s="9"/>
      <c r="AU9840" s="9"/>
      <c r="AV9840" s="9"/>
      <c r="AW9840" s="9"/>
      <c r="AX9840" s="9"/>
      <c r="AY9840" s="9"/>
      <c r="AZ9840" s="9"/>
      <c r="BA9840" s="9"/>
      <c r="BB9840" s="9"/>
      <c r="BC9840" s="9"/>
      <c r="BD9840" s="9"/>
      <c r="BE9840" s="9"/>
      <c r="BF9840" s="9"/>
      <c r="BG9840" s="9"/>
      <c r="BH9840" s="9"/>
    </row>
    <row r="9841" ht="18.75" customHeight="1">
      <c r="I9841" s="8"/>
      <c r="J9841" s="8"/>
      <c r="K9841" s="8"/>
      <c r="L9841" s="9"/>
      <c r="M9841" s="9"/>
      <c r="N9841" s="9"/>
      <c r="O9841" s="9"/>
      <c r="P9841" s="9"/>
      <c r="Q9841" s="9"/>
      <c r="R9841" s="9"/>
      <c r="S9841" s="9"/>
      <c r="T9841" s="9"/>
      <c r="U9841" s="9"/>
      <c r="V9841" s="9"/>
      <c r="W9841" s="9"/>
      <c r="X9841" s="9"/>
      <c r="Y9841" s="9"/>
      <c r="Z9841" s="9"/>
      <c r="AA9841" s="9"/>
      <c r="AB9841" s="9"/>
      <c r="AC9841" s="9"/>
      <c r="AD9841" s="9"/>
      <c r="AE9841" s="9"/>
      <c r="AF9841" s="9"/>
      <c r="AG9841" s="9"/>
      <c r="AH9841" s="9"/>
      <c r="AI9841" s="9"/>
      <c r="AJ9841" s="9"/>
      <c r="AK9841" s="9"/>
      <c r="AL9841" s="9"/>
      <c r="AM9841" s="9"/>
      <c r="AN9841" s="9"/>
      <c r="AO9841" s="9"/>
      <c r="AP9841" s="9"/>
      <c r="AQ9841" s="9"/>
      <c r="AR9841" s="9"/>
      <c r="AS9841" s="9"/>
      <c r="AT9841" s="9"/>
      <c r="AU9841" s="9"/>
      <c r="AV9841" s="9"/>
      <c r="AW9841" s="9"/>
      <c r="AX9841" s="9"/>
      <c r="AY9841" s="9"/>
      <c r="AZ9841" s="9"/>
      <c r="BA9841" s="9"/>
      <c r="BB9841" s="9"/>
      <c r="BC9841" s="9"/>
      <c r="BD9841" s="9"/>
      <c r="BE9841" s="9"/>
      <c r="BF9841" s="9"/>
      <c r="BG9841" s="9"/>
      <c r="BH9841" s="9"/>
    </row>
    <row r="9842" ht="18.75" customHeight="1">
      <c r="I9842" s="8"/>
      <c r="J9842" s="8"/>
      <c r="K9842" s="8"/>
      <c r="L9842" s="9"/>
      <c r="M9842" s="9"/>
      <c r="N9842" s="9"/>
      <c r="O9842" s="9"/>
      <c r="P9842" s="9"/>
      <c r="Q9842" s="9"/>
      <c r="R9842" s="9"/>
      <c r="S9842" s="9"/>
      <c r="T9842" s="9"/>
      <c r="U9842" s="9"/>
      <c r="V9842" s="9"/>
      <c r="W9842" s="9"/>
      <c r="X9842" s="9"/>
      <c r="Y9842" s="9"/>
      <c r="Z9842" s="9"/>
      <c r="AA9842" s="9"/>
      <c r="AB9842" s="9"/>
      <c r="AC9842" s="9"/>
      <c r="AD9842" s="9"/>
      <c r="AE9842" s="9"/>
      <c r="AF9842" s="9"/>
      <c r="AG9842" s="9"/>
      <c r="AH9842" s="9"/>
      <c r="AI9842" s="9"/>
      <c r="AJ9842" s="9"/>
      <c r="AK9842" s="9"/>
      <c r="AL9842" s="9"/>
      <c r="AM9842" s="9"/>
      <c r="AN9842" s="9"/>
      <c r="AO9842" s="9"/>
      <c r="AP9842" s="9"/>
      <c r="AQ9842" s="9"/>
      <c r="AR9842" s="9"/>
      <c r="AS9842" s="9"/>
      <c r="AT9842" s="9"/>
      <c r="AU9842" s="9"/>
      <c r="AV9842" s="9"/>
      <c r="AW9842" s="9"/>
      <c r="AX9842" s="9"/>
      <c r="AY9842" s="9"/>
      <c r="AZ9842" s="9"/>
      <c r="BA9842" s="9"/>
      <c r="BB9842" s="9"/>
      <c r="BC9842" s="9"/>
      <c r="BD9842" s="9"/>
      <c r="BE9842" s="9"/>
      <c r="BF9842" s="9"/>
      <c r="BG9842" s="9"/>
      <c r="BH9842" s="9"/>
    </row>
    <row r="9843" ht="18.75" customHeight="1">
      <c r="I9843" s="8"/>
      <c r="J9843" s="8"/>
      <c r="K9843" s="8"/>
      <c r="L9843" s="9"/>
      <c r="M9843" s="9"/>
      <c r="N9843" s="9"/>
      <c r="O9843" s="9"/>
      <c r="P9843" s="9"/>
      <c r="Q9843" s="9"/>
      <c r="R9843" s="9"/>
      <c r="S9843" s="9"/>
      <c r="T9843" s="9"/>
      <c r="U9843" s="9"/>
      <c r="V9843" s="9"/>
      <c r="W9843" s="9"/>
      <c r="X9843" s="9"/>
      <c r="Y9843" s="9"/>
      <c r="Z9843" s="9"/>
      <c r="AA9843" s="9"/>
      <c r="AB9843" s="9"/>
      <c r="AC9843" s="9"/>
      <c r="AD9843" s="9"/>
      <c r="AE9843" s="9"/>
      <c r="AF9843" s="9"/>
      <c r="AG9843" s="9"/>
      <c r="AH9843" s="9"/>
      <c r="AI9843" s="9"/>
      <c r="AJ9843" s="9"/>
      <c r="AK9843" s="9"/>
      <c r="AL9843" s="9"/>
      <c r="AM9843" s="9"/>
      <c r="AN9843" s="9"/>
      <c r="AO9843" s="9"/>
      <c r="AP9843" s="9"/>
      <c r="AQ9843" s="9"/>
      <c r="AR9843" s="9"/>
      <c r="AS9843" s="9"/>
      <c r="AT9843" s="9"/>
      <c r="AU9843" s="9"/>
      <c r="AV9843" s="9"/>
      <c r="AW9843" s="9"/>
      <c r="AX9843" s="9"/>
      <c r="AY9843" s="9"/>
      <c r="AZ9843" s="9"/>
      <c r="BA9843" s="9"/>
      <c r="BB9843" s="9"/>
      <c r="BC9843" s="9"/>
      <c r="BD9843" s="9"/>
      <c r="BE9843" s="9"/>
      <c r="BF9843" s="9"/>
      <c r="BG9843" s="9"/>
      <c r="BH9843" s="9"/>
    </row>
    <row r="9844" ht="18.75" customHeight="1">
      <c r="I9844" s="8"/>
      <c r="J9844" s="8"/>
      <c r="K9844" s="8"/>
      <c r="L9844" s="9"/>
      <c r="M9844" s="9"/>
      <c r="N9844" s="9"/>
      <c r="O9844" s="9"/>
      <c r="P9844" s="9"/>
      <c r="Q9844" s="9"/>
      <c r="R9844" s="9"/>
      <c r="S9844" s="9"/>
      <c r="T9844" s="9"/>
      <c r="U9844" s="9"/>
      <c r="V9844" s="9"/>
      <c r="W9844" s="9"/>
      <c r="X9844" s="9"/>
      <c r="Y9844" s="9"/>
      <c r="Z9844" s="9"/>
      <c r="AA9844" s="9"/>
      <c r="AB9844" s="9"/>
      <c r="AC9844" s="9"/>
      <c r="AD9844" s="9"/>
      <c r="AE9844" s="9"/>
      <c r="AF9844" s="9"/>
      <c r="AG9844" s="9"/>
      <c r="AH9844" s="9"/>
      <c r="AI9844" s="9"/>
      <c r="AJ9844" s="9"/>
      <c r="AK9844" s="9"/>
      <c r="AL9844" s="9"/>
      <c r="AM9844" s="9"/>
      <c r="AN9844" s="9"/>
      <c r="AO9844" s="9"/>
      <c r="AP9844" s="9"/>
      <c r="AQ9844" s="9"/>
      <c r="AR9844" s="9"/>
      <c r="AS9844" s="9"/>
      <c r="AT9844" s="9"/>
      <c r="AU9844" s="9"/>
      <c r="AV9844" s="9"/>
      <c r="AW9844" s="9"/>
      <c r="AX9844" s="9"/>
      <c r="AY9844" s="9"/>
      <c r="AZ9844" s="9"/>
      <c r="BA9844" s="9"/>
      <c r="BB9844" s="9"/>
      <c r="BC9844" s="9"/>
      <c r="BD9844" s="9"/>
      <c r="BE9844" s="9"/>
      <c r="BF9844" s="9"/>
      <c r="BG9844" s="9"/>
      <c r="BH9844" s="9"/>
    </row>
    <row r="9845" ht="18.75" customHeight="1">
      <c r="I9845" s="8"/>
      <c r="J9845" s="8"/>
      <c r="K9845" s="8"/>
      <c r="L9845" s="9"/>
      <c r="M9845" s="9"/>
      <c r="N9845" s="9"/>
      <c r="O9845" s="9"/>
      <c r="P9845" s="9"/>
      <c r="Q9845" s="9"/>
      <c r="R9845" s="9"/>
      <c r="S9845" s="9"/>
      <c r="T9845" s="9"/>
      <c r="U9845" s="9"/>
      <c r="V9845" s="9"/>
      <c r="W9845" s="9"/>
      <c r="X9845" s="9"/>
      <c r="Y9845" s="9"/>
      <c r="Z9845" s="9"/>
      <c r="AA9845" s="9"/>
      <c r="AB9845" s="9"/>
      <c r="AC9845" s="9"/>
      <c r="AD9845" s="9"/>
      <c r="AE9845" s="9"/>
      <c r="AF9845" s="9"/>
      <c r="AG9845" s="9"/>
      <c r="AH9845" s="9"/>
      <c r="AI9845" s="9"/>
      <c r="AJ9845" s="9"/>
      <c r="AK9845" s="9"/>
      <c r="AL9845" s="9"/>
      <c r="AM9845" s="9"/>
      <c r="AN9845" s="9"/>
      <c r="AO9845" s="9"/>
      <c r="AP9845" s="9"/>
      <c r="AQ9845" s="9"/>
      <c r="AR9845" s="9"/>
      <c r="AS9845" s="9"/>
      <c r="AT9845" s="9"/>
      <c r="AU9845" s="9"/>
      <c r="AV9845" s="9"/>
      <c r="AW9845" s="9"/>
      <c r="AX9845" s="9"/>
      <c r="AY9845" s="9"/>
      <c r="AZ9845" s="9"/>
      <c r="BA9845" s="9"/>
      <c r="BB9845" s="9"/>
      <c r="BC9845" s="9"/>
      <c r="BD9845" s="9"/>
      <c r="BE9845" s="9"/>
      <c r="BF9845" s="9"/>
      <c r="BG9845" s="9"/>
      <c r="BH9845" s="9"/>
    </row>
    <row r="9846" ht="18.75" customHeight="1">
      <c r="I9846" s="8"/>
      <c r="J9846" s="8"/>
      <c r="K9846" s="8"/>
      <c r="L9846" s="9"/>
      <c r="M9846" s="9"/>
      <c r="N9846" s="9"/>
      <c r="O9846" s="9"/>
      <c r="P9846" s="9"/>
      <c r="Q9846" s="9"/>
      <c r="R9846" s="9"/>
      <c r="S9846" s="9"/>
      <c r="T9846" s="9"/>
      <c r="U9846" s="9"/>
      <c r="V9846" s="9"/>
      <c r="W9846" s="9"/>
      <c r="X9846" s="9"/>
      <c r="Y9846" s="9"/>
      <c r="Z9846" s="9"/>
      <c r="AA9846" s="9"/>
      <c r="AB9846" s="9"/>
      <c r="AC9846" s="9"/>
      <c r="AD9846" s="9"/>
      <c r="AE9846" s="9"/>
      <c r="AF9846" s="9"/>
      <c r="AG9846" s="9"/>
      <c r="AH9846" s="9"/>
      <c r="AI9846" s="9"/>
      <c r="AJ9846" s="9"/>
      <c r="AK9846" s="9"/>
      <c r="AL9846" s="9"/>
      <c r="AM9846" s="9"/>
      <c r="AN9846" s="9"/>
      <c r="AO9846" s="9"/>
      <c r="AP9846" s="9"/>
      <c r="AQ9846" s="9"/>
      <c r="AR9846" s="9"/>
      <c r="AS9846" s="9"/>
      <c r="AT9846" s="9"/>
      <c r="AU9846" s="9"/>
      <c r="AV9846" s="9"/>
      <c r="AW9846" s="9"/>
      <c r="AX9846" s="9"/>
      <c r="AY9846" s="9"/>
      <c r="AZ9846" s="9"/>
      <c r="BA9846" s="9"/>
      <c r="BB9846" s="9"/>
      <c r="BC9846" s="9"/>
      <c r="BD9846" s="9"/>
      <c r="BE9846" s="9"/>
      <c r="BF9846" s="9"/>
      <c r="BG9846" s="9"/>
      <c r="BH9846" s="9"/>
    </row>
    <row r="9847" ht="18.75" customHeight="1">
      <c r="I9847" s="8"/>
      <c r="J9847" s="8"/>
      <c r="K9847" s="8"/>
      <c r="L9847" s="9"/>
      <c r="M9847" s="9"/>
      <c r="N9847" s="9"/>
      <c r="O9847" s="9"/>
      <c r="P9847" s="9"/>
      <c r="Q9847" s="9"/>
      <c r="R9847" s="9"/>
      <c r="S9847" s="9"/>
      <c r="T9847" s="9"/>
      <c r="U9847" s="9"/>
      <c r="V9847" s="9"/>
      <c r="W9847" s="9"/>
      <c r="X9847" s="9"/>
      <c r="Y9847" s="9"/>
      <c r="Z9847" s="9"/>
      <c r="AA9847" s="9"/>
      <c r="AB9847" s="9"/>
      <c r="AC9847" s="9"/>
      <c r="AD9847" s="9"/>
      <c r="AE9847" s="9"/>
      <c r="AF9847" s="9"/>
      <c r="AG9847" s="9"/>
      <c r="AH9847" s="9"/>
      <c r="AI9847" s="9"/>
      <c r="AJ9847" s="9"/>
      <c r="AK9847" s="9"/>
      <c r="AL9847" s="9"/>
      <c r="AM9847" s="9"/>
      <c r="AN9847" s="9"/>
      <c r="AO9847" s="9"/>
      <c r="AP9847" s="9"/>
      <c r="AQ9847" s="9"/>
      <c r="AR9847" s="9"/>
      <c r="AS9847" s="9"/>
      <c r="AT9847" s="9"/>
      <c r="AU9847" s="9"/>
      <c r="AV9847" s="9"/>
      <c r="AW9847" s="9"/>
      <c r="AX9847" s="9"/>
      <c r="AY9847" s="9"/>
      <c r="AZ9847" s="9"/>
      <c r="BA9847" s="9"/>
      <c r="BB9847" s="9"/>
      <c r="BC9847" s="9"/>
      <c r="BD9847" s="9"/>
      <c r="BE9847" s="9"/>
      <c r="BF9847" s="9"/>
      <c r="BG9847" s="9"/>
      <c r="BH9847" s="9"/>
    </row>
    <row r="9848" ht="18.75" customHeight="1">
      <c r="I9848" s="8"/>
      <c r="J9848" s="8"/>
      <c r="K9848" s="8"/>
      <c r="L9848" s="9"/>
      <c r="M9848" s="9"/>
      <c r="N9848" s="9"/>
      <c r="O9848" s="9"/>
      <c r="P9848" s="9"/>
      <c r="Q9848" s="9"/>
      <c r="R9848" s="9"/>
      <c r="S9848" s="9"/>
      <c r="T9848" s="9"/>
      <c r="U9848" s="9"/>
      <c r="V9848" s="9"/>
      <c r="W9848" s="9"/>
      <c r="X9848" s="9"/>
      <c r="Y9848" s="9"/>
      <c r="Z9848" s="9"/>
      <c r="AA9848" s="9"/>
      <c r="AB9848" s="9"/>
      <c r="AC9848" s="9"/>
      <c r="AD9848" s="9"/>
      <c r="AE9848" s="9"/>
      <c r="AF9848" s="9"/>
      <c r="AG9848" s="9"/>
      <c r="AH9848" s="9"/>
      <c r="AI9848" s="9"/>
      <c r="AJ9848" s="9"/>
      <c r="AK9848" s="9"/>
      <c r="AL9848" s="9"/>
      <c r="AM9848" s="9"/>
      <c r="AN9848" s="9"/>
      <c r="AO9848" s="9"/>
      <c r="AP9848" s="9"/>
      <c r="AQ9848" s="9"/>
      <c r="AR9848" s="9"/>
      <c r="AS9848" s="9"/>
      <c r="AT9848" s="9"/>
      <c r="AU9848" s="9"/>
      <c r="AV9848" s="9"/>
      <c r="AW9848" s="9"/>
      <c r="AX9848" s="9"/>
      <c r="AY9848" s="9"/>
      <c r="AZ9848" s="9"/>
      <c r="BA9848" s="9"/>
      <c r="BB9848" s="9"/>
      <c r="BC9848" s="9"/>
      <c r="BD9848" s="9"/>
      <c r="BE9848" s="9"/>
      <c r="BF9848" s="9"/>
      <c r="BG9848" s="9"/>
      <c r="BH9848" s="9"/>
    </row>
    <row r="9849" ht="18.75" customHeight="1">
      <c r="I9849" s="8"/>
      <c r="J9849" s="8"/>
      <c r="K9849" s="8"/>
      <c r="L9849" s="9"/>
      <c r="M9849" s="9"/>
      <c r="N9849" s="9"/>
      <c r="O9849" s="9"/>
      <c r="P9849" s="9"/>
      <c r="Q9849" s="9"/>
      <c r="R9849" s="9"/>
      <c r="S9849" s="9"/>
      <c r="T9849" s="9"/>
      <c r="U9849" s="9"/>
      <c r="V9849" s="9"/>
      <c r="W9849" s="9"/>
      <c r="X9849" s="9"/>
      <c r="Y9849" s="9"/>
      <c r="Z9849" s="9"/>
      <c r="AA9849" s="9"/>
      <c r="AB9849" s="9"/>
      <c r="AC9849" s="9"/>
      <c r="AD9849" s="9"/>
      <c r="AE9849" s="9"/>
      <c r="AF9849" s="9"/>
      <c r="AG9849" s="9"/>
      <c r="AH9849" s="9"/>
      <c r="AI9849" s="9"/>
      <c r="AJ9849" s="9"/>
      <c r="AK9849" s="9"/>
      <c r="AL9849" s="9"/>
      <c r="AM9849" s="9"/>
      <c r="AN9849" s="9"/>
      <c r="AO9849" s="9"/>
      <c r="AP9849" s="9"/>
      <c r="AQ9849" s="9"/>
      <c r="AR9849" s="9"/>
      <c r="AS9849" s="9"/>
      <c r="AT9849" s="9"/>
      <c r="AU9849" s="9"/>
      <c r="AV9849" s="9"/>
      <c r="AW9849" s="9"/>
      <c r="AX9849" s="9"/>
      <c r="AY9849" s="9"/>
      <c r="AZ9849" s="9"/>
      <c r="BA9849" s="9"/>
      <c r="BB9849" s="9"/>
      <c r="BC9849" s="9"/>
      <c r="BD9849" s="9"/>
      <c r="BE9849" s="9"/>
      <c r="BF9849" s="9"/>
      <c r="BG9849" s="9"/>
      <c r="BH9849" s="9"/>
    </row>
    <row r="9850" ht="18.75" customHeight="1">
      <c r="I9850" s="8"/>
      <c r="J9850" s="8"/>
      <c r="K9850" s="8"/>
      <c r="L9850" s="9"/>
      <c r="M9850" s="9"/>
      <c r="N9850" s="9"/>
      <c r="O9850" s="9"/>
      <c r="P9850" s="9"/>
      <c r="Q9850" s="9"/>
      <c r="R9850" s="9"/>
      <c r="S9850" s="9"/>
      <c r="T9850" s="9"/>
      <c r="U9850" s="9"/>
      <c r="V9850" s="9"/>
      <c r="W9850" s="9"/>
      <c r="X9850" s="9"/>
      <c r="Y9850" s="9"/>
      <c r="Z9850" s="9"/>
      <c r="AA9850" s="9"/>
      <c r="AB9850" s="9"/>
      <c r="AC9850" s="9"/>
      <c r="AD9850" s="9"/>
      <c r="AE9850" s="9"/>
      <c r="AF9850" s="9"/>
      <c r="AG9850" s="9"/>
      <c r="AH9850" s="9"/>
      <c r="AI9850" s="9"/>
      <c r="AJ9850" s="9"/>
      <c r="AK9850" s="9"/>
      <c r="AL9850" s="9"/>
      <c r="AM9850" s="9"/>
      <c r="AN9850" s="9"/>
      <c r="AO9850" s="9"/>
      <c r="AP9850" s="9"/>
      <c r="AQ9850" s="9"/>
      <c r="AR9850" s="9"/>
      <c r="AS9850" s="9"/>
      <c r="AT9850" s="9"/>
      <c r="AU9850" s="9"/>
      <c r="AV9850" s="9"/>
      <c r="AW9850" s="9"/>
      <c r="AX9850" s="9"/>
      <c r="AY9850" s="9"/>
      <c r="AZ9850" s="9"/>
      <c r="BA9850" s="9"/>
      <c r="BB9850" s="9"/>
      <c r="BC9850" s="9"/>
      <c r="BD9850" s="9"/>
      <c r="BE9850" s="9"/>
      <c r="BF9850" s="9"/>
      <c r="BG9850" s="9"/>
      <c r="BH9850" s="9"/>
    </row>
    <row r="9851" ht="18.75" customHeight="1">
      <c r="I9851" s="8"/>
      <c r="J9851" s="8"/>
      <c r="K9851" s="8"/>
      <c r="L9851" s="9"/>
      <c r="M9851" s="9"/>
      <c r="N9851" s="9"/>
      <c r="O9851" s="9"/>
      <c r="P9851" s="9"/>
      <c r="Q9851" s="9"/>
      <c r="R9851" s="9"/>
      <c r="S9851" s="9"/>
      <c r="T9851" s="9"/>
      <c r="U9851" s="9"/>
      <c r="V9851" s="9"/>
      <c r="W9851" s="9"/>
      <c r="X9851" s="9"/>
      <c r="Y9851" s="9"/>
      <c r="Z9851" s="9"/>
      <c r="AA9851" s="9"/>
      <c r="AB9851" s="9"/>
      <c r="AC9851" s="9"/>
      <c r="AD9851" s="9"/>
      <c r="AE9851" s="9"/>
      <c r="AF9851" s="9"/>
      <c r="AG9851" s="9"/>
      <c r="AH9851" s="9"/>
      <c r="AI9851" s="9"/>
      <c r="AJ9851" s="9"/>
      <c r="AK9851" s="9"/>
      <c r="AL9851" s="9"/>
      <c r="AM9851" s="9"/>
      <c r="AN9851" s="9"/>
      <c r="AO9851" s="9"/>
      <c r="AP9851" s="9"/>
      <c r="AQ9851" s="9"/>
      <c r="AR9851" s="9"/>
      <c r="AS9851" s="9"/>
      <c r="AT9851" s="9"/>
      <c r="AU9851" s="9"/>
      <c r="AV9851" s="9"/>
      <c r="AW9851" s="9"/>
      <c r="AX9851" s="9"/>
      <c r="AY9851" s="9"/>
      <c r="AZ9851" s="9"/>
      <c r="BA9851" s="9"/>
      <c r="BB9851" s="9"/>
      <c r="BC9851" s="9"/>
      <c r="BD9851" s="9"/>
      <c r="BE9851" s="9"/>
      <c r="BF9851" s="9"/>
      <c r="BG9851" s="9"/>
      <c r="BH9851" s="9"/>
    </row>
    <row r="9852" ht="18.75" customHeight="1">
      <c r="I9852" s="8"/>
      <c r="J9852" s="8"/>
      <c r="K9852" s="8"/>
      <c r="L9852" s="9"/>
      <c r="M9852" s="9"/>
      <c r="N9852" s="9"/>
      <c r="O9852" s="9"/>
      <c r="P9852" s="9"/>
      <c r="Q9852" s="9"/>
      <c r="R9852" s="9"/>
      <c r="S9852" s="9"/>
      <c r="T9852" s="9"/>
      <c r="U9852" s="9"/>
      <c r="V9852" s="9"/>
      <c r="W9852" s="9"/>
      <c r="X9852" s="9"/>
      <c r="Y9852" s="9"/>
      <c r="Z9852" s="9"/>
      <c r="AA9852" s="9"/>
      <c r="AB9852" s="9"/>
      <c r="AC9852" s="9"/>
      <c r="AD9852" s="9"/>
      <c r="AE9852" s="9"/>
      <c r="AF9852" s="9"/>
      <c r="AG9852" s="9"/>
      <c r="AH9852" s="9"/>
      <c r="AI9852" s="9"/>
      <c r="AJ9852" s="9"/>
      <c r="AK9852" s="9"/>
      <c r="AL9852" s="9"/>
      <c r="AM9852" s="9"/>
      <c r="AN9852" s="9"/>
      <c r="AO9852" s="9"/>
      <c r="AP9852" s="9"/>
      <c r="AQ9852" s="9"/>
      <c r="AR9852" s="9"/>
      <c r="AS9852" s="9"/>
      <c r="AT9852" s="9"/>
      <c r="AU9852" s="9"/>
      <c r="AV9852" s="9"/>
      <c r="AW9852" s="9"/>
      <c r="AX9852" s="9"/>
      <c r="AY9852" s="9"/>
      <c r="AZ9852" s="9"/>
      <c r="BA9852" s="9"/>
      <c r="BB9852" s="9"/>
      <c r="BC9852" s="9"/>
      <c r="BD9852" s="9"/>
      <c r="BE9852" s="9"/>
      <c r="BF9852" s="9"/>
      <c r="BG9852" s="9"/>
      <c r="BH9852" s="9"/>
    </row>
    <row r="9853" ht="18.75" customHeight="1">
      <c r="I9853" s="8"/>
      <c r="J9853" s="8"/>
      <c r="K9853" s="8"/>
      <c r="L9853" s="9"/>
      <c r="M9853" s="9"/>
      <c r="N9853" s="9"/>
      <c r="O9853" s="9"/>
      <c r="P9853" s="9"/>
      <c r="Q9853" s="9"/>
      <c r="R9853" s="9"/>
      <c r="S9853" s="9"/>
      <c r="T9853" s="9"/>
      <c r="U9853" s="9"/>
      <c r="V9853" s="9"/>
      <c r="W9853" s="9"/>
      <c r="X9853" s="9"/>
      <c r="Y9853" s="9"/>
      <c r="Z9853" s="9"/>
      <c r="AA9853" s="9"/>
      <c r="AB9853" s="9"/>
      <c r="AC9853" s="9"/>
      <c r="AD9853" s="9"/>
      <c r="AE9853" s="9"/>
      <c r="AF9853" s="9"/>
      <c r="AG9853" s="9"/>
      <c r="AH9853" s="9"/>
      <c r="AI9853" s="9"/>
      <c r="AJ9853" s="9"/>
      <c r="AK9853" s="9"/>
      <c r="AL9853" s="9"/>
      <c r="AM9853" s="9"/>
      <c r="AN9853" s="9"/>
      <c r="AO9853" s="9"/>
      <c r="AP9853" s="9"/>
      <c r="AQ9853" s="9"/>
      <c r="AR9853" s="9"/>
      <c r="AS9853" s="9"/>
      <c r="AT9853" s="9"/>
      <c r="AU9853" s="9"/>
      <c r="AV9853" s="9"/>
      <c r="AW9853" s="9"/>
      <c r="AX9853" s="9"/>
      <c r="AY9853" s="9"/>
      <c r="AZ9853" s="9"/>
      <c r="BA9853" s="9"/>
      <c r="BB9853" s="9"/>
      <c r="BC9853" s="9"/>
      <c r="BD9853" s="9"/>
      <c r="BE9853" s="9"/>
      <c r="BF9853" s="9"/>
      <c r="BG9853" s="9"/>
      <c r="BH9853" s="9"/>
    </row>
    <row r="9854" ht="18.75" customHeight="1">
      <c r="I9854" s="8"/>
      <c r="J9854" s="8"/>
      <c r="K9854" s="8"/>
      <c r="L9854" s="9"/>
      <c r="M9854" s="9"/>
      <c r="N9854" s="9"/>
      <c r="O9854" s="9"/>
      <c r="P9854" s="9"/>
      <c r="Q9854" s="9"/>
      <c r="R9854" s="9"/>
      <c r="S9854" s="9"/>
      <c r="T9854" s="9"/>
      <c r="U9854" s="9"/>
      <c r="V9854" s="9"/>
      <c r="W9854" s="9"/>
      <c r="X9854" s="9"/>
      <c r="Y9854" s="9"/>
      <c r="Z9854" s="9"/>
      <c r="AA9854" s="9"/>
      <c r="AB9854" s="9"/>
      <c r="AC9854" s="9"/>
      <c r="AD9854" s="9"/>
      <c r="AE9854" s="9"/>
      <c r="AF9854" s="9"/>
      <c r="AG9854" s="9"/>
      <c r="AH9854" s="9"/>
      <c r="AI9854" s="9"/>
      <c r="AJ9854" s="9"/>
      <c r="AK9854" s="9"/>
      <c r="AL9854" s="9"/>
      <c r="AM9854" s="9"/>
      <c r="AN9854" s="9"/>
      <c r="AO9854" s="9"/>
      <c r="AP9854" s="9"/>
      <c r="AQ9854" s="9"/>
      <c r="AR9854" s="9"/>
      <c r="AS9854" s="9"/>
      <c r="AT9854" s="9"/>
      <c r="AU9854" s="9"/>
      <c r="AV9854" s="9"/>
      <c r="AW9854" s="9"/>
      <c r="AX9854" s="9"/>
      <c r="AY9854" s="9"/>
      <c r="AZ9854" s="9"/>
      <c r="BA9854" s="9"/>
      <c r="BB9854" s="9"/>
      <c r="BC9854" s="9"/>
      <c r="BD9854" s="9"/>
      <c r="BE9854" s="9"/>
      <c r="BF9854" s="9"/>
      <c r="BG9854" s="9"/>
      <c r="BH9854" s="9"/>
    </row>
    <row r="9855" ht="18.75" customHeight="1">
      <c r="I9855" s="8"/>
      <c r="J9855" s="8"/>
      <c r="K9855" s="8"/>
      <c r="L9855" s="9"/>
      <c r="M9855" s="9"/>
      <c r="N9855" s="9"/>
      <c r="O9855" s="9"/>
      <c r="P9855" s="9"/>
      <c r="Q9855" s="9"/>
      <c r="R9855" s="9"/>
      <c r="S9855" s="9"/>
      <c r="T9855" s="9"/>
      <c r="U9855" s="9"/>
      <c r="V9855" s="9"/>
      <c r="W9855" s="9"/>
      <c r="X9855" s="9"/>
      <c r="Y9855" s="9"/>
      <c r="Z9855" s="9"/>
      <c r="AA9855" s="9"/>
      <c r="AB9855" s="9"/>
      <c r="AC9855" s="9"/>
      <c r="AD9855" s="9"/>
      <c r="AE9855" s="9"/>
      <c r="AF9855" s="9"/>
      <c r="AG9855" s="9"/>
      <c r="AH9855" s="9"/>
      <c r="AI9855" s="9"/>
      <c r="AJ9855" s="9"/>
      <c r="AK9855" s="9"/>
      <c r="AL9855" s="9"/>
      <c r="AM9855" s="9"/>
      <c r="AN9855" s="9"/>
      <c r="AO9855" s="9"/>
      <c r="AP9855" s="9"/>
      <c r="AQ9855" s="9"/>
      <c r="AR9855" s="9"/>
      <c r="AS9855" s="9"/>
      <c r="AT9855" s="9"/>
      <c r="AU9855" s="9"/>
      <c r="AV9855" s="9"/>
      <c r="AW9855" s="9"/>
      <c r="AX9855" s="9"/>
      <c r="AY9855" s="9"/>
      <c r="AZ9855" s="9"/>
      <c r="BA9855" s="9"/>
      <c r="BB9855" s="9"/>
      <c r="BC9855" s="9"/>
      <c r="BD9855" s="9"/>
      <c r="BE9855" s="9"/>
      <c r="BF9855" s="9"/>
      <c r="BG9855" s="9"/>
      <c r="BH9855" s="9"/>
    </row>
    <row r="9856" ht="18.75" customHeight="1">
      <c r="I9856" s="8"/>
      <c r="J9856" s="8"/>
      <c r="K9856" s="8"/>
      <c r="L9856" s="9"/>
      <c r="M9856" s="9"/>
      <c r="N9856" s="9"/>
      <c r="O9856" s="9"/>
      <c r="P9856" s="9"/>
      <c r="Q9856" s="9"/>
      <c r="R9856" s="9"/>
      <c r="S9856" s="9"/>
      <c r="T9856" s="9"/>
      <c r="U9856" s="9"/>
      <c r="V9856" s="9"/>
      <c r="W9856" s="9"/>
      <c r="X9856" s="9"/>
      <c r="Y9856" s="9"/>
      <c r="Z9856" s="9"/>
      <c r="AA9856" s="9"/>
      <c r="AB9856" s="9"/>
      <c r="AC9856" s="9"/>
      <c r="AD9856" s="9"/>
      <c r="AE9856" s="9"/>
      <c r="AF9856" s="9"/>
      <c r="AG9856" s="9"/>
      <c r="AH9856" s="9"/>
      <c r="AI9856" s="9"/>
      <c r="AJ9856" s="9"/>
      <c r="AK9856" s="9"/>
      <c r="AL9856" s="9"/>
      <c r="AM9856" s="9"/>
      <c r="AN9856" s="9"/>
      <c r="AO9856" s="9"/>
      <c r="AP9856" s="9"/>
      <c r="AQ9856" s="9"/>
      <c r="AR9856" s="9"/>
      <c r="AS9856" s="9"/>
      <c r="AT9856" s="9"/>
      <c r="AU9856" s="9"/>
      <c r="AV9856" s="9"/>
      <c r="AW9856" s="9"/>
      <c r="AX9856" s="9"/>
      <c r="AY9856" s="9"/>
      <c r="AZ9856" s="9"/>
      <c r="BA9856" s="9"/>
      <c r="BB9856" s="9"/>
      <c r="BC9856" s="9"/>
      <c r="BD9856" s="9"/>
      <c r="BE9856" s="9"/>
      <c r="BF9856" s="9"/>
      <c r="BG9856" s="9"/>
      <c r="BH9856" s="9"/>
    </row>
    <row r="9857" ht="18.75" customHeight="1">
      <c r="I9857" s="8"/>
      <c r="J9857" s="8"/>
      <c r="K9857" s="8"/>
      <c r="L9857" s="9"/>
      <c r="M9857" s="9"/>
      <c r="N9857" s="9"/>
      <c r="O9857" s="9"/>
      <c r="P9857" s="9"/>
      <c r="Q9857" s="9"/>
      <c r="R9857" s="9"/>
      <c r="S9857" s="9"/>
      <c r="T9857" s="9"/>
      <c r="U9857" s="9"/>
      <c r="V9857" s="9"/>
      <c r="W9857" s="9"/>
      <c r="X9857" s="9"/>
      <c r="Y9857" s="9"/>
      <c r="Z9857" s="9"/>
      <c r="AA9857" s="9"/>
      <c r="AB9857" s="9"/>
      <c r="AC9857" s="9"/>
      <c r="AD9857" s="9"/>
      <c r="AE9857" s="9"/>
      <c r="AF9857" s="9"/>
      <c r="AG9857" s="9"/>
      <c r="AH9857" s="9"/>
      <c r="AI9857" s="9"/>
      <c r="AJ9857" s="9"/>
      <c r="AK9857" s="9"/>
      <c r="AL9857" s="9"/>
      <c r="AM9857" s="9"/>
      <c r="AN9857" s="9"/>
      <c r="AO9857" s="9"/>
      <c r="AP9857" s="9"/>
      <c r="AQ9857" s="9"/>
      <c r="AR9857" s="9"/>
      <c r="AS9857" s="9"/>
      <c r="AT9857" s="9"/>
      <c r="AU9857" s="9"/>
      <c r="AV9857" s="9"/>
      <c r="AW9857" s="9"/>
      <c r="AX9857" s="9"/>
      <c r="AY9857" s="9"/>
      <c r="AZ9857" s="9"/>
      <c r="BA9857" s="9"/>
      <c r="BB9857" s="9"/>
      <c r="BC9857" s="9"/>
      <c r="BD9857" s="9"/>
      <c r="BE9857" s="9"/>
      <c r="BF9857" s="9"/>
      <c r="BG9857" s="9"/>
      <c r="BH9857" s="9"/>
    </row>
    <row r="9858" ht="18.75" customHeight="1">
      <c r="I9858" s="8"/>
      <c r="J9858" s="8"/>
      <c r="K9858" s="8"/>
      <c r="L9858" s="9"/>
      <c r="M9858" s="9"/>
      <c r="N9858" s="9"/>
      <c r="O9858" s="9"/>
      <c r="P9858" s="9"/>
      <c r="Q9858" s="9"/>
      <c r="R9858" s="9"/>
      <c r="S9858" s="9"/>
      <c r="T9858" s="9"/>
      <c r="U9858" s="9"/>
      <c r="V9858" s="9"/>
      <c r="W9858" s="9"/>
      <c r="X9858" s="9"/>
      <c r="Y9858" s="9"/>
      <c r="Z9858" s="9"/>
      <c r="AA9858" s="9"/>
      <c r="AB9858" s="9"/>
      <c r="AC9858" s="9"/>
      <c r="AD9858" s="9"/>
      <c r="AE9858" s="9"/>
      <c r="AF9858" s="9"/>
      <c r="AG9858" s="9"/>
      <c r="AH9858" s="9"/>
      <c r="AI9858" s="9"/>
      <c r="AJ9858" s="9"/>
      <c r="AK9858" s="9"/>
      <c r="AL9858" s="9"/>
      <c r="AM9858" s="9"/>
      <c r="AN9858" s="9"/>
      <c r="AO9858" s="9"/>
      <c r="AP9858" s="9"/>
      <c r="AQ9858" s="9"/>
      <c r="AR9858" s="9"/>
      <c r="AS9858" s="9"/>
      <c r="AT9858" s="9"/>
      <c r="AU9858" s="9"/>
      <c r="AV9858" s="9"/>
      <c r="AW9858" s="9"/>
      <c r="AX9858" s="9"/>
      <c r="AY9858" s="9"/>
      <c r="AZ9858" s="9"/>
      <c r="BA9858" s="9"/>
      <c r="BB9858" s="9"/>
      <c r="BC9858" s="9"/>
      <c r="BD9858" s="9"/>
      <c r="BE9858" s="9"/>
      <c r="BF9858" s="9"/>
      <c r="BG9858" s="9"/>
      <c r="BH9858" s="9"/>
    </row>
    <row r="9859" ht="18.75" customHeight="1">
      <c r="I9859" s="8"/>
      <c r="J9859" s="8"/>
      <c r="K9859" s="8"/>
      <c r="L9859" s="9"/>
      <c r="M9859" s="9"/>
      <c r="N9859" s="9"/>
      <c r="O9859" s="9"/>
      <c r="P9859" s="9"/>
      <c r="Q9859" s="9"/>
      <c r="R9859" s="9"/>
      <c r="S9859" s="9"/>
      <c r="T9859" s="9"/>
      <c r="U9859" s="9"/>
      <c r="V9859" s="9"/>
      <c r="W9859" s="9"/>
      <c r="X9859" s="9"/>
      <c r="Y9859" s="9"/>
      <c r="Z9859" s="9"/>
      <c r="AA9859" s="9"/>
      <c r="AB9859" s="9"/>
      <c r="AC9859" s="9"/>
      <c r="AD9859" s="9"/>
      <c r="AE9859" s="9"/>
      <c r="AF9859" s="9"/>
      <c r="AG9859" s="9"/>
      <c r="AH9859" s="9"/>
      <c r="AI9859" s="9"/>
      <c r="AJ9859" s="9"/>
      <c r="AK9859" s="9"/>
      <c r="AL9859" s="9"/>
      <c r="AM9859" s="9"/>
      <c r="AN9859" s="9"/>
      <c r="AO9859" s="9"/>
      <c r="AP9859" s="9"/>
      <c r="AQ9859" s="9"/>
      <c r="AR9859" s="9"/>
      <c r="AS9859" s="9"/>
      <c r="AT9859" s="9"/>
      <c r="AU9859" s="9"/>
      <c r="AV9859" s="9"/>
      <c r="AW9859" s="9"/>
      <c r="AX9859" s="9"/>
      <c r="AY9859" s="9"/>
      <c r="AZ9859" s="9"/>
      <c r="BA9859" s="9"/>
      <c r="BB9859" s="9"/>
      <c r="BC9859" s="9"/>
      <c r="BD9859" s="9"/>
      <c r="BE9859" s="9"/>
      <c r="BF9859" s="9"/>
      <c r="BG9859" s="9"/>
      <c r="BH9859" s="9"/>
    </row>
    <row r="9860" ht="18.75" customHeight="1">
      <c r="I9860" s="8"/>
      <c r="J9860" s="8"/>
      <c r="K9860" s="8"/>
      <c r="L9860" s="9"/>
      <c r="M9860" s="9"/>
      <c r="N9860" s="9"/>
      <c r="O9860" s="9"/>
      <c r="P9860" s="9"/>
      <c r="Q9860" s="9"/>
      <c r="R9860" s="9"/>
      <c r="S9860" s="9"/>
      <c r="T9860" s="9"/>
      <c r="U9860" s="9"/>
      <c r="V9860" s="9"/>
      <c r="W9860" s="9"/>
      <c r="X9860" s="9"/>
      <c r="Y9860" s="9"/>
      <c r="Z9860" s="9"/>
      <c r="AA9860" s="9"/>
      <c r="AB9860" s="9"/>
      <c r="AC9860" s="9"/>
      <c r="AD9860" s="9"/>
      <c r="AE9860" s="9"/>
      <c r="AF9860" s="9"/>
      <c r="AG9860" s="9"/>
      <c r="AH9860" s="9"/>
      <c r="AI9860" s="9"/>
      <c r="AJ9860" s="9"/>
      <c r="AK9860" s="9"/>
      <c r="AL9860" s="9"/>
      <c r="AM9860" s="9"/>
      <c r="AN9860" s="9"/>
      <c r="AO9860" s="9"/>
      <c r="AP9860" s="9"/>
      <c r="AQ9860" s="9"/>
      <c r="AR9860" s="9"/>
      <c r="AS9860" s="9"/>
      <c r="AT9860" s="9"/>
      <c r="AU9860" s="9"/>
      <c r="AV9860" s="9"/>
      <c r="AW9860" s="9"/>
      <c r="AX9860" s="9"/>
      <c r="AY9860" s="9"/>
      <c r="AZ9860" s="9"/>
      <c r="BA9860" s="9"/>
      <c r="BB9860" s="9"/>
      <c r="BC9860" s="9"/>
      <c r="BD9860" s="9"/>
      <c r="BE9860" s="9"/>
      <c r="BF9860" s="9"/>
      <c r="BG9860" s="9"/>
      <c r="BH9860" s="9"/>
    </row>
    <row r="9861" ht="18.75" customHeight="1">
      <c r="I9861" s="8"/>
      <c r="J9861" s="8"/>
      <c r="K9861" s="8"/>
      <c r="L9861" s="9"/>
      <c r="M9861" s="9"/>
      <c r="N9861" s="9"/>
      <c r="O9861" s="9"/>
      <c r="P9861" s="9"/>
      <c r="Q9861" s="9"/>
      <c r="R9861" s="9"/>
      <c r="S9861" s="9"/>
      <c r="T9861" s="9"/>
      <c r="U9861" s="9"/>
      <c r="V9861" s="9"/>
      <c r="W9861" s="9"/>
      <c r="X9861" s="9"/>
      <c r="Y9861" s="9"/>
      <c r="Z9861" s="9"/>
      <c r="AA9861" s="9"/>
      <c r="AB9861" s="9"/>
      <c r="AC9861" s="9"/>
      <c r="AD9861" s="9"/>
      <c r="AE9861" s="9"/>
      <c r="AF9861" s="9"/>
      <c r="AG9861" s="9"/>
      <c r="AH9861" s="9"/>
      <c r="AI9861" s="9"/>
      <c r="AJ9861" s="9"/>
      <c r="AK9861" s="9"/>
      <c r="AL9861" s="9"/>
      <c r="AM9861" s="9"/>
      <c r="AN9861" s="9"/>
      <c r="AO9861" s="9"/>
      <c r="AP9861" s="9"/>
      <c r="AQ9861" s="9"/>
      <c r="AR9861" s="9"/>
      <c r="AS9861" s="9"/>
      <c r="AT9861" s="9"/>
      <c r="AU9861" s="9"/>
      <c r="AV9861" s="9"/>
      <c r="AW9861" s="9"/>
      <c r="AX9861" s="9"/>
      <c r="AY9861" s="9"/>
      <c r="AZ9861" s="9"/>
      <c r="BA9861" s="9"/>
      <c r="BB9861" s="9"/>
      <c r="BC9861" s="9"/>
      <c r="BD9861" s="9"/>
      <c r="BE9861" s="9"/>
      <c r="BF9861" s="9"/>
      <c r="BG9861" s="9"/>
      <c r="BH9861" s="9"/>
    </row>
    <row r="9862" ht="18.75" customHeight="1">
      <c r="I9862" s="8"/>
      <c r="J9862" s="8"/>
      <c r="K9862" s="8"/>
      <c r="L9862" s="9"/>
      <c r="M9862" s="9"/>
      <c r="N9862" s="9"/>
      <c r="O9862" s="9"/>
      <c r="P9862" s="9"/>
      <c r="Q9862" s="9"/>
      <c r="R9862" s="9"/>
      <c r="S9862" s="9"/>
      <c r="T9862" s="9"/>
      <c r="U9862" s="9"/>
      <c r="V9862" s="9"/>
      <c r="W9862" s="9"/>
      <c r="X9862" s="9"/>
      <c r="Y9862" s="9"/>
      <c r="Z9862" s="9"/>
      <c r="AA9862" s="9"/>
      <c r="AB9862" s="9"/>
      <c r="AC9862" s="9"/>
      <c r="AD9862" s="9"/>
      <c r="AE9862" s="9"/>
      <c r="AF9862" s="9"/>
      <c r="AG9862" s="9"/>
      <c r="AH9862" s="9"/>
      <c r="AI9862" s="9"/>
      <c r="AJ9862" s="9"/>
      <c r="AK9862" s="9"/>
      <c r="AL9862" s="9"/>
      <c r="AM9862" s="9"/>
      <c r="AN9862" s="9"/>
      <c r="AO9862" s="9"/>
      <c r="AP9862" s="9"/>
      <c r="AQ9862" s="9"/>
      <c r="AR9862" s="9"/>
      <c r="AS9862" s="9"/>
      <c r="AT9862" s="9"/>
      <c r="AU9862" s="9"/>
      <c r="AV9862" s="9"/>
      <c r="AW9862" s="9"/>
      <c r="AX9862" s="9"/>
      <c r="AY9862" s="9"/>
      <c r="AZ9862" s="9"/>
      <c r="BA9862" s="9"/>
      <c r="BB9862" s="9"/>
      <c r="BC9862" s="9"/>
      <c r="BD9862" s="9"/>
      <c r="BE9862" s="9"/>
      <c r="BF9862" s="9"/>
      <c r="BG9862" s="9"/>
      <c r="BH9862" s="9"/>
    </row>
    <row r="9863" ht="18.75" customHeight="1">
      <c r="I9863" s="8"/>
      <c r="J9863" s="8"/>
      <c r="K9863" s="8"/>
      <c r="L9863" s="9"/>
      <c r="M9863" s="9"/>
      <c r="N9863" s="9"/>
      <c r="O9863" s="9"/>
      <c r="P9863" s="9"/>
      <c r="Q9863" s="9"/>
      <c r="R9863" s="9"/>
      <c r="S9863" s="9"/>
      <c r="T9863" s="9"/>
      <c r="U9863" s="9"/>
      <c r="V9863" s="9"/>
      <c r="W9863" s="9"/>
      <c r="X9863" s="9"/>
      <c r="Y9863" s="9"/>
      <c r="Z9863" s="9"/>
      <c r="AA9863" s="9"/>
      <c r="AB9863" s="9"/>
      <c r="AC9863" s="9"/>
      <c r="AD9863" s="9"/>
      <c r="AE9863" s="9"/>
      <c r="AF9863" s="9"/>
      <c r="AG9863" s="9"/>
      <c r="AH9863" s="9"/>
      <c r="AI9863" s="9"/>
      <c r="AJ9863" s="9"/>
      <c r="AK9863" s="9"/>
      <c r="AL9863" s="9"/>
      <c r="AM9863" s="9"/>
      <c r="AN9863" s="9"/>
      <c r="AO9863" s="9"/>
      <c r="AP9863" s="9"/>
      <c r="AQ9863" s="9"/>
      <c r="AR9863" s="9"/>
      <c r="AS9863" s="9"/>
      <c r="AT9863" s="9"/>
      <c r="AU9863" s="9"/>
      <c r="AV9863" s="9"/>
      <c r="AW9863" s="9"/>
      <c r="AX9863" s="9"/>
      <c r="AY9863" s="9"/>
      <c r="AZ9863" s="9"/>
      <c r="BA9863" s="9"/>
      <c r="BB9863" s="9"/>
      <c r="BC9863" s="9"/>
      <c r="BD9863" s="9"/>
      <c r="BE9863" s="9"/>
      <c r="BF9863" s="9"/>
      <c r="BG9863" s="9"/>
      <c r="BH9863" s="9"/>
    </row>
    <row r="9864" ht="18.75" customHeight="1">
      <c r="I9864" s="8"/>
      <c r="J9864" s="8"/>
      <c r="K9864" s="8"/>
      <c r="L9864" s="9"/>
      <c r="M9864" s="9"/>
      <c r="N9864" s="9"/>
      <c r="O9864" s="9"/>
      <c r="P9864" s="9"/>
      <c r="Q9864" s="9"/>
      <c r="R9864" s="9"/>
      <c r="S9864" s="9"/>
      <c r="T9864" s="9"/>
      <c r="U9864" s="9"/>
      <c r="V9864" s="9"/>
      <c r="W9864" s="9"/>
      <c r="X9864" s="9"/>
      <c r="Y9864" s="9"/>
      <c r="Z9864" s="9"/>
      <c r="AA9864" s="9"/>
      <c r="AB9864" s="9"/>
      <c r="AC9864" s="9"/>
      <c r="AD9864" s="9"/>
      <c r="AE9864" s="9"/>
      <c r="AF9864" s="9"/>
      <c r="AG9864" s="9"/>
      <c r="AH9864" s="9"/>
      <c r="AI9864" s="9"/>
      <c r="AJ9864" s="9"/>
      <c r="AK9864" s="9"/>
      <c r="AL9864" s="9"/>
      <c r="AM9864" s="9"/>
      <c r="AN9864" s="9"/>
      <c r="AO9864" s="9"/>
      <c r="AP9864" s="9"/>
      <c r="AQ9864" s="9"/>
      <c r="AR9864" s="9"/>
      <c r="AS9864" s="9"/>
      <c r="AT9864" s="9"/>
      <c r="AU9864" s="9"/>
      <c r="AV9864" s="9"/>
      <c r="AW9864" s="9"/>
      <c r="AX9864" s="9"/>
      <c r="AY9864" s="9"/>
      <c r="AZ9864" s="9"/>
      <c r="BA9864" s="9"/>
      <c r="BB9864" s="9"/>
      <c r="BC9864" s="9"/>
      <c r="BD9864" s="9"/>
      <c r="BE9864" s="9"/>
      <c r="BF9864" s="9"/>
      <c r="BG9864" s="9"/>
      <c r="BH9864" s="9"/>
    </row>
    <row r="9865" ht="18.75" customHeight="1">
      <c r="I9865" s="8"/>
      <c r="J9865" s="8"/>
      <c r="K9865" s="8"/>
      <c r="L9865" s="9"/>
      <c r="M9865" s="9"/>
      <c r="N9865" s="9"/>
      <c r="O9865" s="9"/>
      <c r="P9865" s="9"/>
      <c r="Q9865" s="9"/>
      <c r="R9865" s="9"/>
      <c r="S9865" s="9"/>
      <c r="T9865" s="9"/>
      <c r="U9865" s="9"/>
      <c r="V9865" s="9"/>
      <c r="W9865" s="9"/>
      <c r="X9865" s="9"/>
      <c r="Y9865" s="9"/>
      <c r="Z9865" s="9"/>
      <c r="AA9865" s="9"/>
      <c r="AB9865" s="9"/>
      <c r="AC9865" s="9"/>
      <c r="AD9865" s="9"/>
      <c r="AE9865" s="9"/>
      <c r="AF9865" s="9"/>
      <c r="AG9865" s="9"/>
      <c r="AH9865" s="9"/>
      <c r="AI9865" s="9"/>
      <c r="AJ9865" s="9"/>
      <c r="AK9865" s="9"/>
      <c r="AL9865" s="9"/>
      <c r="AM9865" s="9"/>
      <c r="AN9865" s="9"/>
      <c r="AO9865" s="9"/>
      <c r="AP9865" s="9"/>
      <c r="AQ9865" s="9"/>
      <c r="AR9865" s="9"/>
      <c r="AS9865" s="9"/>
      <c r="AT9865" s="9"/>
      <c r="AU9865" s="9"/>
      <c r="AV9865" s="9"/>
      <c r="AW9865" s="9"/>
      <c r="AX9865" s="9"/>
      <c r="AY9865" s="9"/>
      <c r="AZ9865" s="9"/>
      <c r="BA9865" s="9"/>
      <c r="BB9865" s="9"/>
      <c r="BC9865" s="9"/>
      <c r="BD9865" s="9"/>
      <c r="BE9865" s="9"/>
      <c r="BF9865" s="9"/>
      <c r="BG9865" s="9"/>
      <c r="BH9865" s="9"/>
    </row>
    <row r="9866" ht="18.75" customHeight="1">
      <c r="I9866" s="8"/>
      <c r="J9866" s="8"/>
      <c r="K9866" s="8"/>
      <c r="L9866" s="9"/>
      <c r="M9866" s="9"/>
      <c r="N9866" s="9"/>
      <c r="O9866" s="9"/>
      <c r="P9866" s="9"/>
      <c r="Q9866" s="9"/>
      <c r="R9866" s="9"/>
      <c r="S9866" s="9"/>
      <c r="T9866" s="9"/>
      <c r="U9866" s="9"/>
      <c r="V9866" s="9"/>
      <c r="W9866" s="9"/>
      <c r="X9866" s="9"/>
      <c r="Y9866" s="9"/>
      <c r="Z9866" s="9"/>
      <c r="AA9866" s="9"/>
      <c r="AB9866" s="9"/>
      <c r="AC9866" s="9"/>
      <c r="AD9866" s="9"/>
      <c r="AE9866" s="9"/>
      <c r="AF9866" s="9"/>
      <c r="AG9866" s="9"/>
      <c r="AH9866" s="9"/>
      <c r="AI9866" s="9"/>
      <c r="AJ9866" s="9"/>
      <c r="AK9866" s="9"/>
      <c r="AL9866" s="9"/>
      <c r="AM9866" s="9"/>
      <c r="AN9866" s="9"/>
      <c r="AO9866" s="9"/>
      <c r="AP9866" s="9"/>
      <c r="AQ9866" s="9"/>
      <c r="AR9866" s="9"/>
      <c r="AS9866" s="9"/>
      <c r="AT9866" s="9"/>
      <c r="AU9866" s="9"/>
      <c r="AV9866" s="9"/>
      <c r="AW9866" s="9"/>
      <c r="AX9866" s="9"/>
      <c r="AY9866" s="9"/>
      <c r="AZ9866" s="9"/>
      <c r="BA9866" s="9"/>
      <c r="BB9866" s="9"/>
      <c r="BC9866" s="9"/>
      <c r="BD9866" s="9"/>
      <c r="BE9866" s="9"/>
      <c r="BF9866" s="9"/>
      <c r="BG9866" s="9"/>
      <c r="BH9866" s="9"/>
    </row>
    <row r="9867" ht="18.75" customHeight="1">
      <c r="I9867" s="8"/>
      <c r="J9867" s="8"/>
      <c r="K9867" s="8"/>
      <c r="L9867" s="9"/>
      <c r="M9867" s="9"/>
      <c r="N9867" s="9"/>
      <c r="O9867" s="9"/>
      <c r="P9867" s="9"/>
      <c r="Q9867" s="9"/>
      <c r="R9867" s="9"/>
      <c r="S9867" s="9"/>
      <c r="T9867" s="9"/>
      <c r="U9867" s="9"/>
      <c r="V9867" s="9"/>
      <c r="W9867" s="9"/>
      <c r="X9867" s="9"/>
      <c r="Y9867" s="9"/>
      <c r="Z9867" s="9"/>
      <c r="AA9867" s="9"/>
      <c r="AB9867" s="9"/>
      <c r="AC9867" s="9"/>
      <c r="AD9867" s="9"/>
      <c r="AE9867" s="9"/>
      <c r="AF9867" s="9"/>
      <c r="AG9867" s="9"/>
      <c r="AH9867" s="9"/>
      <c r="AI9867" s="9"/>
      <c r="AJ9867" s="9"/>
      <c r="AK9867" s="9"/>
      <c r="AL9867" s="9"/>
      <c r="AM9867" s="9"/>
      <c r="AN9867" s="9"/>
      <c r="AO9867" s="9"/>
      <c r="AP9867" s="9"/>
      <c r="AQ9867" s="9"/>
      <c r="AR9867" s="9"/>
      <c r="AS9867" s="9"/>
      <c r="AT9867" s="9"/>
      <c r="AU9867" s="9"/>
      <c r="AV9867" s="9"/>
      <c r="AW9867" s="9"/>
      <c r="AX9867" s="9"/>
      <c r="AY9867" s="9"/>
      <c r="AZ9867" s="9"/>
      <c r="BA9867" s="9"/>
      <c r="BB9867" s="9"/>
      <c r="BC9867" s="9"/>
      <c r="BD9867" s="9"/>
      <c r="BE9867" s="9"/>
      <c r="BF9867" s="9"/>
      <c r="BG9867" s="9"/>
      <c r="BH9867" s="9"/>
    </row>
    <row r="9868" ht="18.75" customHeight="1">
      <c r="I9868" s="8"/>
      <c r="J9868" s="8"/>
      <c r="K9868" s="8"/>
      <c r="L9868" s="9"/>
      <c r="M9868" s="9"/>
      <c r="N9868" s="9"/>
      <c r="O9868" s="9"/>
      <c r="P9868" s="9"/>
      <c r="Q9868" s="9"/>
      <c r="R9868" s="9"/>
      <c r="S9868" s="9"/>
      <c r="T9868" s="9"/>
      <c r="U9868" s="9"/>
      <c r="V9868" s="9"/>
      <c r="W9868" s="9"/>
      <c r="X9868" s="9"/>
      <c r="Y9868" s="9"/>
      <c r="Z9868" s="9"/>
      <c r="AA9868" s="9"/>
      <c r="AB9868" s="9"/>
      <c r="AC9868" s="9"/>
      <c r="AD9868" s="9"/>
      <c r="AE9868" s="9"/>
      <c r="AF9868" s="9"/>
      <c r="AG9868" s="9"/>
      <c r="AH9868" s="9"/>
      <c r="AI9868" s="9"/>
      <c r="AJ9868" s="9"/>
      <c r="AK9868" s="9"/>
      <c r="AL9868" s="9"/>
      <c r="AM9868" s="9"/>
      <c r="AN9868" s="9"/>
      <c r="AO9868" s="9"/>
      <c r="AP9868" s="9"/>
      <c r="AQ9868" s="9"/>
      <c r="AR9868" s="9"/>
      <c r="AS9868" s="9"/>
      <c r="AT9868" s="9"/>
      <c r="AU9868" s="9"/>
      <c r="AV9868" s="9"/>
      <c r="AW9868" s="9"/>
      <c r="AX9868" s="9"/>
      <c r="AY9868" s="9"/>
      <c r="AZ9868" s="9"/>
      <c r="BA9868" s="9"/>
      <c r="BB9868" s="9"/>
      <c r="BC9868" s="9"/>
      <c r="BD9868" s="9"/>
      <c r="BE9868" s="9"/>
      <c r="BF9868" s="9"/>
      <c r="BG9868" s="9"/>
      <c r="BH9868" s="9"/>
    </row>
    <row r="9869" ht="18.75" customHeight="1">
      <c r="I9869" s="8"/>
      <c r="J9869" s="8"/>
      <c r="K9869" s="8"/>
      <c r="L9869" s="9"/>
      <c r="M9869" s="9"/>
      <c r="N9869" s="9"/>
      <c r="O9869" s="9"/>
      <c r="P9869" s="9"/>
      <c r="Q9869" s="9"/>
      <c r="R9869" s="9"/>
      <c r="S9869" s="9"/>
      <c r="T9869" s="9"/>
      <c r="U9869" s="9"/>
      <c r="V9869" s="9"/>
      <c r="W9869" s="9"/>
      <c r="X9869" s="9"/>
      <c r="Y9869" s="9"/>
      <c r="Z9869" s="9"/>
      <c r="AA9869" s="9"/>
      <c r="AB9869" s="9"/>
      <c r="AC9869" s="9"/>
      <c r="AD9869" s="9"/>
      <c r="AE9869" s="9"/>
      <c r="AF9869" s="9"/>
      <c r="AG9869" s="9"/>
      <c r="AH9869" s="9"/>
      <c r="AI9869" s="9"/>
      <c r="AJ9869" s="9"/>
      <c r="AK9869" s="9"/>
      <c r="AL9869" s="9"/>
      <c r="AM9869" s="9"/>
      <c r="AN9869" s="9"/>
      <c r="AO9869" s="9"/>
      <c r="AP9869" s="9"/>
      <c r="AQ9869" s="9"/>
      <c r="AR9869" s="9"/>
      <c r="AS9869" s="9"/>
      <c r="AT9869" s="9"/>
      <c r="AU9869" s="9"/>
      <c r="AV9869" s="9"/>
      <c r="AW9869" s="9"/>
      <c r="AX9869" s="9"/>
      <c r="AY9869" s="9"/>
      <c r="AZ9869" s="9"/>
      <c r="BA9869" s="9"/>
      <c r="BB9869" s="9"/>
      <c r="BC9869" s="9"/>
      <c r="BD9869" s="9"/>
      <c r="BE9869" s="9"/>
      <c r="BF9869" s="9"/>
      <c r="BG9869" s="9"/>
      <c r="BH9869" s="9"/>
    </row>
    <row r="9870" ht="18.75" customHeight="1">
      <c r="I9870" s="8"/>
      <c r="J9870" s="8"/>
      <c r="K9870" s="8"/>
      <c r="L9870" s="9"/>
      <c r="M9870" s="9"/>
      <c r="N9870" s="9"/>
      <c r="O9870" s="9"/>
      <c r="P9870" s="9"/>
      <c r="Q9870" s="9"/>
      <c r="R9870" s="9"/>
      <c r="S9870" s="9"/>
      <c r="T9870" s="9"/>
      <c r="U9870" s="9"/>
      <c r="V9870" s="9"/>
      <c r="W9870" s="9"/>
      <c r="X9870" s="9"/>
      <c r="Y9870" s="9"/>
      <c r="Z9870" s="9"/>
      <c r="AA9870" s="9"/>
      <c r="AB9870" s="9"/>
      <c r="AC9870" s="9"/>
      <c r="AD9870" s="9"/>
      <c r="AE9870" s="9"/>
      <c r="AF9870" s="9"/>
      <c r="AG9870" s="9"/>
      <c r="AH9870" s="9"/>
      <c r="AI9870" s="9"/>
      <c r="AJ9870" s="9"/>
      <c r="AK9870" s="9"/>
      <c r="AL9870" s="9"/>
      <c r="AM9870" s="9"/>
      <c r="AN9870" s="9"/>
      <c r="AO9870" s="9"/>
      <c r="AP9870" s="9"/>
      <c r="AQ9870" s="9"/>
      <c r="AR9870" s="9"/>
      <c r="AS9870" s="9"/>
      <c r="AT9870" s="9"/>
      <c r="AU9870" s="9"/>
      <c r="AV9870" s="9"/>
      <c r="AW9870" s="9"/>
      <c r="AX9870" s="9"/>
      <c r="AY9870" s="9"/>
      <c r="AZ9870" s="9"/>
      <c r="BA9870" s="9"/>
      <c r="BB9870" s="9"/>
      <c r="BC9870" s="9"/>
      <c r="BD9870" s="9"/>
      <c r="BE9870" s="9"/>
      <c r="BF9870" s="9"/>
      <c r="BG9870" s="9"/>
      <c r="BH9870" s="9"/>
    </row>
    <row r="9871" ht="18.75" customHeight="1">
      <c r="I9871" s="8"/>
      <c r="J9871" s="8"/>
      <c r="K9871" s="8"/>
      <c r="L9871" s="9"/>
      <c r="M9871" s="9"/>
      <c r="N9871" s="9"/>
      <c r="O9871" s="9"/>
      <c r="P9871" s="9"/>
      <c r="Q9871" s="9"/>
      <c r="R9871" s="9"/>
      <c r="S9871" s="9"/>
      <c r="T9871" s="9"/>
      <c r="U9871" s="9"/>
      <c r="V9871" s="9"/>
      <c r="W9871" s="9"/>
      <c r="X9871" s="9"/>
      <c r="Y9871" s="9"/>
      <c r="Z9871" s="9"/>
      <c r="AA9871" s="9"/>
      <c r="AB9871" s="9"/>
      <c r="AC9871" s="9"/>
      <c r="AD9871" s="9"/>
      <c r="AE9871" s="9"/>
      <c r="AF9871" s="9"/>
      <c r="AG9871" s="9"/>
      <c r="AH9871" s="9"/>
      <c r="AI9871" s="9"/>
      <c r="AJ9871" s="9"/>
      <c r="AK9871" s="9"/>
      <c r="AL9871" s="9"/>
      <c r="AM9871" s="9"/>
      <c r="AN9871" s="9"/>
      <c r="AO9871" s="9"/>
      <c r="AP9871" s="9"/>
      <c r="AQ9871" s="9"/>
      <c r="AR9871" s="9"/>
      <c r="AS9871" s="9"/>
      <c r="AT9871" s="9"/>
      <c r="AU9871" s="9"/>
      <c r="AV9871" s="9"/>
      <c r="AW9871" s="9"/>
      <c r="AX9871" s="9"/>
      <c r="AY9871" s="9"/>
      <c r="AZ9871" s="9"/>
      <c r="BA9871" s="9"/>
      <c r="BB9871" s="9"/>
      <c r="BC9871" s="9"/>
      <c r="BD9871" s="9"/>
      <c r="BE9871" s="9"/>
      <c r="BF9871" s="9"/>
      <c r="BG9871" s="9"/>
      <c r="BH9871" s="9"/>
    </row>
    <row r="9872" ht="18.75" customHeight="1">
      <c r="I9872" s="8"/>
      <c r="J9872" s="8"/>
      <c r="K9872" s="8"/>
      <c r="L9872" s="9"/>
      <c r="M9872" s="9"/>
      <c r="N9872" s="9"/>
      <c r="O9872" s="9"/>
      <c r="P9872" s="9"/>
      <c r="Q9872" s="9"/>
      <c r="R9872" s="9"/>
      <c r="S9872" s="9"/>
      <c r="T9872" s="9"/>
      <c r="U9872" s="9"/>
      <c r="V9872" s="9"/>
      <c r="W9872" s="9"/>
      <c r="X9872" s="9"/>
      <c r="Y9872" s="9"/>
      <c r="Z9872" s="9"/>
      <c r="AA9872" s="9"/>
      <c r="AB9872" s="9"/>
      <c r="AC9872" s="9"/>
      <c r="AD9872" s="9"/>
      <c r="AE9872" s="9"/>
      <c r="AF9872" s="9"/>
      <c r="AG9872" s="9"/>
      <c r="AH9872" s="9"/>
      <c r="AI9872" s="9"/>
      <c r="AJ9872" s="9"/>
      <c r="AK9872" s="9"/>
      <c r="AL9872" s="9"/>
      <c r="AM9872" s="9"/>
      <c r="AN9872" s="9"/>
      <c r="AO9872" s="9"/>
      <c r="AP9872" s="9"/>
      <c r="AQ9872" s="9"/>
      <c r="AR9872" s="9"/>
      <c r="AS9872" s="9"/>
      <c r="AT9872" s="9"/>
      <c r="AU9872" s="9"/>
      <c r="AV9872" s="9"/>
      <c r="AW9872" s="9"/>
      <c r="AX9872" s="9"/>
      <c r="AY9872" s="9"/>
      <c r="AZ9872" s="9"/>
      <c r="BA9872" s="9"/>
      <c r="BB9872" s="9"/>
      <c r="BC9872" s="9"/>
      <c r="BD9872" s="9"/>
      <c r="BE9872" s="9"/>
      <c r="BF9872" s="9"/>
      <c r="BG9872" s="9"/>
      <c r="BH9872" s="9"/>
    </row>
    <row r="9873" ht="18.75" customHeight="1">
      <c r="I9873" s="8"/>
      <c r="J9873" s="8"/>
      <c r="K9873" s="8"/>
      <c r="L9873" s="9"/>
      <c r="M9873" s="9"/>
      <c r="N9873" s="9"/>
      <c r="O9873" s="9"/>
      <c r="P9873" s="9"/>
      <c r="Q9873" s="9"/>
      <c r="R9873" s="9"/>
      <c r="S9873" s="9"/>
      <c r="T9873" s="9"/>
      <c r="U9873" s="9"/>
      <c r="V9873" s="9"/>
      <c r="W9873" s="9"/>
      <c r="X9873" s="9"/>
      <c r="Y9873" s="9"/>
      <c r="Z9873" s="9"/>
      <c r="AA9873" s="9"/>
      <c r="AB9873" s="9"/>
      <c r="AC9873" s="9"/>
      <c r="AD9873" s="9"/>
      <c r="AE9873" s="9"/>
      <c r="AF9873" s="9"/>
      <c r="AG9873" s="9"/>
      <c r="AH9873" s="9"/>
      <c r="AI9873" s="9"/>
      <c r="AJ9873" s="9"/>
      <c r="AK9873" s="9"/>
      <c r="AL9873" s="9"/>
      <c r="AM9873" s="9"/>
      <c r="AN9873" s="9"/>
      <c r="AO9873" s="9"/>
      <c r="AP9873" s="9"/>
      <c r="AQ9873" s="9"/>
      <c r="AR9873" s="9"/>
      <c r="AS9873" s="9"/>
      <c r="AT9873" s="9"/>
      <c r="AU9873" s="9"/>
      <c r="AV9873" s="9"/>
      <c r="AW9873" s="9"/>
      <c r="AX9873" s="9"/>
      <c r="AY9873" s="9"/>
      <c r="AZ9873" s="9"/>
      <c r="BA9873" s="9"/>
      <c r="BB9873" s="9"/>
      <c r="BC9873" s="9"/>
      <c r="BD9873" s="9"/>
      <c r="BE9873" s="9"/>
      <c r="BF9873" s="9"/>
      <c r="BG9873" s="9"/>
      <c r="BH9873" s="9"/>
    </row>
    <row r="9874" ht="18.75" customHeight="1">
      <c r="I9874" s="8"/>
      <c r="J9874" s="8"/>
      <c r="K9874" s="8"/>
      <c r="L9874" s="9"/>
      <c r="M9874" s="9"/>
      <c r="N9874" s="9"/>
      <c r="O9874" s="9"/>
      <c r="P9874" s="9"/>
      <c r="Q9874" s="9"/>
      <c r="R9874" s="9"/>
      <c r="S9874" s="9"/>
      <c r="T9874" s="9"/>
      <c r="U9874" s="9"/>
      <c r="V9874" s="9"/>
      <c r="W9874" s="9"/>
      <c r="X9874" s="9"/>
      <c r="Y9874" s="9"/>
      <c r="Z9874" s="9"/>
      <c r="AA9874" s="9"/>
      <c r="AB9874" s="9"/>
      <c r="AC9874" s="9"/>
      <c r="AD9874" s="9"/>
      <c r="AE9874" s="9"/>
      <c r="AF9874" s="9"/>
      <c r="AG9874" s="9"/>
      <c r="AH9874" s="9"/>
      <c r="AI9874" s="9"/>
      <c r="AJ9874" s="9"/>
      <c r="AK9874" s="9"/>
      <c r="AL9874" s="9"/>
      <c r="AM9874" s="9"/>
      <c r="AN9874" s="9"/>
      <c r="AO9874" s="9"/>
      <c r="AP9874" s="9"/>
      <c r="AQ9874" s="9"/>
      <c r="AR9874" s="9"/>
      <c r="AS9874" s="9"/>
      <c r="AT9874" s="9"/>
      <c r="AU9874" s="9"/>
      <c r="AV9874" s="9"/>
      <c r="AW9874" s="9"/>
      <c r="AX9874" s="9"/>
      <c r="AY9874" s="9"/>
      <c r="AZ9874" s="9"/>
      <c r="BA9874" s="9"/>
      <c r="BB9874" s="9"/>
      <c r="BC9874" s="9"/>
      <c r="BD9874" s="9"/>
      <c r="BE9874" s="9"/>
      <c r="BF9874" s="9"/>
      <c r="BG9874" s="9"/>
      <c r="BH9874" s="9"/>
    </row>
    <row r="9875" ht="18.75" customHeight="1">
      <c r="I9875" s="8"/>
      <c r="J9875" s="8"/>
      <c r="K9875" s="8"/>
      <c r="L9875" s="9"/>
      <c r="M9875" s="9"/>
      <c r="N9875" s="9"/>
      <c r="O9875" s="9"/>
      <c r="P9875" s="9"/>
      <c r="Q9875" s="9"/>
      <c r="R9875" s="9"/>
      <c r="S9875" s="9"/>
      <c r="T9875" s="9"/>
      <c r="U9875" s="9"/>
      <c r="V9875" s="9"/>
      <c r="W9875" s="9"/>
      <c r="X9875" s="9"/>
      <c r="Y9875" s="9"/>
      <c r="Z9875" s="9"/>
      <c r="AA9875" s="9"/>
      <c r="AB9875" s="9"/>
      <c r="AC9875" s="9"/>
      <c r="AD9875" s="9"/>
      <c r="AE9875" s="9"/>
      <c r="AF9875" s="9"/>
      <c r="AG9875" s="9"/>
      <c r="AH9875" s="9"/>
      <c r="AI9875" s="9"/>
      <c r="AJ9875" s="9"/>
      <c r="AK9875" s="9"/>
      <c r="AL9875" s="9"/>
      <c r="AM9875" s="9"/>
      <c r="AN9875" s="9"/>
      <c r="AO9875" s="9"/>
      <c r="AP9875" s="9"/>
      <c r="AQ9875" s="9"/>
      <c r="AR9875" s="9"/>
      <c r="AS9875" s="9"/>
      <c r="AT9875" s="9"/>
      <c r="AU9875" s="9"/>
      <c r="AV9875" s="9"/>
      <c r="AW9875" s="9"/>
      <c r="AX9875" s="9"/>
      <c r="AY9875" s="9"/>
      <c r="AZ9875" s="9"/>
      <c r="BA9875" s="9"/>
      <c r="BB9875" s="9"/>
      <c r="BC9875" s="9"/>
      <c r="BD9875" s="9"/>
      <c r="BE9875" s="9"/>
      <c r="BF9875" s="9"/>
      <c r="BG9875" s="9"/>
      <c r="BH9875" s="9"/>
    </row>
    <row r="9876" ht="18.75" customHeight="1">
      <c r="I9876" s="8"/>
      <c r="J9876" s="8"/>
      <c r="K9876" s="8"/>
      <c r="L9876" s="9"/>
      <c r="M9876" s="9"/>
      <c r="N9876" s="9"/>
      <c r="O9876" s="9"/>
      <c r="P9876" s="9"/>
      <c r="Q9876" s="9"/>
      <c r="R9876" s="9"/>
      <c r="S9876" s="9"/>
      <c r="T9876" s="9"/>
      <c r="U9876" s="9"/>
      <c r="V9876" s="9"/>
      <c r="W9876" s="9"/>
      <c r="X9876" s="9"/>
      <c r="Y9876" s="9"/>
      <c r="Z9876" s="9"/>
      <c r="AA9876" s="9"/>
      <c r="AB9876" s="9"/>
      <c r="AC9876" s="9"/>
      <c r="AD9876" s="9"/>
      <c r="AE9876" s="9"/>
      <c r="AF9876" s="9"/>
      <c r="AG9876" s="9"/>
      <c r="AH9876" s="9"/>
      <c r="AI9876" s="9"/>
      <c r="AJ9876" s="9"/>
      <c r="AK9876" s="9"/>
      <c r="AL9876" s="9"/>
      <c r="AM9876" s="9"/>
      <c r="AN9876" s="9"/>
      <c r="AO9876" s="9"/>
      <c r="AP9876" s="9"/>
      <c r="AQ9876" s="9"/>
      <c r="AR9876" s="9"/>
      <c r="AS9876" s="9"/>
      <c r="AT9876" s="9"/>
      <c r="AU9876" s="9"/>
      <c r="AV9876" s="9"/>
      <c r="AW9876" s="9"/>
      <c r="AX9876" s="9"/>
      <c r="AY9876" s="9"/>
      <c r="AZ9876" s="9"/>
      <c r="BA9876" s="9"/>
      <c r="BB9876" s="9"/>
      <c r="BC9876" s="9"/>
      <c r="BD9876" s="9"/>
      <c r="BE9876" s="9"/>
      <c r="BF9876" s="9"/>
      <c r="BG9876" s="9"/>
      <c r="BH9876" s="9"/>
    </row>
    <row r="9877" ht="18.75" customHeight="1">
      <c r="I9877" s="8"/>
      <c r="J9877" s="8"/>
      <c r="K9877" s="8"/>
      <c r="L9877" s="9"/>
      <c r="M9877" s="9"/>
      <c r="N9877" s="9"/>
      <c r="O9877" s="9"/>
      <c r="P9877" s="9"/>
      <c r="Q9877" s="9"/>
      <c r="R9877" s="9"/>
      <c r="S9877" s="9"/>
      <c r="T9877" s="9"/>
      <c r="U9877" s="9"/>
      <c r="V9877" s="9"/>
      <c r="W9877" s="9"/>
      <c r="X9877" s="9"/>
      <c r="Y9877" s="9"/>
      <c r="Z9877" s="9"/>
      <c r="AA9877" s="9"/>
      <c r="AB9877" s="9"/>
      <c r="AC9877" s="9"/>
      <c r="AD9877" s="9"/>
      <c r="AE9877" s="9"/>
      <c r="AF9877" s="9"/>
      <c r="AG9877" s="9"/>
      <c r="AH9877" s="9"/>
      <c r="AI9877" s="9"/>
      <c r="AJ9877" s="9"/>
      <c r="AK9877" s="9"/>
      <c r="AL9877" s="9"/>
      <c r="AM9877" s="9"/>
      <c r="AN9877" s="9"/>
      <c r="AO9877" s="9"/>
      <c r="AP9877" s="9"/>
      <c r="AQ9877" s="9"/>
      <c r="AR9877" s="9"/>
      <c r="AS9877" s="9"/>
      <c r="AT9877" s="9"/>
      <c r="AU9877" s="9"/>
      <c r="AV9877" s="9"/>
      <c r="AW9877" s="9"/>
      <c r="AX9877" s="9"/>
      <c r="AY9877" s="9"/>
      <c r="AZ9877" s="9"/>
      <c r="BA9877" s="9"/>
      <c r="BB9877" s="9"/>
      <c r="BC9877" s="9"/>
      <c r="BD9877" s="9"/>
      <c r="BE9877" s="9"/>
      <c r="BF9877" s="9"/>
      <c r="BG9877" s="9"/>
      <c r="BH9877" s="9"/>
    </row>
    <row r="9878" ht="18.75" customHeight="1">
      <c r="I9878" s="8"/>
      <c r="J9878" s="8"/>
      <c r="K9878" s="8"/>
      <c r="L9878" s="9"/>
      <c r="M9878" s="9"/>
      <c r="N9878" s="9"/>
      <c r="O9878" s="9"/>
      <c r="P9878" s="9"/>
      <c r="Q9878" s="9"/>
      <c r="R9878" s="9"/>
      <c r="S9878" s="9"/>
      <c r="T9878" s="9"/>
      <c r="U9878" s="9"/>
      <c r="V9878" s="9"/>
      <c r="W9878" s="9"/>
      <c r="X9878" s="9"/>
      <c r="Y9878" s="9"/>
      <c r="Z9878" s="9"/>
      <c r="AA9878" s="9"/>
      <c r="AB9878" s="9"/>
      <c r="AC9878" s="9"/>
      <c r="AD9878" s="9"/>
      <c r="AE9878" s="9"/>
      <c r="AF9878" s="9"/>
      <c r="AG9878" s="9"/>
      <c r="AH9878" s="9"/>
      <c r="AI9878" s="9"/>
      <c r="AJ9878" s="9"/>
      <c r="AK9878" s="9"/>
      <c r="AL9878" s="9"/>
      <c r="AM9878" s="9"/>
      <c r="AN9878" s="9"/>
      <c r="AO9878" s="9"/>
      <c r="AP9878" s="9"/>
      <c r="AQ9878" s="9"/>
      <c r="AR9878" s="9"/>
      <c r="AS9878" s="9"/>
      <c r="AT9878" s="9"/>
      <c r="AU9878" s="9"/>
      <c r="AV9878" s="9"/>
      <c r="AW9878" s="9"/>
      <c r="AX9878" s="9"/>
      <c r="AY9878" s="9"/>
      <c r="AZ9878" s="9"/>
      <c r="BA9878" s="9"/>
      <c r="BB9878" s="9"/>
      <c r="BC9878" s="9"/>
      <c r="BD9878" s="9"/>
      <c r="BE9878" s="9"/>
      <c r="BF9878" s="9"/>
      <c r="BG9878" s="9"/>
      <c r="BH9878" s="9"/>
    </row>
    <row r="9879" ht="18.75" customHeight="1">
      <c r="I9879" s="8"/>
      <c r="J9879" s="8"/>
      <c r="K9879" s="8"/>
      <c r="L9879" s="9"/>
      <c r="M9879" s="9"/>
      <c r="N9879" s="9"/>
      <c r="O9879" s="9"/>
      <c r="P9879" s="9"/>
      <c r="Q9879" s="9"/>
      <c r="R9879" s="9"/>
      <c r="S9879" s="9"/>
      <c r="T9879" s="9"/>
      <c r="U9879" s="9"/>
      <c r="V9879" s="9"/>
      <c r="W9879" s="9"/>
      <c r="X9879" s="9"/>
      <c r="Y9879" s="9"/>
      <c r="Z9879" s="9"/>
      <c r="AA9879" s="9"/>
      <c r="AB9879" s="9"/>
      <c r="AC9879" s="9"/>
      <c r="AD9879" s="9"/>
      <c r="AE9879" s="9"/>
      <c r="AF9879" s="9"/>
      <c r="AG9879" s="9"/>
      <c r="AH9879" s="9"/>
      <c r="AI9879" s="9"/>
      <c r="AJ9879" s="9"/>
      <c r="AK9879" s="9"/>
      <c r="AL9879" s="9"/>
      <c r="AM9879" s="9"/>
      <c r="AN9879" s="9"/>
      <c r="AO9879" s="9"/>
      <c r="AP9879" s="9"/>
      <c r="AQ9879" s="9"/>
      <c r="AR9879" s="9"/>
      <c r="AS9879" s="9"/>
      <c r="AT9879" s="9"/>
      <c r="AU9879" s="9"/>
      <c r="AV9879" s="9"/>
      <c r="AW9879" s="9"/>
      <c r="AX9879" s="9"/>
      <c r="AY9879" s="9"/>
      <c r="AZ9879" s="9"/>
      <c r="BA9879" s="9"/>
      <c r="BB9879" s="9"/>
      <c r="BC9879" s="9"/>
      <c r="BD9879" s="9"/>
      <c r="BE9879" s="9"/>
      <c r="BF9879" s="9"/>
      <c r="BG9879" s="9"/>
      <c r="BH9879" s="9"/>
    </row>
    <row r="9880" ht="18.75" customHeight="1">
      <c r="I9880" s="8"/>
      <c r="J9880" s="8"/>
      <c r="K9880" s="8"/>
      <c r="L9880" s="9"/>
      <c r="M9880" s="9"/>
      <c r="N9880" s="9"/>
      <c r="O9880" s="9"/>
      <c r="P9880" s="9"/>
      <c r="Q9880" s="9"/>
      <c r="R9880" s="9"/>
      <c r="S9880" s="9"/>
      <c r="T9880" s="9"/>
      <c r="U9880" s="9"/>
      <c r="V9880" s="9"/>
      <c r="W9880" s="9"/>
      <c r="X9880" s="9"/>
      <c r="Y9880" s="9"/>
      <c r="Z9880" s="9"/>
      <c r="AA9880" s="9"/>
      <c r="AB9880" s="9"/>
      <c r="AC9880" s="9"/>
      <c r="AD9880" s="9"/>
      <c r="AE9880" s="9"/>
      <c r="AF9880" s="9"/>
      <c r="AG9880" s="9"/>
      <c r="AH9880" s="9"/>
      <c r="AI9880" s="9"/>
      <c r="AJ9880" s="9"/>
      <c r="AK9880" s="9"/>
      <c r="AL9880" s="9"/>
      <c r="AM9880" s="9"/>
      <c r="AN9880" s="9"/>
      <c r="AO9880" s="9"/>
      <c r="AP9880" s="9"/>
      <c r="AQ9880" s="9"/>
      <c r="AR9880" s="9"/>
      <c r="AS9880" s="9"/>
      <c r="AT9880" s="9"/>
      <c r="AU9880" s="9"/>
      <c r="AV9880" s="9"/>
      <c r="AW9880" s="9"/>
      <c r="AX9880" s="9"/>
      <c r="AY9880" s="9"/>
      <c r="AZ9880" s="9"/>
      <c r="BA9880" s="9"/>
      <c r="BB9880" s="9"/>
      <c r="BC9880" s="9"/>
      <c r="BD9880" s="9"/>
      <c r="BE9880" s="9"/>
      <c r="BF9880" s="9"/>
      <c r="BG9880" s="9"/>
      <c r="BH9880" s="9"/>
    </row>
    <row r="9881" ht="18.75" customHeight="1">
      <c r="I9881" s="8"/>
      <c r="J9881" s="8"/>
      <c r="K9881" s="8"/>
      <c r="L9881" s="9"/>
      <c r="M9881" s="9"/>
      <c r="N9881" s="9"/>
      <c r="O9881" s="9"/>
      <c r="P9881" s="9"/>
      <c r="Q9881" s="9"/>
      <c r="R9881" s="9"/>
      <c r="S9881" s="9"/>
      <c r="T9881" s="9"/>
      <c r="U9881" s="9"/>
      <c r="V9881" s="9"/>
      <c r="W9881" s="9"/>
      <c r="X9881" s="9"/>
      <c r="Y9881" s="9"/>
      <c r="Z9881" s="9"/>
      <c r="AA9881" s="9"/>
      <c r="AB9881" s="9"/>
      <c r="AC9881" s="9"/>
      <c r="AD9881" s="9"/>
      <c r="AE9881" s="9"/>
      <c r="AF9881" s="9"/>
      <c r="AG9881" s="9"/>
      <c r="AH9881" s="9"/>
      <c r="AI9881" s="9"/>
      <c r="AJ9881" s="9"/>
      <c r="AK9881" s="9"/>
      <c r="AL9881" s="9"/>
      <c r="AM9881" s="9"/>
      <c r="AN9881" s="9"/>
      <c r="AO9881" s="9"/>
      <c r="AP9881" s="9"/>
      <c r="AQ9881" s="9"/>
      <c r="AR9881" s="9"/>
      <c r="AS9881" s="9"/>
      <c r="AT9881" s="9"/>
      <c r="AU9881" s="9"/>
      <c r="AV9881" s="9"/>
      <c r="AW9881" s="9"/>
      <c r="AX9881" s="9"/>
      <c r="AY9881" s="9"/>
      <c r="AZ9881" s="9"/>
      <c r="BA9881" s="9"/>
      <c r="BB9881" s="9"/>
      <c r="BC9881" s="9"/>
      <c r="BD9881" s="9"/>
      <c r="BE9881" s="9"/>
      <c r="BF9881" s="9"/>
      <c r="BG9881" s="9"/>
      <c r="BH9881" s="9"/>
    </row>
    <row r="9882" ht="18.75" customHeight="1">
      <c r="I9882" s="8"/>
      <c r="J9882" s="8"/>
      <c r="K9882" s="8"/>
      <c r="L9882" s="9"/>
      <c r="M9882" s="9"/>
      <c r="N9882" s="9"/>
      <c r="O9882" s="9"/>
      <c r="P9882" s="9"/>
      <c r="Q9882" s="9"/>
      <c r="R9882" s="9"/>
      <c r="S9882" s="9"/>
      <c r="T9882" s="9"/>
      <c r="U9882" s="9"/>
      <c r="V9882" s="9"/>
      <c r="W9882" s="9"/>
      <c r="X9882" s="9"/>
      <c r="Y9882" s="9"/>
      <c r="Z9882" s="9"/>
      <c r="AA9882" s="9"/>
      <c r="AB9882" s="9"/>
      <c r="AC9882" s="9"/>
      <c r="AD9882" s="9"/>
      <c r="AE9882" s="9"/>
      <c r="AF9882" s="9"/>
      <c r="AG9882" s="9"/>
      <c r="AH9882" s="9"/>
      <c r="AI9882" s="9"/>
      <c r="AJ9882" s="9"/>
      <c r="AK9882" s="9"/>
      <c r="AL9882" s="9"/>
      <c r="AM9882" s="9"/>
      <c r="AN9882" s="9"/>
      <c r="AO9882" s="9"/>
      <c r="AP9882" s="9"/>
      <c r="AQ9882" s="9"/>
      <c r="AR9882" s="9"/>
      <c r="AS9882" s="9"/>
      <c r="AT9882" s="9"/>
      <c r="AU9882" s="9"/>
      <c r="AV9882" s="9"/>
      <c r="AW9882" s="9"/>
      <c r="AX9882" s="9"/>
      <c r="AY9882" s="9"/>
      <c r="AZ9882" s="9"/>
      <c r="BA9882" s="9"/>
      <c r="BB9882" s="9"/>
      <c r="BC9882" s="9"/>
      <c r="BD9882" s="9"/>
      <c r="BE9882" s="9"/>
      <c r="BF9882" s="9"/>
      <c r="BG9882" s="9"/>
      <c r="BH9882" s="9"/>
    </row>
    <row r="9883" ht="18.75" customHeight="1">
      <c r="I9883" s="8"/>
      <c r="J9883" s="8"/>
      <c r="K9883" s="8"/>
      <c r="L9883" s="9"/>
      <c r="M9883" s="9"/>
      <c r="N9883" s="9"/>
      <c r="O9883" s="9"/>
      <c r="P9883" s="9"/>
      <c r="Q9883" s="9"/>
      <c r="R9883" s="9"/>
      <c r="S9883" s="9"/>
      <c r="T9883" s="9"/>
      <c r="U9883" s="9"/>
      <c r="V9883" s="9"/>
      <c r="W9883" s="9"/>
      <c r="X9883" s="9"/>
      <c r="Y9883" s="9"/>
      <c r="Z9883" s="9"/>
      <c r="AA9883" s="9"/>
      <c r="AB9883" s="9"/>
      <c r="AC9883" s="9"/>
      <c r="AD9883" s="9"/>
      <c r="AE9883" s="9"/>
      <c r="AF9883" s="9"/>
      <c r="AG9883" s="9"/>
      <c r="AH9883" s="9"/>
      <c r="AI9883" s="9"/>
      <c r="AJ9883" s="9"/>
      <c r="AK9883" s="9"/>
      <c r="AL9883" s="9"/>
      <c r="AM9883" s="9"/>
      <c r="AN9883" s="9"/>
      <c r="AO9883" s="9"/>
      <c r="AP9883" s="9"/>
      <c r="AQ9883" s="9"/>
      <c r="AR9883" s="9"/>
      <c r="AS9883" s="9"/>
      <c r="AT9883" s="9"/>
      <c r="AU9883" s="9"/>
      <c r="AV9883" s="9"/>
      <c r="AW9883" s="9"/>
      <c r="AX9883" s="9"/>
      <c r="AY9883" s="9"/>
      <c r="AZ9883" s="9"/>
      <c r="BA9883" s="9"/>
      <c r="BB9883" s="9"/>
      <c r="BC9883" s="9"/>
      <c r="BD9883" s="9"/>
      <c r="BE9883" s="9"/>
      <c r="BF9883" s="9"/>
      <c r="BG9883" s="9"/>
      <c r="BH9883" s="9"/>
    </row>
    <row r="9884" ht="18.75" customHeight="1">
      <c r="I9884" s="8"/>
      <c r="J9884" s="8"/>
      <c r="K9884" s="8"/>
      <c r="L9884" s="9"/>
      <c r="M9884" s="9"/>
      <c r="N9884" s="9"/>
      <c r="O9884" s="9"/>
      <c r="P9884" s="9"/>
      <c r="Q9884" s="9"/>
      <c r="R9884" s="9"/>
      <c r="S9884" s="9"/>
      <c r="T9884" s="9"/>
      <c r="U9884" s="9"/>
      <c r="V9884" s="9"/>
      <c r="W9884" s="9"/>
      <c r="X9884" s="9"/>
      <c r="Y9884" s="9"/>
      <c r="Z9884" s="9"/>
      <c r="AA9884" s="9"/>
      <c r="AB9884" s="9"/>
      <c r="AC9884" s="9"/>
      <c r="AD9884" s="9"/>
      <c r="AE9884" s="9"/>
      <c r="AF9884" s="9"/>
      <c r="AG9884" s="9"/>
      <c r="AH9884" s="9"/>
      <c r="AI9884" s="9"/>
      <c r="AJ9884" s="9"/>
      <c r="AK9884" s="9"/>
      <c r="AL9884" s="9"/>
      <c r="AM9884" s="9"/>
      <c r="AN9884" s="9"/>
      <c r="AO9884" s="9"/>
      <c r="AP9884" s="9"/>
      <c r="AQ9884" s="9"/>
      <c r="AR9884" s="9"/>
      <c r="AS9884" s="9"/>
      <c r="AT9884" s="9"/>
      <c r="AU9884" s="9"/>
      <c r="AV9884" s="9"/>
      <c r="AW9884" s="9"/>
      <c r="AX9884" s="9"/>
      <c r="AY9884" s="9"/>
      <c r="AZ9884" s="9"/>
      <c r="BA9884" s="9"/>
      <c r="BB9884" s="9"/>
      <c r="BC9884" s="9"/>
      <c r="BD9884" s="9"/>
      <c r="BE9884" s="9"/>
      <c r="BF9884" s="9"/>
      <c r="BG9884" s="9"/>
      <c r="BH9884" s="9"/>
    </row>
    <row r="9885" ht="18.75" customHeight="1">
      <c r="I9885" s="8"/>
      <c r="J9885" s="8"/>
      <c r="K9885" s="8"/>
      <c r="L9885" s="9"/>
      <c r="M9885" s="9"/>
      <c r="N9885" s="9"/>
      <c r="O9885" s="9"/>
      <c r="P9885" s="9"/>
      <c r="Q9885" s="9"/>
      <c r="R9885" s="9"/>
      <c r="S9885" s="9"/>
      <c r="T9885" s="9"/>
      <c r="U9885" s="9"/>
      <c r="V9885" s="9"/>
      <c r="W9885" s="9"/>
      <c r="X9885" s="9"/>
      <c r="Y9885" s="9"/>
      <c r="Z9885" s="9"/>
      <c r="AA9885" s="9"/>
      <c r="AB9885" s="9"/>
      <c r="AC9885" s="9"/>
      <c r="AD9885" s="9"/>
      <c r="AE9885" s="9"/>
      <c r="AF9885" s="9"/>
      <c r="AG9885" s="9"/>
      <c r="AH9885" s="9"/>
      <c r="AI9885" s="9"/>
      <c r="AJ9885" s="9"/>
      <c r="AK9885" s="9"/>
      <c r="AL9885" s="9"/>
      <c r="AM9885" s="9"/>
      <c r="AN9885" s="9"/>
      <c r="AO9885" s="9"/>
      <c r="AP9885" s="9"/>
      <c r="AQ9885" s="9"/>
      <c r="AR9885" s="9"/>
      <c r="AS9885" s="9"/>
      <c r="AT9885" s="9"/>
      <c r="AU9885" s="9"/>
      <c r="AV9885" s="9"/>
      <c r="AW9885" s="9"/>
      <c r="AX9885" s="9"/>
      <c r="AY9885" s="9"/>
      <c r="AZ9885" s="9"/>
      <c r="BA9885" s="9"/>
      <c r="BB9885" s="9"/>
      <c r="BC9885" s="9"/>
      <c r="BD9885" s="9"/>
      <c r="BE9885" s="9"/>
      <c r="BF9885" s="9"/>
      <c r="BG9885" s="9"/>
      <c r="BH9885" s="9"/>
    </row>
    <row r="9886" ht="18.75" customHeight="1">
      <c r="I9886" s="8"/>
      <c r="J9886" s="8"/>
      <c r="K9886" s="8"/>
      <c r="L9886" s="9"/>
      <c r="M9886" s="9"/>
      <c r="N9886" s="9"/>
      <c r="O9886" s="9"/>
      <c r="P9886" s="9"/>
      <c r="Q9886" s="9"/>
      <c r="R9886" s="9"/>
      <c r="S9886" s="9"/>
      <c r="T9886" s="9"/>
      <c r="U9886" s="9"/>
      <c r="V9886" s="9"/>
      <c r="W9886" s="9"/>
      <c r="X9886" s="9"/>
      <c r="Y9886" s="9"/>
      <c r="Z9886" s="9"/>
      <c r="AA9886" s="9"/>
      <c r="AB9886" s="9"/>
      <c r="AC9886" s="9"/>
      <c r="AD9886" s="9"/>
      <c r="AE9886" s="9"/>
      <c r="AF9886" s="9"/>
      <c r="AG9886" s="9"/>
      <c r="AH9886" s="9"/>
      <c r="AI9886" s="9"/>
      <c r="AJ9886" s="9"/>
      <c r="AK9886" s="9"/>
      <c r="AL9886" s="9"/>
      <c r="AM9886" s="9"/>
      <c r="AN9886" s="9"/>
      <c r="AO9886" s="9"/>
      <c r="AP9886" s="9"/>
      <c r="AQ9886" s="9"/>
      <c r="AR9886" s="9"/>
      <c r="AS9886" s="9"/>
      <c r="AT9886" s="9"/>
      <c r="AU9886" s="9"/>
      <c r="AV9886" s="9"/>
      <c r="AW9886" s="9"/>
      <c r="AX9886" s="9"/>
      <c r="AY9886" s="9"/>
      <c r="AZ9886" s="9"/>
      <c r="BA9886" s="9"/>
      <c r="BB9886" s="9"/>
      <c r="BC9886" s="9"/>
      <c r="BD9886" s="9"/>
      <c r="BE9886" s="9"/>
      <c r="BF9886" s="9"/>
      <c r="BG9886" s="9"/>
      <c r="BH9886" s="9"/>
    </row>
    <row r="9887" ht="18.75" customHeight="1">
      <c r="I9887" s="8"/>
      <c r="J9887" s="8"/>
      <c r="K9887" s="8"/>
      <c r="L9887" s="9"/>
      <c r="M9887" s="9"/>
      <c r="N9887" s="9"/>
      <c r="O9887" s="9"/>
      <c r="P9887" s="9"/>
      <c r="Q9887" s="9"/>
      <c r="R9887" s="9"/>
      <c r="S9887" s="9"/>
      <c r="T9887" s="9"/>
      <c r="U9887" s="9"/>
      <c r="V9887" s="9"/>
      <c r="W9887" s="9"/>
      <c r="X9887" s="9"/>
      <c r="Y9887" s="9"/>
      <c r="Z9887" s="9"/>
      <c r="AA9887" s="9"/>
      <c r="AB9887" s="9"/>
      <c r="AC9887" s="9"/>
      <c r="AD9887" s="9"/>
      <c r="AE9887" s="9"/>
      <c r="AF9887" s="9"/>
      <c r="AG9887" s="9"/>
      <c r="AH9887" s="9"/>
      <c r="AI9887" s="9"/>
      <c r="AJ9887" s="9"/>
      <c r="AK9887" s="9"/>
      <c r="AL9887" s="9"/>
      <c r="AM9887" s="9"/>
      <c r="AN9887" s="9"/>
      <c r="AO9887" s="9"/>
      <c r="AP9887" s="9"/>
      <c r="AQ9887" s="9"/>
      <c r="AR9887" s="9"/>
      <c r="AS9887" s="9"/>
      <c r="AT9887" s="9"/>
      <c r="AU9887" s="9"/>
      <c r="AV9887" s="9"/>
      <c r="AW9887" s="9"/>
      <c r="AX9887" s="9"/>
      <c r="AY9887" s="9"/>
      <c r="AZ9887" s="9"/>
      <c r="BA9887" s="9"/>
      <c r="BB9887" s="9"/>
      <c r="BC9887" s="9"/>
      <c r="BD9887" s="9"/>
      <c r="BE9887" s="9"/>
      <c r="BF9887" s="9"/>
      <c r="BG9887" s="9"/>
      <c r="BH9887" s="9"/>
    </row>
    <row r="9888" ht="18.75" customHeight="1">
      <c r="I9888" s="8"/>
      <c r="J9888" s="8"/>
      <c r="K9888" s="8"/>
      <c r="L9888" s="9"/>
      <c r="M9888" s="9"/>
      <c r="N9888" s="9"/>
      <c r="O9888" s="9"/>
      <c r="P9888" s="9"/>
      <c r="Q9888" s="9"/>
      <c r="R9888" s="9"/>
      <c r="S9888" s="9"/>
      <c r="T9888" s="9"/>
      <c r="U9888" s="9"/>
      <c r="V9888" s="9"/>
      <c r="W9888" s="9"/>
      <c r="X9888" s="9"/>
      <c r="Y9888" s="9"/>
      <c r="Z9888" s="9"/>
      <c r="AA9888" s="9"/>
      <c r="AB9888" s="9"/>
      <c r="AC9888" s="9"/>
      <c r="AD9888" s="9"/>
      <c r="AE9888" s="9"/>
      <c r="AF9888" s="9"/>
      <c r="AG9888" s="9"/>
      <c r="AH9888" s="9"/>
      <c r="AI9888" s="9"/>
      <c r="AJ9888" s="9"/>
      <c r="AK9888" s="9"/>
      <c r="AL9888" s="9"/>
      <c r="AM9888" s="9"/>
      <c r="AN9888" s="9"/>
      <c r="AO9888" s="9"/>
      <c r="AP9888" s="9"/>
      <c r="AQ9888" s="9"/>
      <c r="AR9888" s="9"/>
      <c r="AS9888" s="9"/>
      <c r="AT9888" s="9"/>
      <c r="AU9888" s="9"/>
      <c r="AV9888" s="9"/>
      <c r="AW9888" s="9"/>
      <c r="AX9888" s="9"/>
      <c r="AY9888" s="9"/>
      <c r="AZ9888" s="9"/>
      <c r="BA9888" s="9"/>
      <c r="BB9888" s="9"/>
      <c r="BC9888" s="9"/>
      <c r="BD9888" s="9"/>
      <c r="BE9888" s="9"/>
      <c r="BF9888" s="9"/>
      <c r="BG9888" s="9"/>
      <c r="BH9888" s="9"/>
    </row>
    <row r="9889" ht="18.75" customHeight="1">
      <c r="I9889" s="8"/>
      <c r="J9889" s="8"/>
      <c r="K9889" s="8"/>
      <c r="L9889" s="9"/>
      <c r="M9889" s="9"/>
      <c r="N9889" s="9"/>
      <c r="O9889" s="9"/>
      <c r="P9889" s="9"/>
      <c r="Q9889" s="9"/>
      <c r="R9889" s="9"/>
      <c r="S9889" s="9"/>
      <c r="T9889" s="9"/>
      <c r="U9889" s="9"/>
      <c r="V9889" s="9"/>
      <c r="W9889" s="9"/>
      <c r="X9889" s="9"/>
      <c r="Y9889" s="9"/>
      <c r="Z9889" s="9"/>
      <c r="AA9889" s="9"/>
      <c r="AB9889" s="9"/>
      <c r="AC9889" s="9"/>
      <c r="AD9889" s="9"/>
      <c r="AE9889" s="9"/>
      <c r="AF9889" s="9"/>
      <c r="AG9889" s="9"/>
      <c r="AH9889" s="9"/>
      <c r="AI9889" s="9"/>
      <c r="AJ9889" s="9"/>
      <c r="AK9889" s="9"/>
      <c r="AL9889" s="9"/>
      <c r="AM9889" s="9"/>
      <c r="AN9889" s="9"/>
      <c r="AO9889" s="9"/>
      <c r="AP9889" s="9"/>
      <c r="AQ9889" s="9"/>
      <c r="AR9889" s="9"/>
      <c r="AS9889" s="9"/>
      <c r="AT9889" s="9"/>
      <c r="AU9889" s="9"/>
      <c r="AV9889" s="9"/>
      <c r="AW9889" s="9"/>
      <c r="AX9889" s="9"/>
      <c r="AY9889" s="9"/>
      <c r="AZ9889" s="9"/>
      <c r="BA9889" s="9"/>
      <c r="BB9889" s="9"/>
      <c r="BC9889" s="9"/>
      <c r="BD9889" s="9"/>
      <c r="BE9889" s="9"/>
      <c r="BF9889" s="9"/>
      <c r="BG9889" s="9"/>
      <c r="BH9889" s="9"/>
    </row>
    <row r="9890" ht="18.75" customHeight="1">
      <c r="I9890" s="8"/>
      <c r="J9890" s="8"/>
      <c r="K9890" s="8"/>
      <c r="L9890" s="9"/>
      <c r="M9890" s="9"/>
      <c r="N9890" s="9"/>
      <c r="O9890" s="9"/>
      <c r="P9890" s="9"/>
      <c r="Q9890" s="9"/>
      <c r="R9890" s="9"/>
      <c r="S9890" s="9"/>
      <c r="T9890" s="9"/>
      <c r="U9890" s="9"/>
      <c r="V9890" s="9"/>
      <c r="W9890" s="9"/>
      <c r="X9890" s="9"/>
      <c r="Y9890" s="9"/>
      <c r="Z9890" s="9"/>
      <c r="AA9890" s="9"/>
      <c r="AB9890" s="9"/>
      <c r="AC9890" s="9"/>
      <c r="AD9890" s="9"/>
      <c r="AE9890" s="9"/>
      <c r="AF9890" s="9"/>
      <c r="AG9890" s="9"/>
      <c r="AH9890" s="9"/>
      <c r="AI9890" s="9"/>
      <c r="AJ9890" s="9"/>
      <c r="AK9890" s="9"/>
      <c r="AL9890" s="9"/>
      <c r="AM9890" s="9"/>
      <c r="AN9890" s="9"/>
      <c r="AO9890" s="9"/>
      <c r="AP9890" s="9"/>
      <c r="AQ9890" s="9"/>
      <c r="AR9890" s="9"/>
      <c r="AS9890" s="9"/>
      <c r="AT9890" s="9"/>
      <c r="AU9890" s="9"/>
      <c r="AV9890" s="9"/>
      <c r="AW9890" s="9"/>
      <c r="AX9890" s="9"/>
      <c r="AY9890" s="9"/>
      <c r="AZ9890" s="9"/>
      <c r="BA9890" s="9"/>
      <c r="BB9890" s="9"/>
      <c r="BC9890" s="9"/>
      <c r="BD9890" s="9"/>
      <c r="BE9890" s="9"/>
      <c r="BF9890" s="9"/>
      <c r="BG9890" s="9"/>
      <c r="BH9890" s="9"/>
    </row>
    <row r="9891" ht="18.75" customHeight="1">
      <c r="I9891" s="8"/>
      <c r="J9891" s="8"/>
      <c r="K9891" s="8"/>
      <c r="L9891" s="9"/>
      <c r="M9891" s="9"/>
      <c r="N9891" s="9"/>
      <c r="O9891" s="9"/>
      <c r="P9891" s="9"/>
      <c r="Q9891" s="9"/>
      <c r="R9891" s="9"/>
      <c r="S9891" s="9"/>
      <c r="T9891" s="9"/>
      <c r="U9891" s="9"/>
      <c r="V9891" s="9"/>
      <c r="W9891" s="9"/>
      <c r="X9891" s="9"/>
      <c r="Y9891" s="9"/>
      <c r="Z9891" s="9"/>
      <c r="AA9891" s="9"/>
      <c r="AB9891" s="9"/>
      <c r="AC9891" s="9"/>
      <c r="AD9891" s="9"/>
      <c r="AE9891" s="9"/>
      <c r="AF9891" s="9"/>
      <c r="AG9891" s="9"/>
      <c r="AH9891" s="9"/>
      <c r="AI9891" s="9"/>
      <c r="AJ9891" s="9"/>
      <c r="AK9891" s="9"/>
      <c r="AL9891" s="9"/>
      <c r="AM9891" s="9"/>
      <c r="AN9891" s="9"/>
      <c r="AO9891" s="9"/>
      <c r="AP9891" s="9"/>
      <c r="AQ9891" s="9"/>
      <c r="AR9891" s="9"/>
      <c r="AS9891" s="9"/>
      <c r="AT9891" s="9"/>
      <c r="AU9891" s="9"/>
      <c r="AV9891" s="9"/>
      <c r="AW9891" s="9"/>
      <c r="AX9891" s="9"/>
      <c r="AY9891" s="9"/>
      <c r="AZ9891" s="9"/>
      <c r="BA9891" s="9"/>
      <c r="BB9891" s="9"/>
      <c r="BC9891" s="9"/>
      <c r="BD9891" s="9"/>
      <c r="BE9891" s="9"/>
      <c r="BF9891" s="9"/>
      <c r="BG9891" s="9"/>
      <c r="BH9891" s="9"/>
    </row>
    <row r="9892" ht="18.75" customHeight="1">
      <c r="I9892" s="8"/>
      <c r="J9892" s="8"/>
      <c r="K9892" s="8"/>
      <c r="L9892" s="9"/>
      <c r="M9892" s="9"/>
      <c r="N9892" s="9"/>
      <c r="O9892" s="9"/>
      <c r="P9892" s="9"/>
      <c r="Q9892" s="9"/>
      <c r="R9892" s="9"/>
      <c r="S9892" s="9"/>
      <c r="T9892" s="9"/>
      <c r="U9892" s="9"/>
      <c r="V9892" s="9"/>
      <c r="W9892" s="9"/>
      <c r="X9892" s="9"/>
      <c r="Y9892" s="9"/>
      <c r="Z9892" s="9"/>
      <c r="AA9892" s="9"/>
      <c r="AB9892" s="9"/>
      <c r="AC9892" s="9"/>
      <c r="AD9892" s="9"/>
      <c r="AE9892" s="9"/>
      <c r="AF9892" s="9"/>
      <c r="AG9892" s="9"/>
      <c r="AH9892" s="9"/>
      <c r="AI9892" s="9"/>
      <c r="AJ9892" s="9"/>
      <c r="AK9892" s="9"/>
      <c r="AL9892" s="9"/>
      <c r="AM9892" s="9"/>
      <c r="AN9892" s="9"/>
      <c r="AO9892" s="9"/>
      <c r="AP9892" s="9"/>
      <c r="AQ9892" s="9"/>
      <c r="AR9892" s="9"/>
      <c r="AS9892" s="9"/>
      <c r="AT9892" s="9"/>
      <c r="AU9892" s="9"/>
      <c r="AV9892" s="9"/>
      <c r="AW9892" s="9"/>
      <c r="AX9892" s="9"/>
      <c r="AY9892" s="9"/>
      <c r="AZ9892" s="9"/>
      <c r="BA9892" s="9"/>
      <c r="BB9892" s="9"/>
      <c r="BC9892" s="9"/>
      <c r="BD9892" s="9"/>
      <c r="BE9892" s="9"/>
      <c r="BF9892" s="9"/>
      <c r="BG9892" s="9"/>
      <c r="BH9892" s="9"/>
    </row>
    <row r="9893" ht="18.75" customHeight="1">
      <c r="I9893" s="8"/>
      <c r="J9893" s="8"/>
      <c r="K9893" s="8"/>
      <c r="L9893" s="9"/>
      <c r="M9893" s="9"/>
      <c r="N9893" s="9"/>
      <c r="O9893" s="9"/>
      <c r="P9893" s="9"/>
      <c r="Q9893" s="9"/>
      <c r="R9893" s="9"/>
      <c r="S9893" s="9"/>
      <c r="T9893" s="9"/>
      <c r="U9893" s="9"/>
      <c r="V9893" s="9"/>
      <c r="W9893" s="9"/>
      <c r="X9893" s="9"/>
      <c r="Y9893" s="9"/>
      <c r="Z9893" s="9"/>
      <c r="AA9893" s="9"/>
      <c r="AB9893" s="9"/>
      <c r="AC9893" s="9"/>
      <c r="AD9893" s="9"/>
      <c r="AE9893" s="9"/>
      <c r="AF9893" s="9"/>
      <c r="AG9893" s="9"/>
      <c r="AH9893" s="9"/>
      <c r="AI9893" s="9"/>
      <c r="AJ9893" s="9"/>
      <c r="AK9893" s="9"/>
      <c r="AL9893" s="9"/>
      <c r="AM9893" s="9"/>
      <c r="AN9893" s="9"/>
      <c r="AO9893" s="9"/>
      <c r="AP9893" s="9"/>
      <c r="AQ9893" s="9"/>
      <c r="AR9893" s="9"/>
      <c r="AS9893" s="9"/>
      <c r="AT9893" s="9"/>
      <c r="AU9893" s="9"/>
      <c r="AV9893" s="9"/>
      <c r="AW9893" s="9"/>
      <c r="AX9893" s="9"/>
      <c r="AY9893" s="9"/>
      <c r="AZ9893" s="9"/>
      <c r="BA9893" s="9"/>
      <c r="BB9893" s="9"/>
      <c r="BC9893" s="9"/>
      <c r="BD9893" s="9"/>
      <c r="BE9893" s="9"/>
      <c r="BF9893" s="9"/>
      <c r="BG9893" s="9"/>
      <c r="BH9893" s="9"/>
    </row>
    <row r="9894" ht="18.75" customHeight="1">
      <c r="I9894" s="8"/>
      <c r="J9894" s="8"/>
      <c r="K9894" s="8"/>
      <c r="L9894" s="9"/>
      <c r="M9894" s="9"/>
      <c r="N9894" s="9"/>
      <c r="O9894" s="9"/>
      <c r="P9894" s="9"/>
      <c r="Q9894" s="9"/>
      <c r="R9894" s="9"/>
      <c r="S9894" s="9"/>
      <c r="T9894" s="9"/>
      <c r="U9894" s="9"/>
      <c r="V9894" s="9"/>
      <c r="W9894" s="9"/>
      <c r="X9894" s="9"/>
      <c r="Y9894" s="9"/>
      <c r="Z9894" s="9"/>
      <c r="AA9894" s="9"/>
      <c r="AB9894" s="9"/>
      <c r="AC9894" s="9"/>
      <c r="AD9894" s="9"/>
      <c r="AE9894" s="9"/>
      <c r="AF9894" s="9"/>
      <c r="AG9894" s="9"/>
      <c r="AH9894" s="9"/>
      <c r="AI9894" s="9"/>
      <c r="AJ9894" s="9"/>
      <c r="AK9894" s="9"/>
      <c r="AL9894" s="9"/>
      <c r="AM9894" s="9"/>
      <c r="AN9894" s="9"/>
      <c r="AO9894" s="9"/>
      <c r="AP9894" s="9"/>
      <c r="AQ9894" s="9"/>
      <c r="AR9894" s="9"/>
      <c r="AS9894" s="9"/>
      <c r="AT9894" s="9"/>
      <c r="AU9894" s="9"/>
      <c r="AV9894" s="9"/>
      <c r="AW9894" s="9"/>
      <c r="AX9894" s="9"/>
      <c r="AY9894" s="9"/>
      <c r="AZ9894" s="9"/>
      <c r="BA9894" s="9"/>
      <c r="BB9894" s="9"/>
      <c r="BC9894" s="9"/>
      <c r="BD9894" s="9"/>
      <c r="BE9894" s="9"/>
      <c r="BF9894" s="9"/>
      <c r="BG9894" s="9"/>
      <c r="BH9894" s="9"/>
    </row>
    <row r="9895" ht="18.75" customHeight="1">
      <c r="I9895" s="8"/>
      <c r="J9895" s="8"/>
      <c r="K9895" s="8"/>
      <c r="L9895" s="9"/>
      <c r="M9895" s="9"/>
      <c r="N9895" s="9"/>
      <c r="O9895" s="9"/>
      <c r="P9895" s="9"/>
      <c r="Q9895" s="9"/>
      <c r="R9895" s="9"/>
      <c r="S9895" s="9"/>
      <c r="T9895" s="9"/>
      <c r="U9895" s="9"/>
      <c r="V9895" s="9"/>
      <c r="W9895" s="9"/>
      <c r="X9895" s="9"/>
      <c r="Y9895" s="9"/>
      <c r="Z9895" s="9"/>
      <c r="AA9895" s="9"/>
      <c r="AB9895" s="9"/>
      <c r="AC9895" s="9"/>
      <c r="AD9895" s="9"/>
      <c r="AE9895" s="9"/>
      <c r="AF9895" s="9"/>
      <c r="AG9895" s="9"/>
      <c r="AH9895" s="9"/>
      <c r="AI9895" s="9"/>
      <c r="AJ9895" s="9"/>
      <c r="AK9895" s="9"/>
      <c r="AL9895" s="9"/>
      <c r="AM9895" s="9"/>
      <c r="AN9895" s="9"/>
      <c r="AO9895" s="9"/>
      <c r="AP9895" s="9"/>
      <c r="AQ9895" s="9"/>
      <c r="AR9895" s="9"/>
      <c r="AS9895" s="9"/>
      <c r="AT9895" s="9"/>
      <c r="AU9895" s="9"/>
      <c r="AV9895" s="9"/>
      <c r="AW9895" s="9"/>
      <c r="AX9895" s="9"/>
      <c r="AY9895" s="9"/>
      <c r="AZ9895" s="9"/>
      <c r="BA9895" s="9"/>
      <c r="BB9895" s="9"/>
      <c r="BC9895" s="9"/>
      <c r="BD9895" s="9"/>
      <c r="BE9895" s="9"/>
      <c r="BF9895" s="9"/>
      <c r="BG9895" s="9"/>
      <c r="BH9895" s="9"/>
    </row>
    <row r="9896" ht="18.75" customHeight="1">
      <c r="I9896" s="8"/>
      <c r="J9896" s="8"/>
      <c r="K9896" s="8"/>
      <c r="L9896" s="9"/>
      <c r="M9896" s="9"/>
      <c r="N9896" s="9"/>
      <c r="O9896" s="9"/>
      <c r="P9896" s="9"/>
      <c r="Q9896" s="9"/>
      <c r="R9896" s="9"/>
      <c r="S9896" s="9"/>
      <c r="T9896" s="9"/>
      <c r="U9896" s="9"/>
      <c r="V9896" s="9"/>
      <c r="W9896" s="9"/>
      <c r="X9896" s="9"/>
      <c r="Y9896" s="9"/>
      <c r="Z9896" s="9"/>
      <c r="AA9896" s="9"/>
      <c r="AB9896" s="9"/>
      <c r="AC9896" s="9"/>
      <c r="AD9896" s="9"/>
      <c r="AE9896" s="9"/>
      <c r="AF9896" s="9"/>
      <c r="AG9896" s="9"/>
      <c r="AH9896" s="9"/>
      <c r="AI9896" s="9"/>
      <c r="AJ9896" s="9"/>
      <c r="AK9896" s="9"/>
      <c r="AL9896" s="9"/>
      <c r="AM9896" s="9"/>
      <c r="AN9896" s="9"/>
      <c r="AO9896" s="9"/>
      <c r="AP9896" s="9"/>
      <c r="AQ9896" s="9"/>
      <c r="AR9896" s="9"/>
      <c r="AS9896" s="9"/>
      <c r="AT9896" s="9"/>
      <c r="AU9896" s="9"/>
      <c r="AV9896" s="9"/>
      <c r="AW9896" s="9"/>
      <c r="AX9896" s="9"/>
      <c r="AY9896" s="9"/>
      <c r="AZ9896" s="9"/>
      <c r="BA9896" s="9"/>
      <c r="BB9896" s="9"/>
      <c r="BC9896" s="9"/>
      <c r="BD9896" s="9"/>
      <c r="BE9896" s="9"/>
      <c r="BF9896" s="9"/>
      <c r="BG9896" s="9"/>
      <c r="BH9896" s="9"/>
    </row>
    <row r="9897" ht="18.75" customHeight="1">
      <c r="I9897" s="8"/>
      <c r="J9897" s="8"/>
      <c r="K9897" s="8"/>
      <c r="L9897" s="9"/>
      <c r="M9897" s="9"/>
      <c r="N9897" s="9"/>
      <c r="O9897" s="9"/>
      <c r="P9897" s="9"/>
      <c r="Q9897" s="9"/>
      <c r="R9897" s="9"/>
      <c r="S9897" s="9"/>
      <c r="T9897" s="9"/>
      <c r="U9897" s="9"/>
      <c r="V9897" s="9"/>
      <c r="W9897" s="9"/>
      <c r="X9897" s="9"/>
      <c r="Y9897" s="9"/>
      <c r="Z9897" s="9"/>
      <c r="AA9897" s="9"/>
      <c r="AB9897" s="9"/>
      <c r="AC9897" s="9"/>
      <c r="AD9897" s="9"/>
      <c r="AE9897" s="9"/>
      <c r="AF9897" s="9"/>
      <c r="AG9897" s="9"/>
      <c r="AH9897" s="9"/>
      <c r="AI9897" s="9"/>
      <c r="AJ9897" s="9"/>
      <c r="AK9897" s="9"/>
      <c r="AL9897" s="9"/>
      <c r="AM9897" s="9"/>
      <c r="AN9897" s="9"/>
      <c r="AO9897" s="9"/>
      <c r="AP9897" s="9"/>
      <c r="AQ9897" s="9"/>
      <c r="AR9897" s="9"/>
      <c r="AS9897" s="9"/>
      <c r="AT9897" s="9"/>
      <c r="AU9897" s="9"/>
      <c r="AV9897" s="9"/>
      <c r="AW9897" s="9"/>
      <c r="AX9897" s="9"/>
      <c r="AY9897" s="9"/>
      <c r="AZ9897" s="9"/>
      <c r="BA9897" s="9"/>
      <c r="BB9897" s="9"/>
      <c r="BC9897" s="9"/>
      <c r="BD9897" s="9"/>
      <c r="BE9897" s="9"/>
      <c r="BF9897" s="9"/>
      <c r="BG9897" s="9"/>
      <c r="BH9897" s="9"/>
    </row>
    <row r="9898" ht="18.75" customHeight="1">
      <c r="I9898" s="8"/>
      <c r="J9898" s="8"/>
      <c r="K9898" s="8"/>
      <c r="L9898" s="9"/>
      <c r="M9898" s="9"/>
      <c r="N9898" s="9"/>
      <c r="O9898" s="9"/>
      <c r="P9898" s="9"/>
      <c r="Q9898" s="9"/>
      <c r="R9898" s="9"/>
      <c r="S9898" s="9"/>
      <c r="T9898" s="9"/>
      <c r="U9898" s="9"/>
      <c r="V9898" s="9"/>
      <c r="W9898" s="9"/>
      <c r="X9898" s="9"/>
      <c r="Y9898" s="9"/>
      <c r="Z9898" s="9"/>
      <c r="AA9898" s="9"/>
      <c r="AB9898" s="9"/>
      <c r="AC9898" s="9"/>
      <c r="AD9898" s="9"/>
      <c r="AE9898" s="9"/>
      <c r="AF9898" s="9"/>
      <c r="AG9898" s="9"/>
      <c r="AH9898" s="9"/>
      <c r="AI9898" s="9"/>
      <c r="AJ9898" s="9"/>
      <c r="AK9898" s="9"/>
      <c r="AL9898" s="9"/>
      <c r="AM9898" s="9"/>
      <c r="AN9898" s="9"/>
      <c r="AO9898" s="9"/>
      <c r="AP9898" s="9"/>
      <c r="AQ9898" s="9"/>
      <c r="AR9898" s="9"/>
      <c r="AS9898" s="9"/>
      <c r="AT9898" s="9"/>
      <c r="AU9898" s="9"/>
      <c r="AV9898" s="9"/>
      <c r="AW9898" s="9"/>
      <c r="AX9898" s="9"/>
      <c r="AY9898" s="9"/>
      <c r="AZ9898" s="9"/>
      <c r="BA9898" s="9"/>
      <c r="BB9898" s="9"/>
      <c r="BC9898" s="9"/>
      <c r="BD9898" s="9"/>
      <c r="BE9898" s="9"/>
      <c r="BF9898" s="9"/>
      <c r="BG9898" s="9"/>
      <c r="BH9898" s="9"/>
    </row>
    <row r="9899" ht="18.75" customHeight="1">
      <c r="I9899" s="8"/>
      <c r="J9899" s="8"/>
      <c r="K9899" s="8"/>
      <c r="L9899" s="9"/>
      <c r="M9899" s="9"/>
      <c r="N9899" s="9"/>
      <c r="O9899" s="9"/>
      <c r="P9899" s="9"/>
      <c r="Q9899" s="9"/>
      <c r="R9899" s="9"/>
      <c r="S9899" s="9"/>
      <c r="T9899" s="9"/>
      <c r="U9899" s="9"/>
      <c r="V9899" s="9"/>
      <c r="W9899" s="9"/>
      <c r="X9899" s="9"/>
      <c r="Y9899" s="9"/>
      <c r="Z9899" s="9"/>
      <c r="AA9899" s="9"/>
      <c r="AB9899" s="9"/>
      <c r="AC9899" s="9"/>
      <c r="AD9899" s="9"/>
      <c r="AE9899" s="9"/>
      <c r="AF9899" s="9"/>
      <c r="AG9899" s="9"/>
      <c r="AH9899" s="9"/>
      <c r="AI9899" s="9"/>
      <c r="AJ9899" s="9"/>
      <c r="AK9899" s="9"/>
      <c r="AL9899" s="9"/>
      <c r="AM9899" s="9"/>
      <c r="AN9899" s="9"/>
      <c r="AO9899" s="9"/>
      <c r="AP9899" s="9"/>
      <c r="AQ9899" s="9"/>
      <c r="AR9899" s="9"/>
      <c r="AS9899" s="9"/>
      <c r="AT9899" s="9"/>
      <c r="AU9899" s="9"/>
      <c r="AV9899" s="9"/>
      <c r="AW9899" s="9"/>
      <c r="AX9899" s="9"/>
      <c r="AY9899" s="9"/>
      <c r="AZ9899" s="9"/>
      <c r="BA9899" s="9"/>
      <c r="BB9899" s="9"/>
      <c r="BC9899" s="9"/>
      <c r="BD9899" s="9"/>
      <c r="BE9899" s="9"/>
      <c r="BF9899" s="9"/>
      <c r="BG9899" s="9"/>
      <c r="BH9899" s="9"/>
    </row>
    <row r="9900" ht="18.75" customHeight="1">
      <c r="I9900" s="8"/>
      <c r="J9900" s="8"/>
      <c r="K9900" s="8"/>
      <c r="L9900" s="9"/>
      <c r="M9900" s="9"/>
      <c r="N9900" s="9"/>
      <c r="O9900" s="9"/>
      <c r="P9900" s="9"/>
      <c r="Q9900" s="9"/>
      <c r="R9900" s="9"/>
      <c r="S9900" s="9"/>
      <c r="T9900" s="9"/>
      <c r="U9900" s="9"/>
      <c r="V9900" s="9"/>
      <c r="W9900" s="9"/>
      <c r="X9900" s="9"/>
      <c r="Y9900" s="9"/>
      <c r="Z9900" s="9"/>
      <c r="AA9900" s="9"/>
      <c r="AB9900" s="9"/>
      <c r="AC9900" s="9"/>
      <c r="AD9900" s="9"/>
      <c r="AE9900" s="9"/>
      <c r="AF9900" s="9"/>
      <c r="AG9900" s="9"/>
      <c r="AH9900" s="9"/>
      <c r="AI9900" s="9"/>
      <c r="AJ9900" s="9"/>
      <c r="AK9900" s="9"/>
      <c r="AL9900" s="9"/>
      <c r="AM9900" s="9"/>
      <c r="AN9900" s="9"/>
      <c r="AO9900" s="9"/>
      <c r="AP9900" s="9"/>
      <c r="AQ9900" s="9"/>
      <c r="AR9900" s="9"/>
      <c r="AS9900" s="9"/>
      <c r="AT9900" s="9"/>
      <c r="AU9900" s="9"/>
      <c r="AV9900" s="9"/>
      <c r="AW9900" s="9"/>
      <c r="AX9900" s="9"/>
      <c r="AY9900" s="9"/>
      <c r="AZ9900" s="9"/>
      <c r="BA9900" s="9"/>
      <c r="BB9900" s="9"/>
      <c r="BC9900" s="9"/>
      <c r="BD9900" s="9"/>
      <c r="BE9900" s="9"/>
      <c r="BF9900" s="9"/>
      <c r="BG9900" s="9"/>
      <c r="BH9900" s="9"/>
    </row>
    <row r="9901" ht="18.75" customHeight="1">
      <c r="I9901" s="8"/>
      <c r="J9901" s="8"/>
      <c r="K9901" s="8"/>
      <c r="L9901" s="9"/>
      <c r="M9901" s="9"/>
      <c r="N9901" s="9"/>
      <c r="O9901" s="9"/>
      <c r="P9901" s="9"/>
      <c r="Q9901" s="9"/>
      <c r="R9901" s="9"/>
      <c r="S9901" s="9"/>
      <c r="T9901" s="9"/>
      <c r="U9901" s="9"/>
      <c r="V9901" s="9"/>
      <c r="W9901" s="9"/>
      <c r="X9901" s="9"/>
      <c r="Y9901" s="9"/>
      <c r="Z9901" s="9"/>
      <c r="AA9901" s="9"/>
      <c r="AB9901" s="9"/>
      <c r="AC9901" s="9"/>
      <c r="AD9901" s="9"/>
      <c r="AE9901" s="9"/>
      <c r="AF9901" s="9"/>
      <c r="AG9901" s="9"/>
      <c r="AH9901" s="9"/>
      <c r="AI9901" s="9"/>
      <c r="AJ9901" s="9"/>
      <c r="AK9901" s="9"/>
      <c r="AL9901" s="9"/>
      <c r="AM9901" s="9"/>
      <c r="AN9901" s="9"/>
      <c r="AO9901" s="9"/>
      <c r="AP9901" s="9"/>
      <c r="AQ9901" s="9"/>
      <c r="AR9901" s="9"/>
      <c r="AS9901" s="9"/>
      <c r="AT9901" s="9"/>
      <c r="AU9901" s="9"/>
      <c r="AV9901" s="9"/>
      <c r="AW9901" s="9"/>
      <c r="AX9901" s="9"/>
      <c r="AY9901" s="9"/>
      <c r="AZ9901" s="9"/>
      <c r="BA9901" s="9"/>
      <c r="BB9901" s="9"/>
      <c r="BC9901" s="9"/>
      <c r="BD9901" s="9"/>
      <c r="BE9901" s="9"/>
      <c r="BF9901" s="9"/>
      <c r="BG9901" s="9"/>
      <c r="BH9901" s="9"/>
    </row>
    <row r="9902" ht="18.75" customHeight="1">
      <c r="I9902" s="8"/>
      <c r="J9902" s="8"/>
      <c r="K9902" s="8"/>
      <c r="L9902" s="9"/>
      <c r="M9902" s="9"/>
      <c r="N9902" s="9"/>
      <c r="O9902" s="9"/>
      <c r="P9902" s="9"/>
      <c r="Q9902" s="9"/>
      <c r="R9902" s="9"/>
      <c r="S9902" s="9"/>
      <c r="T9902" s="9"/>
      <c r="U9902" s="9"/>
      <c r="V9902" s="9"/>
      <c r="W9902" s="9"/>
      <c r="X9902" s="9"/>
      <c r="Y9902" s="9"/>
      <c r="Z9902" s="9"/>
      <c r="AA9902" s="9"/>
      <c r="AB9902" s="9"/>
      <c r="AC9902" s="9"/>
      <c r="AD9902" s="9"/>
      <c r="AE9902" s="9"/>
      <c r="AF9902" s="9"/>
      <c r="AG9902" s="9"/>
      <c r="AH9902" s="9"/>
      <c r="AI9902" s="9"/>
      <c r="AJ9902" s="9"/>
      <c r="AK9902" s="9"/>
      <c r="AL9902" s="9"/>
      <c r="AM9902" s="9"/>
      <c r="AN9902" s="9"/>
      <c r="AO9902" s="9"/>
      <c r="AP9902" s="9"/>
      <c r="AQ9902" s="9"/>
      <c r="AR9902" s="9"/>
      <c r="AS9902" s="9"/>
      <c r="AT9902" s="9"/>
      <c r="AU9902" s="9"/>
      <c r="AV9902" s="9"/>
      <c r="AW9902" s="9"/>
      <c r="AX9902" s="9"/>
      <c r="AY9902" s="9"/>
      <c r="AZ9902" s="9"/>
      <c r="BA9902" s="9"/>
      <c r="BB9902" s="9"/>
      <c r="BC9902" s="9"/>
      <c r="BD9902" s="9"/>
      <c r="BE9902" s="9"/>
      <c r="BF9902" s="9"/>
      <c r="BG9902" s="9"/>
      <c r="BH9902" s="9"/>
    </row>
    <row r="9903" ht="18.75" customHeight="1">
      <c r="I9903" s="8"/>
      <c r="J9903" s="8"/>
      <c r="K9903" s="8"/>
      <c r="L9903" s="9"/>
      <c r="M9903" s="9"/>
      <c r="N9903" s="9"/>
      <c r="O9903" s="9"/>
      <c r="P9903" s="9"/>
      <c r="Q9903" s="9"/>
      <c r="R9903" s="9"/>
      <c r="S9903" s="9"/>
      <c r="T9903" s="9"/>
      <c r="U9903" s="9"/>
      <c r="V9903" s="9"/>
      <c r="W9903" s="9"/>
      <c r="X9903" s="9"/>
      <c r="Y9903" s="9"/>
      <c r="Z9903" s="9"/>
      <c r="AA9903" s="9"/>
      <c r="AB9903" s="9"/>
      <c r="AC9903" s="9"/>
      <c r="AD9903" s="9"/>
      <c r="AE9903" s="9"/>
      <c r="AF9903" s="9"/>
      <c r="AG9903" s="9"/>
      <c r="AH9903" s="9"/>
      <c r="AI9903" s="9"/>
      <c r="AJ9903" s="9"/>
      <c r="AK9903" s="9"/>
      <c r="AL9903" s="9"/>
      <c r="AM9903" s="9"/>
      <c r="AN9903" s="9"/>
      <c r="AO9903" s="9"/>
      <c r="AP9903" s="9"/>
      <c r="AQ9903" s="9"/>
      <c r="AR9903" s="9"/>
      <c r="AS9903" s="9"/>
      <c r="AT9903" s="9"/>
      <c r="AU9903" s="9"/>
      <c r="AV9903" s="9"/>
      <c r="AW9903" s="9"/>
      <c r="AX9903" s="9"/>
      <c r="AY9903" s="9"/>
      <c r="AZ9903" s="9"/>
      <c r="BA9903" s="9"/>
      <c r="BB9903" s="9"/>
      <c r="BC9903" s="9"/>
      <c r="BD9903" s="9"/>
      <c r="BE9903" s="9"/>
      <c r="BF9903" s="9"/>
      <c r="BG9903" s="9"/>
      <c r="BH9903" s="9"/>
    </row>
    <row r="9904" ht="18.75" customHeight="1">
      <c r="I9904" s="8"/>
      <c r="J9904" s="8"/>
      <c r="K9904" s="8"/>
      <c r="L9904" s="9"/>
      <c r="M9904" s="9"/>
      <c r="N9904" s="9"/>
      <c r="O9904" s="9"/>
      <c r="P9904" s="9"/>
      <c r="Q9904" s="9"/>
      <c r="R9904" s="9"/>
      <c r="S9904" s="9"/>
      <c r="T9904" s="9"/>
      <c r="U9904" s="9"/>
      <c r="V9904" s="9"/>
      <c r="W9904" s="9"/>
      <c r="X9904" s="9"/>
      <c r="Y9904" s="9"/>
      <c r="Z9904" s="9"/>
      <c r="AA9904" s="9"/>
      <c r="AB9904" s="9"/>
      <c r="AC9904" s="9"/>
      <c r="AD9904" s="9"/>
      <c r="AE9904" s="9"/>
      <c r="AF9904" s="9"/>
      <c r="AG9904" s="9"/>
      <c r="AH9904" s="9"/>
      <c r="AI9904" s="9"/>
      <c r="AJ9904" s="9"/>
      <c r="AK9904" s="9"/>
      <c r="AL9904" s="9"/>
      <c r="AM9904" s="9"/>
      <c r="AN9904" s="9"/>
      <c r="AO9904" s="9"/>
      <c r="AP9904" s="9"/>
      <c r="AQ9904" s="9"/>
      <c r="AR9904" s="9"/>
      <c r="AS9904" s="9"/>
      <c r="AT9904" s="9"/>
      <c r="AU9904" s="9"/>
      <c r="AV9904" s="9"/>
      <c r="AW9904" s="9"/>
      <c r="AX9904" s="9"/>
      <c r="AY9904" s="9"/>
      <c r="AZ9904" s="9"/>
      <c r="BA9904" s="9"/>
      <c r="BB9904" s="9"/>
      <c r="BC9904" s="9"/>
      <c r="BD9904" s="9"/>
      <c r="BE9904" s="9"/>
      <c r="BF9904" s="9"/>
      <c r="BG9904" s="9"/>
      <c r="BH9904" s="9"/>
    </row>
    <row r="9905" ht="18.75" customHeight="1">
      <c r="I9905" s="8"/>
      <c r="J9905" s="8"/>
      <c r="K9905" s="8"/>
      <c r="L9905" s="9"/>
      <c r="M9905" s="9"/>
      <c r="N9905" s="9"/>
      <c r="O9905" s="9"/>
      <c r="P9905" s="9"/>
      <c r="Q9905" s="9"/>
      <c r="R9905" s="9"/>
      <c r="S9905" s="9"/>
      <c r="T9905" s="9"/>
      <c r="U9905" s="9"/>
      <c r="V9905" s="9"/>
      <c r="W9905" s="9"/>
      <c r="X9905" s="9"/>
      <c r="Y9905" s="9"/>
      <c r="Z9905" s="9"/>
      <c r="AA9905" s="9"/>
      <c r="AB9905" s="9"/>
      <c r="AC9905" s="9"/>
      <c r="AD9905" s="9"/>
      <c r="AE9905" s="9"/>
      <c r="AF9905" s="9"/>
      <c r="AG9905" s="9"/>
      <c r="AH9905" s="9"/>
      <c r="AI9905" s="9"/>
      <c r="AJ9905" s="9"/>
      <c r="AK9905" s="9"/>
      <c r="AL9905" s="9"/>
      <c r="AM9905" s="9"/>
      <c r="AN9905" s="9"/>
      <c r="AO9905" s="9"/>
      <c r="AP9905" s="9"/>
      <c r="AQ9905" s="9"/>
      <c r="AR9905" s="9"/>
      <c r="AS9905" s="9"/>
      <c r="AT9905" s="9"/>
      <c r="AU9905" s="9"/>
      <c r="AV9905" s="9"/>
      <c r="AW9905" s="9"/>
      <c r="AX9905" s="9"/>
      <c r="AY9905" s="9"/>
      <c r="AZ9905" s="9"/>
      <c r="BA9905" s="9"/>
      <c r="BB9905" s="9"/>
      <c r="BC9905" s="9"/>
      <c r="BD9905" s="9"/>
      <c r="BE9905" s="9"/>
      <c r="BF9905" s="9"/>
      <c r="BG9905" s="9"/>
      <c r="BH9905" s="9"/>
    </row>
    <row r="9906" ht="18.75" customHeight="1">
      <c r="I9906" s="8"/>
      <c r="J9906" s="8"/>
      <c r="K9906" s="8"/>
      <c r="L9906" s="9"/>
      <c r="M9906" s="9"/>
      <c r="N9906" s="9"/>
      <c r="O9906" s="9"/>
      <c r="P9906" s="9"/>
      <c r="Q9906" s="9"/>
      <c r="R9906" s="9"/>
      <c r="S9906" s="9"/>
      <c r="T9906" s="9"/>
      <c r="U9906" s="9"/>
      <c r="V9906" s="9"/>
      <c r="W9906" s="9"/>
      <c r="X9906" s="9"/>
      <c r="Y9906" s="9"/>
      <c r="Z9906" s="9"/>
      <c r="AA9906" s="9"/>
      <c r="AB9906" s="9"/>
      <c r="AC9906" s="9"/>
      <c r="AD9906" s="9"/>
      <c r="AE9906" s="9"/>
      <c r="AF9906" s="9"/>
      <c r="AG9906" s="9"/>
      <c r="AH9906" s="9"/>
      <c r="AI9906" s="9"/>
      <c r="AJ9906" s="9"/>
      <c r="AK9906" s="9"/>
      <c r="AL9906" s="9"/>
      <c r="AM9906" s="9"/>
      <c r="AN9906" s="9"/>
      <c r="AO9906" s="9"/>
      <c r="AP9906" s="9"/>
      <c r="AQ9906" s="9"/>
      <c r="AR9906" s="9"/>
      <c r="AS9906" s="9"/>
      <c r="AT9906" s="9"/>
      <c r="AU9906" s="9"/>
      <c r="AV9906" s="9"/>
      <c r="AW9906" s="9"/>
      <c r="AX9906" s="9"/>
      <c r="AY9906" s="9"/>
      <c r="AZ9906" s="9"/>
      <c r="BA9906" s="9"/>
      <c r="BB9906" s="9"/>
      <c r="BC9906" s="9"/>
      <c r="BD9906" s="9"/>
      <c r="BE9906" s="9"/>
      <c r="BF9906" s="9"/>
      <c r="BG9906" s="9"/>
      <c r="BH9906" s="9"/>
    </row>
    <row r="9907" ht="18.75" customHeight="1">
      <c r="I9907" s="8"/>
      <c r="J9907" s="8"/>
      <c r="K9907" s="8"/>
      <c r="L9907" s="9"/>
      <c r="M9907" s="9"/>
      <c r="N9907" s="9"/>
      <c r="O9907" s="9"/>
      <c r="P9907" s="9"/>
      <c r="Q9907" s="9"/>
      <c r="R9907" s="9"/>
      <c r="S9907" s="9"/>
      <c r="T9907" s="9"/>
      <c r="U9907" s="9"/>
      <c r="V9907" s="9"/>
      <c r="W9907" s="9"/>
      <c r="X9907" s="9"/>
      <c r="Y9907" s="9"/>
      <c r="Z9907" s="9"/>
      <c r="AA9907" s="9"/>
      <c r="AB9907" s="9"/>
      <c r="AC9907" s="9"/>
      <c r="AD9907" s="9"/>
      <c r="AE9907" s="9"/>
      <c r="AF9907" s="9"/>
      <c r="AG9907" s="9"/>
      <c r="AH9907" s="9"/>
      <c r="AI9907" s="9"/>
      <c r="AJ9907" s="9"/>
      <c r="AK9907" s="9"/>
      <c r="AL9907" s="9"/>
      <c r="AM9907" s="9"/>
      <c r="AN9907" s="9"/>
      <c r="AO9907" s="9"/>
      <c r="AP9907" s="9"/>
      <c r="AQ9907" s="9"/>
      <c r="AR9907" s="9"/>
      <c r="AS9907" s="9"/>
      <c r="AT9907" s="9"/>
      <c r="AU9907" s="9"/>
      <c r="AV9907" s="9"/>
      <c r="AW9907" s="9"/>
      <c r="AX9907" s="9"/>
      <c r="AY9907" s="9"/>
      <c r="AZ9907" s="9"/>
      <c r="BA9907" s="9"/>
      <c r="BB9907" s="9"/>
      <c r="BC9907" s="9"/>
      <c r="BD9907" s="9"/>
      <c r="BE9907" s="9"/>
      <c r="BF9907" s="9"/>
      <c r="BG9907" s="9"/>
      <c r="BH9907" s="9"/>
    </row>
    <row r="9908" ht="18.75" customHeight="1">
      <c r="I9908" s="8"/>
      <c r="J9908" s="8"/>
      <c r="K9908" s="8"/>
      <c r="L9908" s="9"/>
      <c r="M9908" s="9"/>
      <c r="N9908" s="9"/>
      <c r="O9908" s="9"/>
      <c r="P9908" s="9"/>
      <c r="Q9908" s="9"/>
      <c r="R9908" s="9"/>
      <c r="S9908" s="9"/>
      <c r="T9908" s="9"/>
      <c r="U9908" s="9"/>
      <c r="V9908" s="9"/>
      <c r="W9908" s="9"/>
      <c r="X9908" s="9"/>
      <c r="Y9908" s="9"/>
      <c r="Z9908" s="9"/>
      <c r="AA9908" s="9"/>
      <c r="AB9908" s="9"/>
      <c r="AC9908" s="9"/>
      <c r="AD9908" s="9"/>
      <c r="AE9908" s="9"/>
      <c r="AF9908" s="9"/>
      <c r="AG9908" s="9"/>
      <c r="AH9908" s="9"/>
      <c r="AI9908" s="9"/>
      <c r="AJ9908" s="9"/>
      <c r="AK9908" s="9"/>
      <c r="AL9908" s="9"/>
      <c r="AM9908" s="9"/>
      <c r="AN9908" s="9"/>
      <c r="AO9908" s="9"/>
      <c r="AP9908" s="9"/>
      <c r="AQ9908" s="9"/>
      <c r="AR9908" s="9"/>
      <c r="AS9908" s="9"/>
      <c r="AT9908" s="9"/>
      <c r="AU9908" s="9"/>
      <c r="AV9908" s="9"/>
      <c r="AW9908" s="9"/>
      <c r="AX9908" s="9"/>
      <c r="AY9908" s="9"/>
      <c r="AZ9908" s="9"/>
      <c r="BA9908" s="9"/>
      <c r="BB9908" s="9"/>
      <c r="BC9908" s="9"/>
      <c r="BD9908" s="9"/>
      <c r="BE9908" s="9"/>
      <c r="BF9908" s="9"/>
      <c r="BG9908" s="9"/>
      <c r="BH9908" s="9"/>
    </row>
    <row r="9909" ht="18.75" customHeight="1">
      <c r="I9909" s="8"/>
      <c r="J9909" s="8"/>
      <c r="K9909" s="8"/>
      <c r="L9909" s="9"/>
      <c r="M9909" s="9"/>
      <c r="N9909" s="9"/>
      <c r="O9909" s="9"/>
      <c r="P9909" s="9"/>
      <c r="Q9909" s="9"/>
      <c r="R9909" s="9"/>
      <c r="S9909" s="9"/>
      <c r="T9909" s="9"/>
      <c r="U9909" s="9"/>
      <c r="V9909" s="9"/>
      <c r="W9909" s="9"/>
      <c r="X9909" s="9"/>
      <c r="Y9909" s="9"/>
      <c r="Z9909" s="9"/>
      <c r="AA9909" s="9"/>
      <c r="AB9909" s="9"/>
      <c r="AC9909" s="9"/>
      <c r="AD9909" s="9"/>
      <c r="AE9909" s="9"/>
      <c r="AF9909" s="9"/>
      <c r="AG9909" s="9"/>
      <c r="AH9909" s="9"/>
      <c r="AI9909" s="9"/>
      <c r="AJ9909" s="9"/>
      <c r="AK9909" s="9"/>
      <c r="AL9909" s="9"/>
      <c r="AM9909" s="9"/>
      <c r="AN9909" s="9"/>
      <c r="AO9909" s="9"/>
      <c r="AP9909" s="9"/>
      <c r="AQ9909" s="9"/>
      <c r="AR9909" s="9"/>
      <c r="AS9909" s="9"/>
      <c r="AT9909" s="9"/>
      <c r="AU9909" s="9"/>
      <c r="AV9909" s="9"/>
      <c r="AW9909" s="9"/>
      <c r="AX9909" s="9"/>
      <c r="AY9909" s="9"/>
      <c r="AZ9909" s="9"/>
      <c r="BA9909" s="9"/>
      <c r="BB9909" s="9"/>
      <c r="BC9909" s="9"/>
      <c r="BD9909" s="9"/>
      <c r="BE9909" s="9"/>
      <c r="BF9909" s="9"/>
      <c r="BG9909" s="9"/>
      <c r="BH9909" s="9"/>
    </row>
    <row r="9910" ht="18.75" customHeight="1">
      <c r="I9910" s="8"/>
      <c r="J9910" s="8"/>
      <c r="K9910" s="8"/>
      <c r="L9910" s="9"/>
      <c r="M9910" s="9"/>
      <c r="N9910" s="9"/>
      <c r="O9910" s="9"/>
      <c r="P9910" s="9"/>
      <c r="Q9910" s="9"/>
      <c r="R9910" s="9"/>
      <c r="S9910" s="9"/>
      <c r="T9910" s="9"/>
      <c r="U9910" s="9"/>
      <c r="V9910" s="9"/>
      <c r="W9910" s="9"/>
      <c r="X9910" s="9"/>
      <c r="Y9910" s="9"/>
      <c r="Z9910" s="9"/>
      <c r="AA9910" s="9"/>
      <c r="AB9910" s="9"/>
      <c r="AC9910" s="9"/>
      <c r="AD9910" s="9"/>
      <c r="AE9910" s="9"/>
      <c r="AF9910" s="9"/>
      <c r="AG9910" s="9"/>
      <c r="AH9910" s="9"/>
      <c r="AI9910" s="9"/>
      <c r="AJ9910" s="9"/>
      <c r="AK9910" s="9"/>
      <c r="AL9910" s="9"/>
      <c r="AM9910" s="9"/>
      <c r="AN9910" s="9"/>
      <c r="AO9910" s="9"/>
      <c r="AP9910" s="9"/>
      <c r="AQ9910" s="9"/>
      <c r="AR9910" s="9"/>
      <c r="AS9910" s="9"/>
      <c r="AT9910" s="9"/>
      <c r="AU9910" s="9"/>
      <c r="AV9910" s="9"/>
      <c r="AW9910" s="9"/>
      <c r="AX9910" s="9"/>
      <c r="AY9910" s="9"/>
      <c r="AZ9910" s="9"/>
      <c r="BA9910" s="9"/>
      <c r="BB9910" s="9"/>
      <c r="BC9910" s="9"/>
      <c r="BD9910" s="9"/>
      <c r="BE9910" s="9"/>
      <c r="BF9910" s="9"/>
      <c r="BG9910" s="9"/>
      <c r="BH9910" s="9"/>
    </row>
    <row r="9911" ht="18.75" customHeight="1">
      <c r="I9911" s="8"/>
      <c r="J9911" s="8"/>
      <c r="K9911" s="8"/>
      <c r="L9911" s="9"/>
      <c r="M9911" s="9"/>
      <c r="N9911" s="9"/>
      <c r="O9911" s="9"/>
      <c r="P9911" s="9"/>
      <c r="Q9911" s="9"/>
      <c r="R9911" s="9"/>
      <c r="S9911" s="9"/>
      <c r="T9911" s="9"/>
      <c r="U9911" s="9"/>
      <c r="V9911" s="9"/>
      <c r="W9911" s="9"/>
      <c r="X9911" s="9"/>
      <c r="Y9911" s="9"/>
      <c r="Z9911" s="9"/>
      <c r="AA9911" s="9"/>
      <c r="AB9911" s="9"/>
      <c r="AC9911" s="9"/>
      <c r="AD9911" s="9"/>
      <c r="AE9911" s="9"/>
      <c r="AF9911" s="9"/>
      <c r="AG9911" s="9"/>
      <c r="AH9911" s="9"/>
      <c r="AI9911" s="9"/>
      <c r="AJ9911" s="9"/>
      <c r="AK9911" s="9"/>
      <c r="AL9911" s="9"/>
      <c r="AM9911" s="9"/>
      <c r="AN9911" s="9"/>
      <c r="AO9911" s="9"/>
      <c r="AP9911" s="9"/>
      <c r="AQ9911" s="9"/>
      <c r="AR9911" s="9"/>
      <c r="AS9911" s="9"/>
      <c r="AT9911" s="9"/>
      <c r="AU9911" s="9"/>
      <c r="AV9911" s="9"/>
      <c r="AW9911" s="9"/>
      <c r="AX9911" s="9"/>
      <c r="AY9911" s="9"/>
      <c r="AZ9911" s="9"/>
      <c r="BA9911" s="9"/>
      <c r="BB9911" s="9"/>
      <c r="BC9911" s="9"/>
      <c r="BD9911" s="9"/>
      <c r="BE9911" s="9"/>
      <c r="BF9911" s="9"/>
      <c r="BG9911" s="9"/>
      <c r="BH9911" s="9"/>
    </row>
    <row r="9912" ht="18.75" customHeight="1">
      <c r="I9912" s="8"/>
      <c r="J9912" s="8"/>
      <c r="K9912" s="8"/>
      <c r="L9912" s="9"/>
      <c r="M9912" s="9"/>
      <c r="N9912" s="9"/>
      <c r="O9912" s="9"/>
      <c r="P9912" s="9"/>
      <c r="Q9912" s="9"/>
      <c r="R9912" s="9"/>
      <c r="S9912" s="9"/>
      <c r="T9912" s="9"/>
      <c r="U9912" s="9"/>
      <c r="V9912" s="9"/>
      <c r="W9912" s="9"/>
      <c r="X9912" s="9"/>
      <c r="Y9912" s="9"/>
      <c r="Z9912" s="9"/>
      <c r="AA9912" s="9"/>
      <c r="AB9912" s="9"/>
      <c r="AC9912" s="9"/>
      <c r="AD9912" s="9"/>
      <c r="AE9912" s="9"/>
      <c r="AF9912" s="9"/>
      <c r="AG9912" s="9"/>
      <c r="AH9912" s="9"/>
      <c r="AI9912" s="9"/>
      <c r="AJ9912" s="9"/>
      <c r="AK9912" s="9"/>
      <c r="AL9912" s="9"/>
      <c r="AM9912" s="9"/>
      <c r="AN9912" s="9"/>
      <c r="AO9912" s="9"/>
      <c r="AP9912" s="9"/>
      <c r="AQ9912" s="9"/>
      <c r="AR9912" s="9"/>
      <c r="AS9912" s="9"/>
      <c r="AT9912" s="9"/>
      <c r="AU9912" s="9"/>
      <c r="AV9912" s="9"/>
      <c r="AW9912" s="9"/>
      <c r="AX9912" s="9"/>
      <c r="AY9912" s="9"/>
      <c r="AZ9912" s="9"/>
      <c r="BA9912" s="9"/>
      <c r="BB9912" s="9"/>
      <c r="BC9912" s="9"/>
      <c r="BD9912" s="9"/>
      <c r="BE9912" s="9"/>
      <c r="BF9912" s="9"/>
      <c r="BG9912" s="9"/>
      <c r="BH9912" s="9"/>
    </row>
    <row r="9913" ht="18.75" customHeight="1">
      <c r="I9913" s="8"/>
      <c r="J9913" s="8"/>
      <c r="K9913" s="8"/>
      <c r="L9913" s="9"/>
      <c r="M9913" s="9"/>
      <c r="N9913" s="9"/>
      <c r="O9913" s="9"/>
      <c r="P9913" s="9"/>
      <c r="Q9913" s="9"/>
      <c r="R9913" s="9"/>
      <c r="S9913" s="9"/>
      <c r="T9913" s="9"/>
      <c r="U9913" s="9"/>
      <c r="V9913" s="9"/>
      <c r="W9913" s="9"/>
      <c r="X9913" s="9"/>
      <c r="Y9913" s="9"/>
      <c r="Z9913" s="9"/>
      <c r="AA9913" s="9"/>
      <c r="AB9913" s="9"/>
      <c r="AC9913" s="9"/>
      <c r="AD9913" s="9"/>
      <c r="AE9913" s="9"/>
      <c r="AF9913" s="9"/>
      <c r="AG9913" s="9"/>
      <c r="AH9913" s="9"/>
      <c r="AI9913" s="9"/>
      <c r="AJ9913" s="9"/>
      <c r="AK9913" s="9"/>
      <c r="AL9913" s="9"/>
      <c r="AM9913" s="9"/>
      <c r="AN9913" s="9"/>
      <c r="AO9913" s="9"/>
      <c r="AP9913" s="9"/>
      <c r="AQ9913" s="9"/>
      <c r="AR9913" s="9"/>
      <c r="AS9913" s="9"/>
      <c r="AT9913" s="9"/>
      <c r="AU9913" s="9"/>
      <c r="AV9913" s="9"/>
      <c r="AW9913" s="9"/>
      <c r="AX9913" s="9"/>
      <c r="AY9913" s="9"/>
      <c r="AZ9913" s="9"/>
      <c r="BA9913" s="9"/>
      <c r="BB9913" s="9"/>
      <c r="BC9913" s="9"/>
      <c r="BD9913" s="9"/>
      <c r="BE9913" s="9"/>
      <c r="BF9913" s="9"/>
      <c r="BG9913" s="9"/>
      <c r="BH9913" s="9"/>
    </row>
    <row r="9914" ht="18.75" customHeight="1">
      <c r="I9914" s="8"/>
      <c r="J9914" s="8"/>
      <c r="K9914" s="8"/>
      <c r="L9914" s="9"/>
      <c r="M9914" s="9"/>
      <c r="N9914" s="9"/>
      <c r="O9914" s="9"/>
      <c r="P9914" s="9"/>
      <c r="Q9914" s="9"/>
      <c r="R9914" s="9"/>
      <c r="S9914" s="9"/>
      <c r="T9914" s="9"/>
      <c r="U9914" s="9"/>
      <c r="V9914" s="9"/>
      <c r="W9914" s="9"/>
      <c r="X9914" s="9"/>
      <c r="Y9914" s="9"/>
      <c r="Z9914" s="9"/>
      <c r="AA9914" s="9"/>
      <c r="AB9914" s="9"/>
      <c r="AC9914" s="9"/>
      <c r="AD9914" s="9"/>
      <c r="AE9914" s="9"/>
      <c r="AF9914" s="9"/>
      <c r="AG9914" s="9"/>
      <c r="AH9914" s="9"/>
      <c r="AI9914" s="9"/>
      <c r="AJ9914" s="9"/>
      <c r="AK9914" s="9"/>
      <c r="AL9914" s="9"/>
      <c r="AM9914" s="9"/>
      <c r="AN9914" s="9"/>
      <c r="AO9914" s="9"/>
      <c r="AP9914" s="9"/>
      <c r="AQ9914" s="9"/>
      <c r="AR9914" s="9"/>
      <c r="AS9914" s="9"/>
      <c r="AT9914" s="9"/>
      <c r="AU9914" s="9"/>
      <c r="AV9914" s="9"/>
      <c r="AW9914" s="9"/>
      <c r="AX9914" s="9"/>
      <c r="AY9914" s="9"/>
      <c r="AZ9914" s="9"/>
      <c r="BA9914" s="9"/>
      <c r="BB9914" s="9"/>
      <c r="BC9914" s="9"/>
      <c r="BD9914" s="9"/>
      <c r="BE9914" s="9"/>
      <c r="BF9914" s="9"/>
      <c r="BG9914" s="9"/>
      <c r="BH9914" s="9"/>
    </row>
    <row r="9915" ht="18.75" customHeight="1">
      <c r="I9915" s="8"/>
      <c r="J9915" s="8"/>
      <c r="K9915" s="8"/>
      <c r="L9915" s="9"/>
      <c r="M9915" s="9"/>
      <c r="N9915" s="9"/>
      <c r="O9915" s="9"/>
      <c r="P9915" s="9"/>
      <c r="Q9915" s="9"/>
      <c r="R9915" s="9"/>
      <c r="S9915" s="9"/>
      <c r="T9915" s="9"/>
      <c r="U9915" s="9"/>
      <c r="V9915" s="9"/>
      <c r="W9915" s="9"/>
      <c r="X9915" s="9"/>
      <c r="Y9915" s="9"/>
      <c r="Z9915" s="9"/>
      <c r="AA9915" s="9"/>
      <c r="AB9915" s="9"/>
      <c r="AC9915" s="9"/>
      <c r="AD9915" s="9"/>
      <c r="AE9915" s="9"/>
      <c r="AF9915" s="9"/>
      <c r="AG9915" s="9"/>
      <c r="AH9915" s="9"/>
      <c r="AI9915" s="9"/>
      <c r="AJ9915" s="9"/>
      <c r="AK9915" s="9"/>
      <c r="AL9915" s="9"/>
      <c r="AM9915" s="9"/>
      <c r="AN9915" s="9"/>
      <c r="AO9915" s="9"/>
      <c r="AP9915" s="9"/>
      <c r="AQ9915" s="9"/>
      <c r="AR9915" s="9"/>
      <c r="AS9915" s="9"/>
      <c r="AT9915" s="9"/>
      <c r="AU9915" s="9"/>
      <c r="AV9915" s="9"/>
      <c r="AW9915" s="9"/>
      <c r="AX9915" s="9"/>
      <c r="AY9915" s="9"/>
      <c r="AZ9915" s="9"/>
      <c r="BA9915" s="9"/>
      <c r="BB9915" s="9"/>
      <c r="BC9915" s="9"/>
      <c r="BD9915" s="9"/>
      <c r="BE9915" s="9"/>
      <c r="BF9915" s="9"/>
      <c r="BG9915" s="9"/>
      <c r="BH9915" s="9"/>
    </row>
    <row r="9916" ht="18.75" customHeight="1">
      <c r="I9916" s="8"/>
      <c r="J9916" s="8"/>
      <c r="K9916" s="8"/>
      <c r="L9916" s="9"/>
      <c r="M9916" s="9"/>
      <c r="N9916" s="9"/>
      <c r="O9916" s="9"/>
      <c r="P9916" s="9"/>
      <c r="Q9916" s="9"/>
      <c r="R9916" s="9"/>
      <c r="S9916" s="9"/>
      <c r="T9916" s="9"/>
      <c r="U9916" s="9"/>
      <c r="V9916" s="9"/>
      <c r="W9916" s="9"/>
      <c r="X9916" s="9"/>
      <c r="Y9916" s="9"/>
      <c r="Z9916" s="9"/>
      <c r="AA9916" s="9"/>
      <c r="AB9916" s="9"/>
      <c r="AC9916" s="9"/>
      <c r="AD9916" s="9"/>
      <c r="AE9916" s="9"/>
      <c r="AF9916" s="9"/>
      <c r="AG9916" s="9"/>
      <c r="AH9916" s="9"/>
      <c r="AI9916" s="9"/>
      <c r="AJ9916" s="9"/>
      <c r="AK9916" s="9"/>
      <c r="AL9916" s="9"/>
      <c r="AM9916" s="9"/>
      <c r="AN9916" s="9"/>
      <c r="AO9916" s="9"/>
      <c r="AP9916" s="9"/>
      <c r="AQ9916" s="9"/>
      <c r="AR9916" s="9"/>
      <c r="AS9916" s="9"/>
      <c r="AT9916" s="9"/>
      <c r="AU9916" s="9"/>
      <c r="AV9916" s="9"/>
      <c r="AW9916" s="9"/>
      <c r="AX9916" s="9"/>
      <c r="AY9916" s="9"/>
      <c r="AZ9916" s="9"/>
      <c r="BA9916" s="9"/>
      <c r="BB9916" s="9"/>
      <c r="BC9916" s="9"/>
      <c r="BD9916" s="9"/>
      <c r="BE9916" s="9"/>
      <c r="BF9916" s="9"/>
      <c r="BG9916" s="9"/>
      <c r="BH9916" s="9"/>
    </row>
    <row r="9917" ht="18.75" customHeight="1">
      <c r="I9917" s="8"/>
      <c r="J9917" s="8"/>
      <c r="K9917" s="8"/>
      <c r="L9917" s="9"/>
      <c r="M9917" s="9"/>
      <c r="N9917" s="9"/>
      <c r="O9917" s="9"/>
      <c r="P9917" s="9"/>
      <c r="Q9917" s="9"/>
      <c r="R9917" s="9"/>
      <c r="S9917" s="9"/>
      <c r="T9917" s="9"/>
      <c r="U9917" s="9"/>
      <c r="V9917" s="9"/>
      <c r="W9917" s="9"/>
      <c r="X9917" s="9"/>
      <c r="Y9917" s="9"/>
      <c r="Z9917" s="9"/>
      <c r="AA9917" s="9"/>
      <c r="AB9917" s="9"/>
      <c r="AC9917" s="9"/>
      <c r="AD9917" s="9"/>
      <c r="AE9917" s="9"/>
      <c r="AF9917" s="9"/>
      <c r="AG9917" s="9"/>
      <c r="AH9917" s="9"/>
      <c r="AI9917" s="9"/>
      <c r="AJ9917" s="9"/>
      <c r="AK9917" s="9"/>
      <c r="AL9917" s="9"/>
      <c r="AM9917" s="9"/>
      <c r="AN9917" s="9"/>
      <c r="AO9917" s="9"/>
      <c r="AP9917" s="9"/>
      <c r="AQ9917" s="9"/>
      <c r="AR9917" s="9"/>
      <c r="AS9917" s="9"/>
      <c r="AT9917" s="9"/>
      <c r="AU9917" s="9"/>
      <c r="AV9917" s="9"/>
      <c r="AW9917" s="9"/>
      <c r="AX9917" s="9"/>
      <c r="AY9917" s="9"/>
      <c r="AZ9917" s="9"/>
      <c r="BA9917" s="9"/>
      <c r="BB9917" s="9"/>
      <c r="BC9917" s="9"/>
      <c r="BD9917" s="9"/>
      <c r="BE9917" s="9"/>
      <c r="BF9917" s="9"/>
      <c r="BG9917" s="9"/>
      <c r="BH9917" s="9"/>
    </row>
    <row r="9918" ht="18.75" customHeight="1">
      <c r="I9918" s="8"/>
      <c r="J9918" s="8"/>
      <c r="K9918" s="8"/>
      <c r="L9918" s="9"/>
      <c r="M9918" s="9"/>
      <c r="N9918" s="9"/>
      <c r="O9918" s="9"/>
      <c r="P9918" s="9"/>
      <c r="Q9918" s="9"/>
      <c r="R9918" s="9"/>
      <c r="S9918" s="9"/>
      <c r="T9918" s="9"/>
      <c r="U9918" s="9"/>
      <c r="V9918" s="9"/>
      <c r="W9918" s="9"/>
      <c r="X9918" s="9"/>
      <c r="Y9918" s="9"/>
      <c r="Z9918" s="9"/>
      <c r="AA9918" s="9"/>
      <c r="AB9918" s="9"/>
      <c r="AC9918" s="9"/>
      <c r="AD9918" s="9"/>
      <c r="AE9918" s="9"/>
      <c r="AF9918" s="9"/>
      <c r="AG9918" s="9"/>
      <c r="AH9918" s="9"/>
      <c r="AI9918" s="9"/>
      <c r="AJ9918" s="9"/>
      <c r="AK9918" s="9"/>
      <c r="AL9918" s="9"/>
      <c r="AM9918" s="9"/>
      <c r="AN9918" s="9"/>
      <c r="AO9918" s="9"/>
      <c r="AP9918" s="9"/>
      <c r="AQ9918" s="9"/>
      <c r="AR9918" s="9"/>
      <c r="AS9918" s="9"/>
      <c r="AT9918" s="9"/>
      <c r="AU9918" s="9"/>
      <c r="AV9918" s="9"/>
      <c r="AW9918" s="9"/>
      <c r="AX9918" s="9"/>
      <c r="AY9918" s="9"/>
      <c r="AZ9918" s="9"/>
      <c r="BA9918" s="9"/>
      <c r="BB9918" s="9"/>
      <c r="BC9918" s="9"/>
      <c r="BD9918" s="9"/>
      <c r="BE9918" s="9"/>
      <c r="BF9918" s="9"/>
      <c r="BG9918" s="9"/>
      <c r="BH9918" s="9"/>
    </row>
    <row r="9919" ht="18.75" customHeight="1">
      <c r="I9919" s="8"/>
      <c r="J9919" s="8"/>
      <c r="K9919" s="8"/>
      <c r="L9919" s="9"/>
      <c r="M9919" s="9"/>
      <c r="N9919" s="9"/>
      <c r="O9919" s="9"/>
      <c r="P9919" s="9"/>
      <c r="Q9919" s="9"/>
      <c r="R9919" s="9"/>
      <c r="S9919" s="9"/>
      <c r="T9919" s="9"/>
      <c r="U9919" s="9"/>
      <c r="V9919" s="9"/>
      <c r="W9919" s="9"/>
      <c r="X9919" s="9"/>
      <c r="Y9919" s="9"/>
      <c r="Z9919" s="9"/>
      <c r="AA9919" s="9"/>
      <c r="AB9919" s="9"/>
      <c r="AC9919" s="9"/>
      <c r="AD9919" s="9"/>
      <c r="AE9919" s="9"/>
      <c r="AF9919" s="9"/>
      <c r="AG9919" s="9"/>
      <c r="AH9919" s="9"/>
      <c r="AI9919" s="9"/>
      <c r="AJ9919" s="9"/>
      <c r="AK9919" s="9"/>
      <c r="AL9919" s="9"/>
      <c r="AM9919" s="9"/>
      <c r="AN9919" s="9"/>
      <c r="AO9919" s="9"/>
      <c r="AP9919" s="9"/>
      <c r="AQ9919" s="9"/>
      <c r="AR9919" s="9"/>
      <c r="AS9919" s="9"/>
      <c r="AT9919" s="9"/>
      <c r="AU9919" s="9"/>
      <c r="AV9919" s="9"/>
      <c r="AW9919" s="9"/>
      <c r="AX9919" s="9"/>
      <c r="AY9919" s="9"/>
      <c r="AZ9919" s="9"/>
      <c r="BA9919" s="9"/>
      <c r="BB9919" s="9"/>
      <c r="BC9919" s="9"/>
      <c r="BD9919" s="9"/>
      <c r="BE9919" s="9"/>
      <c r="BF9919" s="9"/>
      <c r="BG9919" s="9"/>
      <c r="BH9919" s="9"/>
    </row>
    <row r="9920" ht="18.75" customHeight="1">
      <c r="I9920" s="8"/>
      <c r="J9920" s="8"/>
      <c r="K9920" s="8"/>
      <c r="L9920" s="9"/>
      <c r="M9920" s="9"/>
      <c r="N9920" s="9"/>
      <c r="O9920" s="9"/>
      <c r="P9920" s="9"/>
      <c r="Q9920" s="9"/>
      <c r="R9920" s="9"/>
      <c r="S9920" s="9"/>
      <c r="T9920" s="9"/>
      <c r="U9920" s="9"/>
      <c r="V9920" s="9"/>
      <c r="W9920" s="9"/>
      <c r="X9920" s="9"/>
      <c r="Y9920" s="9"/>
      <c r="Z9920" s="9"/>
      <c r="AA9920" s="9"/>
      <c r="AB9920" s="9"/>
      <c r="AC9920" s="9"/>
      <c r="AD9920" s="9"/>
      <c r="AE9920" s="9"/>
      <c r="AF9920" s="9"/>
      <c r="AG9920" s="9"/>
      <c r="AH9920" s="9"/>
      <c r="AI9920" s="9"/>
      <c r="AJ9920" s="9"/>
      <c r="AK9920" s="9"/>
      <c r="AL9920" s="9"/>
      <c r="AM9920" s="9"/>
      <c r="AN9920" s="9"/>
      <c r="AO9920" s="9"/>
      <c r="AP9920" s="9"/>
      <c r="AQ9920" s="9"/>
      <c r="AR9920" s="9"/>
      <c r="AS9920" s="9"/>
      <c r="AT9920" s="9"/>
      <c r="AU9920" s="9"/>
      <c r="AV9920" s="9"/>
      <c r="AW9920" s="9"/>
      <c r="AX9920" s="9"/>
      <c r="AY9920" s="9"/>
      <c r="AZ9920" s="9"/>
      <c r="BA9920" s="9"/>
      <c r="BB9920" s="9"/>
      <c r="BC9920" s="9"/>
      <c r="BD9920" s="9"/>
      <c r="BE9920" s="9"/>
      <c r="BF9920" s="9"/>
      <c r="BG9920" s="9"/>
      <c r="BH9920" s="9"/>
    </row>
    <row r="9921" ht="18.75" customHeight="1">
      <c r="I9921" s="8"/>
      <c r="J9921" s="8"/>
      <c r="K9921" s="8"/>
      <c r="L9921" s="9"/>
      <c r="M9921" s="9"/>
      <c r="N9921" s="9"/>
      <c r="O9921" s="9"/>
      <c r="P9921" s="9"/>
      <c r="Q9921" s="9"/>
      <c r="R9921" s="9"/>
      <c r="S9921" s="9"/>
      <c r="T9921" s="9"/>
      <c r="U9921" s="9"/>
      <c r="V9921" s="9"/>
      <c r="W9921" s="9"/>
      <c r="X9921" s="9"/>
      <c r="Y9921" s="9"/>
      <c r="Z9921" s="9"/>
      <c r="AA9921" s="9"/>
      <c r="AB9921" s="9"/>
      <c r="AC9921" s="9"/>
      <c r="AD9921" s="9"/>
      <c r="AE9921" s="9"/>
      <c r="AF9921" s="9"/>
      <c r="AG9921" s="9"/>
      <c r="AH9921" s="9"/>
      <c r="AI9921" s="9"/>
      <c r="AJ9921" s="9"/>
      <c r="AK9921" s="9"/>
      <c r="AL9921" s="9"/>
      <c r="AM9921" s="9"/>
      <c r="AN9921" s="9"/>
      <c r="AO9921" s="9"/>
      <c r="AP9921" s="9"/>
      <c r="AQ9921" s="9"/>
      <c r="AR9921" s="9"/>
      <c r="AS9921" s="9"/>
      <c r="AT9921" s="9"/>
      <c r="AU9921" s="9"/>
      <c r="AV9921" s="9"/>
      <c r="AW9921" s="9"/>
      <c r="AX9921" s="9"/>
      <c r="AY9921" s="9"/>
      <c r="AZ9921" s="9"/>
      <c r="BA9921" s="9"/>
      <c r="BB9921" s="9"/>
      <c r="BC9921" s="9"/>
      <c r="BD9921" s="9"/>
      <c r="BE9921" s="9"/>
      <c r="BF9921" s="9"/>
      <c r="BG9921" s="9"/>
      <c r="BH9921" s="9"/>
    </row>
    <row r="9922" ht="18.75" customHeight="1">
      <c r="I9922" s="8"/>
      <c r="J9922" s="8"/>
      <c r="K9922" s="8"/>
      <c r="L9922" s="9"/>
      <c r="M9922" s="9"/>
      <c r="N9922" s="9"/>
      <c r="O9922" s="9"/>
      <c r="P9922" s="9"/>
      <c r="Q9922" s="9"/>
      <c r="R9922" s="9"/>
      <c r="S9922" s="9"/>
      <c r="T9922" s="9"/>
      <c r="U9922" s="9"/>
      <c r="V9922" s="9"/>
      <c r="W9922" s="9"/>
      <c r="X9922" s="9"/>
      <c r="Y9922" s="9"/>
      <c r="Z9922" s="9"/>
      <c r="AA9922" s="9"/>
      <c r="AB9922" s="9"/>
      <c r="AC9922" s="9"/>
      <c r="AD9922" s="9"/>
      <c r="AE9922" s="9"/>
      <c r="AF9922" s="9"/>
      <c r="AG9922" s="9"/>
      <c r="AH9922" s="9"/>
      <c r="AI9922" s="9"/>
      <c r="AJ9922" s="9"/>
      <c r="AK9922" s="9"/>
      <c r="AL9922" s="9"/>
      <c r="AM9922" s="9"/>
      <c r="AN9922" s="9"/>
      <c r="AO9922" s="9"/>
      <c r="AP9922" s="9"/>
      <c r="AQ9922" s="9"/>
      <c r="AR9922" s="9"/>
      <c r="AS9922" s="9"/>
      <c r="AT9922" s="9"/>
      <c r="AU9922" s="9"/>
      <c r="AV9922" s="9"/>
      <c r="AW9922" s="9"/>
      <c r="AX9922" s="9"/>
      <c r="AY9922" s="9"/>
      <c r="AZ9922" s="9"/>
      <c r="BA9922" s="9"/>
      <c r="BB9922" s="9"/>
      <c r="BC9922" s="9"/>
      <c r="BD9922" s="9"/>
      <c r="BE9922" s="9"/>
      <c r="BF9922" s="9"/>
      <c r="BG9922" s="9"/>
      <c r="BH9922" s="9"/>
    </row>
    <row r="9923" ht="18.75" customHeight="1">
      <c r="I9923" s="8"/>
      <c r="J9923" s="8"/>
      <c r="K9923" s="8"/>
      <c r="L9923" s="9"/>
      <c r="M9923" s="9"/>
      <c r="N9923" s="9"/>
      <c r="O9923" s="9"/>
      <c r="P9923" s="9"/>
      <c r="Q9923" s="9"/>
      <c r="R9923" s="9"/>
      <c r="S9923" s="9"/>
      <c r="T9923" s="9"/>
      <c r="U9923" s="9"/>
      <c r="V9923" s="9"/>
      <c r="W9923" s="9"/>
      <c r="X9923" s="9"/>
      <c r="Y9923" s="9"/>
      <c r="Z9923" s="9"/>
      <c r="AA9923" s="9"/>
      <c r="AB9923" s="9"/>
      <c r="AC9923" s="9"/>
      <c r="AD9923" s="9"/>
      <c r="AE9923" s="9"/>
      <c r="AF9923" s="9"/>
      <c r="AG9923" s="9"/>
      <c r="AH9923" s="9"/>
      <c r="AI9923" s="9"/>
      <c r="AJ9923" s="9"/>
      <c r="AK9923" s="9"/>
      <c r="AL9923" s="9"/>
      <c r="AM9923" s="9"/>
      <c r="AN9923" s="9"/>
      <c r="AO9923" s="9"/>
      <c r="AP9923" s="9"/>
      <c r="AQ9923" s="9"/>
      <c r="AR9923" s="9"/>
      <c r="AS9923" s="9"/>
      <c r="AT9923" s="9"/>
      <c r="AU9923" s="9"/>
      <c r="AV9923" s="9"/>
      <c r="AW9923" s="9"/>
      <c r="AX9923" s="9"/>
      <c r="AY9923" s="9"/>
      <c r="AZ9923" s="9"/>
      <c r="BA9923" s="9"/>
      <c r="BB9923" s="9"/>
      <c r="BC9923" s="9"/>
      <c r="BD9923" s="9"/>
      <c r="BE9923" s="9"/>
      <c r="BF9923" s="9"/>
      <c r="BG9923" s="9"/>
      <c r="BH9923" s="9"/>
    </row>
    <row r="9924" ht="18.75" customHeight="1">
      <c r="I9924" s="8"/>
      <c r="J9924" s="8"/>
      <c r="K9924" s="8"/>
      <c r="L9924" s="9"/>
      <c r="M9924" s="9"/>
      <c r="N9924" s="9"/>
      <c r="O9924" s="9"/>
      <c r="P9924" s="9"/>
      <c r="Q9924" s="9"/>
      <c r="R9924" s="9"/>
      <c r="S9924" s="9"/>
      <c r="T9924" s="9"/>
      <c r="U9924" s="9"/>
      <c r="V9924" s="9"/>
      <c r="W9924" s="9"/>
      <c r="X9924" s="9"/>
      <c r="Y9924" s="9"/>
      <c r="Z9924" s="9"/>
      <c r="AA9924" s="9"/>
      <c r="AB9924" s="9"/>
      <c r="AC9924" s="9"/>
      <c r="AD9924" s="9"/>
      <c r="AE9924" s="9"/>
      <c r="AF9924" s="9"/>
      <c r="AG9924" s="9"/>
      <c r="AH9924" s="9"/>
      <c r="AI9924" s="9"/>
      <c r="AJ9924" s="9"/>
      <c r="AK9924" s="9"/>
      <c r="AL9924" s="9"/>
      <c r="AM9924" s="9"/>
      <c r="AN9924" s="9"/>
      <c r="AO9924" s="9"/>
      <c r="AP9924" s="9"/>
      <c r="AQ9924" s="9"/>
      <c r="AR9924" s="9"/>
      <c r="AS9924" s="9"/>
      <c r="AT9924" s="9"/>
      <c r="AU9924" s="9"/>
      <c r="AV9924" s="9"/>
      <c r="AW9924" s="9"/>
      <c r="AX9924" s="9"/>
      <c r="AY9924" s="9"/>
      <c r="AZ9924" s="9"/>
      <c r="BA9924" s="9"/>
      <c r="BB9924" s="9"/>
      <c r="BC9924" s="9"/>
      <c r="BD9924" s="9"/>
      <c r="BE9924" s="9"/>
      <c r="BF9924" s="9"/>
      <c r="BG9924" s="9"/>
      <c r="BH9924" s="9"/>
    </row>
    <row r="9925" ht="18.75" customHeight="1">
      <c r="I9925" s="8"/>
      <c r="J9925" s="8"/>
      <c r="K9925" s="8"/>
      <c r="L9925" s="9"/>
      <c r="M9925" s="9"/>
      <c r="N9925" s="9"/>
      <c r="O9925" s="9"/>
      <c r="P9925" s="9"/>
      <c r="Q9925" s="9"/>
      <c r="R9925" s="9"/>
      <c r="S9925" s="9"/>
      <c r="T9925" s="9"/>
      <c r="U9925" s="9"/>
      <c r="V9925" s="9"/>
      <c r="W9925" s="9"/>
      <c r="X9925" s="9"/>
      <c r="Y9925" s="9"/>
      <c r="Z9925" s="9"/>
      <c r="AA9925" s="9"/>
      <c r="AB9925" s="9"/>
      <c r="AC9925" s="9"/>
      <c r="AD9925" s="9"/>
      <c r="AE9925" s="9"/>
      <c r="AF9925" s="9"/>
      <c r="AG9925" s="9"/>
      <c r="AH9925" s="9"/>
      <c r="AI9925" s="9"/>
      <c r="AJ9925" s="9"/>
      <c r="AK9925" s="9"/>
      <c r="AL9925" s="9"/>
      <c r="AM9925" s="9"/>
      <c r="AN9925" s="9"/>
      <c r="AO9925" s="9"/>
      <c r="AP9925" s="9"/>
      <c r="AQ9925" s="9"/>
      <c r="AR9925" s="9"/>
      <c r="AS9925" s="9"/>
      <c r="AT9925" s="9"/>
      <c r="AU9925" s="9"/>
      <c r="AV9925" s="9"/>
      <c r="AW9925" s="9"/>
      <c r="AX9925" s="9"/>
      <c r="AY9925" s="9"/>
      <c r="AZ9925" s="9"/>
      <c r="BA9925" s="9"/>
      <c r="BB9925" s="9"/>
      <c r="BC9925" s="9"/>
      <c r="BD9925" s="9"/>
      <c r="BE9925" s="9"/>
      <c r="BF9925" s="9"/>
      <c r="BG9925" s="9"/>
      <c r="BH9925" s="9"/>
    </row>
    <row r="9926" ht="18.75" customHeight="1">
      <c r="I9926" s="8"/>
      <c r="J9926" s="8"/>
      <c r="K9926" s="8"/>
      <c r="L9926" s="9"/>
      <c r="M9926" s="9"/>
      <c r="N9926" s="9"/>
      <c r="O9926" s="9"/>
      <c r="P9926" s="9"/>
      <c r="Q9926" s="9"/>
      <c r="R9926" s="9"/>
      <c r="S9926" s="9"/>
      <c r="T9926" s="9"/>
      <c r="U9926" s="9"/>
      <c r="V9926" s="9"/>
      <c r="W9926" s="9"/>
      <c r="X9926" s="9"/>
      <c r="Y9926" s="9"/>
      <c r="Z9926" s="9"/>
      <c r="AA9926" s="9"/>
      <c r="AB9926" s="9"/>
      <c r="AC9926" s="9"/>
      <c r="AD9926" s="9"/>
      <c r="AE9926" s="9"/>
      <c r="AF9926" s="9"/>
      <c r="AG9926" s="9"/>
      <c r="AH9926" s="9"/>
      <c r="AI9926" s="9"/>
      <c r="AJ9926" s="9"/>
      <c r="AK9926" s="9"/>
      <c r="AL9926" s="9"/>
      <c r="AM9926" s="9"/>
      <c r="AN9926" s="9"/>
      <c r="AO9926" s="9"/>
      <c r="AP9926" s="9"/>
      <c r="AQ9926" s="9"/>
      <c r="AR9926" s="9"/>
      <c r="AS9926" s="9"/>
      <c r="AT9926" s="9"/>
      <c r="AU9926" s="9"/>
      <c r="AV9926" s="9"/>
      <c r="AW9926" s="9"/>
      <c r="AX9926" s="9"/>
      <c r="AY9926" s="9"/>
      <c r="AZ9926" s="9"/>
      <c r="BA9926" s="9"/>
      <c r="BB9926" s="9"/>
      <c r="BC9926" s="9"/>
      <c r="BD9926" s="9"/>
      <c r="BE9926" s="9"/>
      <c r="BF9926" s="9"/>
      <c r="BG9926" s="9"/>
      <c r="BH9926" s="9"/>
    </row>
    <row r="9927" ht="18.75" customHeight="1">
      <c r="I9927" s="8"/>
      <c r="J9927" s="8"/>
      <c r="K9927" s="8"/>
      <c r="L9927" s="9"/>
      <c r="M9927" s="9"/>
      <c r="N9927" s="9"/>
      <c r="O9927" s="9"/>
      <c r="P9927" s="9"/>
      <c r="Q9927" s="9"/>
      <c r="R9927" s="9"/>
      <c r="S9927" s="9"/>
      <c r="T9927" s="9"/>
      <c r="U9927" s="9"/>
      <c r="V9927" s="9"/>
      <c r="W9927" s="9"/>
      <c r="X9927" s="9"/>
      <c r="Y9927" s="9"/>
      <c r="Z9927" s="9"/>
      <c r="AA9927" s="9"/>
      <c r="AB9927" s="9"/>
      <c r="AC9927" s="9"/>
      <c r="AD9927" s="9"/>
      <c r="AE9927" s="9"/>
      <c r="AF9927" s="9"/>
      <c r="AG9927" s="9"/>
      <c r="AH9927" s="9"/>
      <c r="AI9927" s="9"/>
      <c r="AJ9927" s="9"/>
      <c r="AK9927" s="9"/>
      <c r="AL9927" s="9"/>
      <c r="AM9927" s="9"/>
      <c r="AN9927" s="9"/>
      <c r="AO9927" s="9"/>
      <c r="AP9927" s="9"/>
      <c r="AQ9927" s="9"/>
      <c r="AR9927" s="9"/>
      <c r="AS9927" s="9"/>
      <c r="AT9927" s="9"/>
      <c r="AU9927" s="9"/>
      <c r="AV9927" s="9"/>
      <c r="AW9927" s="9"/>
      <c r="AX9927" s="9"/>
      <c r="AY9927" s="9"/>
      <c r="AZ9927" s="9"/>
      <c r="BA9927" s="9"/>
      <c r="BB9927" s="9"/>
      <c r="BC9927" s="9"/>
      <c r="BD9927" s="9"/>
      <c r="BE9927" s="9"/>
      <c r="BF9927" s="9"/>
      <c r="BG9927" s="9"/>
      <c r="BH9927" s="9"/>
    </row>
    <row r="9928" ht="18.75" customHeight="1">
      <c r="I9928" s="8"/>
      <c r="J9928" s="8"/>
      <c r="K9928" s="8"/>
      <c r="L9928" s="9"/>
      <c r="M9928" s="9"/>
      <c r="N9928" s="9"/>
      <c r="O9928" s="9"/>
      <c r="P9928" s="9"/>
      <c r="Q9928" s="9"/>
      <c r="R9928" s="9"/>
      <c r="S9928" s="9"/>
      <c r="T9928" s="9"/>
      <c r="U9928" s="9"/>
      <c r="V9928" s="9"/>
      <c r="W9928" s="9"/>
      <c r="X9928" s="9"/>
      <c r="Y9928" s="9"/>
      <c r="Z9928" s="9"/>
      <c r="AA9928" s="9"/>
      <c r="AB9928" s="9"/>
      <c r="AC9928" s="9"/>
      <c r="AD9928" s="9"/>
      <c r="AE9928" s="9"/>
      <c r="AF9928" s="9"/>
      <c r="AG9928" s="9"/>
      <c r="AH9928" s="9"/>
      <c r="AI9928" s="9"/>
      <c r="AJ9928" s="9"/>
      <c r="AK9928" s="9"/>
      <c r="AL9928" s="9"/>
      <c r="AM9928" s="9"/>
      <c r="AN9928" s="9"/>
      <c r="AO9928" s="9"/>
      <c r="AP9928" s="9"/>
      <c r="AQ9928" s="9"/>
      <c r="AR9928" s="9"/>
      <c r="AS9928" s="9"/>
      <c r="AT9928" s="9"/>
      <c r="AU9928" s="9"/>
      <c r="AV9928" s="9"/>
      <c r="AW9928" s="9"/>
      <c r="AX9928" s="9"/>
      <c r="AY9928" s="9"/>
      <c r="AZ9928" s="9"/>
      <c r="BA9928" s="9"/>
      <c r="BB9928" s="9"/>
      <c r="BC9928" s="9"/>
      <c r="BD9928" s="9"/>
      <c r="BE9928" s="9"/>
      <c r="BF9928" s="9"/>
      <c r="BG9928" s="9"/>
      <c r="BH9928" s="9"/>
    </row>
    <row r="9929" ht="18.75" customHeight="1">
      <c r="I9929" s="8"/>
      <c r="J9929" s="8"/>
      <c r="K9929" s="8"/>
      <c r="L9929" s="9"/>
      <c r="M9929" s="9"/>
      <c r="N9929" s="9"/>
      <c r="O9929" s="9"/>
      <c r="P9929" s="9"/>
      <c r="Q9929" s="9"/>
      <c r="R9929" s="9"/>
      <c r="S9929" s="9"/>
      <c r="T9929" s="9"/>
      <c r="U9929" s="9"/>
      <c r="V9929" s="9"/>
      <c r="W9929" s="9"/>
      <c r="X9929" s="9"/>
      <c r="Y9929" s="9"/>
      <c r="Z9929" s="9"/>
      <c r="AA9929" s="9"/>
      <c r="AB9929" s="9"/>
      <c r="AC9929" s="9"/>
      <c r="AD9929" s="9"/>
      <c r="AE9929" s="9"/>
      <c r="AF9929" s="9"/>
      <c r="AG9929" s="9"/>
      <c r="AH9929" s="9"/>
      <c r="AI9929" s="9"/>
      <c r="AJ9929" s="9"/>
      <c r="AK9929" s="9"/>
      <c r="AL9929" s="9"/>
      <c r="AM9929" s="9"/>
      <c r="AN9929" s="9"/>
      <c r="AO9929" s="9"/>
      <c r="AP9929" s="9"/>
      <c r="AQ9929" s="9"/>
      <c r="AR9929" s="9"/>
      <c r="AS9929" s="9"/>
      <c r="AT9929" s="9"/>
      <c r="AU9929" s="9"/>
      <c r="AV9929" s="9"/>
      <c r="AW9929" s="9"/>
      <c r="AX9929" s="9"/>
      <c r="AY9929" s="9"/>
      <c r="AZ9929" s="9"/>
      <c r="BA9929" s="9"/>
      <c r="BB9929" s="9"/>
      <c r="BC9929" s="9"/>
      <c r="BD9929" s="9"/>
      <c r="BE9929" s="9"/>
      <c r="BF9929" s="9"/>
      <c r="BG9929" s="9"/>
      <c r="BH9929" s="9"/>
    </row>
    <row r="9930" ht="18.75" customHeight="1">
      <c r="I9930" s="8"/>
      <c r="J9930" s="8"/>
      <c r="K9930" s="8"/>
      <c r="L9930" s="9"/>
      <c r="M9930" s="9"/>
      <c r="N9930" s="9"/>
      <c r="O9930" s="9"/>
      <c r="P9930" s="9"/>
      <c r="Q9930" s="9"/>
      <c r="R9930" s="9"/>
      <c r="S9930" s="9"/>
      <c r="T9930" s="9"/>
      <c r="U9930" s="9"/>
      <c r="V9930" s="9"/>
      <c r="W9930" s="9"/>
      <c r="X9930" s="9"/>
      <c r="Y9930" s="9"/>
      <c r="Z9930" s="9"/>
      <c r="AA9930" s="9"/>
      <c r="AB9930" s="9"/>
      <c r="AC9930" s="9"/>
      <c r="AD9930" s="9"/>
      <c r="AE9930" s="9"/>
      <c r="AF9930" s="9"/>
      <c r="AG9930" s="9"/>
      <c r="AH9930" s="9"/>
      <c r="AI9930" s="9"/>
      <c r="AJ9930" s="9"/>
      <c r="AK9930" s="9"/>
      <c r="AL9930" s="9"/>
      <c r="AM9930" s="9"/>
      <c r="AN9930" s="9"/>
      <c r="AO9930" s="9"/>
      <c r="AP9930" s="9"/>
      <c r="AQ9930" s="9"/>
      <c r="AR9930" s="9"/>
      <c r="AS9930" s="9"/>
      <c r="AT9930" s="9"/>
      <c r="AU9930" s="9"/>
      <c r="AV9930" s="9"/>
      <c r="AW9930" s="9"/>
      <c r="AX9930" s="9"/>
      <c r="AY9930" s="9"/>
      <c r="AZ9930" s="9"/>
      <c r="BA9930" s="9"/>
      <c r="BB9930" s="9"/>
      <c r="BC9930" s="9"/>
      <c r="BD9930" s="9"/>
      <c r="BE9930" s="9"/>
      <c r="BF9930" s="9"/>
      <c r="BG9930" s="9"/>
      <c r="BH9930" s="9"/>
    </row>
    <row r="9931" ht="18.75" customHeight="1">
      <c r="I9931" s="8"/>
      <c r="J9931" s="8"/>
      <c r="K9931" s="8"/>
      <c r="L9931" s="9"/>
      <c r="M9931" s="9"/>
      <c r="N9931" s="9"/>
      <c r="O9931" s="9"/>
      <c r="P9931" s="9"/>
      <c r="Q9931" s="9"/>
      <c r="R9931" s="9"/>
      <c r="S9931" s="9"/>
      <c r="T9931" s="9"/>
      <c r="U9931" s="9"/>
      <c r="V9931" s="9"/>
      <c r="W9931" s="9"/>
      <c r="X9931" s="9"/>
      <c r="Y9931" s="9"/>
      <c r="Z9931" s="9"/>
      <c r="AA9931" s="9"/>
      <c r="AB9931" s="9"/>
      <c r="AC9931" s="9"/>
      <c r="AD9931" s="9"/>
      <c r="AE9931" s="9"/>
      <c r="AF9931" s="9"/>
      <c r="AG9931" s="9"/>
      <c r="AH9931" s="9"/>
      <c r="AI9931" s="9"/>
      <c r="AJ9931" s="9"/>
      <c r="AK9931" s="9"/>
      <c r="AL9931" s="9"/>
      <c r="AM9931" s="9"/>
      <c r="AN9931" s="9"/>
      <c r="AO9931" s="9"/>
      <c r="AP9931" s="9"/>
      <c r="AQ9931" s="9"/>
      <c r="AR9931" s="9"/>
      <c r="AS9931" s="9"/>
      <c r="AT9931" s="9"/>
      <c r="AU9931" s="9"/>
      <c r="AV9931" s="9"/>
      <c r="AW9931" s="9"/>
      <c r="AX9931" s="9"/>
      <c r="AY9931" s="9"/>
      <c r="AZ9931" s="9"/>
      <c r="BA9931" s="9"/>
      <c r="BB9931" s="9"/>
      <c r="BC9931" s="9"/>
      <c r="BD9931" s="9"/>
      <c r="BE9931" s="9"/>
      <c r="BF9931" s="9"/>
      <c r="BG9931" s="9"/>
      <c r="BH9931" s="9"/>
    </row>
    <row r="9932" ht="18.75" customHeight="1">
      <c r="I9932" s="8"/>
      <c r="J9932" s="8"/>
      <c r="K9932" s="8"/>
      <c r="L9932" s="9"/>
      <c r="M9932" s="9"/>
      <c r="N9932" s="9"/>
      <c r="O9932" s="9"/>
      <c r="P9932" s="9"/>
      <c r="Q9932" s="9"/>
      <c r="R9932" s="9"/>
      <c r="S9932" s="9"/>
      <c r="T9932" s="9"/>
      <c r="U9932" s="9"/>
      <c r="V9932" s="9"/>
      <c r="W9932" s="9"/>
      <c r="X9932" s="9"/>
      <c r="Y9932" s="9"/>
      <c r="Z9932" s="9"/>
      <c r="AA9932" s="9"/>
      <c r="AB9932" s="9"/>
      <c r="AC9932" s="9"/>
      <c r="AD9932" s="9"/>
      <c r="AE9932" s="9"/>
      <c r="AF9932" s="9"/>
      <c r="AG9932" s="9"/>
      <c r="AH9932" s="9"/>
      <c r="AI9932" s="9"/>
      <c r="AJ9932" s="9"/>
      <c r="AK9932" s="9"/>
      <c r="AL9932" s="9"/>
      <c r="AM9932" s="9"/>
      <c r="AN9932" s="9"/>
      <c r="AO9932" s="9"/>
      <c r="AP9932" s="9"/>
      <c r="AQ9932" s="9"/>
      <c r="AR9932" s="9"/>
      <c r="AS9932" s="9"/>
      <c r="AT9932" s="9"/>
      <c r="AU9932" s="9"/>
      <c r="AV9932" s="9"/>
      <c r="AW9932" s="9"/>
      <c r="AX9932" s="9"/>
      <c r="AY9932" s="9"/>
      <c r="AZ9932" s="9"/>
      <c r="BA9932" s="9"/>
      <c r="BB9932" s="9"/>
      <c r="BC9932" s="9"/>
      <c r="BD9932" s="9"/>
      <c r="BE9932" s="9"/>
      <c r="BF9932" s="9"/>
      <c r="BG9932" s="9"/>
      <c r="BH9932" s="9"/>
    </row>
    <row r="9933" ht="18.75" customHeight="1">
      <c r="I9933" s="8"/>
      <c r="J9933" s="8"/>
      <c r="K9933" s="8"/>
      <c r="L9933" s="9"/>
      <c r="M9933" s="9"/>
      <c r="N9933" s="9"/>
      <c r="O9933" s="9"/>
      <c r="P9933" s="9"/>
      <c r="Q9933" s="9"/>
      <c r="R9933" s="9"/>
      <c r="S9933" s="9"/>
      <c r="T9933" s="9"/>
      <c r="U9933" s="9"/>
      <c r="V9933" s="9"/>
      <c r="W9933" s="9"/>
      <c r="X9933" s="9"/>
      <c r="Y9933" s="9"/>
      <c r="Z9933" s="9"/>
      <c r="AA9933" s="9"/>
      <c r="AB9933" s="9"/>
      <c r="AC9933" s="9"/>
      <c r="AD9933" s="9"/>
      <c r="AE9933" s="9"/>
      <c r="AF9933" s="9"/>
      <c r="AG9933" s="9"/>
      <c r="AH9933" s="9"/>
      <c r="AI9933" s="9"/>
      <c r="AJ9933" s="9"/>
      <c r="AK9933" s="9"/>
      <c r="AL9933" s="9"/>
      <c r="AM9933" s="9"/>
      <c r="AN9933" s="9"/>
      <c r="AO9933" s="9"/>
      <c r="AP9933" s="9"/>
      <c r="AQ9933" s="9"/>
      <c r="AR9933" s="9"/>
      <c r="AS9933" s="9"/>
      <c r="AT9933" s="9"/>
      <c r="AU9933" s="9"/>
      <c r="AV9933" s="9"/>
      <c r="AW9933" s="9"/>
      <c r="AX9933" s="9"/>
      <c r="AY9933" s="9"/>
      <c r="AZ9933" s="9"/>
      <c r="BA9933" s="9"/>
      <c r="BB9933" s="9"/>
      <c r="BC9933" s="9"/>
      <c r="BD9933" s="9"/>
      <c r="BE9933" s="9"/>
      <c r="BF9933" s="9"/>
      <c r="BG9933" s="9"/>
      <c r="BH9933" s="9"/>
    </row>
    <row r="9934" ht="18.75" customHeight="1">
      <c r="I9934" s="8"/>
      <c r="J9934" s="8"/>
      <c r="K9934" s="8"/>
      <c r="L9934" s="9"/>
      <c r="M9934" s="9"/>
      <c r="N9934" s="9"/>
      <c r="O9934" s="9"/>
      <c r="P9934" s="9"/>
      <c r="Q9934" s="9"/>
      <c r="R9934" s="9"/>
      <c r="S9934" s="9"/>
      <c r="T9934" s="9"/>
      <c r="U9934" s="9"/>
      <c r="V9934" s="9"/>
      <c r="W9934" s="9"/>
      <c r="X9934" s="9"/>
      <c r="Y9934" s="9"/>
      <c r="Z9934" s="9"/>
      <c r="AA9934" s="9"/>
      <c r="AB9934" s="9"/>
      <c r="AC9934" s="9"/>
      <c r="AD9934" s="9"/>
      <c r="AE9934" s="9"/>
      <c r="AF9934" s="9"/>
      <c r="AG9934" s="9"/>
      <c r="AH9934" s="9"/>
      <c r="AI9934" s="9"/>
      <c r="AJ9934" s="9"/>
      <c r="AK9934" s="9"/>
      <c r="AL9934" s="9"/>
      <c r="AM9934" s="9"/>
      <c r="AN9934" s="9"/>
      <c r="AO9934" s="9"/>
      <c r="AP9934" s="9"/>
      <c r="AQ9934" s="9"/>
      <c r="AR9934" s="9"/>
      <c r="AS9934" s="9"/>
      <c r="AT9934" s="9"/>
      <c r="AU9934" s="9"/>
      <c r="AV9934" s="9"/>
      <c r="AW9934" s="9"/>
      <c r="AX9934" s="9"/>
      <c r="AY9934" s="9"/>
      <c r="AZ9934" s="9"/>
      <c r="BA9934" s="9"/>
      <c r="BB9934" s="9"/>
      <c r="BC9934" s="9"/>
      <c r="BD9934" s="9"/>
      <c r="BE9934" s="9"/>
      <c r="BF9934" s="9"/>
      <c r="BG9934" s="9"/>
      <c r="BH9934" s="9"/>
    </row>
    <row r="9935" ht="18.75" customHeight="1">
      <c r="I9935" s="8"/>
      <c r="J9935" s="8"/>
      <c r="K9935" s="8"/>
      <c r="L9935" s="9"/>
      <c r="M9935" s="9"/>
      <c r="N9935" s="9"/>
      <c r="O9935" s="9"/>
      <c r="P9935" s="9"/>
      <c r="Q9935" s="9"/>
      <c r="R9935" s="9"/>
      <c r="S9935" s="9"/>
      <c r="T9935" s="9"/>
      <c r="U9935" s="9"/>
      <c r="V9935" s="9"/>
      <c r="W9935" s="9"/>
      <c r="X9935" s="9"/>
      <c r="Y9935" s="9"/>
      <c r="Z9935" s="9"/>
      <c r="AA9935" s="9"/>
      <c r="AB9935" s="9"/>
      <c r="AC9935" s="9"/>
      <c r="AD9935" s="9"/>
      <c r="AE9935" s="9"/>
      <c r="AF9935" s="9"/>
      <c r="AG9935" s="9"/>
      <c r="AH9935" s="9"/>
      <c r="AI9935" s="9"/>
      <c r="AJ9935" s="9"/>
      <c r="AK9935" s="9"/>
      <c r="AL9935" s="9"/>
      <c r="AM9935" s="9"/>
      <c r="AN9935" s="9"/>
      <c r="AO9935" s="9"/>
      <c r="AP9935" s="9"/>
      <c r="AQ9935" s="9"/>
      <c r="AR9935" s="9"/>
      <c r="AS9935" s="9"/>
      <c r="AT9935" s="9"/>
      <c r="AU9935" s="9"/>
      <c r="AV9935" s="9"/>
      <c r="AW9935" s="9"/>
      <c r="AX9935" s="9"/>
      <c r="AY9935" s="9"/>
      <c r="AZ9935" s="9"/>
      <c r="BA9935" s="9"/>
      <c r="BB9935" s="9"/>
      <c r="BC9935" s="9"/>
      <c r="BD9935" s="9"/>
      <c r="BE9935" s="9"/>
      <c r="BF9935" s="9"/>
      <c r="BG9935" s="9"/>
      <c r="BH9935" s="9"/>
    </row>
    <row r="9936" ht="18.75" customHeight="1">
      <c r="I9936" s="8"/>
      <c r="J9936" s="8"/>
      <c r="K9936" s="8"/>
      <c r="L9936" s="9"/>
      <c r="M9936" s="9"/>
      <c r="N9936" s="9"/>
      <c r="O9936" s="9"/>
      <c r="P9936" s="9"/>
      <c r="Q9936" s="9"/>
      <c r="R9936" s="9"/>
      <c r="S9936" s="9"/>
      <c r="T9936" s="9"/>
      <c r="U9936" s="9"/>
      <c r="V9936" s="9"/>
      <c r="W9936" s="9"/>
      <c r="X9936" s="9"/>
      <c r="Y9936" s="9"/>
      <c r="Z9936" s="9"/>
      <c r="AA9936" s="9"/>
      <c r="AB9936" s="9"/>
      <c r="AC9936" s="9"/>
      <c r="AD9936" s="9"/>
      <c r="AE9936" s="9"/>
      <c r="AF9936" s="9"/>
      <c r="AG9936" s="9"/>
      <c r="AH9936" s="9"/>
      <c r="AI9936" s="9"/>
      <c r="AJ9936" s="9"/>
      <c r="AK9936" s="9"/>
      <c r="AL9936" s="9"/>
      <c r="AM9936" s="9"/>
      <c r="AN9936" s="9"/>
      <c r="AO9936" s="9"/>
      <c r="AP9936" s="9"/>
      <c r="AQ9936" s="9"/>
      <c r="AR9936" s="9"/>
      <c r="AS9936" s="9"/>
      <c r="AT9936" s="9"/>
      <c r="AU9936" s="9"/>
      <c r="AV9936" s="9"/>
      <c r="AW9936" s="9"/>
      <c r="AX9936" s="9"/>
      <c r="AY9936" s="9"/>
      <c r="AZ9936" s="9"/>
      <c r="BA9936" s="9"/>
      <c r="BB9936" s="9"/>
      <c r="BC9936" s="9"/>
      <c r="BD9936" s="9"/>
      <c r="BE9936" s="9"/>
      <c r="BF9936" s="9"/>
      <c r="BG9936" s="9"/>
      <c r="BH9936" s="9"/>
    </row>
    <row r="9937" ht="18.75" customHeight="1">
      <c r="I9937" s="8"/>
      <c r="J9937" s="8"/>
      <c r="K9937" s="8"/>
      <c r="L9937" s="9"/>
      <c r="M9937" s="9"/>
      <c r="N9937" s="9"/>
      <c r="O9937" s="9"/>
      <c r="P9937" s="9"/>
      <c r="Q9937" s="9"/>
      <c r="R9937" s="9"/>
      <c r="S9937" s="9"/>
      <c r="T9937" s="9"/>
      <c r="U9937" s="9"/>
      <c r="V9937" s="9"/>
      <c r="W9937" s="9"/>
      <c r="X9937" s="9"/>
      <c r="Y9937" s="9"/>
      <c r="Z9937" s="9"/>
      <c r="AA9937" s="9"/>
      <c r="AB9937" s="9"/>
      <c r="AC9937" s="9"/>
      <c r="AD9937" s="9"/>
      <c r="AE9937" s="9"/>
      <c r="AF9937" s="9"/>
      <c r="AG9937" s="9"/>
      <c r="AH9937" s="9"/>
      <c r="AI9937" s="9"/>
      <c r="AJ9937" s="9"/>
      <c r="AK9937" s="9"/>
      <c r="AL9937" s="9"/>
      <c r="AM9937" s="9"/>
      <c r="AN9937" s="9"/>
      <c r="AO9937" s="9"/>
      <c r="AP9937" s="9"/>
      <c r="AQ9937" s="9"/>
      <c r="AR9937" s="9"/>
      <c r="AS9937" s="9"/>
      <c r="AT9937" s="9"/>
      <c r="AU9937" s="9"/>
      <c r="AV9937" s="9"/>
      <c r="AW9937" s="9"/>
      <c r="AX9937" s="9"/>
      <c r="AY9937" s="9"/>
      <c r="AZ9937" s="9"/>
      <c r="BA9937" s="9"/>
      <c r="BB9937" s="9"/>
      <c r="BC9937" s="9"/>
      <c r="BD9937" s="9"/>
      <c r="BE9937" s="9"/>
      <c r="BF9937" s="9"/>
      <c r="BG9937" s="9"/>
      <c r="BH9937" s="9"/>
    </row>
    <row r="9938" ht="18.75" customHeight="1">
      <c r="I9938" s="8"/>
      <c r="J9938" s="8"/>
      <c r="K9938" s="8"/>
      <c r="L9938" s="9"/>
      <c r="M9938" s="9"/>
      <c r="N9938" s="9"/>
      <c r="O9938" s="9"/>
      <c r="P9938" s="9"/>
      <c r="Q9938" s="9"/>
      <c r="R9938" s="9"/>
      <c r="S9938" s="9"/>
      <c r="T9938" s="9"/>
      <c r="U9938" s="9"/>
      <c r="V9938" s="9"/>
      <c r="W9938" s="9"/>
      <c r="X9938" s="9"/>
      <c r="Y9938" s="9"/>
      <c r="Z9938" s="9"/>
      <c r="AA9938" s="9"/>
      <c r="AB9938" s="9"/>
      <c r="AC9938" s="9"/>
      <c r="AD9938" s="9"/>
      <c r="AE9938" s="9"/>
      <c r="AF9938" s="9"/>
      <c r="AG9938" s="9"/>
      <c r="AH9938" s="9"/>
      <c r="AI9938" s="9"/>
      <c r="AJ9938" s="9"/>
      <c r="AK9938" s="9"/>
      <c r="AL9938" s="9"/>
      <c r="AM9938" s="9"/>
      <c r="AN9938" s="9"/>
      <c r="AO9938" s="9"/>
      <c r="AP9938" s="9"/>
      <c r="AQ9938" s="9"/>
      <c r="AR9938" s="9"/>
      <c r="AS9938" s="9"/>
      <c r="AT9938" s="9"/>
      <c r="AU9938" s="9"/>
      <c r="AV9938" s="9"/>
      <c r="AW9938" s="9"/>
      <c r="AX9938" s="9"/>
      <c r="AY9938" s="9"/>
      <c r="AZ9938" s="9"/>
      <c r="BA9938" s="9"/>
      <c r="BB9938" s="9"/>
      <c r="BC9938" s="9"/>
      <c r="BD9938" s="9"/>
      <c r="BE9938" s="9"/>
      <c r="BF9938" s="9"/>
      <c r="BG9938" s="9"/>
      <c r="BH9938" s="9"/>
    </row>
    <row r="9939" ht="18.75" customHeight="1">
      <c r="I9939" s="8"/>
      <c r="J9939" s="8"/>
      <c r="K9939" s="8"/>
      <c r="L9939" s="9"/>
      <c r="M9939" s="9"/>
      <c r="N9939" s="9"/>
      <c r="O9939" s="9"/>
      <c r="P9939" s="9"/>
      <c r="Q9939" s="9"/>
      <c r="R9939" s="9"/>
      <c r="S9939" s="9"/>
      <c r="T9939" s="9"/>
      <c r="U9939" s="9"/>
      <c r="V9939" s="9"/>
      <c r="W9939" s="9"/>
      <c r="X9939" s="9"/>
      <c r="Y9939" s="9"/>
      <c r="Z9939" s="9"/>
      <c r="AA9939" s="9"/>
      <c r="AB9939" s="9"/>
      <c r="AC9939" s="9"/>
      <c r="AD9939" s="9"/>
      <c r="AE9939" s="9"/>
      <c r="AF9939" s="9"/>
      <c r="AG9939" s="9"/>
      <c r="AH9939" s="9"/>
      <c r="AI9939" s="9"/>
      <c r="AJ9939" s="9"/>
      <c r="AK9939" s="9"/>
      <c r="AL9939" s="9"/>
      <c r="AM9939" s="9"/>
      <c r="AN9939" s="9"/>
      <c r="AO9939" s="9"/>
      <c r="AP9939" s="9"/>
      <c r="AQ9939" s="9"/>
      <c r="AR9939" s="9"/>
      <c r="AS9939" s="9"/>
      <c r="AT9939" s="9"/>
      <c r="AU9939" s="9"/>
      <c r="AV9939" s="9"/>
      <c r="AW9939" s="9"/>
      <c r="AX9939" s="9"/>
      <c r="AY9939" s="9"/>
      <c r="AZ9939" s="9"/>
      <c r="BA9939" s="9"/>
      <c r="BB9939" s="9"/>
      <c r="BC9939" s="9"/>
      <c r="BD9939" s="9"/>
      <c r="BE9939" s="9"/>
      <c r="BF9939" s="9"/>
      <c r="BG9939" s="9"/>
      <c r="BH9939" s="9"/>
    </row>
    <row r="9940" ht="18.75" customHeight="1">
      <c r="I9940" s="8"/>
      <c r="J9940" s="8"/>
      <c r="K9940" s="8"/>
      <c r="L9940" s="9"/>
      <c r="M9940" s="9"/>
      <c r="N9940" s="9"/>
      <c r="O9940" s="9"/>
      <c r="P9940" s="9"/>
      <c r="Q9940" s="9"/>
      <c r="R9940" s="9"/>
      <c r="S9940" s="9"/>
      <c r="T9940" s="9"/>
      <c r="U9940" s="9"/>
      <c r="V9940" s="9"/>
      <c r="W9940" s="9"/>
      <c r="X9940" s="9"/>
      <c r="Y9940" s="9"/>
      <c r="Z9940" s="9"/>
      <c r="AA9940" s="9"/>
      <c r="AB9940" s="9"/>
      <c r="AC9940" s="9"/>
      <c r="AD9940" s="9"/>
      <c r="AE9940" s="9"/>
      <c r="AF9940" s="9"/>
      <c r="AG9940" s="9"/>
      <c r="AH9940" s="9"/>
      <c r="AI9940" s="9"/>
      <c r="AJ9940" s="9"/>
      <c r="AK9940" s="9"/>
      <c r="AL9940" s="9"/>
      <c r="AM9940" s="9"/>
      <c r="AN9940" s="9"/>
      <c r="AO9940" s="9"/>
      <c r="AP9940" s="9"/>
      <c r="AQ9940" s="9"/>
      <c r="AR9940" s="9"/>
      <c r="AS9940" s="9"/>
      <c r="AT9940" s="9"/>
      <c r="AU9940" s="9"/>
      <c r="AV9940" s="9"/>
      <c r="AW9940" s="9"/>
      <c r="AX9940" s="9"/>
      <c r="AY9940" s="9"/>
      <c r="AZ9940" s="9"/>
      <c r="BA9940" s="9"/>
      <c r="BB9940" s="9"/>
      <c r="BC9940" s="9"/>
      <c r="BD9940" s="9"/>
      <c r="BE9940" s="9"/>
      <c r="BF9940" s="9"/>
      <c r="BG9940" s="9"/>
      <c r="BH9940" s="9"/>
    </row>
    <row r="9941" ht="18.75" customHeight="1">
      <c r="I9941" s="8"/>
      <c r="J9941" s="8"/>
      <c r="K9941" s="8"/>
      <c r="L9941" s="9"/>
      <c r="M9941" s="9"/>
      <c r="N9941" s="9"/>
      <c r="O9941" s="9"/>
      <c r="P9941" s="9"/>
      <c r="Q9941" s="9"/>
      <c r="R9941" s="9"/>
      <c r="S9941" s="9"/>
      <c r="T9941" s="9"/>
      <c r="U9941" s="9"/>
      <c r="V9941" s="9"/>
      <c r="W9941" s="9"/>
      <c r="X9941" s="9"/>
      <c r="Y9941" s="9"/>
      <c r="Z9941" s="9"/>
      <c r="AA9941" s="9"/>
      <c r="AB9941" s="9"/>
      <c r="AC9941" s="9"/>
      <c r="AD9941" s="9"/>
      <c r="AE9941" s="9"/>
      <c r="AF9941" s="9"/>
      <c r="AG9941" s="9"/>
      <c r="AH9941" s="9"/>
      <c r="AI9941" s="9"/>
      <c r="AJ9941" s="9"/>
      <c r="AK9941" s="9"/>
      <c r="AL9941" s="9"/>
      <c r="AM9941" s="9"/>
      <c r="AN9941" s="9"/>
      <c r="AO9941" s="9"/>
      <c r="AP9941" s="9"/>
      <c r="AQ9941" s="9"/>
      <c r="AR9941" s="9"/>
      <c r="AS9941" s="9"/>
      <c r="AT9941" s="9"/>
      <c r="AU9941" s="9"/>
      <c r="AV9941" s="9"/>
      <c r="AW9941" s="9"/>
      <c r="AX9941" s="9"/>
      <c r="AY9941" s="9"/>
      <c r="AZ9941" s="9"/>
      <c r="BA9941" s="9"/>
      <c r="BB9941" s="9"/>
      <c r="BC9941" s="9"/>
      <c r="BD9941" s="9"/>
      <c r="BE9941" s="9"/>
      <c r="BF9941" s="9"/>
      <c r="BG9941" s="9"/>
      <c r="BH9941" s="9"/>
    </row>
    <row r="9942" ht="18.75" customHeight="1">
      <c r="I9942" s="8"/>
      <c r="J9942" s="8"/>
      <c r="K9942" s="8"/>
      <c r="L9942" s="9"/>
      <c r="M9942" s="9"/>
      <c r="N9942" s="9"/>
      <c r="O9942" s="9"/>
      <c r="P9942" s="9"/>
      <c r="Q9942" s="9"/>
      <c r="R9942" s="9"/>
      <c r="S9942" s="9"/>
      <c r="T9942" s="9"/>
      <c r="U9942" s="9"/>
      <c r="V9942" s="9"/>
      <c r="W9942" s="9"/>
      <c r="X9942" s="9"/>
      <c r="Y9942" s="9"/>
      <c r="Z9942" s="9"/>
      <c r="AA9942" s="9"/>
      <c r="AB9942" s="9"/>
      <c r="AC9942" s="9"/>
      <c r="AD9942" s="9"/>
      <c r="AE9942" s="9"/>
      <c r="AF9942" s="9"/>
      <c r="AG9942" s="9"/>
      <c r="AH9942" s="9"/>
      <c r="AI9942" s="9"/>
      <c r="AJ9942" s="9"/>
      <c r="AK9942" s="9"/>
      <c r="AL9942" s="9"/>
      <c r="AM9942" s="9"/>
      <c r="AN9942" s="9"/>
      <c r="AO9942" s="9"/>
      <c r="AP9942" s="9"/>
      <c r="AQ9942" s="9"/>
      <c r="AR9942" s="9"/>
      <c r="AS9942" s="9"/>
      <c r="AT9942" s="9"/>
      <c r="AU9942" s="9"/>
      <c r="AV9942" s="9"/>
      <c r="AW9942" s="9"/>
      <c r="AX9942" s="9"/>
      <c r="AY9942" s="9"/>
      <c r="AZ9942" s="9"/>
      <c r="BA9942" s="9"/>
      <c r="BB9942" s="9"/>
      <c r="BC9942" s="9"/>
      <c r="BD9942" s="9"/>
      <c r="BE9942" s="9"/>
      <c r="BF9942" s="9"/>
      <c r="BG9942" s="9"/>
      <c r="BH9942" s="9"/>
    </row>
    <row r="9943" ht="18.75" customHeight="1">
      <c r="I9943" s="8"/>
      <c r="J9943" s="8"/>
      <c r="K9943" s="8"/>
      <c r="L9943" s="9"/>
      <c r="M9943" s="9"/>
      <c r="N9943" s="9"/>
      <c r="O9943" s="9"/>
      <c r="P9943" s="9"/>
      <c r="Q9943" s="9"/>
      <c r="R9943" s="9"/>
      <c r="S9943" s="9"/>
      <c r="T9943" s="9"/>
      <c r="U9943" s="9"/>
      <c r="V9943" s="9"/>
      <c r="W9943" s="9"/>
      <c r="X9943" s="9"/>
      <c r="Y9943" s="9"/>
      <c r="Z9943" s="9"/>
      <c r="AA9943" s="9"/>
      <c r="AB9943" s="9"/>
      <c r="AC9943" s="9"/>
      <c r="AD9943" s="9"/>
      <c r="AE9943" s="9"/>
      <c r="AF9943" s="9"/>
      <c r="AG9943" s="9"/>
      <c r="AH9943" s="9"/>
      <c r="AI9943" s="9"/>
      <c r="AJ9943" s="9"/>
      <c r="AK9943" s="9"/>
      <c r="AL9943" s="9"/>
      <c r="AM9943" s="9"/>
      <c r="AN9943" s="9"/>
      <c r="AO9943" s="9"/>
      <c r="AP9943" s="9"/>
      <c r="AQ9943" s="9"/>
      <c r="AR9943" s="9"/>
      <c r="AS9943" s="9"/>
      <c r="AT9943" s="9"/>
      <c r="AU9943" s="9"/>
      <c r="AV9943" s="9"/>
      <c r="AW9943" s="9"/>
      <c r="AX9943" s="9"/>
      <c r="AY9943" s="9"/>
      <c r="AZ9943" s="9"/>
      <c r="BA9943" s="9"/>
      <c r="BB9943" s="9"/>
      <c r="BC9943" s="9"/>
      <c r="BD9943" s="9"/>
      <c r="BE9943" s="9"/>
      <c r="BF9943" s="9"/>
      <c r="BG9943" s="9"/>
      <c r="BH9943" s="9"/>
    </row>
    <row r="9944" ht="18.75" customHeight="1">
      <c r="I9944" s="8"/>
      <c r="J9944" s="8"/>
      <c r="K9944" s="8"/>
      <c r="L9944" s="9"/>
      <c r="M9944" s="9"/>
      <c r="N9944" s="9"/>
      <c r="O9944" s="9"/>
      <c r="P9944" s="9"/>
      <c r="Q9944" s="9"/>
      <c r="R9944" s="9"/>
      <c r="S9944" s="9"/>
      <c r="T9944" s="9"/>
      <c r="U9944" s="9"/>
      <c r="V9944" s="9"/>
      <c r="W9944" s="9"/>
      <c r="X9944" s="9"/>
      <c r="Y9944" s="9"/>
      <c r="Z9944" s="9"/>
      <c r="AA9944" s="9"/>
      <c r="AB9944" s="9"/>
      <c r="AC9944" s="9"/>
      <c r="AD9944" s="9"/>
      <c r="AE9944" s="9"/>
      <c r="AF9944" s="9"/>
      <c r="AG9944" s="9"/>
      <c r="AH9944" s="9"/>
      <c r="AI9944" s="9"/>
      <c r="AJ9944" s="9"/>
      <c r="AK9944" s="9"/>
      <c r="AL9944" s="9"/>
      <c r="AM9944" s="9"/>
      <c r="AN9944" s="9"/>
      <c r="AO9944" s="9"/>
      <c r="AP9944" s="9"/>
      <c r="AQ9944" s="9"/>
      <c r="AR9944" s="9"/>
      <c r="AS9944" s="9"/>
      <c r="AT9944" s="9"/>
      <c r="AU9944" s="9"/>
      <c r="AV9944" s="9"/>
      <c r="AW9944" s="9"/>
      <c r="AX9944" s="9"/>
      <c r="AY9944" s="9"/>
      <c r="AZ9944" s="9"/>
      <c r="BA9944" s="9"/>
      <c r="BB9944" s="9"/>
      <c r="BC9944" s="9"/>
      <c r="BD9944" s="9"/>
      <c r="BE9944" s="9"/>
      <c r="BF9944" s="9"/>
      <c r="BG9944" s="9"/>
      <c r="BH9944" s="9"/>
    </row>
    <row r="9945" ht="18.75" customHeight="1">
      <c r="I9945" s="8"/>
      <c r="J9945" s="8"/>
      <c r="K9945" s="8"/>
      <c r="L9945" s="9"/>
      <c r="M9945" s="9"/>
      <c r="N9945" s="9"/>
      <c r="O9945" s="9"/>
      <c r="P9945" s="9"/>
      <c r="Q9945" s="9"/>
      <c r="R9945" s="9"/>
      <c r="S9945" s="9"/>
      <c r="T9945" s="9"/>
      <c r="U9945" s="9"/>
      <c r="V9945" s="9"/>
      <c r="W9945" s="9"/>
      <c r="X9945" s="9"/>
      <c r="Y9945" s="9"/>
      <c r="Z9945" s="9"/>
      <c r="AA9945" s="9"/>
      <c r="AB9945" s="9"/>
      <c r="AC9945" s="9"/>
      <c r="AD9945" s="9"/>
      <c r="AE9945" s="9"/>
      <c r="AF9945" s="9"/>
      <c r="AG9945" s="9"/>
      <c r="AH9945" s="9"/>
      <c r="AI9945" s="9"/>
      <c r="AJ9945" s="9"/>
      <c r="AK9945" s="9"/>
      <c r="AL9945" s="9"/>
      <c r="AM9945" s="9"/>
      <c r="AN9945" s="9"/>
      <c r="AO9945" s="9"/>
      <c r="AP9945" s="9"/>
      <c r="AQ9945" s="9"/>
      <c r="AR9945" s="9"/>
      <c r="AS9945" s="9"/>
      <c r="AT9945" s="9"/>
      <c r="AU9945" s="9"/>
      <c r="AV9945" s="9"/>
      <c r="AW9945" s="9"/>
      <c r="AX9945" s="9"/>
      <c r="AY9945" s="9"/>
      <c r="AZ9945" s="9"/>
      <c r="BA9945" s="9"/>
      <c r="BB9945" s="9"/>
      <c r="BC9945" s="9"/>
      <c r="BD9945" s="9"/>
      <c r="BE9945" s="9"/>
      <c r="BF9945" s="9"/>
      <c r="BG9945" s="9"/>
      <c r="BH9945" s="9"/>
    </row>
    <row r="9946" ht="18.75" customHeight="1">
      <c r="I9946" s="8"/>
      <c r="J9946" s="8"/>
      <c r="K9946" s="8"/>
      <c r="L9946" s="9"/>
      <c r="M9946" s="9"/>
      <c r="N9946" s="9"/>
      <c r="O9946" s="9"/>
      <c r="P9946" s="9"/>
      <c r="Q9946" s="9"/>
      <c r="R9946" s="9"/>
      <c r="S9946" s="9"/>
      <c r="T9946" s="9"/>
      <c r="U9946" s="9"/>
      <c r="V9946" s="9"/>
      <c r="W9946" s="9"/>
      <c r="X9946" s="9"/>
      <c r="Y9946" s="9"/>
      <c r="Z9946" s="9"/>
      <c r="AA9946" s="9"/>
      <c r="AB9946" s="9"/>
      <c r="AC9946" s="9"/>
      <c r="AD9946" s="9"/>
      <c r="AE9946" s="9"/>
      <c r="AF9946" s="9"/>
      <c r="AG9946" s="9"/>
      <c r="AH9946" s="9"/>
      <c r="AI9946" s="9"/>
      <c r="AJ9946" s="9"/>
      <c r="AK9946" s="9"/>
      <c r="AL9946" s="9"/>
      <c r="AM9946" s="9"/>
      <c r="AN9946" s="9"/>
      <c r="AO9946" s="9"/>
      <c r="AP9946" s="9"/>
      <c r="AQ9946" s="9"/>
      <c r="AR9946" s="9"/>
      <c r="AS9946" s="9"/>
      <c r="AT9946" s="9"/>
      <c r="AU9946" s="9"/>
      <c r="AV9946" s="9"/>
      <c r="AW9946" s="9"/>
      <c r="AX9946" s="9"/>
      <c r="AY9946" s="9"/>
      <c r="AZ9946" s="9"/>
      <c r="BA9946" s="9"/>
      <c r="BB9946" s="9"/>
      <c r="BC9946" s="9"/>
      <c r="BD9946" s="9"/>
      <c r="BE9946" s="9"/>
      <c r="BF9946" s="9"/>
      <c r="BG9946" s="9"/>
      <c r="BH9946" s="9"/>
    </row>
    <row r="9947" ht="18.75" customHeight="1">
      <c r="I9947" s="8"/>
      <c r="J9947" s="8"/>
      <c r="K9947" s="8"/>
      <c r="L9947" s="9"/>
      <c r="M9947" s="9"/>
      <c r="N9947" s="9"/>
      <c r="O9947" s="9"/>
      <c r="P9947" s="9"/>
      <c r="Q9947" s="9"/>
      <c r="R9947" s="9"/>
      <c r="S9947" s="9"/>
      <c r="T9947" s="9"/>
      <c r="U9947" s="9"/>
      <c r="V9947" s="9"/>
      <c r="W9947" s="9"/>
      <c r="X9947" s="9"/>
      <c r="Y9947" s="9"/>
      <c r="Z9947" s="9"/>
      <c r="AA9947" s="9"/>
      <c r="AB9947" s="9"/>
      <c r="AC9947" s="9"/>
      <c r="AD9947" s="9"/>
      <c r="AE9947" s="9"/>
      <c r="AF9947" s="9"/>
      <c r="AG9947" s="9"/>
      <c r="AH9947" s="9"/>
      <c r="AI9947" s="9"/>
      <c r="AJ9947" s="9"/>
      <c r="AK9947" s="9"/>
      <c r="AL9947" s="9"/>
      <c r="AM9947" s="9"/>
      <c r="AN9947" s="9"/>
      <c r="AO9947" s="9"/>
      <c r="AP9947" s="9"/>
      <c r="AQ9947" s="9"/>
      <c r="AR9947" s="9"/>
      <c r="AS9947" s="9"/>
      <c r="AT9947" s="9"/>
      <c r="AU9947" s="9"/>
      <c r="AV9947" s="9"/>
      <c r="AW9947" s="9"/>
      <c r="AX9947" s="9"/>
      <c r="AY9947" s="9"/>
      <c r="AZ9947" s="9"/>
      <c r="BA9947" s="9"/>
      <c r="BB9947" s="9"/>
      <c r="BC9947" s="9"/>
      <c r="BD9947" s="9"/>
      <c r="BE9947" s="9"/>
      <c r="BF9947" s="9"/>
      <c r="BG9947" s="9"/>
      <c r="BH9947" s="9"/>
    </row>
    <row r="9948" ht="18.75" customHeight="1">
      <c r="I9948" s="8"/>
      <c r="J9948" s="8"/>
      <c r="K9948" s="8"/>
      <c r="L9948" s="9"/>
      <c r="M9948" s="9"/>
      <c r="N9948" s="9"/>
      <c r="O9948" s="9"/>
      <c r="P9948" s="9"/>
      <c r="Q9948" s="9"/>
      <c r="R9948" s="9"/>
      <c r="S9948" s="9"/>
      <c r="T9948" s="9"/>
      <c r="U9948" s="9"/>
      <c r="V9948" s="9"/>
      <c r="W9948" s="9"/>
      <c r="X9948" s="9"/>
      <c r="Y9948" s="9"/>
      <c r="Z9948" s="9"/>
      <c r="AA9948" s="9"/>
      <c r="AB9948" s="9"/>
      <c r="AC9948" s="9"/>
      <c r="AD9948" s="9"/>
      <c r="AE9948" s="9"/>
      <c r="AF9948" s="9"/>
      <c r="AG9948" s="9"/>
      <c r="AH9948" s="9"/>
      <c r="AI9948" s="9"/>
      <c r="AJ9948" s="9"/>
      <c r="AK9948" s="9"/>
      <c r="AL9948" s="9"/>
      <c r="AM9948" s="9"/>
      <c r="AN9948" s="9"/>
      <c r="AO9948" s="9"/>
      <c r="AP9948" s="9"/>
      <c r="AQ9948" s="9"/>
      <c r="AR9948" s="9"/>
      <c r="AS9948" s="9"/>
      <c r="AT9948" s="9"/>
      <c r="AU9948" s="9"/>
      <c r="AV9948" s="9"/>
      <c r="AW9948" s="9"/>
      <c r="AX9948" s="9"/>
      <c r="AY9948" s="9"/>
      <c r="AZ9948" s="9"/>
      <c r="BA9948" s="9"/>
      <c r="BB9948" s="9"/>
      <c r="BC9948" s="9"/>
      <c r="BD9948" s="9"/>
      <c r="BE9948" s="9"/>
      <c r="BF9948" s="9"/>
      <c r="BG9948" s="9"/>
      <c r="BH9948" s="9"/>
    </row>
    <row r="9949" ht="18.75" customHeight="1">
      <c r="I9949" s="8"/>
      <c r="J9949" s="8"/>
      <c r="K9949" s="8"/>
      <c r="L9949" s="9"/>
      <c r="M9949" s="9"/>
      <c r="N9949" s="9"/>
      <c r="O9949" s="9"/>
      <c r="P9949" s="9"/>
      <c r="Q9949" s="9"/>
      <c r="R9949" s="9"/>
      <c r="S9949" s="9"/>
      <c r="T9949" s="9"/>
      <c r="U9949" s="9"/>
      <c r="V9949" s="9"/>
      <c r="W9949" s="9"/>
      <c r="X9949" s="9"/>
      <c r="Y9949" s="9"/>
      <c r="Z9949" s="9"/>
      <c r="AA9949" s="9"/>
      <c r="AB9949" s="9"/>
      <c r="AC9949" s="9"/>
      <c r="AD9949" s="9"/>
      <c r="AE9949" s="9"/>
      <c r="AF9949" s="9"/>
      <c r="AG9949" s="9"/>
      <c r="AH9949" s="9"/>
      <c r="AI9949" s="9"/>
      <c r="AJ9949" s="9"/>
      <c r="AK9949" s="9"/>
      <c r="AL9949" s="9"/>
      <c r="AM9949" s="9"/>
      <c r="AN9949" s="9"/>
      <c r="AO9949" s="9"/>
      <c r="AP9949" s="9"/>
      <c r="AQ9949" s="9"/>
      <c r="AR9949" s="9"/>
      <c r="AS9949" s="9"/>
      <c r="AT9949" s="9"/>
      <c r="AU9949" s="9"/>
      <c r="AV9949" s="9"/>
      <c r="AW9949" s="9"/>
      <c r="AX9949" s="9"/>
      <c r="AY9949" s="9"/>
      <c r="AZ9949" s="9"/>
      <c r="BA9949" s="9"/>
      <c r="BB9949" s="9"/>
      <c r="BC9949" s="9"/>
      <c r="BD9949" s="9"/>
      <c r="BE9949" s="9"/>
      <c r="BF9949" s="9"/>
      <c r="BG9949" s="9"/>
      <c r="BH9949" s="9"/>
    </row>
    <row r="9950" ht="18.75" customHeight="1">
      <c r="I9950" s="8"/>
      <c r="J9950" s="8"/>
      <c r="K9950" s="8"/>
      <c r="L9950" s="9"/>
      <c r="M9950" s="9"/>
      <c r="N9950" s="9"/>
      <c r="O9950" s="9"/>
      <c r="P9950" s="9"/>
      <c r="Q9950" s="9"/>
      <c r="R9950" s="9"/>
      <c r="S9950" s="9"/>
      <c r="T9950" s="9"/>
      <c r="U9950" s="9"/>
      <c r="V9950" s="9"/>
      <c r="W9950" s="9"/>
      <c r="X9950" s="9"/>
      <c r="Y9950" s="9"/>
      <c r="Z9950" s="9"/>
      <c r="AA9950" s="9"/>
      <c r="AB9950" s="9"/>
      <c r="AC9950" s="9"/>
      <c r="AD9950" s="9"/>
      <c r="AE9950" s="9"/>
      <c r="AF9950" s="9"/>
      <c r="AG9950" s="9"/>
      <c r="AH9950" s="9"/>
      <c r="AI9950" s="9"/>
      <c r="AJ9950" s="9"/>
      <c r="AK9950" s="9"/>
      <c r="AL9950" s="9"/>
      <c r="AM9950" s="9"/>
      <c r="AN9950" s="9"/>
      <c r="AO9950" s="9"/>
      <c r="AP9950" s="9"/>
      <c r="AQ9950" s="9"/>
      <c r="AR9950" s="9"/>
      <c r="AS9950" s="9"/>
      <c r="AT9950" s="9"/>
      <c r="AU9950" s="9"/>
      <c r="AV9950" s="9"/>
      <c r="AW9950" s="9"/>
      <c r="AX9950" s="9"/>
      <c r="AY9950" s="9"/>
      <c r="AZ9950" s="9"/>
      <c r="BA9950" s="9"/>
      <c r="BB9950" s="9"/>
      <c r="BC9950" s="9"/>
      <c r="BD9950" s="9"/>
      <c r="BE9950" s="9"/>
      <c r="BF9950" s="9"/>
      <c r="BG9950" s="9"/>
      <c r="BH9950" s="9"/>
    </row>
    <row r="9951" ht="18.75" customHeight="1">
      <c r="I9951" s="8"/>
      <c r="J9951" s="8"/>
      <c r="K9951" s="8"/>
      <c r="L9951" s="9"/>
      <c r="M9951" s="9"/>
      <c r="N9951" s="9"/>
      <c r="O9951" s="9"/>
      <c r="P9951" s="9"/>
      <c r="Q9951" s="9"/>
      <c r="R9951" s="9"/>
      <c r="S9951" s="9"/>
      <c r="T9951" s="9"/>
      <c r="U9951" s="9"/>
      <c r="V9951" s="9"/>
      <c r="W9951" s="9"/>
      <c r="X9951" s="9"/>
      <c r="Y9951" s="9"/>
      <c r="Z9951" s="9"/>
      <c r="AA9951" s="9"/>
      <c r="AB9951" s="9"/>
      <c r="AC9951" s="9"/>
      <c r="AD9951" s="9"/>
      <c r="AE9951" s="9"/>
      <c r="AF9951" s="9"/>
      <c r="AG9951" s="9"/>
      <c r="AH9951" s="9"/>
      <c r="AI9951" s="9"/>
      <c r="AJ9951" s="9"/>
      <c r="AK9951" s="9"/>
      <c r="AL9951" s="9"/>
      <c r="AM9951" s="9"/>
      <c r="AN9951" s="9"/>
      <c r="AO9951" s="9"/>
      <c r="AP9951" s="9"/>
      <c r="AQ9951" s="9"/>
      <c r="AR9951" s="9"/>
      <c r="AS9951" s="9"/>
      <c r="AT9951" s="9"/>
      <c r="AU9951" s="9"/>
      <c r="AV9951" s="9"/>
      <c r="AW9951" s="9"/>
      <c r="AX9951" s="9"/>
      <c r="AY9951" s="9"/>
      <c r="AZ9951" s="9"/>
      <c r="BA9951" s="9"/>
      <c r="BB9951" s="9"/>
      <c r="BC9951" s="9"/>
      <c r="BD9951" s="9"/>
      <c r="BE9951" s="9"/>
      <c r="BF9951" s="9"/>
      <c r="BG9951" s="9"/>
      <c r="BH9951" s="9"/>
    </row>
    <row r="9952" ht="18.75" customHeight="1">
      <c r="I9952" s="8"/>
      <c r="J9952" s="8"/>
      <c r="K9952" s="8"/>
      <c r="L9952" s="9"/>
      <c r="M9952" s="9"/>
      <c r="N9952" s="9"/>
      <c r="O9952" s="9"/>
      <c r="P9952" s="9"/>
      <c r="Q9952" s="9"/>
      <c r="R9952" s="9"/>
      <c r="S9952" s="9"/>
      <c r="T9952" s="9"/>
      <c r="U9952" s="9"/>
      <c r="V9952" s="9"/>
      <c r="W9952" s="9"/>
      <c r="X9952" s="9"/>
      <c r="Y9952" s="9"/>
      <c r="Z9952" s="9"/>
      <c r="AA9952" s="9"/>
      <c r="AB9952" s="9"/>
      <c r="AC9952" s="9"/>
      <c r="AD9952" s="9"/>
      <c r="AE9952" s="9"/>
      <c r="AF9952" s="9"/>
      <c r="AG9952" s="9"/>
      <c r="AH9952" s="9"/>
      <c r="AI9952" s="9"/>
      <c r="AJ9952" s="9"/>
      <c r="AK9952" s="9"/>
      <c r="AL9952" s="9"/>
      <c r="AM9952" s="9"/>
      <c r="AN9952" s="9"/>
      <c r="AO9952" s="9"/>
      <c r="AP9952" s="9"/>
      <c r="AQ9952" s="9"/>
      <c r="AR9952" s="9"/>
      <c r="AS9952" s="9"/>
      <c r="AT9952" s="9"/>
      <c r="AU9952" s="9"/>
      <c r="AV9952" s="9"/>
      <c r="AW9952" s="9"/>
      <c r="AX9952" s="9"/>
      <c r="AY9952" s="9"/>
      <c r="AZ9952" s="9"/>
      <c r="BA9952" s="9"/>
      <c r="BB9952" s="9"/>
      <c r="BC9952" s="9"/>
      <c r="BD9952" s="9"/>
      <c r="BE9952" s="9"/>
      <c r="BF9952" s="9"/>
      <c r="BG9952" s="9"/>
      <c r="BH9952" s="9"/>
    </row>
    <row r="9953" ht="18.75" customHeight="1">
      <c r="I9953" s="8"/>
      <c r="J9953" s="8"/>
      <c r="K9953" s="8"/>
      <c r="L9953" s="9"/>
      <c r="M9953" s="9"/>
      <c r="N9953" s="9"/>
      <c r="O9953" s="9"/>
      <c r="P9953" s="9"/>
      <c r="Q9953" s="9"/>
      <c r="R9953" s="9"/>
      <c r="S9953" s="9"/>
      <c r="T9953" s="9"/>
      <c r="U9953" s="9"/>
      <c r="V9953" s="9"/>
      <c r="W9953" s="9"/>
      <c r="X9953" s="9"/>
      <c r="Y9953" s="9"/>
      <c r="Z9953" s="9"/>
      <c r="AA9953" s="9"/>
      <c r="AB9953" s="9"/>
      <c r="AC9953" s="9"/>
      <c r="AD9953" s="9"/>
      <c r="AE9953" s="9"/>
      <c r="AF9953" s="9"/>
      <c r="AG9953" s="9"/>
      <c r="AH9953" s="9"/>
      <c r="AI9953" s="9"/>
      <c r="AJ9953" s="9"/>
      <c r="AK9953" s="9"/>
      <c r="AL9953" s="9"/>
      <c r="AM9953" s="9"/>
      <c r="AN9953" s="9"/>
      <c r="AO9953" s="9"/>
      <c r="AP9953" s="9"/>
      <c r="AQ9953" s="9"/>
      <c r="AR9953" s="9"/>
      <c r="AS9953" s="9"/>
      <c r="AT9953" s="9"/>
      <c r="AU9953" s="9"/>
      <c r="AV9953" s="9"/>
      <c r="AW9953" s="9"/>
      <c r="AX9953" s="9"/>
      <c r="AY9953" s="9"/>
      <c r="AZ9953" s="9"/>
      <c r="BA9953" s="9"/>
      <c r="BB9953" s="9"/>
      <c r="BC9953" s="9"/>
      <c r="BD9953" s="9"/>
      <c r="BE9953" s="9"/>
      <c r="BF9953" s="9"/>
      <c r="BG9953" s="9"/>
      <c r="BH9953" s="9"/>
    </row>
    <row r="9954" ht="18.75" customHeight="1">
      <c r="I9954" s="8"/>
      <c r="J9954" s="8"/>
      <c r="K9954" s="8"/>
      <c r="L9954" s="9"/>
      <c r="M9954" s="9"/>
      <c r="N9954" s="9"/>
      <c r="O9954" s="9"/>
      <c r="P9954" s="9"/>
      <c r="Q9954" s="9"/>
      <c r="R9954" s="9"/>
      <c r="S9954" s="9"/>
      <c r="T9954" s="9"/>
      <c r="U9954" s="9"/>
      <c r="V9954" s="9"/>
      <c r="W9954" s="9"/>
      <c r="X9954" s="9"/>
      <c r="Y9954" s="9"/>
      <c r="Z9954" s="9"/>
      <c r="AA9954" s="9"/>
      <c r="AB9954" s="9"/>
      <c r="AC9954" s="9"/>
      <c r="AD9954" s="9"/>
      <c r="AE9954" s="9"/>
      <c r="AF9954" s="9"/>
      <c r="AG9954" s="9"/>
      <c r="AH9954" s="9"/>
      <c r="AI9954" s="9"/>
      <c r="AJ9954" s="9"/>
      <c r="AK9954" s="9"/>
      <c r="AL9954" s="9"/>
      <c r="AM9954" s="9"/>
      <c r="AN9954" s="9"/>
      <c r="AO9954" s="9"/>
      <c r="AP9954" s="9"/>
      <c r="AQ9954" s="9"/>
      <c r="AR9954" s="9"/>
      <c r="AS9954" s="9"/>
      <c r="AT9954" s="9"/>
      <c r="AU9954" s="9"/>
      <c r="AV9954" s="9"/>
      <c r="AW9954" s="9"/>
      <c r="AX9954" s="9"/>
      <c r="AY9954" s="9"/>
      <c r="AZ9954" s="9"/>
      <c r="BA9954" s="9"/>
      <c r="BB9954" s="9"/>
      <c r="BC9954" s="9"/>
      <c r="BD9954" s="9"/>
      <c r="BE9954" s="9"/>
      <c r="BF9954" s="9"/>
      <c r="BG9954" s="9"/>
      <c r="BH9954" s="9"/>
    </row>
    <row r="9955" ht="18.75" customHeight="1">
      <c r="I9955" s="8"/>
      <c r="J9955" s="8"/>
      <c r="K9955" s="8"/>
      <c r="L9955" s="9"/>
      <c r="M9955" s="9"/>
      <c r="N9955" s="9"/>
      <c r="O9955" s="9"/>
      <c r="P9955" s="9"/>
      <c r="Q9955" s="9"/>
      <c r="R9955" s="9"/>
      <c r="S9955" s="9"/>
      <c r="T9955" s="9"/>
      <c r="U9955" s="9"/>
      <c r="V9955" s="9"/>
      <c r="W9955" s="9"/>
      <c r="X9955" s="9"/>
      <c r="Y9955" s="9"/>
      <c r="Z9955" s="9"/>
      <c r="AA9955" s="9"/>
      <c r="AB9955" s="9"/>
      <c r="AC9955" s="9"/>
      <c r="AD9955" s="9"/>
      <c r="AE9955" s="9"/>
      <c r="AF9955" s="9"/>
      <c r="AG9955" s="9"/>
      <c r="AH9955" s="9"/>
      <c r="AI9955" s="9"/>
      <c r="AJ9955" s="9"/>
      <c r="AK9955" s="9"/>
      <c r="AL9955" s="9"/>
      <c r="AM9955" s="9"/>
      <c r="AN9955" s="9"/>
      <c r="AO9955" s="9"/>
      <c r="AP9955" s="9"/>
      <c r="AQ9955" s="9"/>
      <c r="AR9955" s="9"/>
      <c r="AS9955" s="9"/>
      <c r="AT9955" s="9"/>
      <c r="AU9955" s="9"/>
      <c r="AV9955" s="9"/>
      <c r="AW9955" s="9"/>
      <c r="AX9955" s="9"/>
      <c r="AY9955" s="9"/>
      <c r="AZ9955" s="9"/>
      <c r="BA9955" s="9"/>
      <c r="BB9955" s="9"/>
      <c r="BC9955" s="9"/>
      <c r="BD9955" s="9"/>
      <c r="BE9955" s="9"/>
      <c r="BF9955" s="9"/>
      <c r="BG9955" s="9"/>
      <c r="BH9955" s="9"/>
    </row>
    <row r="9956" ht="18.75" customHeight="1">
      <c r="I9956" s="8"/>
      <c r="J9956" s="8"/>
      <c r="K9956" s="8"/>
      <c r="L9956" s="9"/>
      <c r="M9956" s="9"/>
      <c r="N9956" s="9"/>
      <c r="O9956" s="9"/>
      <c r="P9956" s="9"/>
      <c r="Q9956" s="9"/>
      <c r="R9956" s="9"/>
      <c r="S9956" s="9"/>
      <c r="T9956" s="9"/>
      <c r="U9956" s="9"/>
      <c r="V9956" s="9"/>
      <c r="W9956" s="9"/>
      <c r="X9956" s="9"/>
      <c r="Y9956" s="9"/>
      <c r="Z9956" s="9"/>
      <c r="AA9956" s="9"/>
      <c r="AB9956" s="9"/>
      <c r="AC9956" s="9"/>
      <c r="AD9956" s="9"/>
      <c r="AE9956" s="9"/>
      <c r="AF9956" s="9"/>
      <c r="AG9956" s="9"/>
      <c r="AH9956" s="9"/>
      <c r="AI9956" s="9"/>
      <c r="AJ9956" s="9"/>
      <c r="AK9956" s="9"/>
      <c r="AL9956" s="9"/>
      <c r="AM9956" s="9"/>
      <c r="AN9956" s="9"/>
      <c r="AO9956" s="9"/>
      <c r="AP9956" s="9"/>
      <c r="AQ9956" s="9"/>
      <c r="AR9956" s="9"/>
      <c r="AS9956" s="9"/>
      <c r="AT9956" s="9"/>
      <c r="AU9956" s="9"/>
      <c r="AV9956" s="9"/>
      <c r="AW9956" s="9"/>
      <c r="AX9956" s="9"/>
      <c r="AY9956" s="9"/>
      <c r="AZ9956" s="9"/>
      <c r="BA9956" s="9"/>
      <c r="BB9956" s="9"/>
      <c r="BC9956" s="9"/>
      <c r="BD9956" s="9"/>
      <c r="BE9956" s="9"/>
      <c r="BF9956" s="9"/>
      <c r="BG9956" s="9"/>
      <c r="BH9956" s="9"/>
    </row>
    <row r="9957" ht="18.75" customHeight="1">
      <c r="I9957" s="8"/>
      <c r="J9957" s="8"/>
      <c r="K9957" s="8"/>
      <c r="L9957" s="9"/>
      <c r="M9957" s="9"/>
      <c r="N9957" s="9"/>
      <c r="O9957" s="9"/>
      <c r="P9957" s="9"/>
      <c r="Q9957" s="9"/>
      <c r="R9957" s="9"/>
      <c r="S9957" s="9"/>
      <c r="T9957" s="9"/>
      <c r="U9957" s="9"/>
      <c r="V9957" s="9"/>
      <c r="W9957" s="9"/>
      <c r="X9957" s="9"/>
      <c r="Y9957" s="9"/>
      <c r="Z9957" s="9"/>
      <c r="AA9957" s="9"/>
      <c r="AB9957" s="9"/>
      <c r="AC9957" s="9"/>
      <c r="AD9957" s="9"/>
      <c r="AE9957" s="9"/>
      <c r="AF9957" s="9"/>
      <c r="AG9957" s="9"/>
      <c r="AH9957" s="9"/>
      <c r="AI9957" s="9"/>
      <c r="AJ9957" s="9"/>
      <c r="AK9957" s="9"/>
      <c r="AL9957" s="9"/>
      <c r="AM9957" s="9"/>
      <c r="AN9957" s="9"/>
      <c r="AO9957" s="9"/>
      <c r="AP9957" s="9"/>
      <c r="AQ9957" s="9"/>
      <c r="AR9957" s="9"/>
      <c r="AS9957" s="9"/>
      <c r="AT9957" s="9"/>
      <c r="AU9957" s="9"/>
      <c r="AV9957" s="9"/>
      <c r="AW9957" s="9"/>
      <c r="AX9957" s="9"/>
      <c r="AY9957" s="9"/>
      <c r="AZ9957" s="9"/>
      <c r="BA9957" s="9"/>
      <c r="BB9957" s="9"/>
      <c r="BC9957" s="9"/>
      <c r="BD9957" s="9"/>
      <c r="BE9957" s="9"/>
      <c r="BF9957" s="9"/>
      <c r="BG9957" s="9"/>
      <c r="BH9957" s="9"/>
    </row>
    <row r="9958" ht="18.75" customHeight="1">
      <c r="I9958" s="8"/>
      <c r="J9958" s="8"/>
      <c r="K9958" s="8"/>
      <c r="L9958" s="9"/>
      <c r="M9958" s="9"/>
      <c r="N9958" s="9"/>
      <c r="O9958" s="9"/>
      <c r="P9958" s="9"/>
      <c r="Q9958" s="9"/>
      <c r="R9958" s="9"/>
      <c r="S9958" s="9"/>
      <c r="T9958" s="9"/>
      <c r="U9958" s="9"/>
      <c r="V9958" s="9"/>
      <c r="W9958" s="9"/>
      <c r="X9958" s="9"/>
      <c r="Y9958" s="9"/>
      <c r="Z9958" s="9"/>
      <c r="AA9958" s="9"/>
      <c r="AB9958" s="9"/>
      <c r="AC9958" s="9"/>
      <c r="AD9958" s="9"/>
      <c r="AE9958" s="9"/>
      <c r="AF9958" s="9"/>
      <c r="AG9958" s="9"/>
      <c r="AH9958" s="9"/>
      <c r="AI9958" s="9"/>
      <c r="AJ9958" s="9"/>
      <c r="AK9958" s="9"/>
      <c r="AL9958" s="9"/>
      <c r="AM9958" s="9"/>
      <c r="AN9958" s="9"/>
      <c r="AO9958" s="9"/>
      <c r="AP9958" s="9"/>
      <c r="AQ9958" s="9"/>
      <c r="AR9958" s="9"/>
      <c r="AS9958" s="9"/>
      <c r="AT9958" s="9"/>
      <c r="AU9958" s="9"/>
      <c r="AV9958" s="9"/>
      <c r="AW9958" s="9"/>
      <c r="AX9958" s="9"/>
      <c r="AY9958" s="9"/>
      <c r="AZ9958" s="9"/>
      <c r="BA9958" s="9"/>
      <c r="BB9958" s="9"/>
      <c r="BC9958" s="9"/>
      <c r="BD9958" s="9"/>
      <c r="BE9958" s="9"/>
      <c r="BF9958" s="9"/>
      <c r="BG9958" s="9"/>
      <c r="BH9958" s="9"/>
    </row>
    <row r="9959" ht="18.75" customHeight="1">
      <c r="I9959" s="8"/>
      <c r="J9959" s="8"/>
      <c r="K9959" s="8"/>
      <c r="L9959" s="9"/>
      <c r="M9959" s="9"/>
      <c r="N9959" s="9"/>
      <c r="O9959" s="9"/>
      <c r="P9959" s="9"/>
      <c r="Q9959" s="9"/>
      <c r="R9959" s="9"/>
      <c r="S9959" s="9"/>
      <c r="T9959" s="9"/>
      <c r="U9959" s="9"/>
      <c r="V9959" s="9"/>
      <c r="W9959" s="9"/>
      <c r="X9959" s="9"/>
      <c r="Y9959" s="9"/>
      <c r="Z9959" s="9"/>
      <c r="AA9959" s="9"/>
      <c r="AB9959" s="9"/>
      <c r="AC9959" s="9"/>
      <c r="AD9959" s="9"/>
      <c r="AE9959" s="9"/>
      <c r="AF9959" s="9"/>
      <c r="AG9959" s="9"/>
      <c r="AH9959" s="9"/>
      <c r="AI9959" s="9"/>
      <c r="AJ9959" s="9"/>
      <c r="AK9959" s="9"/>
      <c r="AL9959" s="9"/>
      <c r="AM9959" s="9"/>
      <c r="AN9959" s="9"/>
      <c r="AO9959" s="9"/>
      <c r="AP9959" s="9"/>
      <c r="AQ9959" s="9"/>
      <c r="AR9959" s="9"/>
      <c r="AS9959" s="9"/>
      <c r="AT9959" s="9"/>
      <c r="AU9959" s="9"/>
      <c r="AV9959" s="9"/>
      <c r="AW9959" s="9"/>
      <c r="AX9959" s="9"/>
      <c r="AY9959" s="9"/>
      <c r="AZ9959" s="9"/>
      <c r="BA9959" s="9"/>
      <c r="BB9959" s="9"/>
      <c r="BC9959" s="9"/>
      <c r="BD9959" s="9"/>
      <c r="BE9959" s="9"/>
      <c r="BF9959" s="9"/>
      <c r="BG9959" s="9"/>
      <c r="BH9959" s="9"/>
    </row>
    <row r="9960" ht="18.75" customHeight="1">
      <c r="I9960" s="8"/>
      <c r="J9960" s="8"/>
      <c r="K9960" s="8"/>
      <c r="L9960" s="9"/>
      <c r="M9960" s="9"/>
      <c r="N9960" s="9"/>
      <c r="O9960" s="9"/>
      <c r="P9960" s="9"/>
      <c r="Q9960" s="9"/>
      <c r="R9960" s="9"/>
      <c r="S9960" s="9"/>
      <c r="T9960" s="9"/>
      <c r="U9960" s="9"/>
      <c r="V9960" s="9"/>
      <c r="W9960" s="9"/>
      <c r="X9960" s="9"/>
      <c r="Y9960" s="9"/>
      <c r="Z9960" s="9"/>
      <c r="AA9960" s="9"/>
      <c r="AB9960" s="9"/>
      <c r="AC9960" s="9"/>
      <c r="AD9960" s="9"/>
      <c r="AE9960" s="9"/>
      <c r="AF9960" s="9"/>
      <c r="AG9960" s="9"/>
      <c r="AH9960" s="9"/>
      <c r="AI9960" s="9"/>
      <c r="AJ9960" s="9"/>
      <c r="AK9960" s="9"/>
      <c r="AL9960" s="9"/>
      <c r="AM9960" s="9"/>
      <c r="AN9960" s="9"/>
      <c r="AO9960" s="9"/>
      <c r="AP9960" s="9"/>
      <c r="AQ9960" s="9"/>
      <c r="AR9960" s="9"/>
      <c r="AS9960" s="9"/>
      <c r="AT9960" s="9"/>
      <c r="AU9960" s="9"/>
      <c r="AV9960" s="9"/>
      <c r="AW9960" s="9"/>
      <c r="AX9960" s="9"/>
      <c r="AY9960" s="9"/>
      <c r="AZ9960" s="9"/>
      <c r="BA9960" s="9"/>
      <c r="BB9960" s="9"/>
      <c r="BC9960" s="9"/>
      <c r="BD9960" s="9"/>
      <c r="BE9960" s="9"/>
      <c r="BF9960" s="9"/>
      <c r="BG9960" s="9"/>
      <c r="BH9960" s="9"/>
    </row>
    <row r="9961" ht="18.75" customHeight="1">
      <c r="I9961" s="8"/>
      <c r="J9961" s="8"/>
      <c r="K9961" s="8"/>
      <c r="L9961" s="9"/>
      <c r="M9961" s="9"/>
      <c r="N9961" s="9"/>
      <c r="O9961" s="9"/>
      <c r="P9961" s="9"/>
      <c r="Q9961" s="9"/>
      <c r="R9961" s="9"/>
      <c r="S9961" s="9"/>
      <c r="T9961" s="9"/>
      <c r="U9961" s="9"/>
      <c r="V9961" s="9"/>
      <c r="W9961" s="9"/>
      <c r="X9961" s="9"/>
      <c r="Y9961" s="9"/>
      <c r="Z9961" s="9"/>
      <c r="AA9961" s="9"/>
      <c r="AB9961" s="9"/>
      <c r="AC9961" s="9"/>
      <c r="AD9961" s="9"/>
      <c r="AE9961" s="9"/>
      <c r="AF9961" s="9"/>
      <c r="AG9961" s="9"/>
      <c r="AH9961" s="9"/>
      <c r="AI9961" s="9"/>
      <c r="AJ9961" s="9"/>
      <c r="AK9961" s="9"/>
      <c r="AL9961" s="9"/>
      <c r="AM9961" s="9"/>
      <c r="AN9961" s="9"/>
      <c r="AO9961" s="9"/>
      <c r="AP9961" s="9"/>
      <c r="AQ9961" s="9"/>
      <c r="AR9961" s="9"/>
      <c r="AS9961" s="9"/>
      <c r="AT9961" s="9"/>
      <c r="AU9961" s="9"/>
      <c r="AV9961" s="9"/>
      <c r="AW9961" s="9"/>
      <c r="AX9961" s="9"/>
      <c r="AY9961" s="9"/>
      <c r="AZ9961" s="9"/>
      <c r="BA9961" s="9"/>
      <c r="BB9961" s="9"/>
      <c r="BC9961" s="9"/>
      <c r="BD9961" s="9"/>
      <c r="BE9961" s="9"/>
      <c r="BF9961" s="9"/>
      <c r="BG9961" s="9"/>
      <c r="BH9961" s="9"/>
    </row>
    <row r="9962" ht="18.75" customHeight="1">
      <c r="I9962" s="8"/>
      <c r="J9962" s="8"/>
      <c r="K9962" s="8"/>
      <c r="L9962" s="9"/>
      <c r="M9962" s="9"/>
      <c r="N9962" s="9"/>
      <c r="O9962" s="9"/>
      <c r="P9962" s="9"/>
      <c r="Q9962" s="9"/>
      <c r="R9962" s="9"/>
      <c r="S9962" s="9"/>
      <c r="T9962" s="9"/>
      <c r="U9962" s="9"/>
      <c r="V9962" s="9"/>
      <c r="W9962" s="9"/>
      <c r="X9962" s="9"/>
      <c r="Y9962" s="9"/>
      <c r="Z9962" s="9"/>
      <c r="AA9962" s="9"/>
      <c r="AB9962" s="9"/>
      <c r="AC9962" s="9"/>
      <c r="AD9962" s="9"/>
      <c r="AE9962" s="9"/>
      <c r="AF9962" s="9"/>
      <c r="AG9962" s="9"/>
      <c r="AH9962" s="9"/>
      <c r="AI9962" s="9"/>
      <c r="AJ9962" s="9"/>
      <c r="AK9962" s="9"/>
      <c r="AL9962" s="9"/>
      <c r="AM9962" s="9"/>
      <c r="AN9962" s="9"/>
      <c r="AO9962" s="9"/>
      <c r="AP9962" s="9"/>
      <c r="AQ9962" s="9"/>
      <c r="AR9962" s="9"/>
      <c r="AS9962" s="9"/>
      <c r="AT9962" s="9"/>
      <c r="AU9962" s="9"/>
      <c r="AV9962" s="9"/>
      <c r="AW9962" s="9"/>
      <c r="AX9962" s="9"/>
      <c r="AY9962" s="9"/>
      <c r="AZ9962" s="9"/>
      <c r="BA9962" s="9"/>
      <c r="BB9962" s="9"/>
      <c r="BC9962" s="9"/>
      <c r="BD9962" s="9"/>
      <c r="BE9962" s="9"/>
      <c r="BF9962" s="9"/>
      <c r="BG9962" s="9"/>
      <c r="BH9962" s="9"/>
    </row>
    <row r="9963" ht="18.75" customHeight="1">
      <c r="I9963" s="8"/>
      <c r="J9963" s="8"/>
      <c r="K9963" s="8"/>
      <c r="L9963" s="9"/>
      <c r="M9963" s="9"/>
      <c r="N9963" s="9"/>
      <c r="O9963" s="9"/>
      <c r="P9963" s="9"/>
      <c r="Q9963" s="9"/>
      <c r="R9963" s="9"/>
      <c r="S9963" s="9"/>
      <c r="T9963" s="9"/>
      <c r="U9963" s="9"/>
      <c r="V9963" s="9"/>
      <c r="W9963" s="9"/>
      <c r="X9963" s="9"/>
      <c r="Y9963" s="9"/>
      <c r="Z9963" s="9"/>
      <c r="AA9963" s="9"/>
      <c r="AB9963" s="9"/>
      <c r="AC9963" s="9"/>
      <c r="AD9963" s="9"/>
      <c r="AE9963" s="9"/>
      <c r="AF9963" s="9"/>
      <c r="AG9963" s="9"/>
      <c r="AH9963" s="9"/>
      <c r="AI9963" s="9"/>
      <c r="AJ9963" s="9"/>
      <c r="AK9963" s="9"/>
      <c r="AL9963" s="9"/>
      <c r="AM9963" s="9"/>
      <c r="AN9963" s="9"/>
      <c r="AO9963" s="9"/>
      <c r="AP9963" s="9"/>
      <c r="AQ9963" s="9"/>
      <c r="AR9963" s="9"/>
      <c r="AS9963" s="9"/>
      <c r="AT9963" s="9"/>
      <c r="AU9963" s="9"/>
      <c r="AV9963" s="9"/>
      <c r="AW9963" s="9"/>
      <c r="AX9963" s="9"/>
      <c r="AY9963" s="9"/>
      <c r="AZ9963" s="9"/>
      <c r="BA9963" s="9"/>
      <c r="BB9963" s="9"/>
      <c r="BC9963" s="9"/>
      <c r="BD9963" s="9"/>
      <c r="BE9963" s="9"/>
      <c r="BF9963" s="9"/>
      <c r="BG9963" s="9"/>
      <c r="BH9963" s="9"/>
    </row>
    <row r="9964" ht="18.75" customHeight="1">
      <c r="I9964" s="8"/>
      <c r="J9964" s="8"/>
      <c r="K9964" s="8"/>
      <c r="L9964" s="9"/>
      <c r="M9964" s="9"/>
      <c r="N9964" s="9"/>
      <c r="O9964" s="9"/>
      <c r="P9964" s="9"/>
      <c r="Q9964" s="9"/>
      <c r="R9964" s="9"/>
      <c r="S9964" s="9"/>
      <c r="T9964" s="9"/>
      <c r="U9964" s="9"/>
      <c r="V9964" s="9"/>
      <c r="W9964" s="9"/>
      <c r="X9964" s="9"/>
      <c r="Y9964" s="9"/>
      <c r="Z9964" s="9"/>
      <c r="AA9964" s="9"/>
      <c r="AB9964" s="9"/>
      <c r="AC9964" s="9"/>
      <c r="AD9964" s="9"/>
      <c r="AE9964" s="9"/>
      <c r="AF9964" s="9"/>
      <c r="AG9964" s="9"/>
      <c r="AH9964" s="9"/>
      <c r="AI9964" s="9"/>
      <c r="AJ9964" s="9"/>
      <c r="AK9964" s="9"/>
      <c r="AL9964" s="9"/>
      <c r="AM9964" s="9"/>
      <c r="AN9964" s="9"/>
      <c r="AO9964" s="9"/>
      <c r="AP9964" s="9"/>
      <c r="AQ9964" s="9"/>
      <c r="AR9964" s="9"/>
      <c r="AS9964" s="9"/>
      <c r="AT9964" s="9"/>
      <c r="AU9964" s="9"/>
      <c r="AV9964" s="9"/>
      <c r="AW9964" s="9"/>
      <c r="AX9964" s="9"/>
      <c r="AY9964" s="9"/>
      <c r="AZ9964" s="9"/>
      <c r="BA9964" s="9"/>
      <c r="BB9964" s="9"/>
      <c r="BC9964" s="9"/>
      <c r="BD9964" s="9"/>
      <c r="BE9964" s="9"/>
      <c r="BF9964" s="9"/>
      <c r="BG9964" s="9"/>
      <c r="BH9964" s="9"/>
    </row>
    <row r="9965" ht="18.75" customHeight="1">
      <c r="I9965" s="8"/>
      <c r="J9965" s="8"/>
      <c r="K9965" s="8"/>
      <c r="L9965" s="9"/>
      <c r="M9965" s="9"/>
      <c r="N9965" s="9"/>
      <c r="O9965" s="9"/>
      <c r="P9965" s="9"/>
      <c r="Q9965" s="9"/>
      <c r="R9965" s="9"/>
      <c r="S9965" s="9"/>
      <c r="T9965" s="9"/>
      <c r="U9965" s="9"/>
      <c r="V9965" s="9"/>
      <c r="W9965" s="9"/>
      <c r="X9965" s="9"/>
      <c r="Y9965" s="9"/>
      <c r="Z9965" s="9"/>
      <c r="AA9965" s="9"/>
      <c r="AB9965" s="9"/>
      <c r="AC9965" s="9"/>
      <c r="AD9965" s="9"/>
      <c r="AE9965" s="9"/>
      <c r="AF9965" s="9"/>
      <c r="AG9965" s="9"/>
      <c r="AH9965" s="9"/>
      <c r="AI9965" s="9"/>
      <c r="AJ9965" s="9"/>
      <c r="AK9965" s="9"/>
      <c r="AL9965" s="9"/>
      <c r="AM9965" s="9"/>
      <c r="AN9965" s="9"/>
      <c r="AO9965" s="9"/>
      <c r="AP9965" s="9"/>
      <c r="AQ9965" s="9"/>
      <c r="AR9965" s="9"/>
      <c r="AS9965" s="9"/>
      <c r="AT9965" s="9"/>
      <c r="AU9965" s="9"/>
      <c r="AV9965" s="9"/>
      <c r="AW9965" s="9"/>
      <c r="AX9965" s="9"/>
      <c r="AY9965" s="9"/>
      <c r="AZ9965" s="9"/>
      <c r="BA9965" s="9"/>
      <c r="BB9965" s="9"/>
      <c r="BC9965" s="9"/>
      <c r="BD9965" s="9"/>
      <c r="BE9965" s="9"/>
      <c r="BF9965" s="9"/>
      <c r="BG9965" s="9"/>
      <c r="BH9965" s="9"/>
    </row>
    <row r="9966" ht="18.75" customHeight="1">
      <c r="I9966" s="8"/>
      <c r="J9966" s="8"/>
      <c r="K9966" s="8"/>
      <c r="L9966" s="9"/>
      <c r="M9966" s="9"/>
      <c r="N9966" s="9"/>
      <c r="O9966" s="9"/>
      <c r="P9966" s="9"/>
      <c r="Q9966" s="9"/>
      <c r="R9966" s="9"/>
      <c r="S9966" s="9"/>
      <c r="T9966" s="9"/>
      <c r="U9966" s="9"/>
      <c r="V9966" s="9"/>
      <c r="W9966" s="9"/>
      <c r="X9966" s="9"/>
      <c r="Y9966" s="9"/>
      <c r="Z9966" s="9"/>
      <c r="AA9966" s="9"/>
      <c r="AB9966" s="9"/>
      <c r="AC9966" s="9"/>
      <c r="AD9966" s="9"/>
      <c r="AE9966" s="9"/>
      <c r="AF9966" s="9"/>
      <c r="AG9966" s="9"/>
      <c r="AH9966" s="9"/>
      <c r="AI9966" s="9"/>
      <c r="AJ9966" s="9"/>
      <c r="AK9966" s="9"/>
      <c r="AL9966" s="9"/>
      <c r="AM9966" s="9"/>
      <c r="AN9966" s="9"/>
      <c r="AO9966" s="9"/>
      <c r="AP9966" s="9"/>
      <c r="AQ9966" s="9"/>
      <c r="AR9966" s="9"/>
      <c r="AS9966" s="9"/>
      <c r="AT9966" s="9"/>
      <c r="AU9966" s="9"/>
      <c r="AV9966" s="9"/>
      <c r="AW9966" s="9"/>
      <c r="AX9966" s="9"/>
      <c r="AY9966" s="9"/>
      <c r="AZ9966" s="9"/>
      <c r="BA9966" s="9"/>
      <c r="BB9966" s="9"/>
      <c r="BC9966" s="9"/>
      <c r="BD9966" s="9"/>
      <c r="BE9966" s="9"/>
      <c r="BF9966" s="9"/>
      <c r="BG9966" s="9"/>
      <c r="BH9966" s="9"/>
    </row>
    <row r="9967" ht="18.75" customHeight="1">
      <c r="I9967" s="8"/>
      <c r="J9967" s="8"/>
      <c r="K9967" s="8"/>
      <c r="L9967" s="9"/>
      <c r="M9967" s="9"/>
      <c r="N9967" s="9"/>
      <c r="O9967" s="9"/>
      <c r="P9967" s="9"/>
      <c r="Q9967" s="9"/>
      <c r="R9967" s="9"/>
      <c r="S9967" s="9"/>
      <c r="T9967" s="9"/>
      <c r="U9967" s="9"/>
      <c r="V9967" s="9"/>
      <c r="W9967" s="9"/>
      <c r="X9967" s="9"/>
      <c r="Y9967" s="9"/>
      <c r="Z9967" s="9"/>
      <c r="AA9967" s="9"/>
      <c r="AB9967" s="9"/>
      <c r="AC9967" s="9"/>
      <c r="AD9967" s="9"/>
      <c r="AE9967" s="9"/>
      <c r="AF9967" s="9"/>
      <c r="AG9967" s="9"/>
      <c r="AH9967" s="9"/>
      <c r="AI9967" s="9"/>
      <c r="AJ9967" s="9"/>
      <c r="AK9967" s="9"/>
      <c r="AL9967" s="9"/>
      <c r="AM9967" s="9"/>
      <c r="AN9967" s="9"/>
      <c r="AO9967" s="9"/>
      <c r="AP9967" s="9"/>
      <c r="AQ9967" s="9"/>
      <c r="AR9967" s="9"/>
      <c r="AS9967" s="9"/>
      <c r="AT9967" s="9"/>
      <c r="AU9967" s="9"/>
      <c r="AV9967" s="9"/>
      <c r="AW9967" s="9"/>
      <c r="AX9967" s="9"/>
      <c r="AY9967" s="9"/>
      <c r="AZ9967" s="9"/>
      <c r="BA9967" s="9"/>
      <c r="BB9967" s="9"/>
      <c r="BC9967" s="9"/>
      <c r="BD9967" s="9"/>
      <c r="BE9967" s="9"/>
      <c r="BF9967" s="9"/>
      <c r="BG9967" s="9"/>
      <c r="BH9967" s="9"/>
    </row>
    <row r="9968" ht="18.75" customHeight="1">
      <c r="I9968" s="8"/>
      <c r="J9968" s="8"/>
      <c r="K9968" s="8"/>
      <c r="L9968" s="9"/>
      <c r="M9968" s="9"/>
      <c r="N9968" s="9"/>
      <c r="O9968" s="9"/>
      <c r="P9968" s="9"/>
      <c r="Q9968" s="9"/>
      <c r="R9968" s="9"/>
      <c r="S9968" s="9"/>
      <c r="T9968" s="9"/>
      <c r="U9968" s="9"/>
      <c r="V9968" s="9"/>
      <c r="W9968" s="9"/>
      <c r="X9968" s="9"/>
      <c r="Y9968" s="9"/>
      <c r="Z9968" s="9"/>
      <c r="AA9968" s="9"/>
      <c r="AB9968" s="9"/>
      <c r="AC9968" s="9"/>
      <c r="AD9968" s="9"/>
      <c r="AE9968" s="9"/>
      <c r="AF9968" s="9"/>
      <c r="AG9968" s="9"/>
      <c r="AH9968" s="9"/>
      <c r="AI9968" s="9"/>
      <c r="AJ9968" s="9"/>
      <c r="AK9968" s="9"/>
      <c r="AL9968" s="9"/>
      <c r="AM9968" s="9"/>
      <c r="AN9968" s="9"/>
      <c r="AO9968" s="9"/>
      <c r="AP9968" s="9"/>
      <c r="AQ9968" s="9"/>
      <c r="AR9968" s="9"/>
      <c r="AS9968" s="9"/>
      <c r="AT9968" s="9"/>
      <c r="AU9968" s="9"/>
      <c r="AV9968" s="9"/>
      <c r="AW9968" s="9"/>
      <c r="AX9968" s="9"/>
      <c r="AY9968" s="9"/>
      <c r="AZ9968" s="9"/>
      <c r="BA9968" s="9"/>
      <c r="BB9968" s="9"/>
      <c r="BC9968" s="9"/>
      <c r="BD9968" s="9"/>
      <c r="BE9968" s="9"/>
      <c r="BF9968" s="9"/>
      <c r="BG9968" s="9"/>
      <c r="BH9968" s="9"/>
    </row>
    <row r="9969" ht="18.75" customHeight="1">
      <c r="I9969" s="8"/>
      <c r="J9969" s="8"/>
      <c r="K9969" s="8"/>
      <c r="L9969" s="9"/>
      <c r="M9969" s="9"/>
      <c r="N9969" s="9"/>
      <c r="O9969" s="9"/>
      <c r="P9969" s="9"/>
      <c r="Q9969" s="9"/>
      <c r="R9969" s="9"/>
      <c r="S9969" s="9"/>
      <c r="T9969" s="9"/>
      <c r="U9969" s="9"/>
      <c r="V9969" s="9"/>
      <c r="W9969" s="9"/>
      <c r="X9969" s="9"/>
      <c r="Y9969" s="9"/>
      <c r="Z9969" s="9"/>
      <c r="AA9969" s="9"/>
      <c r="AB9969" s="9"/>
      <c r="AC9969" s="9"/>
      <c r="AD9969" s="9"/>
      <c r="AE9969" s="9"/>
      <c r="AF9969" s="9"/>
      <c r="AG9969" s="9"/>
      <c r="AH9969" s="9"/>
      <c r="AI9969" s="9"/>
      <c r="AJ9969" s="9"/>
      <c r="AK9969" s="9"/>
      <c r="AL9969" s="9"/>
      <c r="AM9969" s="9"/>
      <c r="AN9969" s="9"/>
      <c r="AO9969" s="9"/>
      <c r="AP9969" s="9"/>
      <c r="AQ9969" s="9"/>
      <c r="AR9969" s="9"/>
      <c r="AS9969" s="9"/>
      <c r="AT9969" s="9"/>
      <c r="AU9969" s="9"/>
      <c r="AV9969" s="9"/>
      <c r="AW9969" s="9"/>
      <c r="AX9969" s="9"/>
      <c r="AY9969" s="9"/>
      <c r="AZ9969" s="9"/>
      <c r="BA9969" s="9"/>
      <c r="BB9969" s="9"/>
      <c r="BC9969" s="9"/>
      <c r="BD9969" s="9"/>
      <c r="BE9969" s="9"/>
      <c r="BF9969" s="9"/>
      <c r="BG9969" s="9"/>
      <c r="BH9969" s="9"/>
    </row>
    <row r="9970" ht="18.75" customHeight="1">
      <c r="I9970" s="8"/>
      <c r="J9970" s="8"/>
      <c r="K9970" s="8"/>
      <c r="L9970" s="9"/>
      <c r="M9970" s="9"/>
      <c r="N9970" s="9"/>
      <c r="O9970" s="9"/>
      <c r="P9970" s="9"/>
      <c r="Q9970" s="9"/>
      <c r="R9970" s="9"/>
      <c r="S9970" s="9"/>
      <c r="T9970" s="9"/>
      <c r="U9970" s="9"/>
      <c r="V9970" s="9"/>
      <c r="W9970" s="9"/>
      <c r="X9970" s="9"/>
      <c r="Y9970" s="9"/>
      <c r="Z9970" s="9"/>
      <c r="AA9970" s="9"/>
      <c r="AB9970" s="9"/>
      <c r="AC9970" s="9"/>
      <c r="AD9970" s="9"/>
      <c r="AE9970" s="9"/>
      <c r="AF9970" s="9"/>
      <c r="AG9970" s="9"/>
      <c r="AH9970" s="9"/>
      <c r="AI9970" s="9"/>
      <c r="AJ9970" s="9"/>
      <c r="AK9970" s="9"/>
      <c r="AL9970" s="9"/>
      <c r="AM9970" s="9"/>
      <c r="AN9970" s="9"/>
      <c r="AO9970" s="9"/>
      <c r="AP9970" s="9"/>
      <c r="AQ9970" s="9"/>
      <c r="AR9970" s="9"/>
      <c r="AS9970" s="9"/>
      <c r="AT9970" s="9"/>
      <c r="AU9970" s="9"/>
      <c r="AV9970" s="9"/>
      <c r="AW9970" s="9"/>
      <c r="AX9970" s="9"/>
      <c r="AY9970" s="9"/>
      <c r="AZ9970" s="9"/>
      <c r="BA9970" s="9"/>
      <c r="BB9970" s="9"/>
      <c r="BC9970" s="9"/>
      <c r="BD9970" s="9"/>
      <c r="BE9970" s="9"/>
      <c r="BF9970" s="9"/>
      <c r="BG9970" s="9"/>
      <c r="BH9970" s="9"/>
    </row>
    <row r="9971" ht="18.75" customHeight="1">
      <c r="I9971" s="8"/>
      <c r="J9971" s="8"/>
      <c r="K9971" s="8"/>
      <c r="L9971" s="9"/>
      <c r="M9971" s="9"/>
      <c r="N9971" s="9"/>
      <c r="O9971" s="9"/>
      <c r="P9971" s="9"/>
      <c r="Q9971" s="9"/>
      <c r="R9971" s="9"/>
      <c r="S9971" s="9"/>
      <c r="T9971" s="9"/>
      <c r="U9971" s="9"/>
      <c r="V9971" s="9"/>
      <c r="W9971" s="9"/>
      <c r="X9971" s="9"/>
      <c r="Y9971" s="9"/>
      <c r="Z9971" s="9"/>
      <c r="AA9971" s="9"/>
      <c r="AB9971" s="9"/>
      <c r="AC9971" s="9"/>
      <c r="AD9971" s="9"/>
      <c r="AE9971" s="9"/>
      <c r="AF9971" s="9"/>
      <c r="AG9971" s="9"/>
      <c r="AH9971" s="9"/>
      <c r="AI9971" s="9"/>
      <c r="AJ9971" s="9"/>
      <c r="AK9971" s="9"/>
      <c r="AL9971" s="9"/>
      <c r="AM9971" s="9"/>
      <c r="AN9971" s="9"/>
      <c r="AO9971" s="9"/>
      <c r="AP9971" s="9"/>
      <c r="AQ9971" s="9"/>
      <c r="AR9971" s="9"/>
      <c r="AS9971" s="9"/>
      <c r="AT9971" s="9"/>
      <c r="AU9971" s="9"/>
      <c r="AV9971" s="9"/>
      <c r="AW9971" s="9"/>
      <c r="AX9971" s="9"/>
      <c r="AY9971" s="9"/>
      <c r="AZ9971" s="9"/>
      <c r="BA9971" s="9"/>
      <c r="BB9971" s="9"/>
      <c r="BC9971" s="9"/>
      <c r="BD9971" s="9"/>
      <c r="BE9971" s="9"/>
      <c r="BF9971" s="9"/>
      <c r="BG9971" s="9"/>
      <c r="BH9971" s="9"/>
    </row>
    <row r="9972" ht="18.75" customHeight="1">
      <c r="I9972" s="8"/>
      <c r="J9972" s="8"/>
      <c r="K9972" s="8"/>
      <c r="L9972" s="9"/>
      <c r="M9972" s="9"/>
      <c r="N9972" s="9"/>
      <c r="O9972" s="9"/>
      <c r="P9972" s="9"/>
      <c r="Q9972" s="9"/>
      <c r="R9972" s="9"/>
      <c r="S9972" s="9"/>
      <c r="T9972" s="9"/>
      <c r="U9972" s="9"/>
      <c r="V9972" s="9"/>
      <c r="W9972" s="9"/>
      <c r="X9972" s="9"/>
      <c r="Y9972" s="9"/>
      <c r="Z9972" s="9"/>
      <c r="AA9972" s="9"/>
      <c r="AB9972" s="9"/>
      <c r="AC9972" s="9"/>
      <c r="AD9972" s="9"/>
      <c r="AE9972" s="9"/>
      <c r="AF9972" s="9"/>
      <c r="AG9972" s="9"/>
      <c r="AH9972" s="9"/>
      <c r="AI9972" s="9"/>
      <c r="AJ9972" s="9"/>
      <c r="AK9972" s="9"/>
      <c r="AL9972" s="9"/>
      <c r="AM9972" s="9"/>
      <c r="AN9972" s="9"/>
      <c r="AO9972" s="9"/>
      <c r="AP9972" s="9"/>
      <c r="AQ9972" s="9"/>
      <c r="AR9972" s="9"/>
      <c r="AS9972" s="9"/>
      <c r="AT9972" s="9"/>
      <c r="AU9972" s="9"/>
      <c r="AV9972" s="9"/>
      <c r="AW9972" s="9"/>
      <c r="AX9972" s="9"/>
      <c r="AY9972" s="9"/>
      <c r="AZ9972" s="9"/>
      <c r="BA9972" s="9"/>
      <c r="BB9972" s="9"/>
      <c r="BC9972" s="9"/>
      <c r="BD9972" s="9"/>
      <c r="BE9972" s="9"/>
      <c r="BF9972" s="9"/>
      <c r="BG9972" s="9"/>
      <c r="BH9972" s="9"/>
    </row>
    <row r="9973" ht="18.75" customHeight="1">
      <c r="I9973" s="8"/>
      <c r="J9973" s="8"/>
      <c r="K9973" s="8"/>
      <c r="L9973" s="9"/>
      <c r="M9973" s="9"/>
      <c r="N9973" s="9"/>
      <c r="O9973" s="9"/>
      <c r="P9973" s="9"/>
      <c r="Q9973" s="9"/>
      <c r="R9973" s="9"/>
      <c r="S9973" s="9"/>
      <c r="T9973" s="9"/>
      <c r="U9973" s="9"/>
      <c r="V9973" s="9"/>
      <c r="W9973" s="9"/>
      <c r="X9973" s="9"/>
      <c r="Y9973" s="9"/>
      <c r="Z9973" s="9"/>
      <c r="AA9973" s="9"/>
      <c r="AB9973" s="9"/>
      <c r="AC9973" s="9"/>
      <c r="AD9973" s="9"/>
      <c r="AE9973" s="9"/>
      <c r="AF9973" s="9"/>
      <c r="AG9973" s="9"/>
      <c r="AH9973" s="9"/>
      <c r="AI9973" s="9"/>
      <c r="AJ9973" s="9"/>
      <c r="AK9973" s="9"/>
      <c r="AL9973" s="9"/>
      <c r="AM9973" s="9"/>
      <c r="AN9973" s="9"/>
      <c r="AO9973" s="9"/>
      <c r="AP9973" s="9"/>
      <c r="AQ9973" s="9"/>
      <c r="AR9973" s="9"/>
      <c r="AS9973" s="9"/>
      <c r="AT9973" s="9"/>
      <c r="AU9973" s="9"/>
      <c r="AV9973" s="9"/>
      <c r="AW9973" s="9"/>
      <c r="AX9973" s="9"/>
      <c r="AY9973" s="9"/>
      <c r="AZ9973" s="9"/>
      <c r="BA9973" s="9"/>
      <c r="BB9973" s="9"/>
      <c r="BC9973" s="9"/>
      <c r="BD9973" s="9"/>
      <c r="BE9973" s="9"/>
      <c r="BF9973" s="9"/>
      <c r="BG9973" s="9"/>
      <c r="BH9973" s="9"/>
    </row>
    <row r="9974" ht="18.75" customHeight="1">
      <c r="I9974" s="8"/>
      <c r="J9974" s="8"/>
      <c r="K9974" s="8"/>
      <c r="L9974" s="9"/>
      <c r="M9974" s="9"/>
      <c r="N9974" s="9"/>
      <c r="O9974" s="9"/>
      <c r="P9974" s="9"/>
      <c r="Q9974" s="9"/>
      <c r="R9974" s="9"/>
      <c r="S9974" s="9"/>
      <c r="T9974" s="9"/>
      <c r="U9974" s="9"/>
      <c r="V9974" s="9"/>
      <c r="W9974" s="9"/>
      <c r="X9974" s="9"/>
      <c r="Y9974" s="9"/>
      <c r="Z9974" s="9"/>
      <c r="AA9974" s="9"/>
      <c r="AB9974" s="9"/>
      <c r="AC9974" s="9"/>
      <c r="AD9974" s="9"/>
      <c r="AE9974" s="9"/>
      <c r="AF9974" s="9"/>
      <c r="AG9974" s="9"/>
      <c r="AH9974" s="9"/>
      <c r="AI9974" s="9"/>
      <c r="AJ9974" s="9"/>
      <c r="AK9974" s="9"/>
      <c r="AL9974" s="9"/>
      <c r="AM9974" s="9"/>
      <c r="AN9974" s="9"/>
      <c r="AO9974" s="9"/>
      <c r="AP9974" s="9"/>
      <c r="AQ9974" s="9"/>
      <c r="AR9974" s="9"/>
      <c r="AS9974" s="9"/>
      <c r="AT9974" s="9"/>
      <c r="AU9974" s="9"/>
      <c r="AV9974" s="9"/>
      <c r="AW9974" s="9"/>
      <c r="AX9974" s="9"/>
      <c r="AY9974" s="9"/>
      <c r="AZ9974" s="9"/>
      <c r="BA9974" s="9"/>
      <c r="BB9974" s="9"/>
      <c r="BC9974" s="9"/>
      <c r="BD9974" s="9"/>
      <c r="BE9974" s="9"/>
      <c r="BF9974" s="9"/>
      <c r="BG9974" s="9"/>
      <c r="BH9974" s="9"/>
    </row>
    <row r="9975" ht="18.75" customHeight="1">
      <c r="I9975" s="8"/>
      <c r="J9975" s="8"/>
      <c r="K9975" s="8"/>
      <c r="L9975" s="9"/>
      <c r="M9975" s="9"/>
      <c r="N9975" s="9"/>
      <c r="O9975" s="9"/>
      <c r="P9975" s="9"/>
      <c r="Q9975" s="9"/>
      <c r="R9975" s="9"/>
      <c r="S9975" s="9"/>
      <c r="T9975" s="9"/>
      <c r="U9975" s="9"/>
      <c r="V9975" s="9"/>
      <c r="W9975" s="9"/>
      <c r="X9975" s="9"/>
      <c r="Y9975" s="9"/>
      <c r="Z9975" s="9"/>
      <c r="AA9975" s="9"/>
      <c r="AB9975" s="9"/>
      <c r="AC9975" s="9"/>
      <c r="AD9975" s="9"/>
      <c r="AE9975" s="9"/>
      <c r="AF9975" s="9"/>
      <c r="AG9975" s="9"/>
      <c r="AH9975" s="9"/>
      <c r="AI9975" s="9"/>
      <c r="AJ9975" s="9"/>
      <c r="AK9975" s="9"/>
      <c r="AL9975" s="9"/>
      <c r="AM9975" s="9"/>
      <c r="AN9975" s="9"/>
      <c r="AO9975" s="9"/>
      <c r="AP9975" s="9"/>
      <c r="AQ9975" s="9"/>
      <c r="AR9975" s="9"/>
      <c r="AS9975" s="9"/>
      <c r="AT9975" s="9"/>
      <c r="AU9975" s="9"/>
      <c r="AV9975" s="9"/>
      <c r="AW9975" s="9"/>
      <c r="AX9975" s="9"/>
      <c r="AY9975" s="9"/>
      <c r="AZ9975" s="9"/>
      <c r="BA9975" s="9"/>
      <c r="BB9975" s="9"/>
      <c r="BC9975" s="9"/>
      <c r="BD9975" s="9"/>
      <c r="BE9975" s="9"/>
      <c r="BF9975" s="9"/>
      <c r="BG9975" s="9"/>
      <c r="BH9975" s="9"/>
    </row>
    <row r="9976" ht="18.75" customHeight="1">
      <c r="I9976" s="8"/>
      <c r="J9976" s="8"/>
      <c r="K9976" s="8"/>
      <c r="L9976" s="9"/>
      <c r="M9976" s="9"/>
      <c r="N9976" s="9"/>
      <c r="O9976" s="9"/>
      <c r="P9976" s="9"/>
      <c r="Q9976" s="9"/>
      <c r="R9976" s="9"/>
      <c r="S9976" s="9"/>
      <c r="T9976" s="9"/>
      <c r="U9976" s="9"/>
      <c r="V9976" s="9"/>
      <c r="W9976" s="9"/>
      <c r="X9976" s="9"/>
      <c r="Y9976" s="9"/>
      <c r="Z9976" s="9"/>
      <c r="AA9976" s="9"/>
      <c r="AB9976" s="9"/>
      <c r="AC9976" s="9"/>
      <c r="AD9976" s="9"/>
      <c r="AE9976" s="9"/>
      <c r="AF9976" s="9"/>
      <c r="AG9976" s="9"/>
      <c r="AH9976" s="9"/>
      <c r="AI9976" s="9"/>
      <c r="AJ9976" s="9"/>
      <c r="AK9976" s="9"/>
      <c r="AL9976" s="9"/>
      <c r="AM9976" s="9"/>
      <c r="AN9976" s="9"/>
      <c r="AO9976" s="9"/>
      <c r="AP9976" s="9"/>
      <c r="AQ9976" s="9"/>
      <c r="AR9976" s="9"/>
      <c r="AS9976" s="9"/>
      <c r="AT9976" s="9"/>
      <c r="AU9976" s="9"/>
      <c r="AV9976" s="9"/>
      <c r="AW9976" s="9"/>
      <c r="AX9976" s="9"/>
      <c r="AY9976" s="9"/>
      <c r="AZ9976" s="9"/>
      <c r="BA9976" s="9"/>
      <c r="BB9976" s="9"/>
      <c r="BC9976" s="9"/>
      <c r="BD9976" s="9"/>
      <c r="BE9976" s="9"/>
      <c r="BF9976" s="9"/>
      <c r="BG9976" s="9"/>
      <c r="BH9976" s="9"/>
    </row>
    <row r="9977" ht="18.75" customHeight="1">
      <c r="I9977" s="8"/>
      <c r="J9977" s="8"/>
      <c r="K9977" s="8"/>
      <c r="L9977" s="9"/>
      <c r="M9977" s="9"/>
      <c r="N9977" s="9"/>
      <c r="O9977" s="9"/>
      <c r="P9977" s="9"/>
      <c r="Q9977" s="9"/>
      <c r="R9977" s="9"/>
      <c r="S9977" s="9"/>
      <c r="T9977" s="9"/>
      <c r="U9977" s="9"/>
      <c r="V9977" s="9"/>
      <c r="W9977" s="9"/>
      <c r="X9977" s="9"/>
      <c r="Y9977" s="9"/>
      <c r="Z9977" s="9"/>
      <c r="AA9977" s="9"/>
      <c r="AB9977" s="9"/>
      <c r="AC9977" s="9"/>
      <c r="AD9977" s="9"/>
      <c r="AE9977" s="9"/>
      <c r="AF9977" s="9"/>
      <c r="AG9977" s="9"/>
      <c r="AH9977" s="9"/>
      <c r="AI9977" s="9"/>
      <c r="AJ9977" s="9"/>
      <c r="AK9977" s="9"/>
      <c r="AL9977" s="9"/>
      <c r="AM9977" s="9"/>
      <c r="AN9977" s="9"/>
      <c r="AO9977" s="9"/>
      <c r="AP9977" s="9"/>
      <c r="AQ9977" s="9"/>
      <c r="AR9977" s="9"/>
      <c r="AS9977" s="9"/>
      <c r="AT9977" s="9"/>
      <c r="AU9977" s="9"/>
      <c r="AV9977" s="9"/>
      <c r="AW9977" s="9"/>
      <c r="AX9977" s="9"/>
      <c r="AY9977" s="9"/>
      <c r="AZ9977" s="9"/>
      <c r="BA9977" s="9"/>
      <c r="BB9977" s="9"/>
      <c r="BC9977" s="9"/>
      <c r="BD9977" s="9"/>
      <c r="BE9977" s="9"/>
      <c r="BF9977" s="9"/>
      <c r="BG9977" s="9"/>
      <c r="BH9977" s="9"/>
    </row>
    <row r="9978" ht="18.75" customHeight="1">
      <c r="I9978" s="8"/>
      <c r="J9978" s="8"/>
      <c r="K9978" s="8"/>
      <c r="L9978" s="9"/>
      <c r="M9978" s="9"/>
      <c r="N9978" s="9"/>
      <c r="O9978" s="9"/>
      <c r="P9978" s="9"/>
      <c r="Q9978" s="9"/>
      <c r="R9978" s="9"/>
      <c r="S9978" s="9"/>
      <c r="T9978" s="9"/>
      <c r="U9978" s="9"/>
      <c r="V9978" s="9"/>
      <c r="W9978" s="9"/>
      <c r="X9978" s="9"/>
      <c r="Y9978" s="9"/>
      <c r="Z9978" s="9"/>
      <c r="AA9978" s="9"/>
      <c r="AB9978" s="9"/>
      <c r="AC9978" s="9"/>
      <c r="AD9978" s="9"/>
      <c r="AE9978" s="9"/>
      <c r="AF9978" s="9"/>
      <c r="AG9978" s="9"/>
      <c r="AH9978" s="9"/>
      <c r="AI9978" s="9"/>
      <c r="AJ9978" s="9"/>
      <c r="AK9978" s="9"/>
      <c r="AL9978" s="9"/>
      <c r="AM9978" s="9"/>
      <c r="AN9978" s="9"/>
      <c r="AO9978" s="9"/>
      <c r="AP9978" s="9"/>
      <c r="AQ9978" s="9"/>
      <c r="AR9978" s="9"/>
      <c r="AS9978" s="9"/>
      <c r="AT9978" s="9"/>
      <c r="AU9978" s="9"/>
      <c r="AV9978" s="9"/>
      <c r="AW9978" s="9"/>
      <c r="AX9978" s="9"/>
      <c r="AY9978" s="9"/>
      <c r="AZ9978" s="9"/>
      <c r="BA9978" s="9"/>
      <c r="BB9978" s="9"/>
      <c r="BC9978" s="9"/>
      <c r="BD9978" s="9"/>
      <c r="BE9978" s="9"/>
      <c r="BF9978" s="9"/>
      <c r="BG9978" s="9"/>
      <c r="BH9978" s="9"/>
    </row>
    <row r="9979" ht="18.75" customHeight="1">
      <c r="I9979" s="8"/>
      <c r="J9979" s="8"/>
      <c r="K9979" s="8"/>
      <c r="L9979" s="9"/>
      <c r="M9979" s="9"/>
      <c r="N9979" s="9"/>
      <c r="O9979" s="9"/>
      <c r="P9979" s="9"/>
      <c r="Q9979" s="9"/>
      <c r="R9979" s="9"/>
      <c r="S9979" s="9"/>
      <c r="T9979" s="9"/>
      <c r="U9979" s="9"/>
      <c r="V9979" s="9"/>
      <c r="W9979" s="9"/>
      <c r="X9979" s="9"/>
      <c r="Y9979" s="9"/>
      <c r="Z9979" s="9"/>
      <c r="AA9979" s="9"/>
      <c r="AB9979" s="9"/>
      <c r="AC9979" s="9"/>
      <c r="AD9979" s="9"/>
      <c r="AE9979" s="9"/>
      <c r="AF9979" s="9"/>
      <c r="AG9979" s="9"/>
      <c r="AH9979" s="9"/>
      <c r="AI9979" s="9"/>
      <c r="AJ9979" s="9"/>
      <c r="AK9979" s="9"/>
      <c r="AL9979" s="9"/>
      <c r="AM9979" s="9"/>
      <c r="AN9979" s="9"/>
      <c r="AO9979" s="9"/>
      <c r="AP9979" s="9"/>
      <c r="AQ9979" s="9"/>
      <c r="AR9979" s="9"/>
      <c r="AS9979" s="9"/>
      <c r="AT9979" s="9"/>
      <c r="AU9979" s="9"/>
      <c r="AV9979" s="9"/>
      <c r="AW9979" s="9"/>
      <c r="AX9979" s="9"/>
      <c r="AY9979" s="9"/>
      <c r="AZ9979" s="9"/>
      <c r="BA9979" s="9"/>
      <c r="BB9979" s="9"/>
      <c r="BC9979" s="9"/>
      <c r="BD9979" s="9"/>
      <c r="BE9979" s="9"/>
      <c r="BF9979" s="9"/>
      <c r="BG9979" s="9"/>
      <c r="BH9979" s="9"/>
    </row>
    <row r="9980" ht="18.75" customHeight="1">
      <c r="I9980" s="8"/>
      <c r="J9980" s="8"/>
      <c r="K9980" s="8"/>
      <c r="L9980" s="9"/>
      <c r="M9980" s="9"/>
      <c r="N9980" s="9"/>
      <c r="O9980" s="9"/>
      <c r="P9980" s="9"/>
      <c r="Q9980" s="9"/>
      <c r="R9980" s="9"/>
      <c r="S9980" s="9"/>
      <c r="T9980" s="9"/>
      <c r="U9980" s="9"/>
      <c r="V9980" s="9"/>
      <c r="W9980" s="9"/>
      <c r="X9980" s="9"/>
      <c r="Y9980" s="9"/>
      <c r="Z9980" s="9"/>
      <c r="AA9980" s="9"/>
      <c r="AB9980" s="9"/>
      <c r="AC9980" s="9"/>
      <c r="AD9980" s="9"/>
      <c r="AE9980" s="9"/>
      <c r="AF9980" s="9"/>
      <c r="AG9980" s="9"/>
      <c r="AH9980" s="9"/>
      <c r="AI9980" s="9"/>
      <c r="AJ9980" s="9"/>
      <c r="AK9980" s="9"/>
      <c r="AL9980" s="9"/>
      <c r="AM9980" s="9"/>
      <c r="AN9980" s="9"/>
      <c r="AO9980" s="9"/>
      <c r="AP9980" s="9"/>
      <c r="AQ9980" s="9"/>
      <c r="AR9980" s="9"/>
      <c r="AS9980" s="9"/>
      <c r="AT9980" s="9"/>
      <c r="AU9980" s="9"/>
      <c r="AV9980" s="9"/>
      <c r="AW9980" s="9"/>
      <c r="AX9980" s="9"/>
      <c r="AY9980" s="9"/>
      <c r="AZ9980" s="9"/>
      <c r="BA9980" s="9"/>
      <c r="BB9980" s="9"/>
      <c r="BC9980" s="9"/>
      <c r="BD9980" s="9"/>
      <c r="BE9980" s="9"/>
      <c r="BF9980" s="9"/>
      <c r="BG9980" s="9"/>
      <c r="BH9980" s="9"/>
    </row>
    <row r="9981" ht="18.75" customHeight="1">
      <c r="I9981" s="8"/>
      <c r="J9981" s="8"/>
      <c r="K9981" s="8"/>
      <c r="L9981" s="9"/>
      <c r="M9981" s="9"/>
      <c r="N9981" s="9"/>
      <c r="O9981" s="9"/>
      <c r="P9981" s="9"/>
      <c r="Q9981" s="9"/>
      <c r="R9981" s="9"/>
      <c r="S9981" s="9"/>
      <c r="T9981" s="9"/>
      <c r="U9981" s="9"/>
      <c r="V9981" s="9"/>
      <c r="W9981" s="9"/>
      <c r="X9981" s="9"/>
      <c r="Y9981" s="9"/>
      <c r="Z9981" s="9"/>
      <c r="AA9981" s="9"/>
      <c r="AB9981" s="9"/>
      <c r="AC9981" s="9"/>
      <c r="AD9981" s="9"/>
      <c r="AE9981" s="9"/>
      <c r="AF9981" s="9"/>
      <c r="AG9981" s="9"/>
      <c r="AH9981" s="9"/>
      <c r="AI9981" s="9"/>
      <c r="AJ9981" s="9"/>
      <c r="AK9981" s="9"/>
      <c r="AL9981" s="9"/>
      <c r="AM9981" s="9"/>
      <c r="AN9981" s="9"/>
      <c r="AO9981" s="9"/>
      <c r="AP9981" s="9"/>
      <c r="AQ9981" s="9"/>
      <c r="AR9981" s="9"/>
      <c r="AS9981" s="9"/>
      <c r="AT9981" s="9"/>
      <c r="AU9981" s="9"/>
      <c r="AV9981" s="9"/>
      <c r="AW9981" s="9"/>
      <c r="AX9981" s="9"/>
      <c r="AY9981" s="9"/>
      <c r="AZ9981" s="9"/>
      <c r="BA9981" s="9"/>
      <c r="BB9981" s="9"/>
      <c r="BC9981" s="9"/>
      <c r="BD9981" s="9"/>
      <c r="BE9981" s="9"/>
      <c r="BF9981" s="9"/>
      <c r="BG9981" s="9"/>
      <c r="BH9981" s="9"/>
    </row>
    <row r="9982" ht="18.75" customHeight="1">
      <c r="I9982" s="8"/>
      <c r="J9982" s="8"/>
      <c r="K9982" s="8"/>
      <c r="L9982" s="9"/>
      <c r="M9982" s="9"/>
      <c r="N9982" s="9"/>
      <c r="O9982" s="9"/>
      <c r="P9982" s="9"/>
      <c r="Q9982" s="9"/>
      <c r="R9982" s="9"/>
      <c r="S9982" s="9"/>
      <c r="T9982" s="9"/>
      <c r="U9982" s="9"/>
      <c r="V9982" s="9"/>
      <c r="W9982" s="9"/>
      <c r="X9982" s="9"/>
      <c r="Y9982" s="9"/>
      <c r="Z9982" s="9"/>
      <c r="AA9982" s="9"/>
      <c r="AB9982" s="9"/>
      <c r="AC9982" s="9"/>
      <c r="AD9982" s="9"/>
      <c r="AE9982" s="9"/>
      <c r="AF9982" s="9"/>
      <c r="AG9982" s="9"/>
      <c r="AH9982" s="9"/>
      <c r="AI9982" s="9"/>
      <c r="AJ9982" s="9"/>
      <c r="AK9982" s="9"/>
      <c r="AL9982" s="9"/>
      <c r="AM9982" s="9"/>
      <c r="AN9982" s="9"/>
      <c r="AO9982" s="9"/>
      <c r="AP9982" s="9"/>
      <c r="AQ9982" s="9"/>
      <c r="AR9982" s="9"/>
      <c r="AS9982" s="9"/>
      <c r="AT9982" s="9"/>
      <c r="AU9982" s="9"/>
      <c r="AV9982" s="9"/>
      <c r="AW9982" s="9"/>
      <c r="AX9982" s="9"/>
      <c r="AY9982" s="9"/>
      <c r="AZ9982" s="9"/>
      <c r="BA9982" s="9"/>
      <c r="BB9982" s="9"/>
      <c r="BC9982" s="9"/>
      <c r="BD9982" s="9"/>
      <c r="BE9982" s="9"/>
      <c r="BF9982" s="9"/>
      <c r="BG9982" s="9"/>
      <c r="BH9982" s="9"/>
    </row>
    <row r="9983" ht="18.75" customHeight="1">
      <c r="I9983" s="8"/>
      <c r="J9983" s="8"/>
      <c r="K9983" s="8"/>
      <c r="L9983" s="9"/>
      <c r="M9983" s="9"/>
      <c r="N9983" s="9"/>
      <c r="O9983" s="9"/>
      <c r="P9983" s="9"/>
      <c r="Q9983" s="9"/>
      <c r="R9983" s="9"/>
      <c r="S9983" s="9"/>
      <c r="T9983" s="9"/>
      <c r="U9983" s="9"/>
      <c r="V9983" s="9"/>
      <c r="W9983" s="9"/>
      <c r="X9983" s="9"/>
      <c r="Y9983" s="9"/>
      <c r="Z9983" s="9"/>
      <c r="AA9983" s="9"/>
      <c r="AB9983" s="9"/>
      <c r="AC9983" s="9"/>
      <c r="AD9983" s="9"/>
      <c r="AE9983" s="9"/>
      <c r="AF9983" s="9"/>
      <c r="AG9983" s="9"/>
      <c r="AH9983" s="9"/>
      <c r="AI9983" s="9"/>
      <c r="AJ9983" s="9"/>
      <c r="AK9983" s="9"/>
      <c r="AL9983" s="9"/>
      <c r="AM9983" s="9"/>
      <c r="AN9983" s="9"/>
      <c r="AO9983" s="9"/>
      <c r="AP9983" s="9"/>
      <c r="AQ9983" s="9"/>
      <c r="AR9983" s="9"/>
      <c r="AS9983" s="9"/>
      <c r="AT9983" s="9"/>
      <c r="AU9983" s="9"/>
      <c r="AV9983" s="9"/>
      <c r="AW9983" s="9"/>
      <c r="AX9983" s="9"/>
      <c r="AY9983" s="9"/>
      <c r="AZ9983" s="9"/>
      <c r="BA9983" s="9"/>
      <c r="BB9983" s="9"/>
      <c r="BC9983" s="9"/>
      <c r="BD9983" s="9"/>
      <c r="BE9983" s="9"/>
      <c r="BF9983" s="9"/>
      <c r="BG9983" s="9"/>
      <c r="BH9983" s="9"/>
    </row>
    <row r="9984" ht="18.75" customHeight="1">
      <c r="I9984" s="8"/>
      <c r="J9984" s="8"/>
      <c r="K9984" s="8"/>
      <c r="L9984" s="9"/>
      <c r="M9984" s="9"/>
      <c r="N9984" s="9"/>
      <c r="O9984" s="9"/>
      <c r="P9984" s="9"/>
      <c r="Q9984" s="9"/>
      <c r="R9984" s="9"/>
      <c r="S9984" s="9"/>
      <c r="T9984" s="9"/>
      <c r="U9984" s="9"/>
      <c r="V9984" s="9"/>
      <c r="W9984" s="9"/>
      <c r="X9984" s="9"/>
      <c r="Y9984" s="9"/>
      <c r="Z9984" s="9"/>
      <c r="AA9984" s="9"/>
      <c r="AB9984" s="9"/>
      <c r="AC9984" s="9"/>
      <c r="AD9984" s="9"/>
      <c r="AE9984" s="9"/>
      <c r="AF9984" s="9"/>
      <c r="AG9984" s="9"/>
      <c r="AH9984" s="9"/>
      <c r="AI9984" s="9"/>
      <c r="AJ9984" s="9"/>
      <c r="AK9984" s="9"/>
      <c r="AL9984" s="9"/>
      <c r="AM9984" s="9"/>
      <c r="AN9984" s="9"/>
      <c r="AO9984" s="9"/>
      <c r="AP9984" s="9"/>
      <c r="AQ9984" s="9"/>
      <c r="AR9984" s="9"/>
      <c r="AS9984" s="9"/>
      <c r="AT9984" s="9"/>
      <c r="AU9984" s="9"/>
      <c r="AV9984" s="9"/>
      <c r="AW9984" s="9"/>
      <c r="AX9984" s="9"/>
      <c r="AY9984" s="9"/>
      <c r="AZ9984" s="9"/>
      <c r="BA9984" s="9"/>
      <c r="BB9984" s="9"/>
      <c r="BC9984" s="9"/>
      <c r="BD9984" s="9"/>
      <c r="BE9984" s="9"/>
      <c r="BF9984" s="9"/>
      <c r="BG9984" s="9"/>
      <c r="BH9984" s="9"/>
    </row>
    <row r="9985" ht="18.75" customHeight="1">
      <c r="I9985" s="8"/>
      <c r="J9985" s="8"/>
      <c r="K9985" s="8"/>
      <c r="L9985" s="9"/>
      <c r="M9985" s="9"/>
      <c r="N9985" s="9"/>
      <c r="O9985" s="9"/>
      <c r="P9985" s="9"/>
      <c r="Q9985" s="9"/>
      <c r="R9985" s="9"/>
      <c r="S9985" s="9"/>
      <c r="T9985" s="9"/>
      <c r="U9985" s="9"/>
      <c r="V9985" s="9"/>
      <c r="W9985" s="9"/>
      <c r="X9985" s="9"/>
      <c r="Y9985" s="9"/>
      <c r="Z9985" s="9"/>
      <c r="AA9985" s="9"/>
      <c r="AB9985" s="9"/>
      <c r="AC9985" s="9"/>
      <c r="AD9985" s="9"/>
      <c r="AE9985" s="9"/>
      <c r="AF9985" s="9"/>
      <c r="AG9985" s="9"/>
      <c r="AH9985" s="9"/>
      <c r="AI9985" s="9"/>
      <c r="AJ9985" s="9"/>
      <c r="AK9985" s="9"/>
      <c r="AL9985" s="9"/>
      <c r="AM9985" s="9"/>
      <c r="AN9985" s="9"/>
      <c r="AO9985" s="9"/>
      <c r="AP9985" s="9"/>
      <c r="AQ9985" s="9"/>
      <c r="AR9985" s="9"/>
      <c r="AS9985" s="9"/>
      <c r="AT9985" s="9"/>
      <c r="AU9985" s="9"/>
      <c r="AV9985" s="9"/>
      <c r="AW9985" s="9"/>
      <c r="AX9985" s="9"/>
      <c r="AY9985" s="9"/>
      <c r="AZ9985" s="9"/>
      <c r="BA9985" s="9"/>
      <c r="BB9985" s="9"/>
      <c r="BC9985" s="9"/>
      <c r="BD9985" s="9"/>
      <c r="BE9985" s="9"/>
      <c r="BF9985" s="9"/>
      <c r="BG9985" s="9"/>
      <c r="BH9985" s="9"/>
    </row>
    <row r="9986" ht="18.75" customHeight="1">
      <c r="I9986" s="8"/>
      <c r="J9986" s="8"/>
      <c r="K9986" s="8"/>
      <c r="L9986" s="9"/>
      <c r="M9986" s="9"/>
      <c r="N9986" s="9"/>
      <c r="O9986" s="9"/>
      <c r="P9986" s="9"/>
      <c r="Q9986" s="9"/>
      <c r="R9986" s="9"/>
      <c r="S9986" s="9"/>
      <c r="T9986" s="9"/>
      <c r="U9986" s="9"/>
      <c r="V9986" s="9"/>
      <c r="W9986" s="9"/>
      <c r="X9986" s="9"/>
      <c r="Y9986" s="9"/>
      <c r="Z9986" s="9"/>
      <c r="AA9986" s="9"/>
      <c r="AB9986" s="9"/>
      <c r="AC9986" s="9"/>
      <c r="AD9986" s="9"/>
      <c r="AE9986" s="9"/>
      <c r="AF9986" s="9"/>
      <c r="AG9986" s="9"/>
      <c r="AH9986" s="9"/>
      <c r="AI9986" s="9"/>
      <c r="AJ9986" s="9"/>
      <c r="AK9986" s="9"/>
      <c r="AL9986" s="9"/>
      <c r="AM9986" s="9"/>
      <c r="AN9986" s="9"/>
      <c r="AO9986" s="9"/>
      <c r="AP9986" s="9"/>
      <c r="AQ9986" s="9"/>
      <c r="AR9986" s="9"/>
      <c r="AS9986" s="9"/>
      <c r="AT9986" s="9"/>
      <c r="AU9986" s="9"/>
      <c r="AV9986" s="9"/>
      <c r="AW9986" s="9"/>
      <c r="AX9986" s="9"/>
      <c r="AY9986" s="9"/>
      <c r="AZ9986" s="9"/>
      <c r="BA9986" s="9"/>
      <c r="BB9986" s="9"/>
      <c r="BC9986" s="9"/>
      <c r="BD9986" s="9"/>
      <c r="BE9986" s="9"/>
      <c r="BF9986" s="9"/>
      <c r="BG9986" s="9"/>
      <c r="BH9986" s="9"/>
    </row>
    <row r="9987" ht="18.75" customHeight="1">
      <c r="I9987" s="8"/>
      <c r="J9987" s="8"/>
      <c r="K9987" s="8"/>
      <c r="L9987" s="9"/>
      <c r="M9987" s="9"/>
      <c r="N9987" s="9"/>
      <c r="O9987" s="9"/>
      <c r="P9987" s="9"/>
      <c r="Q9987" s="9"/>
      <c r="R9987" s="9"/>
      <c r="S9987" s="9"/>
      <c r="T9987" s="9"/>
      <c r="U9987" s="9"/>
      <c r="V9987" s="9"/>
      <c r="W9987" s="9"/>
      <c r="X9987" s="9"/>
      <c r="Y9987" s="9"/>
      <c r="Z9987" s="9"/>
      <c r="AA9987" s="9"/>
      <c r="AB9987" s="9"/>
      <c r="AC9987" s="9"/>
      <c r="AD9987" s="9"/>
      <c r="AE9987" s="9"/>
      <c r="AF9987" s="9"/>
      <c r="AG9987" s="9"/>
      <c r="AH9987" s="9"/>
      <c r="AI9987" s="9"/>
      <c r="AJ9987" s="9"/>
      <c r="AK9987" s="9"/>
      <c r="AL9987" s="9"/>
      <c r="AM9987" s="9"/>
      <c r="AN9987" s="9"/>
      <c r="AO9987" s="9"/>
      <c r="AP9987" s="9"/>
      <c r="AQ9987" s="9"/>
      <c r="AR9987" s="9"/>
      <c r="AS9987" s="9"/>
      <c r="AT9987" s="9"/>
      <c r="AU9987" s="9"/>
      <c r="AV9987" s="9"/>
      <c r="AW9987" s="9"/>
      <c r="AX9987" s="9"/>
      <c r="AY9987" s="9"/>
      <c r="AZ9987" s="9"/>
      <c r="BA9987" s="9"/>
      <c r="BB9987" s="9"/>
      <c r="BC9987" s="9"/>
      <c r="BD9987" s="9"/>
      <c r="BE9987" s="9"/>
      <c r="BF9987" s="9"/>
      <c r="BG9987" s="9"/>
      <c r="BH9987" s="9"/>
    </row>
    <row r="9988" ht="18.75" customHeight="1">
      <c r="I9988" s="8"/>
      <c r="J9988" s="8"/>
      <c r="K9988" s="8"/>
      <c r="L9988" s="9"/>
      <c r="M9988" s="9"/>
      <c r="N9988" s="9"/>
      <c r="O9988" s="9"/>
      <c r="P9988" s="9"/>
      <c r="Q9988" s="9"/>
      <c r="R9988" s="9"/>
      <c r="S9988" s="9"/>
      <c r="T9988" s="9"/>
      <c r="U9988" s="9"/>
      <c r="V9988" s="9"/>
      <c r="W9988" s="9"/>
      <c r="X9988" s="9"/>
      <c r="Y9988" s="9"/>
      <c r="Z9988" s="9"/>
      <c r="AA9988" s="9"/>
      <c r="AB9988" s="9"/>
      <c r="AC9988" s="9"/>
      <c r="AD9988" s="9"/>
      <c r="AE9988" s="9"/>
      <c r="AF9988" s="9"/>
      <c r="AG9988" s="9"/>
      <c r="AH9988" s="9"/>
      <c r="AI9988" s="9"/>
      <c r="AJ9988" s="9"/>
      <c r="AK9988" s="9"/>
      <c r="AL9988" s="9"/>
      <c r="AM9988" s="9"/>
      <c r="AN9988" s="9"/>
      <c r="AO9988" s="9"/>
      <c r="AP9988" s="9"/>
      <c r="AQ9988" s="9"/>
      <c r="AR9988" s="9"/>
      <c r="AS9988" s="9"/>
      <c r="AT9988" s="9"/>
      <c r="AU9988" s="9"/>
      <c r="AV9988" s="9"/>
      <c r="AW9988" s="9"/>
      <c r="AX9988" s="9"/>
      <c r="AY9988" s="9"/>
      <c r="AZ9988" s="9"/>
      <c r="BA9988" s="9"/>
      <c r="BB9988" s="9"/>
      <c r="BC9988" s="9"/>
      <c r="BD9988" s="9"/>
      <c r="BE9988" s="9"/>
      <c r="BF9988" s="9"/>
      <c r="BG9988" s="9"/>
      <c r="BH9988" s="9"/>
    </row>
    <row r="9989" ht="18.75" customHeight="1">
      <c r="I9989" s="8"/>
      <c r="J9989" s="8"/>
      <c r="K9989" s="8"/>
      <c r="L9989" s="9"/>
      <c r="M9989" s="9"/>
      <c r="N9989" s="9"/>
      <c r="O9989" s="9"/>
      <c r="P9989" s="9"/>
      <c r="Q9989" s="9"/>
      <c r="R9989" s="9"/>
      <c r="S9989" s="9"/>
      <c r="T9989" s="9"/>
      <c r="U9989" s="9"/>
      <c r="V9989" s="9"/>
      <c r="W9989" s="9"/>
      <c r="X9989" s="9"/>
      <c r="Y9989" s="9"/>
      <c r="Z9989" s="9"/>
      <c r="AA9989" s="9"/>
      <c r="AB9989" s="9"/>
      <c r="AC9989" s="9"/>
      <c r="AD9989" s="9"/>
      <c r="AE9989" s="9"/>
      <c r="AF9989" s="9"/>
      <c r="AG9989" s="9"/>
      <c r="AH9989" s="9"/>
      <c r="AI9989" s="9"/>
      <c r="AJ9989" s="9"/>
      <c r="AK9989" s="9"/>
      <c r="AL9989" s="9"/>
      <c r="AM9989" s="9"/>
      <c r="AN9989" s="9"/>
      <c r="AO9989" s="9"/>
      <c r="AP9989" s="9"/>
      <c r="AQ9989" s="9"/>
      <c r="AR9989" s="9"/>
      <c r="AS9989" s="9"/>
      <c r="AT9989" s="9"/>
      <c r="AU9989" s="9"/>
      <c r="AV9989" s="9"/>
      <c r="AW9989" s="9"/>
      <c r="AX9989" s="9"/>
      <c r="AY9989" s="9"/>
      <c r="AZ9989" s="9"/>
      <c r="BA9989" s="9"/>
      <c r="BB9989" s="9"/>
      <c r="BC9989" s="9"/>
      <c r="BD9989" s="9"/>
      <c r="BE9989" s="9"/>
      <c r="BF9989" s="9"/>
      <c r="BG9989" s="9"/>
      <c r="BH9989" s="9"/>
    </row>
    <row r="9990" ht="18.75" customHeight="1">
      <c r="I9990" s="8"/>
      <c r="J9990" s="8"/>
      <c r="K9990" s="8"/>
      <c r="L9990" s="9"/>
      <c r="M9990" s="9"/>
      <c r="N9990" s="9"/>
      <c r="O9990" s="9"/>
      <c r="P9990" s="9"/>
      <c r="Q9990" s="9"/>
      <c r="R9990" s="9"/>
      <c r="S9990" s="9"/>
      <c r="T9990" s="9"/>
      <c r="U9990" s="9"/>
      <c r="V9990" s="9"/>
      <c r="W9990" s="9"/>
      <c r="X9990" s="9"/>
      <c r="Y9990" s="9"/>
      <c r="Z9990" s="9"/>
      <c r="AA9990" s="9"/>
      <c r="AB9990" s="9"/>
      <c r="AC9990" s="9"/>
      <c r="AD9990" s="9"/>
      <c r="AE9990" s="9"/>
      <c r="AF9990" s="9"/>
      <c r="AG9990" s="9"/>
      <c r="AH9990" s="9"/>
      <c r="AI9990" s="9"/>
      <c r="AJ9990" s="9"/>
      <c r="AK9990" s="9"/>
      <c r="AL9990" s="9"/>
      <c r="AM9990" s="9"/>
      <c r="AN9990" s="9"/>
      <c r="AO9990" s="9"/>
      <c r="AP9990" s="9"/>
      <c r="AQ9990" s="9"/>
      <c r="AR9990" s="9"/>
      <c r="AS9990" s="9"/>
      <c r="AT9990" s="9"/>
      <c r="AU9990" s="9"/>
      <c r="AV9990" s="9"/>
      <c r="AW9990" s="9"/>
      <c r="AX9990" s="9"/>
      <c r="AY9990" s="9"/>
      <c r="AZ9990" s="9"/>
      <c r="BA9990" s="9"/>
      <c r="BB9990" s="9"/>
      <c r="BC9990" s="9"/>
      <c r="BD9990" s="9"/>
      <c r="BE9990" s="9"/>
      <c r="BF9990" s="9"/>
      <c r="BG9990" s="9"/>
      <c r="BH9990" s="9"/>
    </row>
    <row r="9991" ht="18.75" customHeight="1">
      <c r="I9991" s="8"/>
      <c r="J9991" s="8"/>
      <c r="K9991" s="8"/>
      <c r="L9991" s="9"/>
      <c r="M9991" s="9"/>
      <c r="N9991" s="9"/>
      <c r="O9991" s="9"/>
      <c r="P9991" s="9"/>
      <c r="Q9991" s="9"/>
      <c r="R9991" s="9"/>
      <c r="S9991" s="9"/>
      <c r="T9991" s="9"/>
      <c r="U9991" s="9"/>
      <c r="V9991" s="9"/>
      <c r="W9991" s="9"/>
      <c r="X9991" s="9"/>
      <c r="Y9991" s="9"/>
      <c r="Z9991" s="9"/>
      <c r="AA9991" s="9"/>
      <c r="AB9991" s="9"/>
      <c r="AC9991" s="9"/>
      <c r="AD9991" s="9"/>
      <c r="AE9991" s="9"/>
      <c r="AF9991" s="9"/>
      <c r="AG9991" s="9"/>
      <c r="AH9991" s="9"/>
      <c r="AI9991" s="9"/>
      <c r="AJ9991" s="9"/>
      <c r="AK9991" s="9"/>
      <c r="AL9991" s="9"/>
      <c r="AM9991" s="9"/>
      <c r="AN9991" s="9"/>
      <c r="AO9991" s="9"/>
      <c r="AP9991" s="9"/>
      <c r="AQ9991" s="9"/>
      <c r="AR9991" s="9"/>
      <c r="AS9991" s="9"/>
      <c r="AT9991" s="9"/>
      <c r="AU9991" s="9"/>
      <c r="AV9991" s="9"/>
      <c r="AW9991" s="9"/>
      <c r="AX9991" s="9"/>
      <c r="AY9991" s="9"/>
      <c r="AZ9991" s="9"/>
      <c r="BA9991" s="9"/>
      <c r="BB9991" s="9"/>
      <c r="BC9991" s="9"/>
      <c r="BD9991" s="9"/>
      <c r="BE9991" s="9"/>
      <c r="BF9991" s="9"/>
      <c r="BG9991" s="9"/>
      <c r="BH9991" s="9"/>
    </row>
    <row r="9992" ht="18.75" customHeight="1">
      <c r="I9992" s="8"/>
      <c r="J9992" s="8"/>
      <c r="K9992" s="8"/>
      <c r="L9992" s="9"/>
      <c r="M9992" s="9"/>
      <c r="N9992" s="9"/>
      <c r="O9992" s="9"/>
      <c r="P9992" s="9"/>
      <c r="Q9992" s="9"/>
      <c r="R9992" s="9"/>
      <c r="S9992" s="9"/>
      <c r="T9992" s="9"/>
      <c r="U9992" s="9"/>
      <c r="V9992" s="9"/>
      <c r="W9992" s="9"/>
      <c r="X9992" s="9"/>
      <c r="Y9992" s="9"/>
      <c r="Z9992" s="9"/>
      <c r="AA9992" s="9"/>
      <c r="AB9992" s="9"/>
      <c r="AC9992" s="9"/>
      <c r="AD9992" s="9"/>
      <c r="AE9992" s="9"/>
      <c r="AF9992" s="9"/>
      <c r="AG9992" s="9"/>
      <c r="AH9992" s="9"/>
      <c r="AI9992" s="9"/>
      <c r="AJ9992" s="9"/>
      <c r="AK9992" s="9"/>
      <c r="AL9992" s="9"/>
      <c r="AM9992" s="9"/>
      <c r="AN9992" s="9"/>
      <c r="AO9992" s="9"/>
      <c r="AP9992" s="9"/>
      <c r="AQ9992" s="9"/>
      <c r="AR9992" s="9"/>
      <c r="AS9992" s="9"/>
      <c r="AT9992" s="9"/>
      <c r="AU9992" s="9"/>
      <c r="AV9992" s="9"/>
      <c r="AW9992" s="9"/>
      <c r="AX9992" s="9"/>
      <c r="AY9992" s="9"/>
      <c r="AZ9992" s="9"/>
      <c r="BA9992" s="9"/>
      <c r="BB9992" s="9"/>
      <c r="BC9992" s="9"/>
      <c r="BD9992" s="9"/>
      <c r="BE9992" s="9"/>
      <c r="BF9992" s="9"/>
      <c r="BG9992" s="9"/>
      <c r="BH9992" s="9"/>
    </row>
    <row r="9993" ht="18.75" customHeight="1">
      <c r="I9993" s="8"/>
      <c r="J9993" s="8"/>
      <c r="K9993" s="8"/>
      <c r="L9993" s="9"/>
      <c r="M9993" s="9"/>
      <c r="N9993" s="9"/>
      <c r="O9993" s="9"/>
      <c r="P9993" s="9"/>
      <c r="Q9993" s="9"/>
      <c r="R9993" s="9"/>
      <c r="S9993" s="9"/>
      <c r="T9993" s="9"/>
      <c r="U9993" s="9"/>
      <c r="V9993" s="9"/>
      <c r="W9993" s="9"/>
      <c r="X9993" s="9"/>
      <c r="Y9993" s="9"/>
      <c r="Z9993" s="9"/>
      <c r="AA9993" s="9"/>
      <c r="AB9993" s="9"/>
      <c r="AC9993" s="9"/>
      <c r="AD9993" s="9"/>
      <c r="AE9993" s="9"/>
      <c r="AF9993" s="9"/>
      <c r="AG9993" s="9"/>
      <c r="AH9993" s="9"/>
      <c r="AI9993" s="9"/>
      <c r="AJ9993" s="9"/>
      <c r="AK9993" s="9"/>
      <c r="AL9993" s="9"/>
      <c r="AM9993" s="9"/>
      <c r="AN9993" s="9"/>
      <c r="AO9993" s="9"/>
      <c r="AP9993" s="9"/>
      <c r="AQ9993" s="9"/>
      <c r="AR9993" s="9"/>
      <c r="AS9993" s="9"/>
      <c r="AT9993" s="9"/>
      <c r="AU9993" s="9"/>
      <c r="AV9993" s="9"/>
      <c r="AW9993" s="9"/>
      <c r="AX9993" s="9"/>
      <c r="AY9993" s="9"/>
      <c r="AZ9993" s="9"/>
      <c r="BA9993" s="9"/>
      <c r="BB9993" s="9"/>
      <c r="BC9993" s="9"/>
      <c r="BD9993" s="9"/>
      <c r="BE9993" s="9"/>
      <c r="BF9993" s="9"/>
      <c r="BG9993" s="9"/>
      <c r="BH9993" s="9"/>
    </row>
    <row r="9994" ht="18.75" customHeight="1">
      <c r="I9994" s="8"/>
      <c r="J9994" s="8"/>
      <c r="K9994" s="8"/>
      <c r="L9994" s="9"/>
      <c r="M9994" s="9"/>
      <c r="N9994" s="9"/>
      <c r="O9994" s="9"/>
      <c r="P9994" s="9"/>
      <c r="Q9994" s="9"/>
      <c r="R9994" s="9"/>
      <c r="S9994" s="9"/>
      <c r="T9994" s="9"/>
      <c r="U9994" s="9"/>
      <c r="V9994" s="9"/>
      <c r="W9994" s="9"/>
      <c r="X9994" s="9"/>
      <c r="Y9994" s="9"/>
      <c r="Z9994" s="9"/>
      <c r="AA9994" s="9"/>
      <c r="AB9994" s="9"/>
      <c r="AC9994" s="9"/>
      <c r="AD9994" s="9"/>
      <c r="AE9994" s="9"/>
      <c r="AF9994" s="9"/>
      <c r="AG9994" s="9"/>
      <c r="AH9994" s="9"/>
      <c r="AI9994" s="9"/>
      <c r="AJ9994" s="9"/>
      <c r="AK9994" s="9"/>
      <c r="AL9994" s="9"/>
      <c r="AM9994" s="9"/>
      <c r="AN9994" s="9"/>
      <c r="AO9994" s="9"/>
      <c r="AP9994" s="9"/>
      <c r="AQ9994" s="9"/>
      <c r="AR9994" s="9"/>
      <c r="AS9994" s="9"/>
      <c r="AT9994" s="9"/>
      <c r="AU9994" s="9"/>
      <c r="AV9994" s="9"/>
      <c r="AW9994" s="9"/>
      <c r="AX9994" s="9"/>
      <c r="AY9994" s="9"/>
      <c r="AZ9994" s="9"/>
      <c r="BA9994" s="9"/>
      <c r="BB9994" s="9"/>
      <c r="BC9994" s="9"/>
      <c r="BD9994" s="9"/>
      <c r="BE9994" s="9"/>
      <c r="BF9994" s="9"/>
      <c r="BG9994" s="9"/>
      <c r="BH9994" s="9"/>
    </row>
    <row r="9995" ht="18.75" customHeight="1">
      <c r="I9995" s="8"/>
      <c r="J9995" s="8"/>
      <c r="K9995" s="8"/>
      <c r="L9995" s="9"/>
      <c r="M9995" s="9"/>
      <c r="N9995" s="9"/>
      <c r="O9995" s="9"/>
      <c r="P9995" s="9"/>
      <c r="Q9995" s="9"/>
      <c r="R9995" s="9"/>
      <c r="S9995" s="9"/>
      <c r="T9995" s="9"/>
      <c r="U9995" s="9"/>
      <c r="V9995" s="9"/>
      <c r="W9995" s="9"/>
      <c r="X9995" s="9"/>
      <c r="Y9995" s="9"/>
      <c r="Z9995" s="9"/>
      <c r="AA9995" s="9"/>
      <c r="AB9995" s="9"/>
      <c r="AC9995" s="9"/>
      <c r="AD9995" s="9"/>
      <c r="AE9995" s="9"/>
      <c r="AF9995" s="9"/>
      <c r="AG9995" s="9"/>
      <c r="AH9995" s="9"/>
      <c r="AI9995" s="9"/>
      <c r="AJ9995" s="9"/>
      <c r="AK9995" s="9"/>
      <c r="AL9995" s="9"/>
      <c r="AM9995" s="9"/>
      <c r="AN9995" s="9"/>
      <c r="AO9995" s="9"/>
      <c r="AP9995" s="9"/>
      <c r="AQ9995" s="9"/>
      <c r="AR9995" s="9"/>
      <c r="AS9995" s="9"/>
      <c r="AT9995" s="9"/>
      <c r="AU9995" s="9"/>
      <c r="AV9995" s="9"/>
      <c r="AW9995" s="9"/>
      <c r="AX9995" s="9"/>
      <c r="AY9995" s="9"/>
      <c r="AZ9995" s="9"/>
      <c r="BA9995" s="9"/>
      <c r="BB9995" s="9"/>
      <c r="BC9995" s="9"/>
      <c r="BD9995" s="9"/>
      <c r="BE9995" s="9"/>
      <c r="BF9995" s="9"/>
      <c r="BG9995" s="9"/>
      <c r="BH9995" s="9"/>
    </row>
    <row r="9996" ht="18.75" customHeight="1">
      <c r="I9996" s="8"/>
      <c r="J9996" s="8"/>
      <c r="K9996" s="8"/>
      <c r="L9996" s="9"/>
      <c r="M9996" s="9"/>
      <c r="N9996" s="9"/>
      <c r="O9996" s="9"/>
      <c r="P9996" s="9"/>
      <c r="Q9996" s="9"/>
      <c r="R9996" s="9"/>
      <c r="S9996" s="9"/>
      <c r="T9996" s="9"/>
      <c r="U9996" s="9"/>
      <c r="V9996" s="9"/>
      <c r="W9996" s="9"/>
      <c r="X9996" s="9"/>
      <c r="Y9996" s="9"/>
      <c r="Z9996" s="9"/>
      <c r="AA9996" s="9"/>
      <c r="AB9996" s="9"/>
      <c r="AC9996" s="9"/>
      <c r="AD9996" s="9"/>
      <c r="AE9996" s="9"/>
      <c r="AF9996" s="9"/>
      <c r="AG9996" s="9"/>
      <c r="AH9996" s="9"/>
      <c r="AI9996" s="9"/>
      <c r="AJ9996" s="9"/>
      <c r="AK9996" s="9"/>
      <c r="AL9996" s="9"/>
      <c r="AM9996" s="9"/>
      <c r="AN9996" s="9"/>
      <c r="AO9996" s="9"/>
      <c r="AP9996" s="9"/>
      <c r="AQ9996" s="9"/>
      <c r="AR9996" s="9"/>
      <c r="AS9996" s="9"/>
      <c r="AT9996" s="9"/>
      <c r="AU9996" s="9"/>
      <c r="AV9996" s="9"/>
      <c r="AW9996" s="9"/>
      <c r="AX9996" s="9"/>
      <c r="AY9996" s="9"/>
      <c r="AZ9996" s="9"/>
      <c r="BA9996" s="9"/>
      <c r="BB9996" s="9"/>
      <c r="BC9996" s="9"/>
      <c r="BD9996" s="9"/>
      <c r="BE9996" s="9"/>
      <c r="BF9996" s="9"/>
      <c r="BG9996" s="9"/>
      <c r="BH9996" s="9"/>
    </row>
    <row r="9997" ht="18.75" customHeight="1">
      <c r="I9997" s="8"/>
      <c r="J9997" s="8"/>
      <c r="K9997" s="8"/>
      <c r="L9997" s="9"/>
      <c r="M9997" s="9"/>
      <c r="N9997" s="9"/>
      <c r="O9997" s="9"/>
      <c r="P9997" s="9"/>
      <c r="Q9997" s="9"/>
      <c r="R9997" s="9"/>
      <c r="S9997" s="9"/>
      <c r="T9997" s="9"/>
      <c r="U9997" s="9"/>
      <c r="V9997" s="9"/>
      <c r="W9997" s="9"/>
      <c r="X9997" s="9"/>
      <c r="Y9997" s="9"/>
      <c r="Z9997" s="9"/>
      <c r="AA9997" s="9"/>
      <c r="AB9997" s="9"/>
      <c r="AC9997" s="9"/>
      <c r="AD9997" s="9"/>
      <c r="AE9997" s="9"/>
      <c r="AF9997" s="9"/>
      <c r="AG9997" s="9"/>
      <c r="AH9997" s="9"/>
      <c r="AI9997" s="9"/>
      <c r="AJ9997" s="9"/>
      <c r="AK9997" s="9"/>
      <c r="AL9997" s="9"/>
      <c r="AM9997" s="9"/>
      <c r="AN9997" s="9"/>
      <c r="AO9997" s="9"/>
      <c r="AP9997" s="9"/>
      <c r="AQ9997" s="9"/>
      <c r="AR9997" s="9"/>
      <c r="AS9997" s="9"/>
      <c r="AT9997" s="9"/>
      <c r="AU9997" s="9"/>
      <c r="AV9997" s="9"/>
      <c r="AW9997" s="9"/>
      <c r="AX9997" s="9"/>
      <c r="AY9997" s="9"/>
      <c r="AZ9997" s="9"/>
      <c r="BA9997" s="9"/>
      <c r="BB9997" s="9"/>
      <c r="BC9997" s="9"/>
      <c r="BD9997" s="9"/>
      <c r="BE9997" s="9"/>
      <c r="BF9997" s="9"/>
      <c r="BG9997" s="9"/>
      <c r="BH9997" s="9"/>
    </row>
    <row r="9998" ht="18.75" customHeight="1">
      <c r="I9998" s="8"/>
      <c r="J9998" s="8"/>
      <c r="K9998" s="8"/>
      <c r="L9998" s="9"/>
      <c r="M9998" s="9"/>
      <c r="N9998" s="9"/>
      <c r="O9998" s="9"/>
      <c r="P9998" s="9"/>
      <c r="Q9998" s="9"/>
      <c r="R9998" s="9"/>
      <c r="S9998" s="9"/>
      <c r="T9998" s="9"/>
      <c r="U9998" s="9"/>
      <c r="V9998" s="9"/>
      <c r="W9998" s="9"/>
      <c r="X9998" s="9"/>
      <c r="Y9998" s="9"/>
      <c r="Z9998" s="9"/>
      <c r="AA9998" s="9"/>
      <c r="AB9998" s="9"/>
      <c r="AC9998" s="9"/>
      <c r="AD9998" s="9"/>
      <c r="AE9998" s="9"/>
      <c r="AF9998" s="9"/>
      <c r="AG9998" s="9"/>
      <c r="AH9998" s="9"/>
      <c r="AI9998" s="9"/>
      <c r="AJ9998" s="9"/>
      <c r="AK9998" s="9"/>
      <c r="AL9998" s="9"/>
      <c r="AM9998" s="9"/>
      <c r="AN9998" s="9"/>
      <c r="AO9998" s="9"/>
      <c r="AP9998" s="9"/>
      <c r="AQ9998" s="9"/>
      <c r="AR9998" s="9"/>
      <c r="AS9998" s="9"/>
      <c r="AT9998" s="9"/>
      <c r="AU9998" s="9"/>
      <c r="AV9998" s="9"/>
      <c r="AW9998" s="9"/>
      <c r="AX9998" s="9"/>
      <c r="AY9998" s="9"/>
      <c r="AZ9998" s="9"/>
      <c r="BA9998" s="9"/>
      <c r="BB9998" s="9"/>
      <c r="BC9998" s="9"/>
      <c r="BD9998" s="9"/>
      <c r="BE9998" s="9"/>
      <c r="BF9998" s="9"/>
      <c r="BG9998" s="9"/>
      <c r="BH9998" s="9"/>
    </row>
    <row r="9999" ht="18.75" customHeight="1">
      <c r="I9999" s="8"/>
      <c r="J9999" s="8"/>
      <c r="K9999" s="8"/>
      <c r="L9999" s="9"/>
      <c r="M9999" s="9"/>
      <c r="N9999" s="9"/>
      <c r="O9999" s="9"/>
      <c r="P9999" s="9"/>
      <c r="Q9999" s="9"/>
      <c r="R9999" s="9"/>
      <c r="S9999" s="9"/>
      <c r="T9999" s="9"/>
      <c r="U9999" s="9"/>
      <c r="V9999" s="9"/>
      <c r="W9999" s="9"/>
      <c r="X9999" s="9"/>
      <c r="Y9999" s="9"/>
      <c r="Z9999" s="9"/>
      <c r="AA9999" s="9"/>
      <c r="AB9999" s="9"/>
      <c r="AC9999" s="9"/>
      <c r="AD9999" s="9"/>
      <c r="AE9999" s="9"/>
      <c r="AF9999" s="9"/>
      <c r="AG9999" s="9"/>
      <c r="AH9999" s="9"/>
      <c r="AI9999" s="9"/>
      <c r="AJ9999" s="9"/>
      <c r="AK9999" s="9"/>
      <c r="AL9999" s="9"/>
      <c r="AM9999" s="9"/>
      <c r="AN9999" s="9"/>
      <c r="AO9999" s="9"/>
      <c r="AP9999" s="9"/>
      <c r="AQ9999" s="9"/>
      <c r="AR9999" s="9"/>
      <c r="AS9999" s="9"/>
      <c r="AT9999" s="9"/>
      <c r="AU9999" s="9"/>
      <c r="AV9999" s="9"/>
      <c r="AW9999" s="9"/>
      <c r="AX9999" s="9"/>
      <c r="AY9999" s="9"/>
      <c r="AZ9999" s="9"/>
      <c r="BA9999" s="9"/>
      <c r="BB9999" s="9"/>
      <c r="BC9999" s="9"/>
      <c r="BD9999" s="9"/>
      <c r="BE9999" s="9"/>
      <c r="BF9999" s="9"/>
      <c r="BG9999" s="9"/>
      <c r="BH9999" s="9"/>
    </row>
    <row r="10000" ht="18.75" customHeight="1">
      <c r="I10000" s="8"/>
      <c r="J10000" s="8"/>
      <c r="K10000" s="8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  <c r="V10000" s="9"/>
      <c r="W10000" s="9"/>
      <c r="X10000" s="9"/>
      <c r="Y10000" s="9"/>
      <c r="Z10000" s="9"/>
      <c r="AA10000" s="9"/>
      <c r="AB10000" s="9"/>
      <c r="AC10000" s="9"/>
      <c r="AD10000" s="9"/>
      <c r="AE10000" s="9"/>
      <c r="AF10000" s="9"/>
      <c r="AG10000" s="9"/>
      <c r="AH10000" s="9"/>
      <c r="AI10000" s="9"/>
      <c r="AJ10000" s="9"/>
      <c r="AK10000" s="9"/>
      <c r="AL10000" s="9"/>
      <c r="AM10000" s="9"/>
      <c r="AN10000" s="9"/>
      <c r="AO10000" s="9"/>
      <c r="AP10000" s="9"/>
      <c r="AQ10000" s="9"/>
      <c r="AR10000" s="9"/>
      <c r="AS10000" s="9"/>
      <c r="AT10000" s="9"/>
      <c r="AU10000" s="9"/>
      <c r="AV10000" s="9"/>
      <c r="AW10000" s="9"/>
      <c r="AX10000" s="9"/>
      <c r="AY10000" s="9"/>
      <c r="AZ10000" s="9"/>
      <c r="BA10000" s="9"/>
      <c r="BB10000" s="9"/>
      <c r="BC10000" s="9"/>
      <c r="BD10000" s="9"/>
      <c r="BE10000" s="9"/>
      <c r="BF10000" s="9"/>
      <c r="BG10000" s="9"/>
      <c r="BH10000" s="9"/>
    </row>
    <row r="10001" ht="18.75" customHeight="1">
      <c r="I10001" s="8"/>
      <c r="J10001" s="8"/>
      <c r="K10001" s="8"/>
      <c r="L10001" s="9"/>
      <c r="M10001" s="9"/>
      <c r="N10001" s="9"/>
      <c r="O10001" s="9"/>
      <c r="P10001" s="9"/>
      <c r="Q10001" s="9"/>
      <c r="R10001" s="9"/>
      <c r="S10001" s="9"/>
      <c r="T10001" s="9"/>
      <c r="U10001" s="9"/>
      <c r="V10001" s="9"/>
      <c r="W10001" s="9"/>
      <c r="X10001" s="9"/>
      <c r="Y10001" s="9"/>
      <c r="Z10001" s="9"/>
      <c r="AA10001" s="9"/>
      <c r="AB10001" s="9"/>
      <c r="AC10001" s="9"/>
      <c r="AD10001" s="9"/>
      <c r="AE10001" s="9"/>
      <c r="AF10001" s="9"/>
      <c r="AG10001" s="9"/>
      <c r="AH10001" s="9"/>
      <c r="AI10001" s="9"/>
      <c r="AJ10001" s="9"/>
      <c r="AK10001" s="9"/>
      <c r="AL10001" s="9"/>
      <c r="AM10001" s="9"/>
      <c r="AN10001" s="9"/>
      <c r="AO10001" s="9"/>
      <c r="AP10001" s="9"/>
      <c r="AQ10001" s="9"/>
      <c r="AR10001" s="9"/>
      <c r="AS10001" s="9"/>
      <c r="AT10001" s="9"/>
      <c r="AU10001" s="9"/>
      <c r="AV10001" s="9"/>
      <c r="AW10001" s="9"/>
      <c r="AX10001" s="9"/>
      <c r="AY10001" s="9"/>
      <c r="AZ10001" s="9"/>
      <c r="BA10001" s="9"/>
      <c r="BB10001" s="9"/>
      <c r="BC10001" s="9"/>
      <c r="BD10001" s="9"/>
      <c r="BE10001" s="9"/>
      <c r="BF10001" s="9"/>
      <c r="BG10001" s="9"/>
      <c r="BH10001" s="9"/>
    </row>
    <row r="10002" ht="18.75" customHeight="1">
      <c r="I10002" s="8"/>
      <c r="J10002" s="8"/>
      <c r="K10002" s="8"/>
      <c r="L10002" s="9"/>
      <c r="M10002" s="9"/>
      <c r="N10002" s="9"/>
      <c r="O10002" s="9"/>
      <c r="P10002" s="9"/>
      <c r="Q10002" s="9"/>
      <c r="R10002" s="9"/>
      <c r="S10002" s="9"/>
      <c r="T10002" s="9"/>
      <c r="U10002" s="9"/>
      <c r="V10002" s="9"/>
      <c r="W10002" s="9"/>
      <c r="X10002" s="9"/>
      <c r="Y10002" s="9"/>
      <c r="Z10002" s="9"/>
      <c r="AA10002" s="9"/>
      <c r="AB10002" s="9"/>
      <c r="AC10002" s="9"/>
      <c r="AD10002" s="9"/>
      <c r="AE10002" s="9"/>
      <c r="AF10002" s="9"/>
      <c r="AG10002" s="9"/>
      <c r="AH10002" s="9"/>
      <c r="AI10002" s="9"/>
      <c r="AJ10002" s="9"/>
      <c r="AK10002" s="9"/>
      <c r="AL10002" s="9"/>
      <c r="AM10002" s="9"/>
      <c r="AN10002" s="9"/>
      <c r="AO10002" s="9"/>
      <c r="AP10002" s="9"/>
      <c r="AQ10002" s="9"/>
      <c r="AR10002" s="9"/>
      <c r="AS10002" s="9"/>
      <c r="AT10002" s="9"/>
      <c r="AU10002" s="9"/>
      <c r="AV10002" s="9"/>
      <c r="AW10002" s="9"/>
      <c r="AX10002" s="9"/>
      <c r="AY10002" s="9"/>
      <c r="AZ10002" s="9"/>
      <c r="BA10002" s="9"/>
      <c r="BB10002" s="9"/>
      <c r="BC10002" s="9"/>
      <c r="BD10002" s="9"/>
      <c r="BE10002" s="9"/>
      <c r="BF10002" s="9"/>
      <c r="BG10002" s="9"/>
      <c r="BH10002" s="9"/>
    </row>
    <row r="10003" ht="18.75" customHeight="1">
      <c r="I10003" s="8"/>
      <c r="J10003" s="8"/>
      <c r="K10003" s="8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  <c r="V10003" s="9"/>
      <c r="W10003" s="9"/>
      <c r="X10003" s="9"/>
      <c r="Y10003" s="9"/>
      <c r="Z10003" s="9"/>
      <c r="AA10003" s="9"/>
      <c r="AB10003" s="9"/>
      <c r="AC10003" s="9"/>
      <c r="AD10003" s="9"/>
      <c r="AE10003" s="9"/>
      <c r="AF10003" s="9"/>
      <c r="AG10003" s="9"/>
      <c r="AH10003" s="9"/>
      <c r="AI10003" s="9"/>
      <c r="AJ10003" s="9"/>
      <c r="AK10003" s="9"/>
      <c r="AL10003" s="9"/>
      <c r="AM10003" s="9"/>
      <c r="AN10003" s="9"/>
      <c r="AO10003" s="9"/>
      <c r="AP10003" s="9"/>
      <c r="AQ10003" s="9"/>
      <c r="AR10003" s="9"/>
      <c r="AS10003" s="9"/>
      <c r="AT10003" s="9"/>
      <c r="AU10003" s="9"/>
      <c r="AV10003" s="9"/>
      <c r="AW10003" s="9"/>
      <c r="AX10003" s="9"/>
      <c r="AY10003" s="9"/>
      <c r="AZ10003" s="9"/>
      <c r="BA10003" s="9"/>
      <c r="BB10003" s="9"/>
      <c r="BC10003" s="9"/>
      <c r="BD10003" s="9"/>
      <c r="BE10003" s="9"/>
      <c r="BF10003" s="9"/>
      <c r="BG10003" s="9"/>
      <c r="BH10003" s="9"/>
    </row>
    <row r="10004" ht="18.75" customHeight="1">
      <c r="I10004" s="8"/>
      <c r="J10004" s="8"/>
      <c r="K10004" s="8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  <c r="V10004" s="9"/>
      <c r="W10004" s="9"/>
      <c r="X10004" s="9"/>
      <c r="Y10004" s="9"/>
      <c r="Z10004" s="9"/>
      <c r="AA10004" s="9"/>
      <c r="AB10004" s="9"/>
      <c r="AC10004" s="9"/>
      <c r="AD10004" s="9"/>
      <c r="AE10004" s="9"/>
      <c r="AF10004" s="9"/>
      <c r="AG10004" s="9"/>
      <c r="AH10004" s="9"/>
      <c r="AI10004" s="9"/>
      <c r="AJ10004" s="9"/>
      <c r="AK10004" s="9"/>
      <c r="AL10004" s="9"/>
      <c r="AM10004" s="9"/>
      <c r="AN10004" s="9"/>
      <c r="AO10004" s="9"/>
      <c r="AP10004" s="9"/>
      <c r="AQ10004" s="9"/>
      <c r="AR10004" s="9"/>
      <c r="AS10004" s="9"/>
      <c r="AT10004" s="9"/>
      <c r="AU10004" s="9"/>
      <c r="AV10004" s="9"/>
      <c r="AW10004" s="9"/>
      <c r="AX10004" s="9"/>
      <c r="AY10004" s="9"/>
      <c r="AZ10004" s="9"/>
      <c r="BA10004" s="9"/>
      <c r="BB10004" s="9"/>
      <c r="BC10004" s="9"/>
      <c r="BD10004" s="9"/>
      <c r="BE10004" s="9"/>
      <c r="BF10004" s="9"/>
      <c r="BG10004" s="9"/>
      <c r="BH10004" s="9"/>
    </row>
    <row r="10005" ht="18.75" customHeight="1">
      <c r="I10005" s="8"/>
      <c r="J10005" s="8"/>
      <c r="K10005" s="8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  <c r="V10005" s="9"/>
      <c r="W10005" s="9"/>
      <c r="X10005" s="9"/>
      <c r="Y10005" s="9"/>
      <c r="Z10005" s="9"/>
      <c r="AA10005" s="9"/>
      <c r="AB10005" s="9"/>
      <c r="AC10005" s="9"/>
      <c r="AD10005" s="9"/>
      <c r="AE10005" s="9"/>
      <c r="AF10005" s="9"/>
      <c r="AG10005" s="9"/>
      <c r="AH10005" s="9"/>
      <c r="AI10005" s="9"/>
      <c r="AJ10005" s="9"/>
      <c r="AK10005" s="9"/>
      <c r="AL10005" s="9"/>
      <c r="AM10005" s="9"/>
      <c r="AN10005" s="9"/>
      <c r="AO10005" s="9"/>
      <c r="AP10005" s="9"/>
      <c r="AQ10005" s="9"/>
      <c r="AR10005" s="9"/>
      <c r="AS10005" s="9"/>
      <c r="AT10005" s="9"/>
      <c r="AU10005" s="9"/>
      <c r="AV10005" s="9"/>
      <c r="AW10005" s="9"/>
      <c r="AX10005" s="9"/>
      <c r="AY10005" s="9"/>
      <c r="AZ10005" s="9"/>
      <c r="BA10005" s="9"/>
      <c r="BB10005" s="9"/>
      <c r="BC10005" s="9"/>
      <c r="BD10005" s="9"/>
      <c r="BE10005" s="9"/>
      <c r="BF10005" s="9"/>
      <c r="BG10005" s="9"/>
      <c r="BH10005" s="9"/>
    </row>
    <row r="10006" ht="18.75" customHeight="1">
      <c r="I10006" s="8"/>
      <c r="J10006" s="8"/>
      <c r="K10006" s="8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  <c r="V10006" s="9"/>
      <c r="W10006" s="9"/>
      <c r="X10006" s="9"/>
      <c r="Y10006" s="9"/>
      <c r="Z10006" s="9"/>
      <c r="AA10006" s="9"/>
      <c r="AB10006" s="9"/>
      <c r="AC10006" s="9"/>
      <c r="AD10006" s="9"/>
      <c r="AE10006" s="9"/>
      <c r="AF10006" s="9"/>
      <c r="AG10006" s="9"/>
      <c r="AH10006" s="9"/>
      <c r="AI10006" s="9"/>
      <c r="AJ10006" s="9"/>
      <c r="AK10006" s="9"/>
      <c r="AL10006" s="9"/>
      <c r="AM10006" s="9"/>
      <c r="AN10006" s="9"/>
      <c r="AO10006" s="9"/>
      <c r="AP10006" s="9"/>
      <c r="AQ10006" s="9"/>
      <c r="AR10006" s="9"/>
      <c r="AS10006" s="9"/>
      <c r="AT10006" s="9"/>
      <c r="AU10006" s="9"/>
      <c r="AV10006" s="9"/>
      <c r="AW10006" s="9"/>
      <c r="AX10006" s="9"/>
      <c r="AY10006" s="9"/>
      <c r="AZ10006" s="9"/>
      <c r="BA10006" s="9"/>
      <c r="BB10006" s="9"/>
      <c r="BC10006" s="9"/>
      <c r="BD10006" s="9"/>
      <c r="BE10006" s="9"/>
      <c r="BF10006" s="9"/>
      <c r="BG10006" s="9"/>
      <c r="BH10006" s="9"/>
    </row>
    <row r="10007" ht="18.75" customHeight="1">
      <c r="I10007" s="8"/>
      <c r="J10007" s="8"/>
      <c r="K10007" s="8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  <c r="V10007" s="9"/>
      <c r="W10007" s="9"/>
      <c r="X10007" s="9"/>
      <c r="Y10007" s="9"/>
      <c r="Z10007" s="9"/>
      <c r="AA10007" s="9"/>
      <c r="AB10007" s="9"/>
      <c r="AC10007" s="9"/>
      <c r="AD10007" s="9"/>
      <c r="AE10007" s="9"/>
      <c r="AF10007" s="9"/>
      <c r="AG10007" s="9"/>
      <c r="AH10007" s="9"/>
      <c r="AI10007" s="9"/>
      <c r="AJ10007" s="9"/>
      <c r="AK10007" s="9"/>
      <c r="AL10007" s="9"/>
      <c r="AM10007" s="9"/>
      <c r="AN10007" s="9"/>
      <c r="AO10007" s="9"/>
      <c r="AP10007" s="9"/>
      <c r="AQ10007" s="9"/>
      <c r="AR10007" s="9"/>
      <c r="AS10007" s="9"/>
      <c r="AT10007" s="9"/>
      <c r="AU10007" s="9"/>
      <c r="AV10007" s="9"/>
      <c r="AW10007" s="9"/>
      <c r="AX10007" s="9"/>
      <c r="AY10007" s="9"/>
      <c r="AZ10007" s="9"/>
      <c r="BA10007" s="9"/>
      <c r="BB10007" s="9"/>
      <c r="BC10007" s="9"/>
      <c r="BD10007" s="9"/>
      <c r="BE10007" s="9"/>
      <c r="BF10007" s="9"/>
      <c r="BG10007" s="9"/>
      <c r="BH10007" s="9"/>
    </row>
    <row r="10008" ht="18.75" customHeight="1">
      <c r="I10008" s="8"/>
      <c r="J10008" s="8"/>
      <c r="K10008" s="8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  <c r="V10008" s="9"/>
      <c r="W10008" s="9"/>
      <c r="X10008" s="9"/>
      <c r="Y10008" s="9"/>
      <c r="Z10008" s="9"/>
      <c r="AA10008" s="9"/>
      <c r="AB10008" s="9"/>
      <c r="AC10008" s="9"/>
      <c r="AD10008" s="9"/>
      <c r="AE10008" s="9"/>
      <c r="AF10008" s="9"/>
      <c r="AG10008" s="9"/>
      <c r="AH10008" s="9"/>
      <c r="AI10008" s="9"/>
      <c r="AJ10008" s="9"/>
      <c r="AK10008" s="9"/>
      <c r="AL10008" s="9"/>
      <c r="AM10008" s="9"/>
      <c r="AN10008" s="9"/>
      <c r="AO10008" s="9"/>
      <c r="AP10008" s="9"/>
      <c r="AQ10008" s="9"/>
      <c r="AR10008" s="9"/>
      <c r="AS10008" s="9"/>
      <c r="AT10008" s="9"/>
      <c r="AU10008" s="9"/>
      <c r="AV10008" s="9"/>
      <c r="AW10008" s="9"/>
      <c r="AX10008" s="9"/>
      <c r="AY10008" s="9"/>
      <c r="AZ10008" s="9"/>
      <c r="BA10008" s="9"/>
      <c r="BB10008" s="9"/>
      <c r="BC10008" s="9"/>
      <c r="BD10008" s="9"/>
      <c r="BE10008" s="9"/>
      <c r="BF10008" s="9"/>
      <c r="BG10008" s="9"/>
      <c r="BH10008" s="9"/>
    </row>
    <row r="10009" ht="18.75" customHeight="1">
      <c r="I10009" s="8"/>
      <c r="J10009" s="8"/>
      <c r="K10009" s="8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  <c r="V10009" s="9"/>
      <c r="W10009" s="9"/>
      <c r="X10009" s="9"/>
      <c r="Y10009" s="9"/>
      <c r="Z10009" s="9"/>
      <c r="AA10009" s="9"/>
      <c r="AB10009" s="9"/>
      <c r="AC10009" s="9"/>
      <c r="AD10009" s="9"/>
      <c r="AE10009" s="9"/>
      <c r="AF10009" s="9"/>
      <c r="AG10009" s="9"/>
      <c r="AH10009" s="9"/>
      <c r="AI10009" s="9"/>
      <c r="AJ10009" s="9"/>
      <c r="AK10009" s="9"/>
      <c r="AL10009" s="9"/>
      <c r="AM10009" s="9"/>
      <c r="AN10009" s="9"/>
      <c r="AO10009" s="9"/>
      <c r="AP10009" s="9"/>
      <c r="AQ10009" s="9"/>
      <c r="AR10009" s="9"/>
      <c r="AS10009" s="9"/>
      <c r="AT10009" s="9"/>
      <c r="AU10009" s="9"/>
      <c r="AV10009" s="9"/>
      <c r="AW10009" s="9"/>
      <c r="AX10009" s="9"/>
      <c r="AY10009" s="9"/>
      <c r="AZ10009" s="9"/>
      <c r="BA10009" s="9"/>
      <c r="BB10009" s="9"/>
      <c r="BC10009" s="9"/>
      <c r="BD10009" s="9"/>
      <c r="BE10009" s="9"/>
      <c r="BF10009" s="9"/>
      <c r="BG10009" s="9"/>
      <c r="BH10009" s="9"/>
    </row>
    <row r="10010" ht="18.75" customHeight="1">
      <c r="I10010" s="8"/>
      <c r="J10010" s="8"/>
      <c r="K10010" s="8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  <c r="V10010" s="9"/>
      <c r="W10010" s="9"/>
      <c r="X10010" s="9"/>
      <c r="Y10010" s="9"/>
      <c r="Z10010" s="9"/>
      <c r="AA10010" s="9"/>
      <c r="AB10010" s="9"/>
      <c r="AC10010" s="9"/>
      <c r="AD10010" s="9"/>
      <c r="AE10010" s="9"/>
      <c r="AF10010" s="9"/>
      <c r="AG10010" s="9"/>
      <c r="AH10010" s="9"/>
      <c r="AI10010" s="9"/>
      <c r="AJ10010" s="9"/>
      <c r="AK10010" s="9"/>
      <c r="AL10010" s="9"/>
      <c r="AM10010" s="9"/>
      <c r="AN10010" s="9"/>
      <c r="AO10010" s="9"/>
      <c r="AP10010" s="9"/>
      <c r="AQ10010" s="9"/>
      <c r="AR10010" s="9"/>
      <c r="AS10010" s="9"/>
      <c r="AT10010" s="9"/>
      <c r="AU10010" s="9"/>
      <c r="AV10010" s="9"/>
      <c r="AW10010" s="9"/>
      <c r="AX10010" s="9"/>
      <c r="AY10010" s="9"/>
      <c r="AZ10010" s="9"/>
      <c r="BA10010" s="9"/>
      <c r="BB10010" s="9"/>
      <c r="BC10010" s="9"/>
      <c r="BD10010" s="9"/>
      <c r="BE10010" s="9"/>
      <c r="BF10010" s="9"/>
      <c r="BG10010" s="9"/>
      <c r="BH10010" s="9"/>
    </row>
    <row r="10011" ht="18.75" customHeight="1">
      <c r="I10011" s="8"/>
      <c r="J10011" s="8"/>
      <c r="K10011" s="8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  <c r="V10011" s="9"/>
      <c r="W10011" s="9"/>
      <c r="X10011" s="9"/>
      <c r="Y10011" s="9"/>
      <c r="Z10011" s="9"/>
      <c r="AA10011" s="9"/>
      <c r="AB10011" s="9"/>
      <c r="AC10011" s="9"/>
      <c r="AD10011" s="9"/>
      <c r="AE10011" s="9"/>
      <c r="AF10011" s="9"/>
      <c r="AG10011" s="9"/>
      <c r="AH10011" s="9"/>
      <c r="AI10011" s="9"/>
      <c r="AJ10011" s="9"/>
      <c r="AK10011" s="9"/>
      <c r="AL10011" s="9"/>
      <c r="AM10011" s="9"/>
      <c r="AN10011" s="9"/>
      <c r="AO10011" s="9"/>
      <c r="AP10011" s="9"/>
      <c r="AQ10011" s="9"/>
      <c r="AR10011" s="9"/>
      <c r="AS10011" s="9"/>
      <c r="AT10011" s="9"/>
      <c r="AU10011" s="9"/>
      <c r="AV10011" s="9"/>
      <c r="AW10011" s="9"/>
      <c r="AX10011" s="9"/>
      <c r="AY10011" s="9"/>
      <c r="AZ10011" s="9"/>
      <c r="BA10011" s="9"/>
      <c r="BB10011" s="9"/>
      <c r="BC10011" s="9"/>
      <c r="BD10011" s="9"/>
      <c r="BE10011" s="9"/>
      <c r="BF10011" s="9"/>
      <c r="BG10011" s="9"/>
      <c r="BH10011" s="9"/>
    </row>
    <row r="10012" ht="18.75" customHeight="1">
      <c r="I10012" s="8"/>
      <c r="J10012" s="8"/>
      <c r="K10012" s="8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  <c r="V10012" s="9"/>
      <c r="W10012" s="9"/>
      <c r="X10012" s="9"/>
      <c r="Y10012" s="9"/>
      <c r="Z10012" s="9"/>
      <c r="AA10012" s="9"/>
      <c r="AB10012" s="9"/>
      <c r="AC10012" s="9"/>
      <c r="AD10012" s="9"/>
      <c r="AE10012" s="9"/>
      <c r="AF10012" s="9"/>
      <c r="AG10012" s="9"/>
      <c r="AH10012" s="9"/>
      <c r="AI10012" s="9"/>
      <c r="AJ10012" s="9"/>
      <c r="AK10012" s="9"/>
      <c r="AL10012" s="9"/>
      <c r="AM10012" s="9"/>
      <c r="AN10012" s="9"/>
      <c r="AO10012" s="9"/>
      <c r="AP10012" s="9"/>
      <c r="AQ10012" s="9"/>
      <c r="AR10012" s="9"/>
      <c r="AS10012" s="9"/>
      <c r="AT10012" s="9"/>
      <c r="AU10012" s="9"/>
      <c r="AV10012" s="9"/>
      <c r="AW10012" s="9"/>
      <c r="AX10012" s="9"/>
      <c r="AY10012" s="9"/>
      <c r="AZ10012" s="9"/>
      <c r="BA10012" s="9"/>
      <c r="BB10012" s="9"/>
      <c r="BC10012" s="9"/>
      <c r="BD10012" s="9"/>
      <c r="BE10012" s="9"/>
      <c r="BF10012" s="9"/>
      <c r="BG10012" s="9"/>
      <c r="BH10012" s="9"/>
    </row>
    <row r="10013" ht="18.75" customHeight="1">
      <c r="I10013" s="8"/>
      <c r="J10013" s="8"/>
      <c r="K10013" s="8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  <c r="V10013" s="9"/>
      <c r="W10013" s="9"/>
      <c r="X10013" s="9"/>
      <c r="Y10013" s="9"/>
      <c r="Z10013" s="9"/>
      <c r="AA10013" s="9"/>
      <c r="AB10013" s="9"/>
      <c r="AC10013" s="9"/>
      <c r="AD10013" s="9"/>
      <c r="AE10013" s="9"/>
      <c r="AF10013" s="9"/>
      <c r="AG10013" s="9"/>
      <c r="AH10013" s="9"/>
      <c r="AI10013" s="9"/>
      <c r="AJ10013" s="9"/>
      <c r="AK10013" s="9"/>
      <c r="AL10013" s="9"/>
      <c r="AM10013" s="9"/>
      <c r="AN10013" s="9"/>
      <c r="AO10013" s="9"/>
      <c r="AP10013" s="9"/>
      <c r="AQ10013" s="9"/>
      <c r="AR10013" s="9"/>
      <c r="AS10013" s="9"/>
      <c r="AT10013" s="9"/>
      <c r="AU10013" s="9"/>
      <c r="AV10013" s="9"/>
      <c r="AW10013" s="9"/>
      <c r="AX10013" s="9"/>
      <c r="AY10013" s="9"/>
      <c r="AZ10013" s="9"/>
      <c r="BA10013" s="9"/>
      <c r="BB10013" s="9"/>
      <c r="BC10013" s="9"/>
      <c r="BD10013" s="9"/>
      <c r="BE10013" s="9"/>
      <c r="BF10013" s="9"/>
      <c r="BG10013" s="9"/>
      <c r="BH10013" s="9"/>
    </row>
    <row r="10014" ht="18.75" customHeight="1">
      <c r="I10014" s="8"/>
      <c r="J10014" s="8"/>
      <c r="K10014" s="8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  <c r="V10014" s="9"/>
      <c r="W10014" s="9"/>
      <c r="X10014" s="9"/>
      <c r="Y10014" s="9"/>
      <c r="Z10014" s="9"/>
      <c r="AA10014" s="9"/>
      <c r="AB10014" s="9"/>
      <c r="AC10014" s="9"/>
      <c r="AD10014" s="9"/>
      <c r="AE10014" s="9"/>
      <c r="AF10014" s="9"/>
      <c r="AG10014" s="9"/>
      <c r="AH10014" s="9"/>
      <c r="AI10014" s="9"/>
      <c r="AJ10014" s="9"/>
      <c r="AK10014" s="9"/>
      <c r="AL10014" s="9"/>
      <c r="AM10014" s="9"/>
      <c r="AN10014" s="9"/>
      <c r="AO10014" s="9"/>
      <c r="AP10014" s="9"/>
      <c r="AQ10014" s="9"/>
      <c r="AR10014" s="9"/>
      <c r="AS10014" s="9"/>
      <c r="AT10014" s="9"/>
      <c r="AU10014" s="9"/>
      <c r="AV10014" s="9"/>
      <c r="AW10014" s="9"/>
      <c r="AX10014" s="9"/>
      <c r="AY10014" s="9"/>
      <c r="AZ10014" s="9"/>
      <c r="BA10014" s="9"/>
      <c r="BB10014" s="9"/>
      <c r="BC10014" s="9"/>
      <c r="BD10014" s="9"/>
      <c r="BE10014" s="9"/>
      <c r="BF10014" s="9"/>
      <c r="BG10014" s="9"/>
      <c r="BH10014" s="9"/>
    </row>
    <row r="10015" ht="18.75" customHeight="1">
      <c r="I10015" s="8"/>
      <c r="J10015" s="8"/>
      <c r="K10015" s="8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  <c r="V10015" s="9"/>
      <c r="W10015" s="9"/>
      <c r="X10015" s="9"/>
      <c r="Y10015" s="9"/>
      <c r="Z10015" s="9"/>
      <c r="AA10015" s="9"/>
      <c r="AB10015" s="9"/>
      <c r="AC10015" s="9"/>
      <c r="AD10015" s="9"/>
      <c r="AE10015" s="9"/>
      <c r="AF10015" s="9"/>
      <c r="AG10015" s="9"/>
      <c r="AH10015" s="9"/>
      <c r="AI10015" s="9"/>
      <c r="AJ10015" s="9"/>
      <c r="AK10015" s="9"/>
      <c r="AL10015" s="9"/>
      <c r="AM10015" s="9"/>
      <c r="AN10015" s="9"/>
      <c r="AO10015" s="9"/>
      <c r="AP10015" s="9"/>
      <c r="AQ10015" s="9"/>
      <c r="AR10015" s="9"/>
      <c r="AS10015" s="9"/>
      <c r="AT10015" s="9"/>
      <c r="AU10015" s="9"/>
      <c r="AV10015" s="9"/>
      <c r="AW10015" s="9"/>
      <c r="AX10015" s="9"/>
      <c r="AY10015" s="9"/>
      <c r="AZ10015" s="9"/>
      <c r="BA10015" s="9"/>
      <c r="BB10015" s="9"/>
      <c r="BC10015" s="9"/>
      <c r="BD10015" s="9"/>
      <c r="BE10015" s="9"/>
      <c r="BF10015" s="9"/>
      <c r="BG10015" s="9"/>
      <c r="BH10015" s="9"/>
    </row>
    <row r="10016" ht="18.75" customHeight="1">
      <c r="I10016" s="8"/>
      <c r="J10016" s="8"/>
      <c r="K10016" s="8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  <c r="V10016" s="9"/>
      <c r="W10016" s="9"/>
      <c r="X10016" s="9"/>
      <c r="Y10016" s="9"/>
      <c r="Z10016" s="9"/>
      <c r="AA10016" s="9"/>
      <c r="AB10016" s="9"/>
      <c r="AC10016" s="9"/>
      <c r="AD10016" s="9"/>
      <c r="AE10016" s="9"/>
      <c r="AF10016" s="9"/>
      <c r="AG10016" s="9"/>
      <c r="AH10016" s="9"/>
      <c r="AI10016" s="9"/>
      <c r="AJ10016" s="9"/>
      <c r="AK10016" s="9"/>
      <c r="AL10016" s="9"/>
      <c r="AM10016" s="9"/>
      <c r="AN10016" s="9"/>
      <c r="AO10016" s="9"/>
      <c r="AP10016" s="9"/>
      <c r="AQ10016" s="9"/>
      <c r="AR10016" s="9"/>
      <c r="AS10016" s="9"/>
      <c r="AT10016" s="9"/>
      <c r="AU10016" s="9"/>
      <c r="AV10016" s="9"/>
      <c r="AW10016" s="9"/>
      <c r="AX10016" s="9"/>
      <c r="AY10016" s="9"/>
      <c r="AZ10016" s="9"/>
      <c r="BA10016" s="9"/>
      <c r="BB10016" s="9"/>
      <c r="BC10016" s="9"/>
      <c r="BD10016" s="9"/>
      <c r="BE10016" s="9"/>
      <c r="BF10016" s="9"/>
      <c r="BG10016" s="9"/>
      <c r="BH10016" s="9"/>
    </row>
    <row r="10017" ht="18.75" customHeight="1">
      <c r="I10017" s="8"/>
      <c r="J10017" s="8"/>
      <c r="K10017" s="8"/>
      <c r="L10017" s="9"/>
      <c r="M10017" s="9"/>
      <c r="N10017" s="9"/>
      <c r="O10017" s="9"/>
      <c r="P10017" s="9"/>
      <c r="Q10017" s="9"/>
      <c r="R10017" s="9"/>
      <c r="S10017" s="9"/>
      <c r="T10017" s="9"/>
      <c r="U10017" s="9"/>
      <c r="V10017" s="9"/>
      <c r="W10017" s="9"/>
      <c r="X10017" s="9"/>
      <c r="Y10017" s="9"/>
      <c r="Z10017" s="9"/>
      <c r="AA10017" s="9"/>
      <c r="AB10017" s="9"/>
      <c r="AC10017" s="9"/>
      <c r="AD10017" s="9"/>
      <c r="AE10017" s="9"/>
      <c r="AF10017" s="9"/>
      <c r="AG10017" s="9"/>
      <c r="AH10017" s="9"/>
      <c r="AI10017" s="9"/>
      <c r="AJ10017" s="9"/>
      <c r="AK10017" s="9"/>
      <c r="AL10017" s="9"/>
      <c r="AM10017" s="9"/>
      <c r="AN10017" s="9"/>
      <c r="AO10017" s="9"/>
      <c r="AP10017" s="9"/>
      <c r="AQ10017" s="9"/>
      <c r="AR10017" s="9"/>
      <c r="AS10017" s="9"/>
      <c r="AT10017" s="9"/>
      <c r="AU10017" s="9"/>
      <c r="AV10017" s="9"/>
      <c r="AW10017" s="9"/>
      <c r="AX10017" s="9"/>
      <c r="AY10017" s="9"/>
      <c r="AZ10017" s="9"/>
      <c r="BA10017" s="9"/>
      <c r="BB10017" s="9"/>
      <c r="BC10017" s="9"/>
      <c r="BD10017" s="9"/>
      <c r="BE10017" s="9"/>
      <c r="BF10017" s="9"/>
      <c r="BG10017" s="9"/>
      <c r="BH10017" s="9"/>
    </row>
    <row r="10018" ht="18.75" customHeight="1">
      <c r="I10018" s="8"/>
      <c r="J10018" s="8"/>
      <c r="K10018" s="8"/>
      <c r="L10018" s="9"/>
      <c r="M10018" s="9"/>
      <c r="N10018" s="9"/>
      <c r="O10018" s="9"/>
      <c r="P10018" s="9"/>
      <c r="Q10018" s="9"/>
      <c r="R10018" s="9"/>
      <c r="S10018" s="9"/>
      <c r="T10018" s="9"/>
      <c r="U10018" s="9"/>
      <c r="V10018" s="9"/>
      <c r="W10018" s="9"/>
      <c r="X10018" s="9"/>
      <c r="Y10018" s="9"/>
      <c r="Z10018" s="9"/>
      <c r="AA10018" s="9"/>
      <c r="AB10018" s="9"/>
      <c r="AC10018" s="9"/>
      <c r="AD10018" s="9"/>
      <c r="AE10018" s="9"/>
      <c r="AF10018" s="9"/>
      <c r="AG10018" s="9"/>
      <c r="AH10018" s="9"/>
      <c r="AI10018" s="9"/>
      <c r="AJ10018" s="9"/>
      <c r="AK10018" s="9"/>
      <c r="AL10018" s="9"/>
      <c r="AM10018" s="9"/>
      <c r="AN10018" s="9"/>
      <c r="AO10018" s="9"/>
      <c r="AP10018" s="9"/>
      <c r="AQ10018" s="9"/>
      <c r="AR10018" s="9"/>
      <c r="AS10018" s="9"/>
      <c r="AT10018" s="9"/>
      <c r="AU10018" s="9"/>
      <c r="AV10018" s="9"/>
      <c r="AW10018" s="9"/>
      <c r="AX10018" s="9"/>
      <c r="AY10018" s="9"/>
      <c r="AZ10018" s="9"/>
      <c r="BA10018" s="9"/>
      <c r="BB10018" s="9"/>
      <c r="BC10018" s="9"/>
      <c r="BD10018" s="9"/>
      <c r="BE10018" s="9"/>
      <c r="BF10018" s="9"/>
      <c r="BG10018" s="9"/>
      <c r="BH10018" s="9"/>
    </row>
    <row r="10019" ht="18.75" customHeight="1">
      <c r="I10019" s="8"/>
      <c r="J10019" s="8"/>
      <c r="K10019" s="8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  <c r="V10019" s="9"/>
      <c r="W10019" s="9"/>
      <c r="X10019" s="9"/>
      <c r="Y10019" s="9"/>
      <c r="Z10019" s="9"/>
      <c r="AA10019" s="9"/>
      <c r="AB10019" s="9"/>
      <c r="AC10019" s="9"/>
      <c r="AD10019" s="9"/>
      <c r="AE10019" s="9"/>
      <c r="AF10019" s="9"/>
      <c r="AG10019" s="9"/>
      <c r="AH10019" s="9"/>
      <c r="AI10019" s="9"/>
      <c r="AJ10019" s="9"/>
      <c r="AK10019" s="9"/>
      <c r="AL10019" s="9"/>
      <c r="AM10019" s="9"/>
      <c r="AN10019" s="9"/>
      <c r="AO10019" s="9"/>
      <c r="AP10019" s="9"/>
      <c r="AQ10019" s="9"/>
      <c r="AR10019" s="9"/>
      <c r="AS10019" s="9"/>
      <c r="AT10019" s="9"/>
      <c r="AU10019" s="9"/>
      <c r="AV10019" s="9"/>
      <c r="AW10019" s="9"/>
      <c r="AX10019" s="9"/>
      <c r="AY10019" s="9"/>
      <c r="AZ10019" s="9"/>
      <c r="BA10019" s="9"/>
      <c r="BB10019" s="9"/>
      <c r="BC10019" s="9"/>
      <c r="BD10019" s="9"/>
      <c r="BE10019" s="9"/>
      <c r="BF10019" s="9"/>
      <c r="BG10019" s="9"/>
      <c r="BH10019" s="9"/>
    </row>
    <row r="10020" ht="18.75" customHeight="1">
      <c r="I10020" s="8"/>
      <c r="J10020" s="8"/>
      <c r="K10020" s="8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  <c r="V10020" s="9"/>
      <c r="W10020" s="9"/>
      <c r="X10020" s="9"/>
      <c r="Y10020" s="9"/>
      <c r="Z10020" s="9"/>
      <c r="AA10020" s="9"/>
      <c r="AB10020" s="9"/>
      <c r="AC10020" s="9"/>
      <c r="AD10020" s="9"/>
      <c r="AE10020" s="9"/>
      <c r="AF10020" s="9"/>
      <c r="AG10020" s="9"/>
      <c r="AH10020" s="9"/>
      <c r="AI10020" s="9"/>
      <c r="AJ10020" s="9"/>
      <c r="AK10020" s="9"/>
      <c r="AL10020" s="9"/>
      <c r="AM10020" s="9"/>
      <c r="AN10020" s="9"/>
      <c r="AO10020" s="9"/>
      <c r="AP10020" s="9"/>
      <c r="AQ10020" s="9"/>
      <c r="AR10020" s="9"/>
      <c r="AS10020" s="9"/>
      <c r="AT10020" s="9"/>
      <c r="AU10020" s="9"/>
      <c r="AV10020" s="9"/>
      <c r="AW10020" s="9"/>
      <c r="AX10020" s="9"/>
      <c r="AY10020" s="9"/>
      <c r="AZ10020" s="9"/>
      <c r="BA10020" s="9"/>
      <c r="BB10020" s="9"/>
      <c r="BC10020" s="9"/>
      <c r="BD10020" s="9"/>
      <c r="BE10020" s="9"/>
      <c r="BF10020" s="9"/>
      <c r="BG10020" s="9"/>
      <c r="BH10020" s="9"/>
    </row>
    <row r="10021" ht="18.75" customHeight="1">
      <c r="I10021" s="8"/>
      <c r="J10021" s="8"/>
      <c r="K10021" s="8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  <c r="V10021" s="9"/>
      <c r="W10021" s="9"/>
      <c r="X10021" s="9"/>
      <c r="Y10021" s="9"/>
      <c r="Z10021" s="9"/>
      <c r="AA10021" s="9"/>
      <c r="AB10021" s="9"/>
      <c r="AC10021" s="9"/>
      <c r="AD10021" s="9"/>
      <c r="AE10021" s="9"/>
      <c r="AF10021" s="9"/>
      <c r="AG10021" s="9"/>
      <c r="AH10021" s="9"/>
      <c r="AI10021" s="9"/>
      <c r="AJ10021" s="9"/>
      <c r="AK10021" s="9"/>
      <c r="AL10021" s="9"/>
      <c r="AM10021" s="9"/>
      <c r="AN10021" s="9"/>
      <c r="AO10021" s="9"/>
      <c r="AP10021" s="9"/>
      <c r="AQ10021" s="9"/>
      <c r="AR10021" s="9"/>
      <c r="AS10021" s="9"/>
      <c r="AT10021" s="9"/>
      <c r="AU10021" s="9"/>
      <c r="AV10021" s="9"/>
      <c r="AW10021" s="9"/>
      <c r="AX10021" s="9"/>
      <c r="AY10021" s="9"/>
      <c r="AZ10021" s="9"/>
      <c r="BA10021" s="9"/>
      <c r="BB10021" s="9"/>
      <c r="BC10021" s="9"/>
      <c r="BD10021" s="9"/>
      <c r="BE10021" s="9"/>
      <c r="BF10021" s="9"/>
      <c r="BG10021" s="9"/>
      <c r="BH10021" s="9"/>
    </row>
    <row r="10022" ht="18.75" customHeight="1">
      <c r="I10022" s="8"/>
      <c r="J10022" s="8"/>
      <c r="K10022" s="8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  <c r="V10022" s="9"/>
      <c r="W10022" s="9"/>
      <c r="X10022" s="9"/>
      <c r="Y10022" s="9"/>
      <c r="Z10022" s="9"/>
      <c r="AA10022" s="9"/>
      <c r="AB10022" s="9"/>
      <c r="AC10022" s="9"/>
      <c r="AD10022" s="9"/>
      <c r="AE10022" s="9"/>
      <c r="AF10022" s="9"/>
      <c r="AG10022" s="9"/>
      <c r="AH10022" s="9"/>
      <c r="AI10022" s="9"/>
      <c r="AJ10022" s="9"/>
      <c r="AK10022" s="9"/>
      <c r="AL10022" s="9"/>
      <c r="AM10022" s="9"/>
      <c r="AN10022" s="9"/>
      <c r="AO10022" s="9"/>
      <c r="AP10022" s="9"/>
      <c r="AQ10022" s="9"/>
      <c r="AR10022" s="9"/>
      <c r="AS10022" s="9"/>
      <c r="AT10022" s="9"/>
      <c r="AU10022" s="9"/>
      <c r="AV10022" s="9"/>
      <c r="AW10022" s="9"/>
      <c r="AX10022" s="9"/>
      <c r="AY10022" s="9"/>
      <c r="AZ10022" s="9"/>
      <c r="BA10022" s="9"/>
      <c r="BB10022" s="9"/>
      <c r="BC10022" s="9"/>
      <c r="BD10022" s="9"/>
      <c r="BE10022" s="9"/>
      <c r="BF10022" s="9"/>
      <c r="BG10022" s="9"/>
      <c r="BH10022" s="9"/>
    </row>
    <row r="10023" ht="18.75" customHeight="1">
      <c r="I10023" s="8"/>
      <c r="J10023" s="8"/>
      <c r="K10023" s="8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  <c r="V10023" s="9"/>
      <c r="W10023" s="9"/>
      <c r="X10023" s="9"/>
      <c r="Y10023" s="9"/>
      <c r="Z10023" s="9"/>
      <c r="AA10023" s="9"/>
      <c r="AB10023" s="9"/>
      <c r="AC10023" s="9"/>
      <c r="AD10023" s="9"/>
      <c r="AE10023" s="9"/>
      <c r="AF10023" s="9"/>
      <c r="AG10023" s="9"/>
      <c r="AH10023" s="9"/>
      <c r="AI10023" s="9"/>
      <c r="AJ10023" s="9"/>
      <c r="AK10023" s="9"/>
      <c r="AL10023" s="9"/>
      <c r="AM10023" s="9"/>
      <c r="AN10023" s="9"/>
      <c r="AO10023" s="9"/>
      <c r="AP10023" s="9"/>
      <c r="AQ10023" s="9"/>
      <c r="AR10023" s="9"/>
      <c r="AS10023" s="9"/>
      <c r="AT10023" s="9"/>
      <c r="AU10023" s="9"/>
      <c r="AV10023" s="9"/>
      <c r="AW10023" s="9"/>
      <c r="AX10023" s="9"/>
      <c r="AY10023" s="9"/>
      <c r="AZ10023" s="9"/>
      <c r="BA10023" s="9"/>
      <c r="BB10023" s="9"/>
      <c r="BC10023" s="9"/>
      <c r="BD10023" s="9"/>
      <c r="BE10023" s="9"/>
      <c r="BF10023" s="9"/>
      <c r="BG10023" s="9"/>
      <c r="BH10023" s="9"/>
    </row>
    <row r="10024" ht="18.75" customHeight="1">
      <c r="I10024" s="8"/>
      <c r="J10024" s="8"/>
      <c r="K10024" s="8"/>
      <c r="L10024" s="9"/>
      <c r="M10024" s="9"/>
      <c r="N10024" s="9"/>
      <c r="O10024" s="9"/>
      <c r="P10024" s="9"/>
      <c r="Q10024" s="9"/>
      <c r="R10024" s="9"/>
      <c r="S10024" s="9"/>
      <c r="T10024" s="9"/>
      <c r="U10024" s="9"/>
      <c r="V10024" s="9"/>
      <c r="W10024" s="9"/>
      <c r="X10024" s="9"/>
      <c r="Y10024" s="9"/>
      <c r="Z10024" s="9"/>
      <c r="AA10024" s="9"/>
      <c r="AB10024" s="9"/>
      <c r="AC10024" s="9"/>
      <c r="AD10024" s="9"/>
      <c r="AE10024" s="9"/>
      <c r="AF10024" s="9"/>
      <c r="AG10024" s="9"/>
      <c r="AH10024" s="9"/>
      <c r="AI10024" s="9"/>
      <c r="AJ10024" s="9"/>
      <c r="AK10024" s="9"/>
      <c r="AL10024" s="9"/>
      <c r="AM10024" s="9"/>
      <c r="AN10024" s="9"/>
      <c r="AO10024" s="9"/>
      <c r="AP10024" s="9"/>
      <c r="AQ10024" s="9"/>
      <c r="AR10024" s="9"/>
      <c r="AS10024" s="9"/>
      <c r="AT10024" s="9"/>
      <c r="AU10024" s="9"/>
      <c r="AV10024" s="9"/>
      <c r="AW10024" s="9"/>
      <c r="AX10024" s="9"/>
      <c r="AY10024" s="9"/>
      <c r="AZ10024" s="9"/>
      <c r="BA10024" s="9"/>
      <c r="BB10024" s="9"/>
      <c r="BC10024" s="9"/>
      <c r="BD10024" s="9"/>
      <c r="BE10024" s="9"/>
      <c r="BF10024" s="9"/>
      <c r="BG10024" s="9"/>
      <c r="BH10024" s="9"/>
    </row>
    <row r="10025" ht="18.75" customHeight="1">
      <c r="I10025" s="8"/>
      <c r="J10025" s="8"/>
      <c r="K10025" s="8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  <c r="V10025" s="9"/>
      <c r="W10025" s="9"/>
      <c r="X10025" s="9"/>
      <c r="Y10025" s="9"/>
      <c r="Z10025" s="9"/>
      <c r="AA10025" s="9"/>
      <c r="AB10025" s="9"/>
      <c r="AC10025" s="9"/>
      <c r="AD10025" s="9"/>
      <c r="AE10025" s="9"/>
      <c r="AF10025" s="9"/>
      <c r="AG10025" s="9"/>
      <c r="AH10025" s="9"/>
      <c r="AI10025" s="9"/>
      <c r="AJ10025" s="9"/>
      <c r="AK10025" s="9"/>
      <c r="AL10025" s="9"/>
      <c r="AM10025" s="9"/>
      <c r="AN10025" s="9"/>
      <c r="AO10025" s="9"/>
      <c r="AP10025" s="9"/>
      <c r="AQ10025" s="9"/>
      <c r="AR10025" s="9"/>
      <c r="AS10025" s="9"/>
      <c r="AT10025" s="9"/>
      <c r="AU10025" s="9"/>
      <c r="AV10025" s="9"/>
      <c r="AW10025" s="9"/>
      <c r="AX10025" s="9"/>
      <c r="AY10025" s="9"/>
      <c r="AZ10025" s="9"/>
      <c r="BA10025" s="9"/>
      <c r="BB10025" s="9"/>
      <c r="BC10025" s="9"/>
      <c r="BD10025" s="9"/>
      <c r="BE10025" s="9"/>
      <c r="BF10025" s="9"/>
      <c r="BG10025" s="9"/>
      <c r="BH10025" s="9"/>
    </row>
    <row r="10026" ht="18.75" customHeight="1">
      <c r="I10026" s="8"/>
      <c r="J10026" s="8"/>
      <c r="K10026" s="8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  <c r="V10026" s="9"/>
      <c r="W10026" s="9"/>
      <c r="X10026" s="9"/>
      <c r="Y10026" s="9"/>
      <c r="Z10026" s="9"/>
      <c r="AA10026" s="9"/>
      <c r="AB10026" s="9"/>
      <c r="AC10026" s="9"/>
      <c r="AD10026" s="9"/>
      <c r="AE10026" s="9"/>
      <c r="AF10026" s="9"/>
      <c r="AG10026" s="9"/>
      <c r="AH10026" s="9"/>
      <c r="AI10026" s="9"/>
      <c r="AJ10026" s="9"/>
      <c r="AK10026" s="9"/>
      <c r="AL10026" s="9"/>
      <c r="AM10026" s="9"/>
      <c r="AN10026" s="9"/>
      <c r="AO10026" s="9"/>
      <c r="AP10026" s="9"/>
      <c r="AQ10026" s="9"/>
      <c r="AR10026" s="9"/>
      <c r="AS10026" s="9"/>
      <c r="AT10026" s="9"/>
      <c r="AU10026" s="9"/>
      <c r="AV10026" s="9"/>
      <c r="AW10026" s="9"/>
      <c r="AX10026" s="9"/>
      <c r="AY10026" s="9"/>
      <c r="AZ10026" s="9"/>
      <c r="BA10026" s="9"/>
      <c r="BB10026" s="9"/>
      <c r="BC10026" s="9"/>
      <c r="BD10026" s="9"/>
      <c r="BE10026" s="9"/>
      <c r="BF10026" s="9"/>
      <c r="BG10026" s="9"/>
      <c r="BH10026" s="9"/>
    </row>
    <row r="10027" ht="18.75" customHeight="1">
      <c r="I10027" s="8"/>
      <c r="J10027" s="8"/>
      <c r="K10027" s="8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  <c r="V10027" s="9"/>
      <c r="W10027" s="9"/>
      <c r="X10027" s="9"/>
      <c r="Y10027" s="9"/>
      <c r="Z10027" s="9"/>
      <c r="AA10027" s="9"/>
      <c r="AB10027" s="9"/>
      <c r="AC10027" s="9"/>
      <c r="AD10027" s="9"/>
      <c r="AE10027" s="9"/>
      <c r="AF10027" s="9"/>
      <c r="AG10027" s="9"/>
      <c r="AH10027" s="9"/>
      <c r="AI10027" s="9"/>
      <c r="AJ10027" s="9"/>
      <c r="AK10027" s="9"/>
      <c r="AL10027" s="9"/>
      <c r="AM10027" s="9"/>
      <c r="AN10027" s="9"/>
      <c r="AO10027" s="9"/>
      <c r="AP10027" s="9"/>
      <c r="AQ10027" s="9"/>
      <c r="AR10027" s="9"/>
      <c r="AS10027" s="9"/>
      <c r="AT10027" s="9"/>
      <c r="AU10027" s="9"/>
      <c r="AV10027" s="9"/>
      <c r="AW10027" s="9"/>
      <c r="AX10027" s="9"/>
      <c r="AY10027" s="9"/>
      <c r="AZ10027" s="9"/>
      <c r="BA10027" s="9"/>
      <c r="BB10027" s="9"/>
      <c r="BC10027" s="9"/>
      <c r="BD10027" s="9"/>
      <c r="BE10027" s="9"/>
      <c r="BF10027" s="9"/>
      <c r="BG10027" s="9"/>
      <c r="BH10027" s="9"/>
    </row>
    <row r="10028" ht="18.75" customHeight="1">
      <c r="I10028" s="8"/>
      <c r="J10028" s="8"/>
      <c r="K10028" s="8"/>
      <c r="L10028" s="9"/>
      <c r="M10028" s="9"/>
      <c r="N10028" s="9"/>
      <c r="O10028" s="9"/>
      <c r="P10028" s="9"/>
      <c r="Q10028" s="9"/>
      <c r="R10028" s="9"/>
      <c r="S10028" s="9"/>
      <c r="T10028" s="9"/>
      <c r="U10028" s="9"/>
      <c r="V10028" s="9"/>
      <c r="W10028" s="9"/>
      <c r="X10028" s="9"/>
      <c r="Y10028" s="9"/>
      <c r="Z10028" s="9"/>
      <c r="AA10028" s="9"/>
      <c r="AB10028" s="9"/>
      <c r="AC10028" s="9"/>
      <c r="AD10028" s="9"/>
      <c r="AE10028" s="9"/>
      <c r="AF10028" s="9"/>
      <c r="AG10028" s="9"/>
      <c r="AH10028" s="9"/>
      <c r="AI10028" s="9"/>
      <c r="AJ10028" s="9"/>
      <c r="AK10028" s="9"/>
      <c r="AL10028" s="9"/>
      <c r="AM10028" s="9"/>
      <c r="AN10028" s="9"/>
      <c r="AO10028" s="9"/>
      <c r="AP10028" s="9"/>
      <c r="AQ10028" s="9"/>
      <c r="AR10028" s="9"/>
      <c r="AS10028" s="9"/>
      <c r="AT10028" s="9"/>
      <c r="AU10028" s="9"/>
      <c r="AV10028" s="9"/>
      <c r="AW10028" s="9"/>
      <c r="AX10028" s="9"/>
      <c r="AY10028" s="9"/>
      <c r="AZ10028" s="9"/>
      <c r="BA10028" s="9"/>
      <c r="BB10028" s="9"/>
      <c r="BC10028" s="9"/>
      <c r="BD10028" s="9"/>
      <c r="BE10028" s="9"/>
      <c r="BF10028" s="9"/>
      <c r="BG10028" s="9"/>
      <c r="BH10028" s="9"/>
    </row>
    <row r="10029" ht="18.75" customHeight="1">
      <c r="I10029" s="8"/>
      <c r="J10029" s="8"/>
      <c r="K10029" s="8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  <c r="V10029" s="9"/>
      <c r="W10029" s="9"/>
      <c r="X10029" s="9"/>
      <c r="Y10029" s="9"/>
      <c r="Z10029" s="9"/>
      <c r="AA10029" s="9"/>
      <c r="AB10029" s="9"/>
      <c r="AC10029" s="9"/>
      <c r="AD10029" s="9"/>
      <c r="AE10029" s="9"/>
      <c r="AF10029" s="9"/>
      <c r="AG10029" s="9"/>
      <c r="AH10029" s="9"/>
      <c r="AI10029" s="9"/>
      <c r="AJ10029" s="9"/>
      <c r="AK10029" s="9"/>
      <c r="AL10029" s="9"/>
      <c r="AM10029" s="9"/>
      <c r="AN10029" s="9"/>
      <c r="AO10029" s="9"/>
      <c r="AP10029" s="9"/>
      <c r="AQ10029" s="9"/>
      <c r="AR10029" s="9"/>
      <c r="AS10029" s="9"/>
      <c r="AT10029" s="9"/>
      <c r="AU10029" s="9"/>
      <c r="AV10029" s="9"/>
      <c r="AW10029" s="9"/>
      <c r="AX10029" s="9"/>
      <c r="AY10029" s="9"/>
      <c r="AZ10029" s="9"/>
      <c r="BA10029" s="9"/>
      <c r="BB10029" s="9"/>
      <c r="BC10029" s="9"/>
      <c r="BD10029" s="9"/>
      <c r="BE10029" s="9"/>
      <c r="BF10029" s="9"/>
      <c r="BG10029" s="9"/>
      <c r="BH10029" s="9"/>
    </row>
    <row r="10030" ht="18.75" customHeight="1">
      <c r="I10030" s="8"/>
      <c r="J10030" s="8"/>
      <c r="K10030" s="8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  <c r="V10030" s="9"/>
      <c r="W10030" s="9"/>
      <c r="X10030" s="9"/>
      <c r="Y10030" s="9"/>
      <c r="Z10030" s="9"/>
      <c r="AA10030" s="9"/>
      <c r="AB10030" s="9"/>
      <c r="AC10030" s="9"/>
      <c r="AD10030" s="9"/>
      <c r="AE10030" s="9"/>
      <c r="AF10030" s="9"/>
      <c r="AG10030" s="9"/>
      <c r="AH10030" s="9"/>
      <c r="AI10030" s="9"/>
      <c r="AJ10030" s="9"/>
      <c r="AK10030" s="9"/>
      <c r="AL10030" s="9"/>
      <c r="AM10030" s="9"/>
      <c r="AN10030" s="9"/>
      <c r="AO10030" s="9"/>
      <c r="AP10030" s="9"/>
      <c r="AQ10030" s="9"/>
      <c r="AR10030" s="9"/>
      <c r="AS10030" s="9"/>
      <c r="AT10030" s="9"/>
      <c r="AU10030" s="9"/>
      <c r="AV10030" s="9"/>
      <c r="AW10030" s="9"/>
      <c r="AX10030" s="9"/>
      <c r="AY10030" s="9"/>
      <c r="AZ10030" s="9"/>
      <c r="BA10030" s="9"/>
      <c r="BB10030" s="9"/>
      <c r="BC10030" s="9"/>
      <c r="BD10030" s="9"/>
      <c r="BE10030" s="9"/>
      <c r="BF10030" s="9"/>
      <c r="BG10030" s="9"/>
      <c r="BH10030" s="9"/>
    </row>
    <row r="10031" ht="18.75" customHeight="1">
      <c r="I10031" s="8"/>
      <c r="J10031" s="8"/>
      <c r="K10031" s="8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  <c r="V10031" s="9"/>
      <c r="W10031" s="9"/>
      <c r="X10031" s="9"/>
      <c r="Y10031" s="9"/>
      <c r="Z10031" s="9"/>
      <c r="AA10031" s="9"/>
      <c r="AB10031" s="9"/>
      <c r="AC10031" s="9"/>
      <c r="AD10031" s="9"/>
      <c r="AE10031" s="9"/>
      <c r="AF10031" s="9"/>
      <c r="AG10031" s="9"/>
      <c r="AH10031" s="9"/>
      <c r="AI10031" s="9"/>
      <c r="AJ10031" s="9"/>
      <c r="AK10031" s="9"/>
      <c r="AL10031" s="9"/>
      <c r="AM10031" s="9"/>
      <c r="AN10031" s="9"/>
      <c r="AO10031" s="9"/>
      <c r="AP10031" s="9"/>
      <c r="AQ10031" s="9"/>
      <c r="AR10031" s="9"/>
      <c r="AS10031" s="9"/>
      <c r="AT10031" s="9"/>
      <c r="AU10031" s="9"/>
      <c r="AV10031" s="9"/>
      <c r="AW10031" s="9"/>
      <c r="AX10031" s="9"/>
      <c r="AY10031" s="9"/>
      <c r="AZ10031" s="9"/>
      <c r="BA10031" s="9"/>
      <c r="BB10031" s="9"/>
      <c r="BC10031" s="9"/>
      <c r="BD10031" s="9"/>
      <c r="BE10031" s="9"/>
      <c r="BF10031" s="9"/>
      <c r="BG10031" s="9"/>
      <c r="BH10031" s="9"/>
    </row>
    <row r="10032" ht="18.75" customHeight="1">
      <c r="I10032" s="8"/>
      <c r="J10032" s="8"/>
      <c r="K10032" s="8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  <c r="V10032" s="9"/>
      <c r="W10032" s="9"/>
      <c r="X10032" s="9"/>
      <c r="Y10032" s="9"/>
      <c r="Z10032" s="9"/>
      <c r="AA10032" s="9"/>
      <c r="AB10032" s="9"/>
      <c r="AC10032" s="9"/>
      <c r="AD10032" s="9"/>
      <c r="AE10032" s="9"/>
      <c r="AF10032" s="9"/>
      <c r="AG10032" s="9"/>
      <c r="AH10032" s="9"/>
      <c r="AI10032" s="9"/>
      <c r="AJ10032" s="9"/>
      <c r="AK10032" s="9"/>
      <c r="AL10032" s="9"/>
      <c r="AM10032" s="9"/>
      <c r="AN10032" s="9"/>
      <c r="AO10032" s="9"/>
      <c r="AP10032" s="9"/>
      <c r="AQ10032" s="9"/>
      <c r="AR10032" s="9"/>
      <c r="AS10032" s="9"/>
      <c r="AT10032" s="9"/>
      <c r="AU10032" s="9"/>
      <c r="AV10032" s="9"/>
      <c r="AW10032" s="9"/>
      <c r="AX10032" s="9"/>
      <c r="AY10032" s="9"/>
      <c r="AZ10032" s="9"/>
      <c r="BA10032" s="9"/>
      <c r="BB10032" s="9"/>
      <c r="BC10032" s="9"/>
      <c r="BD10032" s="9"/>
      <c r="BE10032" s="9"/>
      <c r="BF10032" s="9"/>
      <c r="BG10032" s="9"/>
      <c r="BH10032" s="9"/>
    </row>
    <row r="10033" ht="18.75" customHeight="1">
      <c r="I10033" s="8"/>
      <c r="J10033" s="8"/>
      <c r="K10033" s="8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  <c r="V10033" s="9"/>
      <c r="W10033" s="9"/>
      <c r="X10033" s="9"/>
      <c r="Y10033" s="9"/>
      <c r="Z10033" s="9"/>
      <c r="AA10033" s="9"/>
      <c r="AB10033" s="9"/>
      <c r="AC10033" s="9"/>
      <c r="AD10033" s="9"/>
      <c r="AE10033" s="9"/>
      <c r="AF10033" s="9"/>
      <c r="AG10033" s="9"/>
      <c r="AH10033" s="9"/>
      <c r="AI10033" s="9"/>
      <c r="AJ10033" s="9"/>
      <c r="AK10033" s="9"/>
      <c r="AL10033" s="9"/>
      <c r="AM10033" s="9"/>
      <c r="AN10033" s="9"/>
      <c r="AO10033" s="9"/>
      <c r="AP10033" s="9"/>
      <c r="AQ10033" s="9"/>
      <c r="AR10033" s="9"/>
      <c r="AS10033" s="9"/>
      <c r="AT10033" s="9"/>
      <c r="AU10033" s="9"/>
      <c r="AV10033" s="9"/>
      <c r="AW10033" s="9"/>
      <c r="AX10033" s="9"/>
      <c r="AY10033" s="9"/>
      <c r="AZ10033" s="9"/>
      <c r="BA10033" s="9"/>
      <c r="BB10033" s="9"/>
      <c r="BC10033" s="9"/>
      <c r="BD10033" s="9"/>
      <c r="BE10033" s="9"/>
      <c r="BF10033" s="9"/>
      <c r="BG10033" s="9"/>
      <c r="BH10033" s="9"/>
    </row>
    <row r="10034" ht="18.75" customHeight="1">
      <c r="I10034" s="8"/>
      <c r="J10034" s="8"/>
      <c r="K10034" s="8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  <c r="V10034" s="9"/>
      <c r="W10034" s="9"/>
      <c r="X10034" s="9"/>
      <c r="Y10034" s="9"/>
      <c r="Z10034" s="9"/>
      <c r="AA10034" s="9"/>
      <c r="AB10034" s="9"/>
      <c r="AC10034" s="9"/>
      <c r="AD10034" s="9"/>
      <c r="AE10034" s="9"/>
      <c r="AF10034" s="9"/>
      <c r="AG10034" s="9"/>
      <c r="AH10034" s="9"/>
      <c r="AI10034" s="9"/>
      <c r="AJ10034" s="9"/>
      <c r="AK10034" s="9"/>
      <c r="AL10034" s="9"/>
      <c r="AM10034" s="9"/>
      <c r="AN10034" s="9"/>
      <c r="AO10034" s="9"/>
      <c r="AP10034" s="9"/>
      <c r="AQ10034" s="9"/>
      <c r="AR10034" s="9"/>
      <c r="AS10034" s="9"/>
      <c r="AT10034" s="9"/>
      <c r="AU10034" s="9"/>
      <c r="AV10034" s="9"/>
      <c r="AW10034" s="9"/>
      <c r="AX10034" s="9"/>
      <c r="AY10034" s="9"/>
      <c r="AZ10034" s="9"/>
      <c r="BA10034" s="9"/>
      <c r="BB10034" s="9"/>
      <c r="BC10034" s="9"/>
      <c r="BD10034" s="9"/>
      <c r="BE10034" s="9"/>
      <c r="BF10034" s="9"/>
      <c r="BG10034" s="9"/>
      <c r="BH10034" s="9"/>
    </row>
    <row r="10035" ht="18.75" customHeight="1">
      <c r="I10035" s="8"/>
      <c r="J10035" s="8"/>
      <c r="K10035" s="8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  <c r="V10035" s="9"/>
      <c r="W10035" s="9"/>
      <c r="X10035" s="9"/>
      <c r="Y10035" s="9"/>
      <c r="Z10035" s="9"/>
      <c r="AA10035" s="9"/>
      <c r="AB10035" s="9"/>
      <c r="AC10035" s="9"/>
      <c r="AD10035" s="9"/>
      <c r="AE10035" s="9"/>
      <c r="AF10035" s="9"/>
      <c r="AG10035" s="9"/>
      <c r="AH10035" s="9"/>
      <c r="AI10035" s="9"/>
      <c r="AJ10035" s="9"/>
      <c r="AK10035" s="9"/>
      <c r="AL10035" s="9"/>
      <c r="AM10035" s="9"/>
      <c r="AN10035" s="9"/>
      <c r="AO10035" s="9"/>
      <c r="AP10035" s="9"/>
      <c r="AQ10035" s="9"/>
      <c r="AR10035" s="9"/>
      <c r="AS10035" s="9"/>
      <c r="AT10035" s="9"/>
      <c r="AU10035" s="9"/>
      <c r="AV10035" s="9"/>
      <c r="AW10035" s="9"/>
      <c r="AX10035" s="9"/>
      <c r="AY10035" s="9"/>
      <c r="AZ10035" s="9"/>
      <c r="BA10035" s="9"/>
      <c r="BB10035" s="9"/>
      <c r="BC10035" s="9"/>
      <c r="BD10035" s="9"/>
      <c r="BE10035" s="9"/>
      <c r="BF10035" s="9"/>
      <c r="BG10035" s="9"/>
      <c r="BH10035" s="9"/>
    </row>
    <row r="10036" ht="18.75" customHeight="1">
      <c r="I10036" s="8"/>
      <c r="J10036" s="8"/>
      <c r="K10036" s="8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  <c r="V10036" s="9"/>
      <c r="W10036" s="9"/>
      <c r="X10036" s="9"/>
      <c r="Y10036" s="9"/>
      <c r="Z10036" s="9"/>
      <c r="AA10036" s="9"/>
      <c r="AB10036" s="9"/>
      <c r="AC10036" s="9"/>
      <c r="AD10036" s="9"/>
      <c r="AE10036" s="9"/>
      <c r="AF10036" s="9"/>
      <c r="AG10036" s="9"/>
      <c r="AH10036" s="9"/>
      <c r="AI10036" s="9"/>
      <c r="AJ10036" s="9"/>
      <c r="AK10036" s="9"/>
      <c r="AL10036" s="9"/>
      <c r="AM10036" s="9"/>
      <c r="AN10036" s="9"/>
      <c r="AO10036" s="9"/>
      <c r="AP10036" s="9"/>
      <c r="AQ10036" s="9"/>
      <c r="AR10036" s="9"/>
      <c r="AS10036" s="9"/>
      <c r="AT10036" s="9"/>
      <c r="AU10036" s="9"/>
      <c r="AV10036" s="9"/>
      <c r="AW10036" s="9"/>
      <c r="AX10036" s="9"/>
      <c r="AY10036" s="9"/>
      <c r="AZ10036" s="9"/>
      <c r="BA10036" s="9"/>
      <c r="BB10036" s="9"/>
      <c r="BC10036" s="9"/>
      <c r="BD10036" s="9"/>
      <c r="BE10036" s="9"/>
      <c r="BF10036" s="9"/>
      <c r="BG10036" s="9"/>
      <c r="BH10036" s="9"/>
    </row>
    <row r="10037" ht="18.75" customHeight="1">
      <c r="I10037" s="8"/>
      <c r="J10037" s="8"/>
      <c r="K10037" s="8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  <c r="V10037" s="9"/>
      <c r="W10037" s="9"/>
      <c r="X10037" s="9"/>
      <c r="Y10037" s="9"/>
      <c r="Z10037" s="9"/>
      <c r="AA10037" s="9"/>
      <c r="AB10037" s="9"/>
      <c r="AC10037" s="9"/>
      <c r="AD10037" s="9"/>
      <c r="AE10037" s="9"/>
      <c r="AF10037" s="9"/>
      <c r="AG10037" s="9"/>
      <c r="AH10037" s="9"/>
      <c r="AI10037" s="9"/>
      <c r="AJ10037" s="9"/>
      <c r="AK10037" s="9"/>
      <c r="AL10037" s="9"/>
      <c r="AM10037" s="9"/>
      <c r="AN10037" s="9"/>
      <c r="AO10037" s="9"/>
      <c r="AP10037" s="9"/>
      <c r="AQ10037" s="9"/>
      <c r="AR10037" s="9"/>
      <c r="AS10037" s="9"/>
      <c r="AT10037" s="9"/>
      <c r="AU10037" s="9"/>
      <c r="AV10037" s="9"/>
      <c r="AW10037" s="9"/>
      <c r="AX10037" s="9"/>
      <c r="AY10037" s="9"/>
      <c r="AZ10037" s="9"/>
      <c r="BA10037" s="9"/>
      <c r="BB10037" s="9"/>
      <c r="BC10037" s="9"/>
      <c r="BD10037" s="9"/>
      <c r="BE10037" s="9"/>
      <c r="BF10037" s="9"/>
      <c r="BG10037" s="9"/>
      <c r="BH10037" s="9"/>
    </row>
    <row r="10038" ht="18.75" customHeight="1">
      <c r="I10038" s="8"/>
      <c r="J10038" s="8"/>
      <c r="K10038" s="8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  <c r="V10038" s="9"/>
      <c r="W10038" s="9"/>
      <c r="X10038" s="9"/>
      <c r="Y10038" s="9"/>
      <c r="Z10038" s="9"/>
      <c r="AA10038" s="9"/>
      <c r="AB10038" s="9"/>
      <c r="AC10038" s="9"/>
      <c r="AD10038" s="9"/>
      <c r="AE10038" s="9"/>
      <c r="AF10038" s="9"/>
      <c r="AG10038" s="9"/>
      <c r="AH10038" s="9"/>
      <c r="AI10038" s="9"/>
      <c r="AJ10038" s="9"/>
      <c r="AK10038" s="9"/>
      <c r="AL10038" s="9"/>
      <c r="AM10038" s="9"/>
      <c r="AN10038" s="9"/>
      <c r="AO10038" s="9"/>
      <c r="AP10038" s="9"/>
      <c r="AQ10038" s="9"/>
      <c r="AR10038" s="9"/>
      <c r="AS10038" s="9"/>
      <c r="AT10038" s="9"/>
      <c r="AU10038" s="9"/>
      <c r="AV10038" s="9"/>
      <c r="AW10038" s="9"/>
      <c r="AX10038" s="9"/>
      <c r="AY10038" s="9"/>
      <c r="AZ10038" s="9"/>
      <c r="BA10038" s="9"/>
      <c r="BB10038" s="9"/>
      <c r="BC10038" s="9"/>
      <c r="BD10038" s="9"/>
      <c r="BE10038" s="9"/>
      <c r="BF10038" s="9"/>
      <c r="BG10038" s="9"/>
      <c r="BH10038" s="9"/>
    </row>
    <row r="10039" ht="18.75" customHeight="1">
      <c r="I10039" s="8"/>
      <c r="J10039" s="8"/>
      <c r="K10039" s="8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  <c r="V10039" s="9"/>
      <c r="W10039" s="9"/>
      <c r="X10039" s="9"/>
      <c r="Y10039" s="9"/>
      <c r="Z10039" s="9"/>
      <c r="AA10039" s="9"/>
      <c r="AB10039" s="9"/>
      <c r="AC10039" s="9"/>
      <c r="AD10039" s="9"/>
      <c r="AE10039" s="9"/>
      <c r="AF10039" s="9"/>
      <c r="AG10039" s="9"/>
      <c r="AH10039" s="9"/>
      <c r="AI10039" s="9"/>
      <c r="AJ10039" s="9"/>
      <c r="AK10039" s="9"/>
      <c r="AL10039" s="9"/>
      <c r="AM10039" s="9"/>
      <c r="AN10039" s="9"/>
      <c r="AO10039" s="9"/>
      <c r="AP10039" s="9"/>
      <c r="AQ10039" s="9"/>
      <c r="AR10039" s="9"/>
      <c r="AS10039" s="9"/>
      <c r="AT10039" s="9"/>
      <c r="AU10039" s="9"/>
      <c r="AV10039" s="9"/>
      <c r="AW10039" s="9"/>
      <c r="AX10039" s="9"/>
      <c r="AY10039" s="9"/>
      <c r="AZ10039" s="9"/>
      <c r="BA10039" s="9"/>
      <c r="BB10039" s="9"/>
      <c r="BC10039" s="9"/>
      <c r="BD10039" s="9"/>
      <c r="BE10039" s="9"/>
      <c r="BF10039" s="9"/>
      <c r="BG10039" s="9"/>
      <c r="BH10039" s="9"/>
    </row>
    <row r="10040" ht="18.75" customHeight="1">
      <c r="I10040" s="8"/>
      <c r="J10040" s="8"/>
      <c r="K10040" s="8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  <c r="V10040" s="9"/>
      <c r="W10040" s="9"/>
      <c r="X10040" s="9"/>
      <c r="Y10040" s="9"/>
      <c r="Z10040" s="9"/>
      <c r="AA10040" s="9"/>
      <c r="AB10040" s="9"/>
      <c r="AC10040" s="9"/>
      <c r="AD10040" s="9"/>
      <c r="AE10040" s="9"/>
      <c r="AF10040" s="9"/>
      <c r="AG10040" s="9"/>
      <c r="AH10040" s="9"/>
      <c r="AI10040" s="9"/>
      <c r="AJ10040" s="9"/>
      <c r="AK10040" s="9"/>
      <c r="AL10040" s="9"/>
      <c r="AM10040" s="9"/>
      <c r="AN10040" s="9"/>
      <c r="AO10040" s="9"/>
      <c r="AP10040" s="9"/>
      <c r="AQ10040" s="9"/>
      <c r="AR10040" s="9"/>
      <c r="AS10040" s="9"/>
      <c r="AT10040" s="9"/>
      <c r="AU10040" s="9"/>
      <c r="AV10040" s="9"/>
      <c r="AW10040" s="9"/>
      <c r="AX10040" s="9"/>
      <c r="AY10040" s="9"/>
      <c r="AZ10040" s="9"/>
      <c r="BA10040" s="9"/>
      <c r="BB10040" s="9"/>
      <c r="BC10040" s="9"/>
      <c r="BD10040" s="9"/>
      <c r="BE10040" s="9"/>
      <c r="BF10040" s="9"/>
      <c r="BG10040" s="9"/>
      <c r="BH10040" s="9"/>
    </row>
    <row r="10041" ht="18.75" customHeight="1">
      <c r="I10041" s="8"/>
      <c r="J10041" s="8"/>
      <c r="K10041" s="8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  <c r="V10041" s="9"/>
      <c r="W10041" s="9"/>
      <c r="X10041" s="9"/>
      <c r="Y10041" s="9"/>
      <c r="Z10041" s="9"/>
      <c r="AA10041" s="9"/>
      <c r="AB10041" s="9"/>
      <c r="AC10041" s="9"/>
      <c r="AD10041" s="9"/>
      <c r="AE10041" s="9"/>
      <c r="AF10041" s="9"/>
      <c r="AG10041" s="9"/>
      <c r="AH10041" s="9"/>
      <c r="AI10041" s="9"/>
      <c r="AJ10041" s="9"/>
      <c r="AK10041" s="9"/>
      <c r="AL10041" s="9"/>
      <c r="AM10041" s="9"/>
      <c r="AN10041" s="9"/>
      <c r="AO10041" s="9"/>
      <c r="AP10041" s="9"/>
      <c r="AQ10041" s="9"/>
      <c r="AR10041" s="9"/>
      <c r="AS10041" s="9"/>
      <c r="AT10041" s="9"/>
      <c r="AU10041" s="9"/>
      <c r="AV10041" s="9"/>
      <c r="AW10041" s="9"/>
      <c r="AX10041" s="9"/>
      <c r="AY10041" s="9"/>
      <c r="AZ10041" s="9"/>
      <c r="BA10041" s="9"/>
      <c r="BB10041" s="9"/>
      <c r="BC10041" s="9"/>
      <c r="BD10041" s="9"/>
      <c r="BE10041" s="9"/>
      <c r="BF10041" s="9"/>
      <c r="BG10041" s="9"/>
      <c r="BH10041" s="9"/>
    </row>
    <row r="10042" ht="18.75" customHeight="1">
      <c r="I10042" s="8"/>
      <c r="J10042" s="8"/>
      <c r="K10042" s="8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  <c r="V10042" s="9"/>
      <c r="W10042" s="9"/>
      <c r="X10042" s="9"/>
      <c r="Y10042" s="9"/>
      <c r="Z10042" s="9"/>
      <c r="AA10042" s="9"/>
      <c r="AB10042" s="9"/>
      <c r="AC10042" s="9"/>
      <c r="AD10042" s="9"/>
      <c r="AE10042" s="9"/>
      <c r="AF10042" s="9"/>
      <c r="AG10042" s="9"/>
      <c r="AH10042" s="9"/>
      <c r="AI10042" s="9"/>
      <c r="AJ10042" s="9"/>
      <c r="AK10042" s="9"/>
      <c r="AL10042" s="9"/>
      <c r="AM10042" s="9"/>
      <c r="AN10042" s="9"/>
      <c r="AO10042" s="9"/>
      <c r="AP10042" s="9"/>
      <c r="AQ10042" s="9"/>
      <c r="AR10042" s="9"/>
      <c r="AS10042" s="9"/>
      <c r="AT10042" s="9"/>
      <c r="AU10042" s="9"/>
      <c r="AV10042" s="9"/>
      <c r="AW10042" s="9"/>
      <c r="AX10042" s="9"/>
      <c r="AY10042" s="9"/>
      <c r="AZ10042" s="9"/>
      <c r="BA10042" s="9"/>
      <c r="BB10042" s="9"/>
      <c r="BC10042" s="9"/>
      <c r="BD10042" s="9"/>
      <c r="BE10042" s="9"/>
      <c r="BF10042" s="9"/>
      <c r="BG10042" s="9"/>
      <c r="BH10042" s="9"/>
    </row>
    <row r="10043" ht="18.75" customHeight="1">
      <c r="I10043" s="8"/>
      <c r="J10043" s="8"/>
      <c r="K10043" s="8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  <c r="V10043" s="9"/>
      <c r="W10043" s="9"/>
      <c r="X10043" s="9"/>
      <c r="Y10043" s="9"/>
      <c r="Z10043" s="9"/>
      <c r="AA10043" s="9"/>
      <c r="AB10043" s="9"/>
      <c r="AC10043" s="9"/>
      <c r="AD10043" s="9"/>
      <c r="AE10043" s="9"/>
      <c r="AF10043" s="9"/>
      <c r="AG10043" s="9"/>
      <c r="AH10043" s="9"/>
      <c r="AI10043" s="9"/>
      <c r="AJ10043" s="9"/>
      <c r="AK10043" s="9"/>
      <c r="AL10043" s="9"/>
      <c r="AM10043" s="9"/>
      <c r="AN10043" s="9"/>
      <c r="AO10043" s="9"/>
      <c r="AP10043" s="9"/>
      <c r="AQ10043" s="9"/>
      <c r="AR10043" s="9"/>
      <c r="AS10043" s="9"/>
      <c r="AT10043" s="9"/>
      <c r="AU10043" s="9"/>
      <c r="AV10043" s="9"/>
      <c r="AW10043" s="9"/>
      <c r="AX10043" s="9"/>
      <c r="AY10043" s="9"/>
      <c r="AZ10043" s="9"/>
      <c r="BA10043" s="9"/>
      <c r="BB10043" s="9"/>
      <c r="BC10043" s="9"/>
      <c r="BD10043" s="9"/>
      <c r="BE10043" s="9"/>
      <c r="BF10043" s="9"/>
      <c r="BG10043" s="9"/>
      <c r="BH10043" s="9"/>
    </row>
    <row r="10044" ht="18.75" customHeight="1">
      <c r="I10044" s="8"/>
      <c r="J10044" s="8"/>
      <c r="K10044" s="8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  <c r="V10044" s="9"/>
      <c r="W10044" s="9"/>
      <c r="X10044" s="9"/>
      <c r="Y10044" s="9"/>
      <c r="Z10044" s="9"/>
      <c r="AA10044" s="9"/>
      <c r="AB10044" s="9"/>
      <c r="AC10044" s="9"/>
      <c r="AD10044" s="9"/>
      <c r="AE10044" s="9"/>
      <c r="AF10044" s="9"/>
      <c r="AG10044" s="9"/>
      <c r="AH10044" s="9"/>
      <c r="AI10044" s="9"/>
      <c r="AJ10044" s="9"/>
      <c r="AK10044" s="9"/>
      <c r="AL10044" s="9"/>
      <c r="AM10044" s="9"/>
      <c r="AN10044" s="9"/>
      <c r="AO10044" s="9"/>
      <c r="AP10044" s="9"/>
      <c r="AQ10044" s="9"/>
      <c r="AR10044" s="9"/>
      <c r="AS10044" s="9"/>
      <c r="AT10044" s="9"/>
      <c r="AU10044" s="9"/>
      <c r="AV10044" s="9"/>
      <c r="AW10044" s="9"/>
      <c r="AX10044" s="9"/>
      <c r="AY10044" s="9"/>
      <c r="AZ10044" s="9"/>
      <c r="BA10044" s="9"/>
      <c r="BB10044" s="9"/>
      <c r="BC10044" s="9"/>
      <c r="BD10044" s="9"/>
      <c r="BE10044" s="9"/>
      <c r="BF10044" s="9"/>
      <c r="BG10044" s="9"/>
      <c r="BH10044" s="9"/>
    </row>
    <row r="10045" ht="18.75" customHeight="1">
      <c r="I10045" s="8"/>
      <c r="J10045" s="8"/>
      <c r="K10045" s="8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  <c r="V10045" s="9"/>
      <c r="W10045" s="9"/>
      <c r="X10045" s="9"/>
      <c r="Y10045" s="9"/>
      <c r="Z10045" s="9"/>
      <c r="AA10045" s="9"/>
      <c r="AB10045" s="9"/>
      <c r="AC10045" s="9"/>
      <c r="AD10045" s="9"/>
      <c r="AE10045" s="9"/>
      <c r="AF10045" s="9"/>
      <c r="AG10045" s="9"/>
      <c r="AH10045" s="9"/>
      <c r="AI10045" s="9"/>
      <c r="AJ10045" s="9"/>
      <c r="AK10045" s="9"/>
      <c r="AL10045" s="9"/>
      <c r="AM10045" s="9"/>
      <c r="AN10045" s="9"/>
      <c r="AO10045" s="9"/>
      <c r="AP10045" s="9"/>
      <c r="AQ10045" s="9"/>
      <c r="AR10045" s="9"/>
      <c r="AS10045" s="9"/>
      <c r="AT10045" s="9"/>
      <c r="AU10045" s="9"/>
      <c r="AV10045" s="9"/>
      <c r="AW10045" s="9"/>
      <c r="AX10045" s="9"/>
      <c r="AY10045" s="9"/>
      <c r="AZ10045" s="9"/>
      <c r="BA10045" s="9"/>
      <c r="BB10045" s="9"/>
      <c r="BC10045" s="9"/>
      <c r="BD10045" s="9"/>
      <c r="BE10045" s="9"/>
      <c r="BF10045" s="9"/>
      <c r="BG10045" s="9"/>
      <c r="BH10045" s="9"/>
    </row>
    <row r="10046" ht="18.75" customHeight="1">
      <c r="I10046" s="8"/>
      <c r="J10046" s="8"/>
      <c r="K10046" s="8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  <c r="V10046" s="9"/>
      <c r="W10046" s="9"/>
      <c r="X10046" s="9"/>
      <c r="Y10046" s="9"/>
      <c r="Z10046" s="9"/>
      <c r="AA10046" s="9"/>
      <c r="AB10046" s="9"/>
      <c r="AC10046" s="9"/>
      <c r="AD10046" s="9"/>
      <c r="AE10046" s="9"/>
      <c r="AF10046" s="9"/>
      <c r="AG10046" s="9"/>
      <c r="AH10046" s="9"/>
      <c r="AI10046" s="9"/>
      <c r="AJ10046" s="9"/>
      <c r="AK10046" s="9"/>
      <c r="AL10046" s="9"/>
      <c r="AM10046" s="9"/>
      <c r="AN10046" s="9"/>
      <c r="AO10046" s="9"/>
      <c r="AP10046" s="9"/>
      <c r="AQ10046" s="9"/>
      <c r="AR10046" s="9"/>
      <c r="AS10046" s="9"/>
      <c r="AT10046" s="9"/>
      <c r="AU10046" s="9"/>
      <c r="AV10046" s="9"/>
      <c r="AW10046" s="9"/>
      <c r="AX10046" s="9"/>
      <c r="AY10046" s="9"/>
      <c r="AZ10046" s="9"/>
      <c r="BA10046" s="9"/>
      <c r="BB10046" s="9"/>
      <c r="BC10046" s="9"/>
      <c r="BD10046" s="9"/>
      <c r="BE10046" s="9"/>
      <c r="BF10046" s="9"/>
      <c r="BG10046" s="9"/>
      <c r="BH10046" s="9"/>
    </row>
    <row r="10047" ht="18.75" customHeight="1">
      <c r="I10047" s="8"/>
      <c r="J10047" s="8"/>
      <c r="K10047" s="8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  <c r="V10047" s="9"/>
      <c r="W10047" s="9"/>
      <c r="X10047" s="9"/>
      <c r="Y10047" s="9"/>
      <c r="Z10047" s="9"/>
      <c r="AA10047" s="9"/>
      <c r="AB10047" s="9"/>
      <c r="AC10047" s="9"/>
      <c r="AD10047" s="9"/>
      <c r="AE10047" s="9"/>
      <c r="AF10047" s="9"/>
      <c r="AG10047" s="9"/>
      <c r="AH10047" s="9"/>
      <c r="AI10047" s="9"/>
      <c r="AJ10047" s="9"/>
      <c r="AK10047" s="9"/>
      <c r="AL10047" s="9"/>
      <c r="AM10047" s="9"/>
      <c r="AN10047" s="9"/>
      <c r="AO10047" s="9"/>
      <c r="AP10047" s="9"/>
      <c r="AQ10047" s="9"/>
      <c r="AR10047" s="9"/>
      <c r="AS10047" s="9"/>
      <c r="AT10047" s="9"/>
      <c r="AU10047" s="9"/>
      <c r="AV10047" s="9"/>
      <c r="AW10047" s="9"/>
      <c r="AX10047" s="9"/>
      <c r="AY10047" s="9"/>
      <c r="AZ10047" s="9"/>
      <c r="BA10047" s="9"/>
      <c r="BB10047" s="9"/>
      <c r="BC10047" s="9"/>
      <c r="BD10047" s="9"/>
      <c r="BE10047" s="9"/>
      <c r="BF10047" s="9"/>
      <c r="BG10047" s="9"/>
      <c r="BH10047" s="9"/>
    </row>
    <row r="10048" ht="18.75" customHeight="1">
      <c r="I10048" s="8"/>
      <c r="J10048" s="8"/>
      <c r="K10048" s="8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  <c r="V10048" s="9"/>
      <c r="W10048" s="9"/>
      <c r="X10048" s="9"/>
      <c r="Y10048" s="9"/>
      <c r="Z10048" s="9"/>
      <c r="AA10048" s="9"/>
      <c r="AB10048" s="9"/>
      <c r="AC10048" s="9"/>
      <c r="AD10048" s="9"/>
      <c r="AE10048" s="9"/>
      <c r="AF10048" s="9"/>
      <c r="AG10048" s="9"/>
      <c r="AH10048" s="9"/>
      <c r="AI10048" s="9"/>
      <c r="AJ10048" s="9"/>
      <c r="AK10048" s="9"/>
      <c r="AL10048" s="9"/>
      <c r="AM10048" s="9"/>
      <c r="AN10048" s="9"/>
      <c r="AO10048" s="9"/>
      <c r="AP10048" s="9"/>
      <c r="AQ10048" s="9"/>
      <c r="AR10048" s="9"/>
      <c r="AS10048" s="9"/>
      <c r="AT10048" s="9"/>
      <c r="AU10048" s="9"/>
      <c r="AV10048" s="9"/>
      <c r="AW10048" s="9"/>
      <c r="AX10048" s="9"/>
      <c r="AY10048" s="9"/>
      <c r="AZ10048" s="9"/>
      <c r="BA10048" s="9"/>
      <c r="BB10048" s="9"/>
      <c r="BC10048" s="9"/>
      <c r="BD10048" s="9"/>
      <c r="BE10048" s="9"/>
      <c r="BF10048" s="9"/>
      <c r="BG10048" s="9"/>
      <c r="BH10048" s="9"/>
    </row>
    <row r="10049" ht="18.75" customHeight="1">
      <c r="I10049" s="8"/>
      <c r="J10049" s="8"/>
      <c r="K10049" s="8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  <c r="V10049" s="9"/>
      <c r="W10049" s="9"/>
      <c r="X10049" s="9"/>
      <c r="Y10049" s="9"/>
      <c r="Z10049" s="9"/>
      <c r="AA10049" s="9"/>
      <c r="AB10049" s="9"/>
      <c r="AC10049" s="9"/>
      <c r="AD10049" s="9"/>
      <c r="AE10049" s="9"/>
      <c r="AF10049" s="9"/>
      <c r="AG10049" s="9"/>
      <c r="AH10049" s="9"/>
      <c r="AI10049" s="9"/>
      <c r="AJ10049" s="9"/>
      <c r="AK10049" s="9"/>
      <c r="AL10049" s="9"/>
      <c r="AM10049" s="9"/>
      <c r="AN10049" s="9"/>
      <c r="AO10049" s="9"/>
      <c r="AP10049" s="9"/>
      <c r="AQ10049" s="9"/>
      <c r="AR10049" s="9"/>
      <c r="AS10049" s="9"/>
      <c r="AT10049" s="9"/>
      <c r="AU10049" s="9"/>
      <c r="AV10049" s="9"/>
      <c r="AW10049" s="9"/>
      <c r="AX10049" s="9"/>
      <c r="AY10049" s="9"/>
      <c r="AZ10049" s="9"/>
      <c r="BA10049" s="9"/>
      <c r="BB10049" s="9"/>
      <c r="BC10049" s="9"/>
      <c r="BD10049" s="9"/>
      <c r="BE10049" s="9"/>
      <c r="BF10049" s="9"/>
      <c r="BG10049" s="9"/>
      <c r="BH10049" s="9"/>
    </row>
    <row r="10050" ht="18.75" customHeight="1">
      <c r="I10050" s="8"/>
      <c r="J10050" s="8"/>
      <c r="K10050" s="8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  <c r="V10050" s="9"/>
      <c r="W10050" s="9"/>
      <c r="X10050" s="9"/>
      <c r="Y10050" s="9"/>
      <c r="Z10050" s="9"/>
      <c r="AA10050" s="9"/>
      <c r="AB10050" s="9"/>
      <c r="AC10050" s="9"/>
      <c r="AD10050" s="9"/>
      <c r="AE10050" s="9"/>
      <c r="AF10050" s="9"/>
      <c r="AG10050" s="9"/>
      <c r="AH10050" s="9"/>
      <c r="AI10050" s="9"/>
      <c r="AJ10050" s="9"/>
      <c r="AK10050" s="9"/>
      <c r="AL10050" s="9"/>
      <c r="AM10050" s="9"/>
      <c r="AN10050" s="9"/>
      <c r="AO10050" s="9"/>
      <c r="AP10050" s="9"/>
      <c r="AQ10050" s="9"/>
      <c r="AR10050" s="9"/>
      <c r="AS10050" s="9"/>
      <c r="AT10050" s="9"/>
      <c r="AU10050" s="9"/>
      <c r="AV10050" s="9"/>
      <c r="AW10050" s="9"/>
      <c r="AX10050" s="9"/>
      <c r="AY10050" s="9"/>
      <c r="AZ10050" s="9"/>
      <c r="BA10050" s="9"/>
      <c r="BB10050" s="9"/>
      <c r="BC10050" s="9"/>
      <c r="BD10050" s="9"/>
      <c r="BE10050" s="9"/>
      <c r="BF10050" s="9"/>
      <c r="BG10050" s="9"/>
      <c r="BH10050" s="9"/>
    </row>
    <row r="10051" ht="18.75" customHeight="1">
      <c r="I10051" s="8"/>
      <c r="J10051" s="8"/>
      <c r="K10051" s="8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  <c r="V10051" s="9"/>
      <c r="W10051" s="9"/>
      <c r="X10051" s="9"/>
      <c r="Y10051" s="9"/>
      <c r="Z10051" s="9"/>
      <c r="AA10051" s="9"/>
      <c r="AB10051" s="9"/>
      <c r="AC10051" s="9"/>
      <c r="AD10051" s="9"/>
      <c r="AE10051" s="9"/>
      <c r="AF10051" s="9"/>
      <c r="AG10051" s="9"/>
      <c r="AH10051" s="9"/>
      <c r="AI10051" s="9"/>
      <c r="AJ10051" s="9"/>
      <c r="AK10051" s="9"/>
      <c r="AL10051" s="9"/>
      <c r="AM10051" s="9"/>
      <c r="AN10051" s="9"/>
      <c r="AO10051" s="9"/>
      <c r="AP10051" s="9"/>
      <c r="AQ10051" s="9"/>
      <c r="AR10051" s="9"/>
      <c r="AS10051" s="9"/>
      <c r="AT10051" s="9"/>
      <c r="AU10051" s="9"/>
      <c r="AV10051" s="9"/>
      <c r="AW10051" s="9"/>
      <c r="AX10051" s="9"/>
      <c r="AY10051" s="9"/>
      <c r="AZ10051" s="9"/>
      <c r="BA10051" s="9"/>
      <c r="BB10051" s="9"/>
      <c r="BC10051" s="9"/>
      <c r="BD10051" s="9"/>
      <c r="BE10051" s="9"/>
      <c r="BF10051" s="9"/>
      <c r="BG10051" s="9"/>
      <c r="BH10051" s="9"/>
    </row>
    <row r="10052" ht="18.75" customHeight="1">
      <c r="I10052" s="8"/>
      <c r="J10052" s="8"/>
      <c r="K10052" s="8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  <c r="V10052" s="9"/>
      <c r="W10052" s="9"/>
      <c r="X10052" s="9"/>
      <c r="Y10052" s="9"/>
      <c r="Z10052" s="9"/>
      <c r="AA10052" s="9"/>
      <c r="AB10052" s="9"/>
      <c r="AC10052" s="9"/>
      <c r="AD10052" s="9"/>
      <c r="AE10052" s="9"/>
      <c r="AF10052" s="9"/>
      <c r="AG10052" s="9"/>
      <c r="AH10052" s="9"/>
      <c r="AI10052" s="9"/>
      <c r="AJ10052" s="9"/>
      <c r="AK10052" s="9"/>
      <c r="AL10052" s="9"/>
      <c r="AM10052" s="9"/>
      <c r="AN10052" s="9"/>
      <c r="AO10052" s="9"/>
      <c r="AP10052" s="9"/>
      <c r="AQ10052" s="9"/>
      <c r="AR10052" s="9"/>
      <c r="AS10052" s="9"/>
      <c r="AT10052" s="9"/>
      <c r="AU10052" s="9"/>
      <c r="AV10052" s="9"/>
      <c r="AW10052" s="9"/>
      <c r="AX10052" s="9"/>
      <c r="AY10052" s="9"/>
      <c r="AZ10052" s="9"/>
      <c r="BA10052" s="9"/>
      <c r="BB10052" s="9"/>
      <c r="BC10052" s="9"/>
      <c r="BD10052" s="9"/>
      <c r="BE10052" s="9"/>
      <c r="BF10052" s="9"/>
      <c r="BG10052" s="9"/>
      <c r="BH10052" s="9"/>
    </row>
    <row r="10053" ht="18.75" customHeight="1">
      <c r="I10053" s="8"/>
      <c r="J10053" s="8"/>
      <c r="K10053" s="8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  <c r="V10053" s="9"/>
      <c r="W10053" s="9"/>
      <c r="X10053" s="9"/>
      <c r="Y10053" s="9"/>
      <c r="Z10053" s="9"/>
      <c r="AA10053" s="9"/>
      <c r="AB10053" s="9"/>
      <c r="AC10053" s="9"/>
      <c r="AD10053" s="9"/>
      <c r="AE10053" s="9"/>
      <c r="AF10053" s="9"/>
      <c r="AG10053" s="9"/>
      <c r="AH10053" s="9"/>
      <c r="AI10053" s="9"/>
      <c r="AJ10053" s="9"/>
      <c r="AK10053" s="9"/>
      <c r="AL10053" s="9"/>
      <c r="AM10053" s="9"/>
      <c r="AN10053" s="9"/>
      <c r="AO10053" s="9"/>
      <c r="AP10053" s="9"/>
      <c r="AQ10053" s="9"/>
      <c r="AR10053" s="9"/>
      <c r="AS10053" s="9"/>
      <c r="AT10053" s="9"/>
      <c r="AU10053" s="9"/>
      <c r="AV10053" s="9"/>
      <c r="AW10053" s="9"/>
      <c r="AX10053" s="9"/>
      <c r="AY10053" s="9"/>
      <c r="AZ10053" s="9"/>
      <c r="BA10053" s="9"/>
      <c r="BB10053" s="9"/>
      <c r="BC10053" s="9"/>
      <c r="BD10053" s="9"/>
      <c r="BE10053" s="9"/>
      <c r="BF10053" s="9"/>
      <c r="BG10053" s="9"/>
      <c r="BH10053" s="9"/>
    </row>
    <row r="10054" ht="18.75" customHeight="1">
      <c r="I10054" s="8"/>
      <c r="J10054" s="8"/>
      <c r="K10054" s="8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  <c r="V10054" s="9"/>
      <c r="W10054" s="9"/>
      <c r="X10054" s="9"/>
      <c r="Y10054" s="9"/>
      <c r="Z10054" s="9"/>
      <c r="AA10054" s="9"/>
      <c r="AB10054" s="9"/>
      <c r="AC10054" s="9"/>
      <c r="AD10054" s="9"/>
      <c r="AE10054" s="9"/>
      <c r="AF10054" s="9"/>
      <c r="AG10054" s="9"/>
      <c r="AH10054" s="9"/>
      <c r="AI10054" s="9"/>
      <c r="AJ10054" s="9"/>
      <c r="AK10054" s="9"/>
      <c r="AL10054" s="9"/>
      <c r="AM10054" s="9"/>
      <c r="AN10054" s="9"/>
      <c r="AO10054" s="9"/>
      <c r="AP10054" s="9"/>
      <c r="AQ10054" s="9"/>
      <c r="AR10054" s="9"/>
      <c r="AS10054" s="9"/>
      <c r="AT10054" s="9"/>
      <c r="AU10054" s="9"/>
      <c r="AV10054" s="9"/>
      <c r="AW10054" s="9"/>
      <c r="AX10054" s="9"/>
      <c r="AY10054" s="9"/>
      <c r="AZ10054" s="9"/>
      <c r="BA10054" s="9"/>
      <c r="BB10054" s="9"/>
      <c r="BC10054" s="9"/>
      <c r="BD10054" s="9"/>
      <c r="BE10054" s="9"/>
      <c r="BF10054" s="9"/>
      <c r="BG10054" s="9"/>
      <c r="BH10054" s="9"/>
    </row>
    <row r="10055" ht="18.75" customHeight="1">
      <c r="I10055" s="8"/>
      <c r="J10055" s="8"/>
      <c r="K10055" s="8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  <c r="V10055" s="9"/>
      <c r="W10055" s="9"/>
      <c r="X10055" s="9"/>
      <c r="Y10055" s="9"/>
      <c r="Z10055" s="9"/>
      <c r="AA10055" s="9"/>
      <c r="AB10055" s="9"/>
      <c r="AC10055" s="9"/>
      <c r="AD10055" s="9"/>
      <c r="AE10055" s="9"/>
      <c r="AF10055" s="9"/>
      <c r="AG10055" s="9"/>
      <c r="AH10055" s="9"/>
      <c r="AI10055" s="9"/>
      <c r="AJ10055" s="9"/>
      <c r="AK10055" s="9"/>
      <c r="AL10055" s="9"/>
      <c r="AM10055" s="9"/>
      <c r="AN10055" s="9"/>
      <c r="AO10055" s="9"/>
      <c r="AP10055" s="9"/>
      <c r="AQ10055" s="9"/>
      <c r="AR10055" s="9"/>
      <c r="AS10055" s="9"/>
      <c r="AT10055" s="9"/>
      <c r="AU10055" s="9"/>
      <c r="AV10055" s="9"/>
      <c r="AW10055" s="9"/>
      <c r="AX10055" s="9"/>
      <c r="AY10055" s="9"/>
      <c r="AZ10055" s="9"/>
      <c r="BA10055" s="9"/>
      <c r="BB10055" s="9"/>
      <c r="BC10055" s="9"/>
      <c r="BD10055" s="9"/>
      <c r="BE10055" s="9"/>
      <c r="BF10055" s="9"/>
      <c r="BG10055" s="9"/>
      <c r="BH10055" s="9"/>
    </row>
    <row r="10056" ht="18.75" customHeight="1">
      <c r="I10056" s="8"/>
      <c r="J10056" s="8"/>
      <c r="K10056" s="8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  <c r="V10056" s="9"/>
      <c r="W10056" s="9"/>
      <c r="X10056" s="9"/>
      <c r="Y10056" s="9"/>
      <c r="Z10056" s="9"/>
      <c r="AA10056" s="9"/>
      <c r="AB10056" s="9"/>
      <c r="AC10056" s="9"/>
      <c r="AD10056" s="9"/>
      <c r="AE10056" s="9"/>
      <c r="AF10056" s="9"/>
      <c r="AG10056" s="9"/>
      <c r="AH10056" s="9"/>
      <c r="AI10056" s="9"/>
      <c r="AJ10056" s="9"/>
      <c r="AK10056" s="9"/>
      <c r="AL10056" s="9"/>
      <c r="AM10056" s="9"/>
      <c r="AN10056" s="9"/>
      <c r="AO10056" s="9"/>
      <c r="AP10056" s="9"/>
      <c r="AQ10056" s="9"/>
      <c r="AR10056" s="9"/>
      <c r="AS10056" s="9"/>
      <c r="AT10056" s="9"/>
      <c r="AU10056" s="9"/>
      <c r="AV10056" s="9"/>
      <c r="AW10056" s="9"/>
      <c r="AX10056" s="9"/>
      <c r="AY10056" s="9"/>
      <c r="AZ10056" s="9"/>
      <c r="BA10056" s="9"/>
      <c r="BB10056" s="9"/>
      <c r="BC10056" s="9"/>
      <c r="BD10056" s="9"/>
      <c r="BE10056" s="9"/>
      <c r="BF10056" s="9"/>
      <c r="BG10056" s="9"/>
      <c r="BH10056" s="9"/>
    </row>
    <row r="10057" ht="18.75" customHeight="1">
      <c r="I10057" s="8"/>
      <c r="J10057" s="8"/>
      <c r="K10057" s="8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  <c r="V10057" s="9"/>
      <c r="W10057" s="9"/>
      <c r="X10057" s="9"/>
      <c r="Y10057" s="9"/>
      <c r="Z10057" s="9"/>
      <c r="AA10057" s="9"/>
      <c r="AB10057" s="9"/>
      <c r="AC10057" s="9"/>
      <c r="AD10057" s="9"/>
      <c r="AE10057" s="9"/>
      <c r="AF10057" s="9"/>
      <c r="AG10057" s="9"/>
      <c r="AH10057" s="9"/>
      <c r="AI10057" s="9"/>
      <c r="AJ10057" s="9"/>
      <c r="AK10057" s="9"/>
      <c r="AL10057" s="9"/>
      <c r="AM10057" s="9"/>
      <c r="AN10057" s="9"/>
      <c r="AO10057" s="9"/>
      <c r="AP10057" s="9"/>
      <c r="AQ10057" s="9"/>
      <c r="AR10057" s="9"/>
      <c r="AS10057" s="9"/>
      <c r="AT10057" s="9"/>
      <c r="AU10057" s="9"/>
      <c r="AV10057" s="9"/>
      <c r="AW10057" s="9"/>
      <c r="AX10057" s="9"/>
      <c r="AY10057" s="9"/>
      <c r="AZ10057" s="9"/>
      <c r="BA10057" s="9"/>
      <c r="BB10057" s="9"/>
      <c r="BC10057" s="9"/>
      <c r="BD10057" s="9"/>
      <c r="BE10057" s="9"/>
      <c r="BF10057" s="9"/>
      <c r="BG10057" s="9"/>
      <c r="BH10057" s="9"/>
    </row>
    <row r="10058" ht="18.75" customHeight="1">
      <c r="I10058" s="8"/>
      <c r="J10058" s="8"/>
      <c r="K10058" s="8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  <c r="V10058" s="9"/>
      <c r="W10058" s="9"/>
      <c r="X10058" s="9"/>
      <c r="Y10058" s="9"/>
      <c r="Z10058" s="9"/>
      <c r="AA10058" s="9"/>
      <c r="AB10058" s="9"/>
      <c r="AC10058" s="9"/>
      <c r="AD10058" s="9"/>
      <c r="AE10058" s="9"/>
      <c r="AF10058" s="9"/>
      <c r="AG10058" s="9"/>
      <c r="AH10058" s="9"/>
      <c r="AI10058" s="9"/>
      <c r="AJ10058" s="9"/>
      <c r="AK10058" s="9"/>
      <c r="AL10058" s="9"/>
      <c r="AM10058" s="9"/>
      <c r="AN10058" s="9"/>
      <c r="AO10058" s="9"/>
      <c r="AP10058" s="9"/>
      <c r="AQ10058" s="9"/>
      <c r="AR10058" s="9"/>
      <c r="AS10058" s="9"/>
      <c r="AT10058" s="9"/>
      <c r="AU10058" s="9"/>
      <c r="AV10058" s="9"/>
      <c r="AW10058" s="9"/>
      <c r="AX10058" s="9"/>
      <c r="AY10058" s="9"/>
      <c r="AZ10058" s="9"/>
      <c r="BA10058" s="9"/>
      <c r="BB10058" s="9"/>
      <c r="BC10058" s="9"/>
      <c r="BD10058" s="9"/>
      <c r="BE10058" s="9"/>
      <c r="BF10058" s="9"/>
      <c r="BG10058" s="9"/>
      <c r="BH10058" s="9"/>
    </row>
    <row r="10059" ht="18.75" customHeight="1">
      <c r="I10059" s="8"/>
      <c r="J10059" s="8"/>
      <c r="K10059" s="8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  <c r="V10059" s="9"/>
      <c r="W10059" s="9"/>
      <c r="X10059" s="9"/>
      <c r="Y10059" s="9"/>
      <c r="Z10059" s="9"/>
      <c r="AA10059" s="9"/>
      <c r="AB10059" s="9"/>
      <c r="AC10059" s="9"/>
      <c r="AD10059" s="9"/>
      <c r="AE10059" s="9"/>
      <c r="AF10059" s="9"/>
      <c r="AG10059" s="9"/>
      <c r="AH10059" s="9"/>
      <c r="AI10059" s="9"/>
      <c r="AJ10059" s="9"/>
      <c r="AK10059" s="9"/>
      <c r="AL10059" s="9"/>
      <c r="AM10059" s="9"/>
      <c r="AN10059" s="9"/>
      <c r="AO10059" s="9"/>
      <c r="AP10059" s="9"/>
      <c r="AQ10059" s="9"/>
      <c r="AR10059" s="9"/>
      <c r="AS10059" s="9"/>
      <c r="AT10059" s="9"/>
      <c r="AU10059" s="9"/>
      <c r="AV10059" s="9"/>
      <c r="AW10059" s="9"/>
      <c r="AX10059" s="9"/>
      <c r="AY10059" s="9"/>
      <c r="AZ10059" s="9"/>
      <c r="BA10059" s="9"/>
      <c r="BB10059" s="9"/>
      <c r="BC10059" s="9"/>
      <c r="BD10059" s="9"/>
      <c r="BE10059" s="9"/>
      <c r="BF10059" s="9"/>
      <c r="BG10059" s="9"/>
      <c r="BH10059" s="9"/>
    </row>
    <row r="10060" ht="18.75" customHeight="1">
      <c r="I10060" s="8"/>
      <c r="J10060" s="8"/>
      <c r="K10060" s="8"/>
      <c r="L10060" s="9"/>
      <c r="M10060" s="9"/>
      <c r="N10060" s="9"/>
      <c r="O10060" s="9"/>
      <c r="P10060" s="9"/>
      <c r="Q10060" s="9"/>
      <c r="R10060" s="9"/>
      <c r="S10060" s="9"/>
      <c r="T10060" s="9"/>
      <c r="U10060" s="9"/>
      <c r="V10060" s="9"/>
      <c r="W10060" s="9"/>
      <c r="X10060" s="9"/>
      <c r="Y10060" s="9"/>
      <c r="Z10060" s="9"/>
      <c r="AA10060" s="9"/>
      <c r="AB10060" s="9"/>
      <c r="AC10060" s="9"/>
      <c r="AD10060" s="9"/>
      <c r="AE10060" s="9"/>
      <c r="AF10060" s="9"/>
      <c r="AG10060" s="9"/>
      <c r="AH10060" s="9"/>
      <c r="AI10060" s="9"/>
      <c r="AJ10060" s="9"/>
      <c r="AK10060" s="9"/>
      <c r="AL10060" s="9"/>
      <c r="AM10060" s="9"/>
      <c r="AN10060" s="9"/>
      <c r="AO10060" s="9"/>
      <c r="AP10060" s="9"/>
      <c r="AQ10060" s="9"/>
      <c r="AR10060" s="9"/>
      <c r="AS10060" s="9"/>
      <c r="AT10060" s="9"/>
      <c r="AU10060" s="9"/>
      <c r="AV10060" s="9"/>
      <c r="AW10060" s="9"/>
      <c r="AX10060" s="9"/>
      <c r="AY10060" s="9"/>
      <c r="AZ10060" s="9"/>
      <c r="BA10060" s="9"/>
      <c r="BB10060" s="9"/>
      <c r="BC10060" s="9"/>
      <c r="BD10060" s="9"/>
      <c r="BE10060" s="9"/>
      <c r="BF10060" s="9"/>
      <c r="BG10060" s="9"/>
      <c r="BH10060" s="9"/>
    </row>
    <row r="10061" ht="18.75" customHeight="1">
      <c r="I10061" s="8"/>
      <c r="J10061" s="8"/>
      <c r="K10061" s="8"/>
      <c r="L10061" s="9"/>
      <c r="M10061" s="9"/>
      <c r="N10061" s="9"/>
      <c r="O10061" s="9"/>
      <c r="P10061" s="9"/>
      <c r="Q10061" s="9"/>
      <c r="R10061" s="9"/>
      <c r="S10061" s="9"/>
      <c r="T10061" s="9"/>
      <c r="U10061" s="9"/>
      <c r="V10061" s="9"/>
      <c r="W10061" s="9"/>
      <c r="X10061" s="9"/>
      <c r="Y10061" s="9"/>
      <c r="Z10061" s="9"/>
      <c r="AA10061" s="9"/>
      <c r="AB10061" s="9"/>
      <c r="AC10061" s="9"/>
      <c r="AD10061" s="9"/>
      <c r="AE10061" s="9"/>
      <c r="AF10061" s="9"/>
      <c r="AG10061" s="9"/>
      <c r="AH10061" s="9"/>
      <c r="AI10061" s="9"/>
      <c r="AJ10061" s="9"/>
      <c r="AK10061" s="9"/>
      <c r="AL10061" s="9"/>
      <c r="AM10061" s="9"/>
      <c r="AN10061" s="9"/>
      <c r="AO10061" s="9"/>
      <c r="AP10061" s="9"/>
      <c r="AQ10061" s="9"/>
      <c r="AR10061" s="9"/>
      <c r="AS10061" s="9"/>
      <c r="AT10061" s="9"/>
      <c r="AU10061" s="9"/>
      <c r="AV10061" s="9"/>
      <c r="AW10061" s="9"/>
      <c r="AX10061" s="9"/>
      <c r="AY10061" s="9"/>
      <c r="AZ10061" s="9"/>
      <c r="BA10061" s="9"/>
      <c r="BB10061" s="9"/>
      <c r="BC10061" s="9"/>
      <c r="BD10061" s="9"/>
      <c r="BE10061" s="9"/>
      <c r="BF10061" s="9"/>
      <c r="BG10061" s="9"/>
      <c r="BH10061" s="9"/>
    </row>
    <row r="10062" ht="18.75" customHeight="1">
      <c r="I10062" s="8"/>
      <c r="J10062" s="8"/>
      <c r="K10062" s="8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  <c r="V10062" s="9"/>
      <c r="W10062" s="9"/>
      <c r="X10062" s="9"/>
      <c r="Y10062" s="9"/>
      <c r="Z10062" s="9"/>
      <c r="AA10062" s="9"/>
      <c r="AB10062" s="9"/>
      <c r="AC10062" s="9"/>
      <c r="AD10062" s="9"/>
      <c r="AE10062" s="9"/>
      <c r="AF10062" s="9"/>
      <c r="AG10062" s="9"/>
      <c r="AH10062" s="9"/>
      <c r="AI10062" s="9"/>
      <c r="AJ10062" s="9"/>
      <c r="AK10062" s="9"/>
      <c r="AL10062" s="9"/>
      <c r="AM10062" s="9"/>
      <c r="AN10062" s="9"/>
      <c r="AO10062" s="9"/>
      <c r="AP10062" s="9"/>
      <c r="AQ10062" s="9"/>
      <c r="AR10062" s="9"/>
      <c r="AS10062" s="9"/>
      <c r="AT10062" s="9"/>
      <c r="AU10062" s="9"/>
      <c r="AV10062" s="9"/>
      <c r="AW10062" s="9"/>
      <c r="AX10062" s="9"/>
      <c r="AY10062" s="9"/>
      <c r="AZ10062" s="9"/>
      <c r="BA10062" s="9"/>
      <c r="BB10062" s="9"/>
      <c r="BC10062" s="9"/>
      <c r="BD10062" s="9"/>
      <c r="BE10062" s="9"/>
      <c r="BF10062" s="9"/>
      <c r="BG10062" s="9"/>
      <c r="BH10062" s="9"/>
    </row>
    <row r="10063" ht="18.75" customHeight="1">
      <c r="I10063" s="8"/>
      <c r="J10063" s="8"/>
      <c r="K10063" s="8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  <c r="V10063" s="9"/>
      <c r="W10063" s="9"/>
      <c r="X10063" s="9"/>
      <c r="Y10063" s="9"/>
      <c r="Z10063" s="9"/>
      <c r="AA10063" s="9"/>
      <c r="AB10063" s="9"/>
      <c r="AC10063" s="9"/>
      <c r="AD10063" s="9"/>
      <c r="AE10063" s="9"/>
      <c r="AF10063" s="9"/>
      <c r="AG10063" s="9"/>
      <c r="AH10063" s="9"/>
      <c r="AI10063" s="9"/>
      <c r="AJ10063" s="9"/>
      <c r="AK10063" s="9"/>
      <c r="AL10063" s="9"/>
      <c r="AM10063" s="9"/>
      <c r="AN10063" s="9"/>
      <c r="AO10063" s="9"/>
      <c r="AP10063" s="9"/>
      <c r="AQ10063" s="9"/>
      <c r="AR10063" s="9"/>
      <c r="AS10063" s="9"/>
      <c r="AT10063" s="9"/>
      <c r="AU10063" s="9"/>
      <c r="AV10063" s="9"/>
      <c r="AW10063" s="9"/>
      <c r="AX10063" s="9"/>
      <c r="AY10063" s="9"/>
      <c r="AZ10063" s="9"/>
      <c r="BA10063" s="9"/>
      <c r="BB10063" s="9"/>
      <c r="BC10063" s="9"/>
      <c r="BD10063" s="9"/>
      <c r="BE10063" s="9"/>
      <c r="BF10063" s="9"/>
      <c r="BG10063" s="9"/>
      <c r="BH10063" s="9"/>
    </row>
    <row r="10064" ht="18.75" customHeight="1">
      <c r="I10064" s="8"/>
      <c r="J10064" s="8"/>
      <c r="K10064" s="8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  <c r="V10064" s="9"/>
      <c r="W10064" s="9"/>
      <c r="X10064" s="9"/>
      <c r="Y10064" s="9"/>
      <c r="Z10064" s="9"/>
      <c r="AA10064" s="9"/>
      <c r="AB10064" s="9"/>
      <c r="AC10064" s="9"/>
      <c r="AD10064" s="9"/>
      <c r="AE10064" s="9"/>
      <c r="AF10064" s="9"/>
      <c r="AG10064" s="9"/>
      <c r="AH10064" s="9"/>
      <c r="AI10064" s="9"/>
      <c r="AJ10064" s="9"/>
      <c r="AK10064" s="9"/>
      <c r="AL10064" s="9"/>
      <c r="AM10064" s="9"/>
      <c r="AN10064" s="9"/>
      <c r="AO10064" s="9"/>
      <c r="AP10064" s="9"/>
      <c r="AQ10064" s="9"/>
      <c r="AR10064" s="9"/>
      <c r="AS10064" s="9"/>
      <c r="AT10064" s="9"/>
      <c r="AU10064" s="9"/>
      <c r="AV10064" s="9"/>
      <c r="AW10064" s="9"/>
      <c r="AX10064" s="9"/>
      <c r="AY10064" s="9"/>
      <c r="AZ10064" s="9"/>
      <c r="BA10064" s="9"/>
      <c r="BB10064" s="9"/>
      <c r="BC10064" s="9"/>
      <c r="BD10064" s="9"/>
      <c r="BE10064" s="9"/>
      <c r="BF10064" s="9"/>
      <c r="BG10064" s="9"/>
      <c r="BH10064" s="9"/>
    </row>
    <row r="10065" ht="18.75" customHeight="1">
      <c r="I10065" s="8"/>
      <c r="J10065" s="8"/>
      <c r="K10065" s="8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  <c r="V10065" s="9"/>
      <c r="W10065" s="9"/>
      <c r="X10065" s="9"/>
      <c r="Y10065" s="9"/>
      <c r="Z10065" s="9"/>
      <c r="AA10065" s="9"/>
      <c r="AB10065" s="9"/>
      <c r="AC10065" s="9"/>
      <c r="AD10065" s="9"/>
      <c r="AE10065" s="9"/>
      <c r="AF10065" s="9"/>
      <c r="AG10065" s="9"/>
      <c r="AH10065" s="9"/>
      <c r="AI10065" s="9"/>
      <c r="AJ10065" s="9"/>
      <c r="AK10065" s="9"/>
      <c r="AL10065" s="9"/>
      <c r="AM10065" s="9"/>
      <c r="AN10065" s="9"/>
      <c r="AO10065" s="9"/>
      <c r="AP10065" s="9"/>
      <c r="AQ10065" s="9"/>
      <c r="AR10065" s="9"/>
      <c r="AS10065" s="9"/>
      <c r="AT10065" s="9"/>
      <c r="AU10065" s="9"/>
      <c r="AV10065" s="9"/>
      <c r="AW10065" s="9"/>
      <c r="AX10065" s="9"/>
      <c r="AY10065" s="9"/>
      <c r="AZ10065" s="9"/>
      <c r="BA10065" s="9"/>
      <c r="BB10065" s="9"/>
      <c r="BC10065" s="9"/>
      <c r="BD10065" s="9"/>
      <c r="BE10065" s="9"/>
      <c r="BF10065" s="9"/>
      <c r="BG10065" s="9"/>
      <c r="BH10065" s="9"/>
    </row>
    <row r="10066" ht="18.75" customHeight="1">
      <c r="I10066" s="8"/>
      <c r="J10066" s="8"/>
      <c r="K10066" s="8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  <c r="V10066" s="9"/>
      <c r="W10066" s="9"/>
      <c r="X10066" s="9"/>
      <c r="Y10066" s="9"/>
      <c r="Z10066" s="9"/>
      <c r="AA10066" s="9"/>
      <c r="AB10066" s="9"/>
      <c r="AC10066" s="9"/>
      <c r="AD10066" s="9"/>
      <c r="AE10066" s="9"/>
      <c r="AF10066" s="9"/>
      <c r="AG10066" s="9"/>
      <c r="AH10066" s="9"/>
      <c r="AI10066" s="9"/>
      <c r="AJ10066" s="9"/>
      <c r="AK10066" s="9"/>
      <c r="AL10066" s="9"/>
      <c r="AM10066" s="9"/>
      <c r="AN10066" s="9"/>
      <c r="AO10066" s="9"/>
      <c r="AP10066" s="9"/>
      <c r="AQ10066" s="9"/>
      <c r="AR10066" s="9"/>
      <c r="AS10066" s="9"/>
      <c r="AT10066" s="9"/>
      <c r="AU10066" s="9"/>
      <c r="AV10066" s="9"/>
      <c r="AW10066" s="9"/>
      <c r="AX10066" s="9"/>
      <c r="AY10066" s="9"/>
      <c r="AZ10066" s="9"/>
      <c r="BA10066" s="9"/>
      <c r="BB10066" s="9"/>
      <c r="BC10066" s="9"/>
      <c r="BD10066" s="9"/>
      <c r="BE10066" s="9"/>
      <c r="BF10066" s="9"/>
      <c r="BG10066" s="9"/>
      <c r="BH10066" s="9"/>
    </row>
    <row r="10067" ht="18.75" customHeight="1">
      <c r="I10067" s="8"/>
      <c r="J10067" s="8"/>
      <c r="K10067" s="8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  <c r="V10067" s="9"/>
      <c r="W10067" s="9"/>
      <c r="X10067" s="9"/>
      <c r="Y10067" s="9"/>
      <c r="Z10067" s="9"/>
      <c r="AA10067" s="9"/>
      <c r="AB10067" s="9"/>
      <c r="AC10067" s="9"/>
      <c r="AD10067" s="9"/>
      <c r="AE10067" s="9"/>
      <c r="AF10067" s="9"/>
      <c r="AG10067" s="9"/>
      <c r="AH10067" s="9"/>
      <c r="AI10067" s="9"/>
      <c r="AJ10067" s="9"/>
      <c r="AK10067" s="9"/>
      <c r="AL10067" s="9"/>
      <c r="AM10067" s="9"/>
      <c r="AN10067" s="9"/>
      <c r="AO10067" s="9"/>
      <c r="AP10067" s="9"/>
      <c r="AQ10067" s="9"/>
      <c r="AR10067" s="9"/>
      <c r="AS10067" s="9"/>
      <c r="AT10067" s="9"/>
      <c r="AU10067" s="9"/>
      <c r="AV10067" s="9"/>
      <c r="AW10067" s="9"/>
      <c r="AX10067" s="9"/>
      <c r="AY10067" s="9"/>
      <c r="AZ10067" s="9"/>
      <c r="BA10067" s="9"/>
      <c r="BB10067" s="9"/>
      <c r="BC10067" s="9"/>
      <c r="BD10067" s="9"/>
      <c r="BE10067" s="9"/>
      <c r="BF10067" s="9"/>
      <c r="BG10067" s="9"/>
      <c r="BH10067" s="9"/>
    </row>
    <row r="10068" ht="18.75" customHeight="1">
      <c r="I10068" s="8"/>
      <c r="J10068" s="8"/>
      <c r="K10068" s="8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  <c r="V10068" s="9"/>
      <c r="W10068" s="9"/>
      <c r="X10068" s="9"/>
      <c r="Y10068" s="9"/>
      <c r="Z10068" s="9"/>
      <c r="AA10068" s="9"/>
      <c r="AB10068" s="9"/>
      <c r="AC10068" s="9"/>
      <c r="AD10068" s="9"/>
      <c r="AE10068" s="9"/>
      <c r="AF10068" s="9"/>
      <c r="AG10068" s="9"/>
      <c r="AH10068" s="9"/>
      <c r="AI10068" s="9"/>
      <c r="AJ10068" s="9"/>
      <c r="AK10068" s="9"/>
      <c r="AL10068" s="9"/>
      <c r="AM10068" s="9"/>
      <c r="AN10068" s="9"/>
      <c r="AO10068" s="9"/>
      <c r="AP10068" s="9"/>
      <c r="AQ10068" s="9"/>
      <c r="AR10068" s="9"/>
      <c r="AS10068" s="9"/>
      <c r="AT10068" s="9"/>
      <c r="AU10068" s="9"/>
      <c r="AV10068" s="9"/>
      <c r="AW10068" s="9"/>
      <c r="AX10068" s="9"/>
      <c r="AY10068" s="9"/>
      <c r="AZ10068" s="9"/>
      <c r="BA10068" s="9"/>
      <c r="BB10068" s="9"/>
      <c r="BC10068" s="9"/>
      <c r="BD10068" s="9"/>
      <c r="BE10068" s="9"/>
      <c r="BF10068" s="9"/>
      <c r="BG10068" s="9"/>
      <c r="BH10068" s="9"/>
    </row>
    <row r="10069" ht="18.75" customHeight="1">
      <c r="I10069" s="8"/>
      <c r="J10069" s="8"/>
      <c r="K10069" s="8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  <c r="V10069" s="9"/>
      <c r="W10069" s="9"/>
      <c r="X10069" s="9"/>
      <c r="Y10069" s="9"/>
      <c r="Z10069" s="9"/>
      <c r="AA10069" s="9"/>
      <c r="AB10069" s="9"/>
      <c r="AC10069" s="9"/>
      <c r="AD10069" s="9"/>
      <c r="AE10069" s="9"/>
      <c r="AF10069" s="9"/>
      <c r="AG10069" s="9"/>
      <c r="AH10069" s="9"/>
      <c r="AI10069" s="9"/>
      <c r="AJ10069" s="9"/>
      <c r="AK10069" s="9"/>
      <c r="AL10069" s="9"/>
      <c r="AM10069" s="9"/>
      <c r="AN10069" s="9"/>
      <c r="AO10069" s="9"/>
      <c r="AP10069" s="9"/>
      <c r="AQ10069" s="9"/>
      <c r="AR10069" s="9"/>
      <c r="AS10069" s="9"/>
      <c r="AT10069" s="9"/>
      <c r="AU10069" s="9"/>
      <c r="AV10069" s="9"/>
      <c r="AW10069" s="9"/>
      <c r="AX10069" s="9"/>
      <c r="AY10069" s="9"/>
      <c r="AZ10069" s="9"/>
      <c r="BA10069" s="9"/>
      <c r="BB10069" s="9"/>
      <c r="BC10069" s="9"/>
      <c r="BD10069" s="9"/>
      <c r="BE10069" s="9"/>
      <c r="BF10069" s="9"/>
      <c r="BG10069" s="9"/>
      <c r="BH10069" s="9"/>
    </row>
    <row r="10070" ht="18.75" customHeight="1">
      <c r="I10070" s="8"/>
      <c r="J10070" s="8"/>
      <c r="K10070" s="8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  <c r="V10070" s="9"/>
      <c r="W10070" s="9"/>
      <c r="X10070" s="9"/>
      <c r="Y10070" s="9"/>
      <c r="Z10070" s="9"/>
      <c r="AA10070" s="9"/>
      <c r="AB10070" s="9"/>
      <c r="AC10070" s="9"/>
      <c r="AD10070" s="9"/>
      <c r="AE10070" s="9"/>
      <c r="AF10070" s="9"/>
      <c r="AG10070" s="9"/>
      <c r="AH10070" s="9"/>
      <c r="AI10070" s="9"/>
      <c r="AJ10070" s="9"/>
      <c r="AK10070" s="9"/>
      <c r="AL10070" s="9"/>
      <c r="AM10070" s="9"/>
      <c r="AN10070" s="9"/>
      <c r="AO10070" s="9"/>
      <c r="AP10070" s="9"/>
      <c r="AQ10070" s="9"/>
      <c r="AR10070" s="9"/>
      <c r="AS10070" s="9"/>
      <c r="AT10070" s="9"/>
      <c r="AU10070" s="9"/>
      <c r="AV10070" s="9"/>
      <c r="AW10070" s="9"/>
      <c r="AX10070" s="9"/>
      <c r="AY10070" s="9"/>
      <c r="AZ10070" s="9"/>
      <c r="BA10070" s="9"/>
      <c r="BB10070" s="9"/>
      <c r="BC10070" s="9"/>
      <c r="BD10070" s="9"/>
      <c r="BE10070" s="9"/>
      <c r="BF10070" s="9"/>
      <c r="BG10070" s="9"/>
      <c r="BH10070" s="9"/>
    </row>
    <row r="10071" ht="18.75" customHeight="1">
      <c r="I10071" s="8"/>
      <c r="J10071" s="8"/>
      <c r="K10071" s="8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  <c r="V10071" s="9"/>
      <c r="W10071" s="9"/>
      <c r="X10071" s="9"/>
      <c r="Y10071" s="9"/>
      <c r="Z10071" s="9"/>
      <c r="AA10071" s="9"/>
      <c r="AB10071" s="9"/>
      <c r="AC10071" s="9"/>
      <c r="AD10071" s="9"/>
      <c r="AE10071" s="9"/>
      <c r="AF10071" s="9"/>
      <c r="AG10071" s="9"/>
      <c r="AH10071" s="9"/>
      <c r="AI10071" s="9"/>
      <c r="AJ10071" s="9"/>
      <c r="AK10071" s="9"/>
      <c r="AL10071" s="9"/>
      <c r="AM10071" s="9"/>
      <c r="AN10071" s="9"/>
      <c r="AO10071" s="9"/>
      <c r="AP10071" s="9"/>
      <c r="AQ10071" s="9"/>
      <c r="AR10071" s="9"/>
      <c r="AS10071" s="9"/>
      <c r="AT10071" s="9"/>
      <c r="AU10071" s="9"/>
      <c r="AV10071" s="9"/>
      <c r="AW10071" s="9"/>
      <c r="AX10071" s="9"/>
      <c r="AY10071" s="9"/>
      <c r="AZ10071" s="9"/>
      <c r="BA10071" s="9"/>
      <c r="BB10071" s="9"/>
      <c r="BC10071" s="9"/>
      <c r="BD10071" s="9"/>
      <c r="BE10071" s="9"/>
      <c r="BF10071" s="9"/>
      <c r="BG10071" s="9"/>
      <c r="BH10071" s="9"/>
    </row>
    <row r="10072" ht="18.75" customHeight="1">
      <c r="I10072" s="8"/>
      <c r="J10072" s="8"/>
      <c r="K10072" s="8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  <c r="V10072" s="9"/>
      <c r="W10072" s="9"/>
      <c r="X10072" s="9"/>
      <c r="Y10072" s="9"/>
      <c r="Z10072" s="9"/>
      <c r="AA10072" s="9"/>
      <c r="AB10072" s="9"/>
      <c r="AC10072" s="9"/>
      <c r="AD10072" s="9"/>
      <c r="AE10072" s="9"/>
      <c r="AF10072" s="9"/>
      <c r="AG10072" s="9"/>
      <c r="AH10072" s="9"/>
      <c r="AI10072" s="9"/>
      <c r="AJ10072" s="9"/>
      <c r="AK10072" s="9"/>
      <c r="AL10072" s="9"/>
      <c r="AM10072" s="9"/>
      <c r="AN10072" s="9"/>
      <c r="AO10072" s="9"/>
      <c r="AP10072" s="9"/>
      <c r="AQ10072" s="9"/>
      <c r="AR10072" s="9"/>
      <c r="AS10072" s="9"/>
      <c r="AT10072" s="9"/>
      <c r="AU10072" s="9"/>
      <c r="AV10072" s="9"/>
      <c r="AW10072" s="9"/>
      <c r="AX10072" s="9"/>
      <c r="AY10072" s="9"/>
      <c r="AZ10072" s="9"/>
      <c r="BA10072" s="9"/>
      <c r="BB10072" s="9"/>
      <c r="BC10072" s="9"/>
      <c r="BD10072" s="9"/>
      <c r="BE10072" s="9"/>
      <c r="BF10072" s="9"/>
      <c r="BG10072" s="9"/>
      <c r="BH10072" s="9"/>
    </row>
    <row r="10073" ht="18.75" customHeight="1">
      <c r="I10073" s="8"/>
      <c r="J10073" s="8"/>
      <c r="K10073" s="8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  <c r="V10073" s="9"/>
      <c r="W10073" s="9"/>
      <c r="X10073" s="9"/>
      <c r="Y10073" s="9"/>
      <c r="Z10073" s="9"/>
      <c r="AA10073" s="9"/>
      <c r="AB10073" s="9"/>
      <c r="AC10073" s="9"/>
      <c r="AD10073" s="9"/>
      <c r="AE10073" s="9"/>
      <c r="AF10073" s="9"/>
      <c r="AG10073" s="9"/>
      <c r="AH10073" s="9"/>
      <c r="AI10073" s="9"/>
      <c r="AJ10073" s="9"/>
      <c r="AK10073" s="9"/>
      <c r="AL10073" s="9"/>
      <c r="AM10073" s="9"/>
      <c r="AN10073" s="9"/>
      <c r="AO10073" s="9"/>
      <c r="AP10073" s="9"/>
      <c r="AQ10073" s="9"/>
      <c r="AR10073" s="9"/>
      <c r="AS10073" s="9"/>
      <c r="AT10073" s="9"/>
      <c r="AU10073" s="9"/>
      <c r="AV10073" s="9"/>
      <c r="AW10073" s="9"/>
      <c r="AX10073" s="9"/>
      <c r="AY10073" s="9"/>
      <c r="AZ10073" s="9"/>
      <c r="BA10073" s="9"/>
      <c r="BB10073" s="9"/>
      <c r="BC10073" s="9"/>
      <c r="BD10073" s="9"/>
      <c r="BE10073" s="9"/>
      <c r="BF10073" s="9"/>
      <c r="BG10073" s="9"/>
      <c r="BH10073" s="9"/>
    </row>
    <row r="10074" ht="18.75" customHeight="1">
      <c r="I10074" s="8"/>
      <c r="J10074" s="8"/>
      <c r="K10074" s="8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  <c r="V10074" s="9"/>
      <c r="W10074" s="9"/>
      <c r="X10074" s="9"/>
      <c r="Y10074" s="9"/>
      <c r="Z10074" s="9"/>
      <c r="AA10074" s="9"/>
      <c r="AB10074" s="9"/>
      <c r="AC10074" s="9"/>
      <c r="AD10074" s="9"/>
      <c r="AE10074" s="9"/>
      <c r="AF10074" s="9"/>
      <c r="AG10074" s="9"/>
      <c r="AH10074" s="9"/>
      <c r="AI10074" s="9"/>
      <c r="AJ10074" s="9"/>
      <c r="AK10074" s="9"/>
      <c r="AL10074" s="9"/>
      <c r="AM10074" s="9"/>
      <c r="AN10074" s="9"/>
      <c r="AO10074" s="9"/>
      <c r="AP10074" s="9"/>
      <c r="AQ10074" s="9"/>
      <c r="AR10074" s="9"/>
      <c r="AS10074" s="9"/>
      <c r="AT10074" s="9"/>
      <c r="AU10074" s="9"/>
      <c r="AV10074" s="9"/>
      <c r="AW10074" s="9"/>
      <c r="AX10074" s="9"/>
      <c r="AY10074" s="9"/>
      <c r="AZ10074" s="9"/>
      <c r="BA10074" s="9"/>
      <c r="BB10074" s="9"/>
      <c r="BC10074" s="9"/>
      <c r="BD10074" s="9"/>
      <c r="BE10074" s="9"/>
      <c r="BF10074" s="9"/>
      <c r="BG10074" s="9"/>
      <c r="BH10074" s="9"/>
    </row>
    <row r="10075" ht="18.75" customHeight="1">
      <c r="I10075" s="8"/>
      <c r="J10075" s="8"/>
      <c r="K10075" s="8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  <c r="V10075" s="9"/>
      <c r="W10075" s="9"/>
      <c r="X10075" s="9"/>
      <c r="Y10075" s="9"/>
      <c r="Z10075" s="9"/>
      <c r="AA10075" s="9"/>
      <c r="AB10075" s="9"/>
      <c r="AC10075" s="9"/>
      <c r="AD10075" s="9"/>
      <c r="AE10075" s="9"/>
      <c r="AF10075" s="9"/>
      <c r="AG10075" s="9"/>
      <c r="AH10075" s="9"/>
      <c r="AI10075" s="9"/>
      <c r="AJ10075" s="9"/>
      <c r="AK10075" s="9"/>
      <c r="AL10075" s="9"/>
      <c r="AM10075" s="9"/>
      <c r="AN10075" s="9"/>
      <c r="AO10075" s="9"/>
      <c r="AP10075" s="9"/>
      <c r="AQ10075" s="9"/>
      <c r="AR10075" s="9"/>
      <c r="AS10075" s="9"/>
      <c r="AT10075" s="9"/>
      <c r="AU10075" s="9"/>
      <c r="AV10075" s="9"/>
      <c r="AW10075" s="9"/>
      <c r="AX10075" s="9"/>
      <c r="AY10075" s="9"/>
      <c r="AZ10075" s="9"/>
      <c r="BA10075" s="9"/>
      <c r="BB10075" s="9"/>
      <c r="BC10075" s="9"/>
      <c r="BD10075" s="9"/>
      <c r="BE10075" s="9"/>
      <c r="BF10075" s="9"/>
      <c r="BG10075" s="9"/>
      <c r="BH10075" s="9"/>
    </row>
    <row r="10076" ht="18.75" customHeight="1">
      <c r="I10076" s="8"/>
      <c r="J10076" s="8"/>
      <c r="K10076" s="8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  <c r="V10076" s="9"/>
      <c r="W10076" s="9"/>
      <c r="X10076" s="9"/>
      <c r="Y10076" s="9"/>
      <c r="Z10076" s="9"/>
      <c r="AA10076" s="9"/>
      <c r="AB10076" s="9"/>
      <c r="AC10076" s="9"/>
      <c r="AD10076" s="9"/>
      <c r="AE10076" s="9"/>
      <c r="AF10076" s="9"/>
      <c r="AG10076" s="9"/>
      <c r="AH10076" s="9"/>
      <c r="AI10076" s="9"/>
      <c r="AJ10076" s="9"/>
      <c r="AK10076" s="9"/>
      <c r="AL10076" s="9"/>
      <c r="AM10076" s="9"/>
      <c r="AN10076" s="9"/>
      <c r="AO10076" s="9"/>
      <c r="AP10076" s="9"/>
      <c r="AQ10076" s="9"/>
      <c r="AR10076" s="9"/>
      <c r="AS10076" s="9"/>
      <c r="AT10076" s="9"/>
      <c r="AU10076" s="9"/>
      <c r="AV10076" s="9"/>
      <c r="AW10076" s="9"/>
      <c r="AX10076" s="9"/>
      <c r="AY10076" s="9"/>
      <c r="AZ10076" s="9"/>
      <c r="BA10076" s="9"/>
      <c r="BB10076" s="9"/>
      <c r="BC10076" s="9"/>
      <c r="BD10076" s="9"/>
      <c r="BE10076" s="9"/>
      <c r="BF10076" s="9"/>
      <c r="BG10076" s="9"/>
      <c r="BH10076" s="9"/>
    </row>
    <row r="10077" ht="18.75" customHeight="1">
      <c r="I10077" s="8"/>
      <c r="J10077" s="8"/>
      <c r="K10077" s="8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  <c r="V10077" s="9"/>
      <c r="W10077" s="9"/>
      <c r="X10077" s="9"/>
      <c r="Y10077" s="9"/>
      <c r="Z10077" s="9"/>
      <c r="AA10077" s="9"/>
      <c r="AB10077" s="9"/>
      <c r="AC10077" s="9"/>
      <c r="AD10077" s="9"/>
      <c r="AE10077" s="9"/>
      <c r="AF10077" s="9"/>
      <c r="AG10077" s="9"/>
      <c r="AH10077" s="9"/>
      <c r="AI10077" s="9"/>
      <c r="AJ10077" s="9"/>
      <c r="AK10077" s="9"/>
      <c r="AL10077" s="9"/>
      <c r="AM10077" s="9"/>
      <c r="AN10077" s="9"/>
      <c r="AO10077" s="9"/>
      <c r="AP10077" s="9"/>
      <c r="AQ10077" s="9"/>
      <c r="AR10077" s="9"/>
      <c r="AS10077" s="9"/>
      <c r="AT10077" s="9"/>
      <c r="AU10077" s="9"/>
      <c r="AV10077" s="9"/>
      <c r="AW10077" s="9"/>
      <c r="AX10077" s="9"/>
      <c r="AY10077" s="9"/>
      <c r="AZ10077" s="9"/>
      <c r="BA10077" s="9"/>
      <c r="BB10077" s="9"/>
      <c r="BC10077" s="9"/>
      <c r="BD10077" s="9"/>
      <c r="BE10077" s="9"/>
      <c r="BF10077" s="9"/>
      <c r="BG10077" s="9"/>
      <c r="BH10077" s="9"/>
    </row>
    <row r="10078" ht="18.75" customHeight="1">
      <c r="I10078" s="8"/>
      <c r="J10078" s="8"/>
      <c r="K10078" s="8"/>
      <c r="L10078" s="9"/>
      <c r="M10078" s="9"/>
      <c r="N10078" s="9"/>
      <c r="O10078" s="9"/>
      <c r="P10078" s="9"/>
      <c r="Q10078" s="9"/>
      <c r="R10078" s="9"/>
      <c r="S10078" s="9"/>
      <c r="T10078" s="9"/>
      <c r="U10078" s="9"/>
      <c r="V10078" s="9"/>
      <c r="W10078" s="9"/>
      <c r="X10078" s="9"/>
      <c r="Y10078" s="9"/>
      <c r="Z10078" s="9"/>
      <c r="AA10078" s="9"/>
      <c r="AB10078" s="9"/>
      <c r="AC10078" s="9"/>
      <c r="AD10078" s="9"/>
      <c r="AE10078" s="9"/>
      <c r="AF10078" s="9"/>
      <c r="AG10078" s="9"/>
      <c r="AH10078" s="9"/>
      <c r="AI10078" s="9"/>
      <c r="AJ10078" s="9"/>
      <c r="AK10078" s="9"/>
      <c r="AL10078" s="9"/>
      <c r="AM10078" s="9"/>
      <c r="AN10078" s="9"/>
      <c r="AO10078" s="9"/>
      <c r="AP10078" s="9"/>
      <c r="AQ10078" s="9"/>
      <c r="AR10078" s="9"/>
      <c r="AS10078" s="9"/>
      <c r="AT10078" s="9"/>
      <c r="AU10078" s="9"/>
      <c r="AV10078" s="9"/>
      <c r="AW10078" s="9"/>
      <c r="AX10078" s="9"/>
      <c r="AY10078" s="9"/>
      <c r="AZ10078" s="9"/>
      <c r="BA10078" s="9"/>
      <c r="BB10078" s="9"/>
      <c r="BC10078" s="9"/>
      <c r="BD10078" s="9"/>
      <c r="BE10078" s="9"/>
      <c r="BF10078" s="9"/>
      <c r="BG10078" s="9"/>
      <c r="BH10078" s="9"/>
    </row>
    <row r="10079" ht="18.75" customHeight="1">
      <c r="I10079" s="8"/>
      <c r="J10079" s="8"/>
      <c r="K10079" s="8"/>
      <c r="L10079" s="9"/>
      <c r="M10079" s="9"/>
      <c r="N10079" s="9"/>
      <c r="O10079" s="9"/>
      <c r="P10079" s="9"/>
      <c r="Q10079" s="9"/>
      <c r="R10079" s="9"/>
      <c r="S10079" s="9"/>
      <c r="T10079" s="9"/>
      <c r="U10079" s="9"/>
      <c r="V10079" s="9"/>
      <c r="W10079" s="9"/>
      <c r="X10079" s="9"/>
      <c r="Y10079" s="9"/>
      <c r="Z10079" s="9"/>
      <c r="AA10079" s="9"/>
      <c r="AB10079" s="9"/>
      <c r="AC10079" s="9"/>
      <c r="AD10079" s="9"/>
      <c r="AE10079" s="9"/>
      <c r="AF10079" s="9"/>
      <c r="AG10079" s="9"/>
      <c r="AH10079" s="9"/>
      <c r="AI10079" s="9"/>
      <c r="AJ10079" s="9"/>
      <c r="AK10079" s="9"/>
      <c r="AL10079" s="9"/>
      <c r="AM10079" s="9"/>
      <c r="AN10079" s="9"/>
      <c r="AO10079" s="9"/>
      <c r="AP10079" s="9"/>
      <c r="AQ10079" s="9"/>
      <c r="AR10079" s="9"/>
      <c r="AS10079" s="9"/>
      <c r="AT10079" s="9"/>
      <c r="AU10079" s="9"/>
      <c r="AV10079" s="9"/>
      <c r="AW10079" s="9"/>
      <c r="AX10079" s="9"/>
      <c r="AY10079" s="9"/>
      <c r="AZ10079" s="9"/>
      <c r="BA10079" s="9"/>
      <c r="BB10079" s="9"/>
      <c r="BC10079" s="9"/>
      <c r="BD10079" s="9"/>
      <c r="BE10079" s="9"/>
      <c r="BF10079" s="9"/>
      <c r="BG10079" s="9"/>
      <c r="BH10079" s="9"/>
    </row>
    <row r="10080" ht="18.75" customHeight="1">
      <c r="I10080" s="8"/>
      <c r="J10080" s="8"/>
      <c r="K10080" s="8"/>
      <c r="L10080" s="9"/>
      <c r="M10080" s="9"/>
      <c r="N10080" s="9"/>
      <c r="O10080" s="9"/>
      <c r="P10080" s="9"/>
      <c r="Q10080" s="9"/>
      <c r="R10080" s="9"/>
      <c r="S10080" s="9"/>
      <c r="T10080" s="9"/>
      <c r="U10080" s="9"/>
      <c r="V10080" s="9"/>
      <c r="W10080" s="9"/>
      <c r="X10080" s="9"/>
      <c r="Y10080" s="9"/>
      <c r="Z10080" s="9"/>
      <c r="AA10080" s="9"/>
      <c r="AB10080" s="9"/>
      <c r="AC10080" s="9"/>
      <c r="AD10080" s="9"/>
      <c r="AE10080" s="9"/>
      <c r="AF10080" s="9"/>
      <c r="AG10080" s="9"/>
      <c r="AH10080" s="9"/>
      <c r="AI10080" s="9"/>
      <c r="AJ10080" s="9"/>
      <c r="AK10080" s="9"/>
      <c r="AL10080" s="9"/>
      <c r="AM10080" s="9"/>
      <c r="AN10080" s="9"/>
      <c r="AO10080" s="9"/>
      <c r="AP10080" s="9"/>
      <c r="AQ10080" s="9"/>
      <c r="AR10080" s="9"/>
      <c r="AS10080" s="9"/>
      <c r="AT10080" s="9"/>
      <c r="AU10080" s="9"/>
      <c r="AV10080" s="9"/>
      <c r="AW10080" s="9"/>
      <c r="AX10080" s="9"/>
      <c r="AY10080" s="9"/>
      <c r="AZ10080" s="9"/>
      <c r="BA10080" s="9"/>
      <c r="BB10080" s="9"/>
      <c r="BC10080" s="9"/>
      <c r="BD10080" s="9"/>
      <c r="BE10080" s="9"/>
      <c r="BF10080" s="9"/>
      <c r="BG10080" s="9"/>
      <c r="BH10080" s="9"/>
    </row>
    <row r="10081" ht="18.75" customHeight="1">
      <c r="I10081" s="8"/>
      <c r="J10081" s="8"/>
      <c r="K10081" s="8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  <c r="V10081" s="9"/>
      <c r="W10081" s="9"/>
      <c r="X10081" s="9"/>
      <c r="Y10081" s="9"/>
      <c r="Z10081" s="9"/>
      <c r="AA10081" s="9"/>
      <c r="AB10081" s="9"/>
      <c r="AC10081" s="9"/>
      <c r="AD10081" s="9"/>
      <c r="AE10081" s="9"/>
      <c r="AF10081" s="9"/>
      <c r="AG10081" s="9"/>
      <c r="AH10081" s="9"/>
      <c r="AI10081" s="9"/>
      <c r="AJ10081" s="9"/>
      <c r="AK10081" s="9"/>
      <c r="AL10081" s="9"/>
      <c r="AM10081" s="9"/>
      <c r="AN10081" s="9"/>
      <c r="AO10081" s="9"/>
      <c r="AP10081" s="9"/>
      <c r="AQ10081" s="9"/>
      <c r="AR10081" s="9"/>
      <c r="AS10081" s="9"/>
      <c r="AT10081" s="9"/>
      <c r="AU10081" s="9"/>
      <c r="AV10081" s="9"/>
      <c r="AW10081" s="9"/>
      <c r="AX10081" s="9"/>
      <c r="AY10081" s="9"/>
      <c r="AZ10081" s="9"/>
      <c r="BA10081" s="9"/>
      <c r="BB10081" s="9"/>
      <c r="BC10081" s="9"/>
      <c r="BD10081" s="9"/>
      <c r="BE10081" s="9"/>
      <c r="BF10081" s="9"/>
      <c r="BG10081" s="9"/>
      <c r="BH10081" s="9"/>
    </row>
    <row r="10082" ht="18.75" customHeight="1">
      <c r="I10082" s="8"/>
      <c r="J10082" s="8"/>
      <c r="K10082" s="8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  <c r="V10082" s="9"/>
      <c r="W10082" s="9"/>
      <c r="X10082" s="9"/>
      <c r="Y10082" s="9"/>
      <c r="Z10082" s="9"/>
      <c r="AA10082" s="9"/>
      <c r="AB10082" s="9"/>
      <c r="AC10082" s="9"/>
      <c r="AD10082" s="9"/>
      <c r="AE10082" s="9"/>
      <c r="AF10082" s="9"/>
      <c r="AG10082" s="9"/>
      <c r="AH10082" s="9"/>
      <c r="AI10082" s="9"/>
      <c r="AJ10082" s="9"/>
      <c r="AK10082" s="9"/>
      <c r="AL10082" s="9"/>
      <c r="AM10082" s="9"/>
      <c r="AN10082" s="9"/>
      <c r="AO10082" s="9"/>
      <c r="AP10082" s="9"/>
      <c r="AQ10082" s="9"/>
      <c r="AR10082" s="9"/>
      <c r="AS10082" s="9"/>
      <c r="AT10082" s="9"/>
      <c r="AU10082" s="9"/>
      <c r="AV10082" s="9"/>
      <c r="AW10082" s="9"/>
      <c r="AX10082" s="9"/>
      <c r="AY10082" s="9"/>
      <c r="AZ10082" s="9"/>
      <c r="BA10082" s="9"/>
      <c r="BB10082" s="9"/>
      <c r="BC10082" s="9"/>
      <c r="BD10082" s="9"/>
      <c r="BE10082" s="9"/>
      <c r="BF10082" s="9"/>
      <c r="BG10082" s="9"/>
      <c r="BH10082" s="9"/>
    </row>
    <row r="10083" ht="18.75" customHeight="1">
      <c r="I10083" s="8"/>
      <c r="J10083" s="8"/>
      <c r="K10083" s="8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  <c r="V10083" s="9"/>
      <c r="W10083" s="9"/>
      <c r="X10083" s="9"/>
      <c r="Y10083" s="9"/>
      <c r="Z10083" s="9"/>
      <c r="AA10083" s="9"/>
      <c r="AB10083" s="9"/>
      <c r="AC10083" s="9"/>
      <c r="AD10083" s="9"/>
      <c r="AE10083" s="9"/>
      <c r="AF10083" s="9"/>
      <c r="AG10083" s="9"/>
      <c r="AH10083" s="9"/>
      <c r="AI10083" s="9"/>
      <c r="AJ10083" s="9"/>
      <c r="AK10083" s="9"/>
      <c r="AL10083" s="9"/>
      <c r="AM10083" s="9"/>
      <c r="AN10083" s="9"/>
      <c r="AO10083" s="9"/>
      <c r="AP10083" s="9"/>
      <c r="AQ10083" s="9"/>
      <c r="AR10083" s="9"/>
      <c r="AS10083" s="9"/>
      <c r="AT10083" s="9"/>
      <c r="AU10083" s="9"/>
      <c r="AV10083" s="9"/>
      <c r="AW10083" s="9"/>
      <c r="AX10083" s="9"/>
      <c r="AY10083" s="9"/>
      <c r="AZ10083" s="9"/>
      <c r="BA10083" s="9"/>
      <c r="BB10083" s="9"/>
      <c r="BC10083" s="9"/>
      <c r="BD10083" s="9"/>
      <c r="BE10083" s="9"/>
      <c r="BF10083" s="9"/>
      <c r="BG10083" s="9"/>
      <c r="BH10083" s="9"/>
    </row>
    <row r="10084" ht="18.75" customHeight="1">
      <c r="I10084" s="8"/>
      <c r="J10084" s="8"/>
      <c r="K10084" s="8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  <c r="V10084" s="9"/>
      <c r="W10084" s="9"/>
      <c r="X10084" s="9"/>
      <c r="Y10084" s="9"/>
      <c r="Z10084" s="9"/>
      <c r="AA10084" s="9"/>
      <c r="AB10084" s="9"/>
      <c r="AC10084" s="9"/>
      <c r="AD10084" s="9"/>
      <c r="AE10084" s="9"/>
      <c r="AF10084" s="9"/>
      <c r="AG10084" s="9"/>
      <c r="AH10084" s="9"/>
      <c r="AI10084" s="9"/>
      <c r="AJ10084" s="9"/>
      <c r="AK10084" s="9"/>
      <c r="AL10084" s="9"/>
      <c r="AM10084" s="9"/>
      <c r="AN10084" s="9"/>
      <c r="AO10084" s="9"/>
      <c r="AP10084" s="9"/>
      <c r="AQ10084" s="9"/>
      <c r="AR10084" s="9"/>
      <c r="AS10084" s="9"/>
      <c r="AT10084" s="9"/>
      <c r="AU10084" s="9"/>
      <c r="AV10084" s="9"/>
      <c r="AW10084" s="9"/>
      <c r="AX10084" s="9"/>
      <c r="AY10084" s="9"/>
      <c r="AZ10084" s="9"/>
      <c r="BA10084" s="9"/>
      <c r="BB10084" s="9"/>
      <c r="BC10084" s="9"/>
      <c r="BD10084" s="9"/>
      <c r="BE10084" s="9"/>
      <c r="BF10084" s="9"/>
      <c r="BG10084" s="9"/>
      <c r="BH10084" s="9"/>
    </row>
    <row r="10085" ht="18.75" customHeight="1">
      <c r="I10085" s="8"/>
      <c r="J10085" s="8"/>
      <c r="K10085" s="8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  <c r="V10085" s="9"/>
      <c r="W10085" s="9"/>
      <c r="X10085" s="9"/>
      <c r="Y10085" s="9"/>
      <c r="Z10085" s="9"/>
      <c r="AA10085" s="9"/>
      <c r="AB10085" s="9"/>
      <c r="AC10085" s="9"/>
      <c r="AD10085" s="9"/>
      <c r="AE10085" s="9"/>
      <c r="AF10085" s="9"/>
      <c r="AG10085" s="9"/>
      <c r="AH10085" s="9"/>
      <c r="AI10085" s="9"/>
      <c r="AJ10085" s="9"/>
      <c r="AK10085" s="9"/>
      <c r="AL10085" s="9"/>
      <c r="AM10085" s="9"/>
      <c r="AN10085" s="9"/>
      <c r="AO10085" s="9"/>
      <c r="AP10085" s="9"/>
      <c r="AQ10085" s="9"/>
      <c r="AR10085" s="9"/>
      <c r="AS10085" s="9"/>
      <c r="AT10085" s="9"/>
      <c r="AU10085" s="9"/>
      <c r="AV10085" s="9"/>
      <c r="AW10085" s="9"/>
      <c r="AX10085" s="9"/>
      <c r="AY10085" s="9"/>
      <c r="AZ10085" s="9"/>
      <c r="BA10085" s="9"/>
      <c r="BB10085" s="9"/>
      <c r="BC10085" s="9"/>
      <c r="BD10085" s="9"/>
      <c r="BE10085" s="9"/>
      <c r="BF10085" s="9"/>
      <c r="BG10085" s="9"/>
      <c r="BH10085" s="9"/>
    </row>
    <row r="10086" ht="18.75" customHeight="1">
      <c r="I10086" s="8"/>
      <c r="J10086" s="8"/>
      <c r="K10086" s="8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  <c r="V10086" s="9"/>
      <c r="W10086" s="9"/>
      <c r="X10086" s="9"/>
      <c r="Y10086" s="9"/>
      <c r="Z10086" s="9"/>
      <c r="AA10086" s="9"/>
      <c r="AB10086" s="9"/>
      <c r="AC10086" s="9"/>
      <c r="AD10086" s="9"/>
      <c r="AE10086" s="9"/>
      <c r="AF10086" s="9"/>
      <c r="AG10086" s="9"/>
      <c r="AH10086" s="9"/>
      <c r="AI10086" s="9"/>
      <c r="AJ10086" s="9"/>
      <c r="AK10086" s="9"/>
      <c r="AL10086" s="9"/>
      <c r="AM10086" s="9"/>
      <c r="AN10086" s="9"/>
      <c r="AO10086" s="9"/>
      <c r="AP10086" s="9"/>
      <c r="AQ10086" s="9"/>
      <c r="AR10086" s="9"/>
      <c r="AS10086" s="9"/>
      <c r="AT10086" s="9"/>
      <c r="AU10086" s="9"/>
      <c r="AV10086" s="9"/>
      <c r="AW10086" s="9"/>
      <c r="AX10086" s="9"/>
      <c r="AY10086" s="9"/>
      <c r="AZ10086" s="9"/>
      <c r="BA10086" s="9"/>
      <c r="BB10086" s="9"/>
      <c r="BC10086" s="9"/>
      <c r="BD10086" s="9"/>
      <c r="BE10086" s="9"/>
      <c r="BF10086" s="9"/>
      <c r="BG10086" s="9"/>
      <c r="BH10086" s="9"/>
    </row>
    <row r="10087" ht="18.75" customHeight="1">
      <c r="I10087" s="8"/>
      <c r="J10087" s="8"/>
      <c r="K10087" s="8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  <c r="V10087" s="9"/>
      <c r="W10087" s="9"/>
      <c r="X10087" s="9"/>
      <c r="Y10087" s="9"/>
      <c r="Z10087" s="9"/>
      <c r="AA10087" s="9"/>
      <c r="AB10087" s="9"/>
      <c r="AC10087" s="9"/>
      <c r="AD10087" s="9"/>
      <c r="AE10087" s="9"/>
      <c r="AF10087" s="9"/>
      <c r="AG10087" s="9"/>
      <c r="AH10087" s="9"/>
      <c r="AI10087" s="9"/>
      <c r="AJ10087" s="9"/>
      <c r="AK10087" s="9"/>
      <c r="AL10087" s="9"/>
      <c r="AM10087" s="9"/>
      <c r="AN10087" s="9"/>
      <c r="AO10087" s="9"/>
      <c r="AP10087" s="9"/>
      <c r="AQ10087" s="9"/>
      <c r="AR10087" s="9"/>
      <c r="AS10087" s="9"/>
      <c r="AT10087" s="9"/>
      <c r="AU10087" s="9"/>
      <c r="AV10087" s="9"/>
      <c r="AW10087" s="9"/>
      <c r="AX10087" s="9"/>
      <c r="AY10087" s="9"/>
      <c r="AZ10087" s="9"/>
      <c r="BA10087" s="9"/>
      <c r="BB10087" s="9"/>
      <c r="BC10087" s="9"/>
      <c r="BD10087" s="9"/>
      <c r="BE10087" s="9"/>
      <c r="BF10087" s="9"/>
      <c r="BG10087" s="9"/>
      <c r="BH10087" s="9"/>
    </row>
    <row r="10088" ht="18.75" customHeight="1">
      <c r="I10088" s="8"/>
      <c r="J10088" s="8"/>
      <c r="K10088" s="8"/>
      <c r="L10088" s="9"/>
      <c r="M10088" s="9"/>
      <c r="N10088" s="9"/>
      <c r="O10088" s="9"/>
      <c r="P10088" s="9"/>
      <c r="Q10088" s="9"/>
      <c r="R10088" s="9"/>
      <c r="S10088" s="9"/>
      <c r="T10088" s="9"/>
      <c r="U10088" s="9"/>
      <c r="V10088" s="9"/>
      <c r="W10088" s="9"/>
      <c r="X10088" s="9"/>
      <c r="Y10088" s="9"/>
      <c r="Z10088" s="9"/>
      <c r="AA10088" s="9"/>
      <c r="AB10088" s="9"/>
      <c r="AC10088" s="9"/>
      <c r="AD10088" s="9"/>
      <c r="AE10088" s="9"/>
      <c r="AF10088" s="9"/>
      <c r="AG10088" s="9"/>
      <c r="AH10088" s="9"/>
      <c r="AI10088" s="9"/>
      <c r="AJ10088" s="9"/>
      <c r="AK10088" s="9"/>
      <c r="AL10088" s="9"/>
      <c r="AM10088" s="9"/>
      <c r="AN10088" s="9"/>
      <c r="AO10088" s="9"/>
      <c r="AP10088" s="9"/>
      <c r="AQ10088" s="9"/>
      <c r="AR10088" s="9"/>
      <c r="AS10088" s="9"/>
      <c r="AT10088" s="9"/>
      <c r="AU10088" s="9"/>
      <c r="AV10088" s="9"/>
      <c r="AW10088" s="9"/>
      <c r="AX10088" s="9"/>
      <c r="AY10088" s="9"/>
      <c r="AZ10088" s="9"/>
      <c r="BA10088" s="9"/>
      <c r="BB10088" s="9"/>
      <c r="BC10088" s="9"/>
      <c r="BD10088" s="9"/>
      <c r="BE10088" s="9"/>
      <c r="BF10088" s="9"/>
      <c r="BG10088" s="9"/>
      <c r="BH10088" s="9"/>
    </row>
    <row r="10089" ht="18.75" customHeight="1">
      <c r="I10089" s="8"/>
      <c r="J10089" s="8"/>
      <c r="K10089" s="8"/>
      <c r="L10089" s="9"/>
      <c r="M10089" s="9"/>
      <c r="N10089" s="9"/>
      <c r="O10089" s="9"/>
      <c r="P10089" s="9"/>
      <c r="Q10089" s="9"/>
      <c r="R10089" s="9"/>
      <c r="S10089" s="9"/>
      <c r="T10089" s="9"/>
      <c r="U10089" s="9"/>
      <c r="V10089" s="9"/>
      <c r="W10089" s="9"/>
      <c r="X10089" s="9"/>
      <c r="Y10089" s="9"/>
      <c r="Z10089" s="9"/>
      <c r="AA10089" s="9"/>
      <c r="AB10089" s="9"/>
      <c r="AC10089" s="9"/>
      <c r="AD10089" s="9"/>
      <c r="AE10089" s="9"/>
      <c r="AF10089" s="9"/>
      <c r="AG10089" s="9"/>
      <c r="AH10089" s="9"/>
      <c r="AI10089" s="9"/>
      <c r="AJ10089" s="9"/>
      <c r="AK10089" s="9"/>
      <c r="AL10089" s="9"/>
      <c r="AM10089" s="9"/>
      <c r="AN10089" s="9"/>
      <c r="AO10089" s="9"/>
      <c r="AP10089" s="9"/>
      <c r="AQ10089" s="9"/>
      <c r="AR10089" s="9"/>
      <c r="AS10089" s="9"/>
      <c r="AT10089" s="9"/>
      <c r="AU10089" s="9"/>
      <c r="AV10089" s="9"/>
      <c r="AW10089" s="9"/>
      <c r="AX10089" s="9"/>
      <c r="AY10089" s="9"/>
      <c r="AZ10089" s="9"/>
      <c r="BA10089" s="9"/>
      <c r="BB10089" s="9"/>
      <c r="BC10089" s="9"/>
      <c r="BD10089" s="9"/>
      <c r="BE10089" s="9"/>
      <c r="BF10089" s="9"/>
      <c r="BG10089" s="9"/>
      <c r="BH10089" s="9"/>
    </row>
    <row r="10090" ht="18.75" customHeight="1">
      <c r="I10090" s="8"/>
      <c r="J10090" s="8"/>
      <c r="K10090" s="8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  <c r="V10090" s="9"/>
      <c r="W10090" s="9"/>
      <c r="X10090" s="9"/>
      <c r="Y10090" s="9"/>
      <c r="Z10090" s="9"/>
      <c r="AA10090" s="9"/>
      <c r="AB10090" s="9"/>
      <c r="AC10090" s="9"/>
      <c r="AD10090" s="9"/>
      <c r="AE10090" s="9"/>
      <c r="AF10090" s="9"/>
      <c r="AG10090" s="9"/>
      <c r="AH10090" s="9"/>
      <c r="AI10090" s="9"/>
      <c r="AJ10090" s="9"/>
      <c r="AK10090" s="9"/>
      <c r="AL10090" s="9"/>
      <c r="AM10090" s="9"/>
      <c r="AN10090" s="9"/>
      <c r="AO10090" s="9"/>
      <c r="AP10090" s="9"/>
      <c r="AQ10090" s="9"/>
      <c r="AR10090" s="9"/>
      <c r="AS10090" s="9"/>
      <c r="AT10090" s="9"/>
      <c r="AU10090" s="9"/>
      <c r="AV10090" s="9"/>
      <c r="AW10090" s="9"/>
      <c r="AX10090" s="9"/>
      <c r="AY10090" s="9"/>
      <c r="AZ10090" s="9"/>
      <c r="BA10090" s="9"/>
      <c r="BB10090" s="9"/>
      <c r="BC10090" s="9"/>
      <c r="BD10090" s="9"/>
      <c r="BE10090" s="9"/>
      <c r="BF10090" s="9"/>
      <c r="BG10090" s="9"/>
      <c r="BH10090" s="9"/>
    </row>
    <row r="10091" ht="18.75" customHeight="1">
      <c r="I10091" s="8"/>
      <c r="J10091" s="8"/>
      <c r="K10091" s="8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  <c r="V10091" s="9"/>
      <c r="W10091" s="9"/>
      <c r="X10091" s="9"/>
      <c r="Y10091" s="9"/>
      <c r="Z10091" s="9"/>
      <c r="AA10091" s="9"/>
      <c r="AB10091" s="9"/>
      <c r="AC10091" s="9"/>
      <c r="AD10091" s="9"/>
      <c r="AE10091" s="9"/>
      <c r="AF10091" s="9"/>
      <c r="AG10091" s="9"/>
      <c r="AH10091" s="9"/>
      <c r="AI10091" s="9"/>
      <c r="AJ10091" s="9"/>
      <c r="AK10091" s="9"/>
      <c r="AL10091" s="9"/>
      <c r="AM10091" s="9"/>
      <c r="AN10091" s="9"/>
      <c r="AO10091" s="9"/>
      <c r="AP10091" s="9"/>
      <c r="AQ10091" s="9"/>
      <c r="AR10091" s="9"/>
      <c r="AS10091" s="9"/>
      <c r="AT10091" s="9"/>
      <c r="AU10091" s="9"/>
      <c r="AV10091" s="9"/>
      <c r="AW10091" s="9"/>
      <c r="AX10091" s="9"/>
      <c r="AY10091" s="9"/>
      <c r="AZ10091" s="9"/>
      <c r="BA10091" s="9"/>
      <c r="BB10091" s="9"/>
      <c r="BC10091" s="9"/>
      <c r="BD10091" s="9"/>
      <c r="BE10091" s="9"/>
      <c r="BF10091" s="9"/>
      <c r="BG10091" s="9"/>
      <c r="BH10091" s="9"/>
    </row>
    <row r="10092" ht="18.75" customHeight="1">
      <c r="I10092" s="8"/>
      <c r="J10092" s="8"/>
      <c r="K10092" s="8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  <c r="V10092" s="9"/>
      <c r="W10092" s="9"/>
      <c r="X10092" s="9"/>
      <c r="Y10092" s="9"/>
      <c r="Z10092" s="9"/>
      <c r="AA10092" s="9"/>
      <c r="AB10092" s="9"/>
      <c r="AC10092" s="9"/>
      <c r="AD10092" s="9"/>
      <c r="AE10092" s="9"/>
      <c r="AF10092" s="9"/>
      <c r="AG10092" s="9"/>
      <c r="AH10092" s="9"/>
      <c r="AI10092" s="9"/>
      <c r="AJ10092" s="9"/>
      <c r="AK10092" s="9"/>
      <c r="AL10092" s="9"/>
      <c r="AM10092" s="9"/>
      <c r="AN10092" s="9"/>
      <c r="AO10092" s="9"/>
      <c r="AP10092" s="9"/>
      <c r="AQ10092" s="9"/>
      <c r="AR10092" s="9"/>
      <c r="AS10092" s="9"/>
      <c r="AT10092" s="9"/>
      <c r="AU10092" s="9"/>
      <c r="AV10092" s="9"/>
      <c r="AW10092" s="9"/>
      <c r="AX10092" s="9"/>
      <c r="AY10092" s="9"/>
      <c r="AZ10092" s="9"/>
      <c r="BA10092" s="9"/>
      <c r="BB10092" s="9"/>
      <c r="BC10092" s="9"/>
      <c r="BD10092" s="9"/>
      <c r="BE10092" s="9"/>
      <c r="BF10092" s="9"/>
      <c r="BG10092" s="9"/>
      <c r="BH10092" s="9"/>
    </row>
    <row r="10093" ht="18.75" customHeight="1">
      <c r="I10093" s="8"/>
      <c r="J10093" s="8"/>
      <c r="K10093" s="8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  <c r="V10093" s="9"/>
      <c r="W10093" s="9"/>
      <c r="X10093" s="9"/>
      <c r="Y10093" s="9"/>
      <c r="Z10093" s="9"/>
      <c r="AA10093" s="9"/>
      <c r="AB10093" s="9"/>
      <c r="AC10093" s="9"/>
      <c r="AD10093" s="9"/>
      <c r="AE10093" s="9"/>
      <c r="AF10093" s="9"/>
      <c r="AG10093" s="9"/>
      <c r="AH10093" s="9"/>
      <c r="AI10093" s="9"/>
      <c r="AJ10093" s="9"/>
      <c r="AK10093" s="9"/>
      <c r="AL10093" s="9"/>
      <c r="AM10093" s="9"/>
      <c r="AN10093" s="9"/>
      <c r="AO10093" s="9"/>
      <c r="AP10093" s="9"/>
      <c r="AQ10093" s="9"/>
      <c r="AR10093" s="9"/>
      <c r="AS10093" s="9"/>
      <c r="AT10093" s="9"/>
      <c r="AU10093" s="9"/>
      <c r="AV10093" s="9"/>
      <c r="AW10093" s="9"/>
      <c r="AX10093" s="9"/>
      <c r="AY10093" s="9"/>
      <c r="AZ10093" s="9"/>
      <c r="BA10093" s="9"/>
      <c r="BB10093" s="9"/>
      <c r="BC10093" s="9"/>
      <c r="BD10093" s="9"/>
      <c r="BE10093" s="9"/>
      <c r="BF10093" s="9"/>
      <c r="BG10093" s="9"/>
      <c r="BH10093" s="9"/>
    </row>
    <row r="10094" ht="18.75" customHeight="1">
      <c r="I10094" s="8"/>
      <c r="J10094" s="8"/>
      <c r="K10094" s="8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  <c r="V10094" s="9"/>
      <c r="W10094" s="9"/>
      <c r="X10094" s="9"/>
      <c r="Y10094" s="9"/>
      <c r="Z10094" s="9"/>
      <c r="AA10094" s="9"/>
      <c r="AB10094" s="9"/>
      <c r="AC10094" s="9"/>
      <c r="AD10094" s="9"/>
      <c r="AE10094" s="9"/>
      <c r="AF10094" s="9"/>
      <c r="AG10094" s="9"/>
      <c r="AH10094" s="9"/>
      <c r="AI10094" s="9"/>
      <c r="AJ10094" s="9"/>
      <c r="AK10094" s="9"/>
      <c r="AL10094" s="9"/>
      <c r="AM10094" s="9"/>
      <c r="AN10094" s="9"/>
      <c r="AO10094" s="9"/>
      <c r="AP10094" s="9"/>
      <c r="AQ10094" s="9"/>
      <c r="AR10094" s="9"/>
      <c r="AS10094" s="9"/>
      <c r="AT10094" s="9"/>
      <c r="AU10094" s="9"/>
      <c r="AV10094" s="9"/>
      <c r="AW10094" s="9"/>
      <c r="AX10094" s="9"/>
      <c r="AY10094" s="9"/>
      <c r="AZ10094" s="9"/>
      <c r="BA10094" s="9"/>
      <c r="BB10094" s="9"/>
      <c r="BC10094" s="9"/>
      <c r="BD10094" s="9"/>
      <c r="BE10094" s="9"/>
      <c r="BF10094" s="9"/>
      <c r="BG10094" s="9"/>
      <c r="BH10094" s="9"/>
    </row>
    <row r="10095" ht="18.75" customHeight="1">
      <c r="I10095" s="8"/>
      <c r="J10095" s="8"/>
      <c r="K10095" s="8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  <c r="V10095" s="9"/>
      <c r="W10095" s="9"/>
      <c r="X10095" s="9"/>
      <c r="Y10095" s="9"/>
      <c r="Z10095" s="9"/>
      <c r="AA10095" s="9"/>
      <c r="AB10095" s="9"/>
      <c r="AC10095" s="9"/>
      <c r="AD10095" s="9"/>
      <c r="AE10095" s="9"/>
      <c r="AF10095" s="9"/>
      <c r="AG10095" s="9"/>
      <c r="AH10095" s="9"/>
      <c r="AI10095" s="9"/>
      <c r="AJ10095" s="9"/>
      <c r="AK10095" s="9"/>
      <c r="AL10095" s="9"/>
      <c r="AM10095" s="9"/>
      <c r="AN10095" s="9"/>
      <c r="AO10095" s="9"/>
      <c r="AP10095" s="9"/>
      <c r="AQ10095" s="9"/>
      <c r="AR10095" s="9"/>
      <c r="AS10095" s="9"/>
      <c r="AT10095" s="9"/>
      <c r="AU10095" s="9"/>
      <c r="AV10095" s="9"/>
      <c r="AW10095" s="9"/>
      <c r="AX10095" s="9"/>
      <c r="AY10095" s="9"/>
      <c r="AZ10095" s="9"/>
      <c r="BA10095" s="9"/>
      <c r="BB10095" s="9"/>
      <c r="BC10095" s="9"/>
      <c r="BD10095" s="9"/>
      <c r="BE10095" s="9"/>
      <c r="BF10095" s="9"/>
      <c r="BG10095" s="9"/>
      <c r="BH10095" s="9"/>
    </row>
    <row r="10096" ht="18.75" customHeight="1">
      <c r="I10096" s="8"/>
      <c r="J10096" s="8"/>
      <c r="K10096" s="8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  <c r="V10096" s="9"/>
      <c r="W10096" s="9"/>
      <c r="X10096" s="9"/>
      <c r="Y10096" s="9"/>
      <c r="Z10096" s="9"/>
      <c r="AA10096" s="9"/>
      <c r="AB10096" s="9"/>
      <c r="AC10096" s="9"/>
      <c r="AD10096" s="9"/>
      <c r="AE10096" s="9"/>
      <c r="AF10096" s="9"/>
      <c r="AG10096" s="9"/>
      <c r="AH10096" s="9"/>
      <c r="AI10096" s="9"/>
      <c r="AJ10096" s="9"/>
      <c r="AK10096" s="9"/>
      <c r="AL10096" s="9"/>
      <c r="AM10096" s="9"/>
      <c r="AN10096" s="9"/>
      <c r="AO10096" s="9"/>
      <c r="AP10096" s="9"/>
      <c r="AQ10096" s="9"/>
      <c r="AR10096" s="9"/>
      <c r="AS10096" s="9"/>
      <c r="AT10096" s="9"/>
      <c r="AU10096" s="9"/>
      <c r="AV10096" s="9"/>
      <c r="AW10096" s="9"/>
      <c r="AX10096" s="9"/>
      <c r="AY10096" s="9"/>
      <c r="AZ10096" s="9"/>
      <c r="BA10096" s="9"/>
      <c r="BB10096" s="9"/>
      <c r="BC10096" s="9"/>
      <c r="BD10096" s="9"/>
      <c r="BE10096" s="9"/>
      <c r="BF10096" s="9"/>
      <c r="BG10096" s="9"/>
      <c r="BH10096" s="9"/>
    </row>
    <row r="10097" ht="18.75" customHeight="1">
      <c r="I10097" s="8"/>
      <c r="J10097" s="8"/>
      <c r="K10097" s="8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  <c r="V10097" s="9"/>
      <c r="W10097" s="9"/>
      <c r="X10097" s="9"/>
      <c r="Y10097" s="9"/>
      <c r="Z10097" s="9"/>
      <c r="AA10097" s="9"/>
      <c r="AB10097" s="9"/>
      <c r="AC10097" s="9"/>
      <c r="AD10097" s="9"/>
      <c r="AE10097" s="9"/>
      <c r="AF10097" s="9"/>
      <c r="AG10097" s="9"/>
      <c r="AH10097" s="9"/>
      <c r="AI10097" s="9"/>
      <c r="AJ10097" s="9"/>
      <c r="AK10097" s="9"/>
      <c r="AL10097" s="9"/>
      <c r="AM10097" s="9"/>
      <c r="AN10097" s="9"/>
      <c r="AO10097" s="9"/>
      <c r="AP10097" s="9"/>
      <c r="AQ10097" s="9"/>
      <c r="AR10097" s="9"/>
      <c r="AS10097" s="9"/>
      <c r="AT10097" s="9"/>
      <c r="AU10097" s="9"/>
      <c r="AV10097" s="9"/>
      <c r="AW10097" s="9"/>
      <c r="AX10097" s="9"/>
      <c r="AY10097" s="9"/>
      <c r="AZ10097" s="9"/>
      <c r="BA10097" s="9"/>
      <c r="BB10097" s="9"/>
      <c r="BC10097" s="9"/>
      <c r="BD10097" s="9"/>
      <c r="BE10097" s="9"/>
      <c r="BF10097" s="9"/>
      <c r="BG10097" s="9"/>
      <c r="BH10097" s="9"/>
    </row>
    <row r="10098" ht="18.75" customHeight="1">
      <c r="I10098" s="8"/>
      <c r="J10098" s="8"/>
      <c r="K10098" s="8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  <c r="V10098" s="9"/>
      <c r="W10098" s="9"/>
      <c r="X10098" s="9"/>
      <c r="Y10098" s="9"/>
      <c r="Z10098" s="9"/>
      <c r="AA10098" s="9"/>
      <c r="AB10098" s="9"/>
      <c r="AC10098" s="9"/>
      <c r="AD10098" s="9"/>
      <c r="AE10098" s="9"/>
      <c r="AF10098" s="9"/>
      <c r="AG10098" s="9"/>
      <c r="AH10098" s="9"/>
      <c r="AI10098" s="9"/>
      <c r="AJ10098" s="9"/>
      <c r="AK10098" s="9"/>
      <c r="AL10098" s="9"/>
      <c r="AM10098" s="9"/>
      <c r="AN10098" s="9"/>
      <c r="AO10098" s="9"/>
      <c r="AP10098" s="9"/>
      <c r="AQ10098" s="9"/>
      <c r="AR10098" s="9"/>
      <c r="AS10098" s="9"/>
      <c r="AT10098" s="9"/>
      <c r="AU10098" s="9"/>
      <c r="AV10098" s="9"/>
      <c r="AW10098" s="9"/>
      <c r="AX10098" s="9"/>
      <c r="AY10098" s="9"/>
      <c r="AZ10098" s="9"/>
      <c r="BA10098" s="9"/>
      <c r="BB10098" s="9"/>
      <c r="BC10098" s="9"/>
      <c r="BD10098" s="9"/>
      <c r="BE10098" s="9"/>
      <c r="BF10098" s="9"/>
      <c r="BG10098" s="9"/>
      <c r="BH10098" s="9"/>
    </row>
    <row r="10099" ht="18.75" customHeight="1">
      <c r="I10099" s="8"/>
      <c r="J10099" s="8"/>
      <c r="K10099" s="8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  <c r="V10099" s="9"/>
      <c r="W10099" s="9"/>
      <c r="X10099" s="9"/>
      <c r="Y10099" s="9"/>
      <c r="Z10099" s="9"/>
      <c r="AA10099" s="9"/>
      <c r="AB10099" s="9"/>
      <c r="AC10099" s="9"/>
      <c r="AD10099" s="9"/>
      <c r="AE10099" s="9"/>
      <c r="AF10099" s="9"/>
      <c r="AG10099" s="9"/>
      <c r="AH10099" s="9"/>
      <c r="AI10099" s="9"/>
      <c r="AJ10099" s="9"/>
      <c r="AK10099" s="9"/>
      <c r="AL10099" s="9"/>
      <c r="AM10099" s="9"/>
      <c r="AN10099" s="9"/>
      <c r="AO10099" s="9"/>
      <c r="AP10099" s="9"/>
      <c r="AQ10099" s="9"/>
      <c r="AR10099" s="9"/>
      <c r="AS10099" s="9"/>
      <c r="AT10099" s="9"/>
      <c r="AU10099" s="9"/>
      <c r="AV10099" s="9"/>
      <c r="AW10099" s="9"/>
      <c r="AX10099" s="9"/>
      <c r="AY10099" s="9"/>
      <c r="AZ10099" s="9"/>
      <c r="BA10099" s="9"/>
      <c r="BB10099" s="9"/>
      <c r="BC10099" s="9"/>
      <c r="BD10099" s="9"/>
      <c r="BE10099" s="9"/>
      <c r="BF10099" s="9"/>
      <c r="BG10099" s="9"/>
      <c r="BH10099" s="9"/>
    </row>
    <row r="10100" ht="18.75" customHeight="1">
      <c r="I10100" s="8"/>
      <c r="J10100" s="8"/>
      <c r="K10100" s="8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  <c r="V10100" s="9"/>
      <c r="W10100" s="9"/>
      <c r="X10100" s="9"/>
      <c r="Y10100" s="9"/>
      <c r="Z10100" s="9"/>
      <c r="AA10100" s="9"/>
      <c r="AB10100" s="9"/>
      <c r="AC10100" s="9"/>
      <c r="AD10100" s="9"/>
      <c r="AE10100" s="9"/>
      <c r="AF10100" s="9"/>
      <c r="AG10100" s="9"/>
      <c r="AH10100" s="9"/>
      <c r="AI10100" s="9"/>
      <c r="AJ10100" s="9"/>
      <c r="AK10100" s="9"/>
      <c r="AL10100" s="9"/>
      <c r="AM10100" s="9"/>
      <c r="AN10100" s="9"/>
      <c r="AO10100" s="9"/>
      <c r="AP10100" s="9"/>
      <c r="AQ10100" s="9"/>
      <c r="AR10100" s="9"/>
      <c r="AS10100" s="9"/>
      <c r="AT10100" s="9"/>
      <c r="AU10100" s="9"/>
      <c r="AV10100" s="9"/>
      <c r="AW10100" s="9"/>
      <c r="AX10100" s="9"/>
      <c r="AY10100" s="9"/>
      <c r="AZ10100" s="9"/>
      <c r="BA10100" s="9"/>
      <c r="BB10100" s="9"/>
      <c r="BC10100" s="9"/>
      <c r="BD10100" s="9"/>
      <c r="BE10100" s="9"/>
      <c r="BF10100" s="9"/>
      <c r="BG10100" s="9"/>
      <c r="BH10100" s="9"/>
    </row>
    <row r="10101" ht="18.75" customHeight="1">
      <c r="I10101" s="8"/>
      <c r="J10101" s="8"/>
      <c r="K10101" s="8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  <c r="V10101" s="9"/>
      <c r="W10101" s="9"/>
      <c r="X10101" s="9"/>
      <c r="Y10101" s="9"/>
      <c r="Z10101" s="9"/>
      <c r="AA10101" s="9"/>
      <c r="AB10101" s="9"/>
      <c r="AC10101" s="9"/>
      <c r="AD10101" s="9"/>
      <c r="AE10101" s="9"/>
      <c r="AF10101" s="9"/>
      <c r="AG10101" s="9"/>
      <c r="AH10101" s="9"/>
      <c r="AI10101" s="9"/>
      <c r="AJ10101" s="9"/>
      <c r="AK10101" s="9"/>
      <c r="AL10101" s="9"/>
      <c r="AM10101" s="9"/>
      <c r="AN10101" s="9"/>
      <c r="AO10101" s="9"/>
      <c r="AP10101" s="9"/>
      <c r="AQ10101" s="9"/>
      <c r="AR10101" s="9"/>
      <c r="AS10101" s="9"/>
      <c r="AT10101" s="9"/>
      <c r="AU10101" s="9"/>
      <c r="AV10101" s="9"/>
      <c r="AW10101" s="9"/>
      <c r="AX10101" s="9"/>
      <c r="AY10101" s="9"/>
      <c r="AZ10101" s="9"/>
      <c r="BA10101" s="9"/>
      <c r="BB10101" s="9"/>
      <c r="BC10101" s="9"/>
      <c r="BD10101" s="9"/>
      <c r="BE10101" s="9"/>
      <c r="BF10101" s="9"/>
      <c r="BG10101" s="9"/>
      <c r="BH10101" s="9"/>
    </row>
    <row r="10102" ht="18.75" customHeight="1">
      <c r="I10102" s="8"/>
      <c r="J10102" s="8"/>
      <c r="K10102" s="8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  <c r="V10102" s="9"/>
      <c r="W10102" s="9"/>
      <c r="X10102" s="9"/>
      <c r="Y10102" s="9"/>
      <c r="Z10102" s="9"/>
      <c r="AA10102" s="9"/>
      <c r="AB10102" s="9"/>
      <c r="AC10102" s="9"/>
      <c r="AD10102" s="9"/>
      <c r="AE10102" s="9"/>
      <c r="AF10102" s="9"/>
      <c r="AG10102" s="9"/>
      <c r="AH10102" s="9"/>
      <c r="AI10102" s="9"/>
      <c r="AJ10102" s="9"/>
      <c r="AK10102" s="9"/>
      <c r="AL10102" s="9"/>
      <c r="AM10102" s="9"/>
      <c r="AN10102" s="9"/>
      <c r="AO10102" s="9"/>
      <c r="AP10102" s="9"/>
      <c r="AQ10102" s="9"/>
      <c r="AR10102" s="9"/>
      <c r="AS10102" s="9"/>
      <c r="AT10102" s="9"/>
      <c r="AU10102" s="9"/>
      <c r="AV10102" s="9"/>
      <c r="AW10102" s="9"/>
      <c r="AX10102" s="9"/>
      <c r="AY10102" s="9"/>
      <c r="AZ10102" s="9"/>
      <c r="BA10102" s="9"/>
      <c r="BB10102" s="9"/>
      <c r="BC10102" s="9"/>
      <c r="BD10102" s="9"/>
      <c r="BE10102" s="9"/>
      <c r="BF10102" s="9"/>
      <c r="BG10102" s="9"/>
      <c r="BH10102" s="9"/>
    </row>
    <row r="10103" ht="18.75" customHeight="1">
      <c r="I10103" s="8"/>
      <c r="J10103" s="8"/>
      <c r="K10103" s="8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  <c r="V10103" s="9"/>
      <c r="W10103" s="9"/>
      <c r="X10103" s="9"/>
      <c r="Y10103" s="9"/>
      <c r="Z10103" s="9"/>
      <c r="AA10103" s="9"/>
      <c r="AB10103" s="9"/>
      <c r="AC10103" s="9"/>
      <c r="AD10103" s="9"/>
      <c r="AE10103" s="9"/>
      <c r="AF10103" s="9"/>
      <c r="AG10103" s="9"/>
      <c r="AH10103" s="9"/>
      <c r="AI10103" s="9"/>
      <c r="AJ10103" s="9"/>
      <c r="AK10103" s="9"/>
      <c r="AL10103" s="9"/>
      <c r="AM10103" s="9"/>
      <c r="AN10103" s="9"/>
      <c r="AO10103" s="9"/>
      <c r="AP10103" s="9"/>
      <c r="AQ10103" s="9"/>
      <c r="AR10103" s="9"/>
      <c r="AS10103" s="9"/>
      <c r="AT10103" s="9"/>
      <c r="AU10103" s="9"/>
      <c r="AV10103" s="9"/>
      <c r="AW10103" s="9"/>
      <c r="AX10103" s="9"/>
      <c r="AY10103" s="9"/>
      <c r="AZ10103" s="9"/>
      <c r="BA10103" s="9"/>
      <c r="BB10103" s="9"/>
      <c r="BC10103" s="9"/>
      <c r="BD10103" s="9"/>
      <c r="BE10103" s="9"/>
      <c r="BF10103" s="9"/>
      <c r="BG10103" s="9"/>
      <c r="BH10103" s="9"/>
    </row>
    <row r="10104" ht="18.75" customHeight="1">
      <c r="I10104" s="8"/>
      <c r="J10104" s="8"/>
      <c r="K10104" s="8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  <c r="V10104" s="9"/>
      <c r="W10104" s="9"/>
      <c r="X10104" s="9"/>
      <c r="Y10104" s="9"/>
      <c r="Z10104" s="9"/>
      <c r="AA10104" s="9"/>
      <c r="AB10104" s="9"/>
      <c r="AC10104" s="9"/>
      <c r="AD10104" s="9"/>
      <c r="AE10104" s="9"/>
      <c r="AF10104" s="9"/>
      <c r="AG10104" s="9"/>
      <c r="AH10104" s="9"/>
      <c r="AI10104" s="9"/>
      <c r="AJ10104" s="9"/>
      <c r="AK10104" s="9"/>
      <c r="AL10104" s="9"/>
      <c r="AM10104" s="9"/>
      <c r="AN10104" s="9"/>
      <c r="AO10104" s="9"/>
      <c r="AP10104" s="9"/>
      <c r="AQ10104" s="9"/>
      <c r="AR10104" s="9"/>
      <c r="AS10104" s="9"/>
      <c r="AT10104" s="9"/>
      <c r="AU10104" s="9"/>
      <c r="AV10104" s="9"/>
      <c r="AW10104" s="9"/>
      <c r="AX10104" s="9"/>
      <c r="AY10104" s="9"/>
      <c r="AZ10104" s="9"/>
      <c r="BA10104" s="9"/>
      <c r="BB10104" s="9"/>
      <c r="BC10104" s="9"/>
      <c r="BD10104" s="9"/>
      <c r="BE10104" s="9"/>
      <c r="BF10104" s="9"/>
      <c r="BG10104" s="9"/>
      <c r="BH10104" s="9"/>
    </row>
    <row r="10105" ht="18.75" customHeight="1">
      <c r="I10105" s="8"/>
      <c r="J10105" s="8"/>
      <c r="K10105" s="8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  <c r="V10105" s="9"/>
      <c r="W10105" s="9"/>
      <c r="X10105" s="9"/>
      <c r="Y10105" s="9"/>
      <c r="Z10105" s="9"/>
      <c r="AA10105" s="9"/>
      <c r="AB10105" s="9"/>
      <c r="AC10105" s="9"/>
      <c r="AD10105" s="9"/>
      <c r="AE10105" s="9"/>
      <c r="AF10105" s="9"/>
      <c r="AG10105" s="9"/>
      <c r="AH10105" s="9"/>
      <c r="AI10105" s="9"/>
      <c r="AJ10105" s="9"/>
      <c r="AK10105" s="9"/>
      <c r="AL10105" s="9"/>
      <c r="AM10105" s="9"/>
      <c r="AN10105" s="9"/>
      <c r="AO10105" s="9"/>
      <c r="AP10105" s="9"/>
      <c r="AQ10105" s="9"/>
      <c r="AR10105" s="9"/>
      <c r="AS10105" s="9"/>
      <c r="AT10105" s="9"/>
      <c r="AU10105" s="9"/>
      <c r="AV10105" s="9"/>
      <c r="AW10105" s="9"/>
      <c r="AX10105" s="9"/>
      <c r="AY10105" s="9"/>
      <c r="AZ10105" s="9"/>
      <c r="BA10105" s="9"/>
      <c r="BB10105" s="9"/>
      <c r="BC10105" s="9"/>
      <c r="BD10105" s="9"/>
      <c r="BE10105" s="9"/>
      <c r="BF10105" s="9"/>
      <c r="BG10105" s="9"/>
      <c r="BH10105" s="9"/>
    </row>
    <row r="10106" ht="18.75" customHeight="1">
      <c r="I10106" s="8"/>
      <c r="J10106" s="8"/>
      <c r="K10106" s="8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  <c r="V10106" s="9"/>
      <c r="W10106" s="9"/>
      <c r="X10106" s="9"/>
      <c r="Y10106" s="9"/>
      <c r="Z10106" s="9"/>
      <c r="AA10106" s="9"/>
      <c r="AB10106" s="9"/>
      <c r="AC10106" s="9"/>
      <c r="AD10106" s="9"/>
      <c r="AE10106" s="9"/>
      <c r="AF10106" s="9"/>
      <c r="AG10106" s="9"/>
      <c r="AH10106" s="9"/>
      <c r="AI10106" s="9"/>
      <c r="AJ10106" s="9"/>
      <c r="AK10106" s="9"/>
      <c r="AL10106" s="9"/>
      <c r="AM10106" s="9"/>
      <c r="AN10106" s="9"/>
      <c r="AO10106" s="9"/>
      <c r="AP10106" s="9"/>
      <c r="AQ10106" s="9"/>
      <c r="AR10106" s="9"/>
      <c r="AS10106" s="9"/>
      <c r="AT10106" s="9"/>
      <c r="AU10106" s="9"/>
      <c r="AV10106" s="9"/>
      <c r="AW10106" s="9"/>
      <c r="AX10106" s="9"/>
      <c r="AY10106" s="9"/>
      <c r="AZ10106" s="9"/>
      <c r="BA10106" s="9"/>
      <c r="BB10106" s="9"/>
      <c r="BC10106" s="9"/>
      <c r="BD10106" s="9"/>
      <c r="BE10106" s="9"/>
      <c r="BF10106" s="9"/>
      <c r="BG10106" s="9"/>
      <c r="BH10106" s="9"/>
    </row>
    <row r="10107" ht="18.75" customHeight="1">
      <c r="I10107" s="8"/>
      <c r="J10107" s="8"/>
      <c r="K10107" s="8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  <c r="V10107" s="9"/>
      <c r="W10107" s="9"/>
      <c r="X10107" s="9"/>
      <c r="Y10107" s="9"/>
      <c r="Z10107" s="9"/>
      <c r="AA10107" s="9"/>
      <c r="AB10107" s="9"/>
      <c r="AC10107" s="9"/>
      <c r="AD10107" s="9"/>
      <c r="AE10107" s="9"/>
      <c r="AF10107" s="9"/>
      <c r="AG10107" s="9"/>
      <c r="AH10107" s="9"/>
      <c r="AI10107" s="9"/>
      <c r="AJ10107" s="9"/>
      <c r="AK10107" s="9"/>
      <c r="AL10107" s="9"/>
      <c r="AM10107" s="9"/>
      <c r="AN10107" s="9"/>
      <c r="AO10107" s="9"/>
      <c r="AP10107" s="9"/>
      <c r="AQ10107" s="9"/>
      <c r="AR10107" s="9"/>
      <c r="AS10107" s="9"/>
      <c r="AT10107" s="9"/>
      <c r="AU10107" s="9"/>
      <c r="AV10107" s="9"/>
      <c r="AW10107" s="9"/>
      <c r="AX10107" s="9"/>
      <c r="AY10107" s="9"/>
      <c r="AZ10107" s="9"/>
      <c r="BA10107" s="9"/>
      <c r="BB10107" s="9"/>
      <c r="BC10107" s="9"/>
      <c r="BD10107" s="9"/>
      <c r="BE10107" s="9"/>
      <c r="BF10107" s="9"/>
      <c r="BG10107" s="9"/>
      <c r="BH10107" s="9"/>
    </row>
    <row r="10108" ht="18.75" customHeight="1">
      <c r="I10108" s="8"/>
      <c r="J10108" s="8"/>
      <c r="K10108" s="8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  <c r="V10108" s="9"/>
      <c r="W10108" s="9"/>
      <c r="X10108" s="9"/>
      <c r="Y10108" s="9"/>
      <c r="Z10108" s="9"/>
      <c r="AA10108" s="9"/>
      <c r="AB10108" s="9"/>
      <c r="AC10108" s="9"/>
      <c r="AD10108" s="9"/>
      <c r="AE10108" s="9"/>
      <c r="AF10108" s="9"/>
      <c r="AG10108" s="9"/>
      <c r="AH10108" s="9"/>
      <c r="AI10108" s="9"/>
      <c r="AJ10108" s="9"/>
      <c r="AK10108" s="9"/>
      <c r="AL10108" s="9"/>
      <c r="AM10108" s="9"/>
      <c r="AN10108" s="9"/>
      <c r="AO10108" s="9"/>
      <c r="AP10108" s="9"/>
      <c r="AQ10108" s="9"/>
      <c r="AR10108" s="9"/>
      <c r="AS10108" s="9"/>
      <c r="AT10108" s="9"/>
      <c r="AU10108" s="9"/>
      <c r="AV10108" s="9"/>
      <c r="AW10108" s="9"/>
      <c r="AX10108" s="9"/>
      <c r="AY10108" s="9"/>
      <c r="AZ10108" s="9"/>
      <c r="BA10108" s="9"/>
      <c r="BB10108" s="9"/>
      <c r="BC10108" s="9"/>
      <c r="BD10108" s="9"/>
      <c r="BE10108" s="9"/>
      <c r="BF10108" s="9"/>
      <c r="BG10108" s="9"/>
      <c r="BH10108" s="9"/>
    </row>
    <row r="10109" ht="18.75" customHeight="1">
      <c r="I10109" s="8"/>
      <c r="J10109" s="8"/>
      <c r="K10109" s="8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  <c r="V10109" s="9"/>
      <c r="W10109" s="9"/>
      <c r="X10109" s="9"/>
      <c r="Y10109" s="9"/>
      <c r="Z10109" s="9"/>
      <c r="AA10109" s="9"/>
      <c r="AB10109" s="9"/>
      <c r="AC10109" s="9"/>
      <c r="AD10109" s="9"/>
      <c r="AE10109" s="9"/>
      <c r="AF10109" s="9"/>
      <c r="AG10109" s="9"/>
      <c r="AH10109" s="9"/>
      <c r="AI10109" s="9"/>
      <c r="AJ10109" s="9"/>
      <c r="AK10109" s="9"/>
      <c r="AL10109" s="9"/>
      <c r="AM10109" s="9"/>
      <c r="AN10109" s="9"/>
      <c r="AO10109" s="9"/>
      <c r="AP10109" s="9"/>
      <c r="AQ10109" s="9"/>
      <c r="AR10109" s="9"/>
      <c r="AS10109" s="9"/>
      <c r="AT10109" s="9"/>
      <c r="AU10109" s="9"/>
      <c r="AV10109" s="9"/>
      <c r="AW10109" s="9"/>
      <c r="AX10109" s="9"/>
      <c r="AY10109" s="9"/>
      <c r="AZ10109" s="9"/>
      <c r="BA10109" s="9"/>
      <c r="BB10109" s="9"/>
      <c r="BC10109" s="9"/>
      <c r="BD10109" s="9"/>
      <c r="BE10109" s="9"/>
      <c r="BF10109" s="9"/>
      <c r="BG10109" s="9"/>
      <c r="BH10109" s="9"/>
    </row>
    <row r="10110" ht="18.75" customHeight="1">
      <c r="I10110" s="8"/>
      <c r="J10110" s="8"/>
      <c r="K10110" s="8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  <c r="V10110" s="9"/>
      <c r="W10110" s="9"/>
      <c r="X10110" s="9"/>
      <c r="Y10110" s="9"/>
      <c r="Z10110" s="9"/>
      <c r="AA10110" s="9"/>
      <c r="AB10110" s="9"/>
      <c r="AC10110" s="9"/>
      <c r="AD10110" s="9"/>
      <c r="AE10110" s="9"/>
      <c r="AF10110" s="9"/>
      <c r="AG10110" s="9"/>
      <c r="AH10110" s="9"/>
      <c r="AI10110" s="9"/>
      <c r="AJ10110" s="9"/>
      <c r="AK10110" s="9"/>
      <c r="AL10110" s="9"/>
      <c r="AM10110" s="9"/>
      <c r="AN10110" s="9"/>
      <c r="AO10110" s="9"/>
      <c r="AP10110" s="9"/>
      <c r="AQ10110" s="9"/>
      <c r="AR10110" s="9"/>
      <c r="AS10110" s="9"/>
      <c r="AT10110" s="9"/>
      <c r="AU10110" s="9"/>
      <c r="AV10110" s="9"/>
      <c r="AW10110" s="9"/>
      <c r="AX10110" s="9"/>
      <c r="AY10110" s="9"/>
      <c r="AZ10110" s="9"/>
      <c r="BA10110" s="9"/>
      <c r="BB10110" s="9"/>
      <c r="BC10110" s="9"/>
      <c r="BD10110" s="9"/>
      <c r="BE10110" s="9"/>
      <c r="BF10110" s="9"/>
      <c r="BG10110" s="9"/>
      <c r="BH10110" s="9"/>
    </row>
    <row r="10111" ht="18.75" customHeight="1">
      <c r="I10111" s="8"/>
      <c r="J10111" s="8"/>
      <c r="K10111" s="8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  <c r="V10111" s="9"/>
      <c r="W10111" s="9"/>
      <c r="X10111" s="9"/>
      <c r="Y10111" s="9"/>
      <c r="Z10111" s="9"/>
      <c r="AA10111" s="9"/>
      <c r="AB10111" s="9"/>
      <c r="AC10111" s="9"/>
      <c r="AD10111" s="9"/>
      <c r="AE10111" s="9"/>
      <c r="AF10111" s="9"/>
      <c r="AG10111" s="9"/>
      <c r="AH10111" s="9"/>
      <c r="AI10111" s="9"/>
      <c r="AJ10111" s="9"/>
      <c r="AK10111" s="9"/>
      <c r="AL10111" s="9"/>
      <c r="AM10111" s="9"/>
      <c r="AN10111" s="9"/>
      <c r="AO10111" s="9"/>
      <c r="AP10111" s="9"/>
      <c r="AQ10111" s="9"/>
      <c r="AR10111" s="9"/>
      <c r="AS10111" s="9"/>
      <c r="AT10111" s="9"/>
      <c r="AU10111" s="9"/>
      <c r="AV10111" s="9"/>
      <c r="AW10111" s="9"/>
      <c r="AX10111" s="9"/>
      <c r="AY10111" s="9"/>
      <c r="AZ10111" s="9"/>
      <c r="BA10111" s="9"/>
      <c r="BB10111" s="9"/>
      <c r="BC10111" s="9"/>
      <c r="BD10111" s="9"/>
      <c r="BE10111" s="9"/>
      <c r="BF10111" s="9"/>
      <c r="BG10111" s="9"/>
      <c r="BH10111" s="9"/>
    </row>
    <row r="10112" ht="18.75" customHeight="1">
      <c r="I10112" s="8"/>
      <c r="J10112" s="8"/>
      <c r="K10112" s="8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  <c r="V10112" s="9"/>
      <c r="W10112" s="9"/>
      <c r="X10112" s="9"/>
      <c r="Y10112" s="9"/>
      <c r="Z10112" s="9"/>
      <c r="AA10112" s="9"/>
      <c r="AB10112" s="9"/>
      <c r="AC10112" s="9"/>
      <c r="AD10112" s="9"/>
      <c r="AE10112" s="9"/>
      <c r="AF10112" s="9"/>
      <c r="AG10112" s="9"/>
      <c r="AH10112" s="9"/>
      <c r="AI10112" s="9"/>
      <c r="AJ10112" s="9"/>
      <c r="AK10112" s="9"/>
      <c r="AL10112" s="9"/>
      <c r="AM10112" s="9"/>
      <c r="AN10112" s="9"/>
      <c r="AO10112" s="9"/>
      <c r="AP10112" s="9"/>
      <c r="AQ10112" s="9"/>
      <c r="AR10112" s="9"/>
      <c r="AS10112" s="9"/>
      <c r="AT10112" s="9"/>
      <c r="AU10112" s="9"/>
      <c r="AV10112" s="9"/>
      <c r="AW10112" s="9"/>
      <c r="AX10112" s="9"/>
      <c r="AY10112" s="9"/>
      <c r="AZ10112" s="9"/>
      <c r="BA10112" s="9"/>
      <c r="BB10112" s="9"/>
      <c r="BC10112" s="9"/>
      <c r="BD10112" s="9"/>
      <c r="BE10112" s="9"/>
      <c r="BF10112" s="9"/>
      <c r="BG10112" s="9"/>
      <c r="BH10112" s="9"/>
    </row>
    <row r="10113" ht="18.75" customHeight="1">
      <c r="I10113" s="8"/>
      <c r="J10113" s="8"/>
      <c r="K10113" s="8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  <c r="V10113" s="9"/>
      <c r="W10113" s="9"/>
      <c r="X10113" s="9"/>
      <c r="Y10113" s="9"/>
      <c r="Z10113" s="9"/>
      <c r="AA10113" s="9"/>
      <c r="AB10113" s="9"/>
      <c r="AC10113" s="9"/>
      <c r="AD10113" s="9"/>
      <c r="AE10113" s="9"/>
      <c r="AF10113" s="9"/>
      <c r="AG10113" s="9"/>
      <c r="AH10113" s="9"/>
      <c r="AI10113" s="9"/>
      <c r="AJ10113" s="9"/>
      <c r="AK10113" s="9"/>
      <c r="AL10113" s="9"/>
      <c r="AM10113" s="9"/>
      <c r="AN10113" s="9"/>
      <c r="AO10113" s="9"/>
      <c r="AP10113" s="9"/>
      <c r="AQ10113" s="9"/>
      <c r="AR10113" s="9"/>
      <c r="AS10113" s="9"/>
      <c r="AT10113" s="9"/>
      <c r="AU10113" s="9"/>
      <c r="AV10113" s="9"/>
      <c r="AW10113" s="9"/>
      <c r="AX10113" s="9"/>
      <c r="AY10113" s="9"/>
      <c r="AZ10113" s="9"/>
      <c r="BA10113" s="9"/>
      <c r="BB10113" s="9"/>
      <c r="BC10113" s="9"/>
      <c r="BD10113" s="9"/>
      <c r="BE10113" s="9"/>
      <c r="BF10113" s="9"/>
      <c r="BG10113" s="9"/>
      <c r="BH10113" s="9"/>
    </row>
    <row r="10114" ht="18.75" customHeight="1">
      <c r="I10114" s="8"/>
      <c r="J10114" s="8"/>
      <c r="K10114" s="8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  <c r="V10114" s="9"/>
      <c r="W10114" s="9"/>
      <c r="X10114" s="9"/>
      <c r="Y10114" s="9"/>
      <c r="Z10114" s="9"/>
      <c r="AA10114" s="9"/>
      <c r="AB10114" s="9"/>
      <c r="AC10114" s="9"/>
      <c r="AD10114" s="9"/>
      <c r="AE10114" s="9"/>
      <c r="AF10114" s="9"/>
      <c r="AG10114" s="9"/>
      <c r="AH10114" s="9"/>
      <c r="AI10114" s="9"/>
      <c r="AJ10114" s="9"/>
      <c r="AK10114" s="9"/>
      <c r="AL10114" s="9"/>
      <c r="AM10114" s="9"/>
      <c r="AN10114" s="9"/>
      <c r="AO10114" s="9"/>
      <c r="AP10114" s="9"/>
      <c r="AQ10114" s="9"/>
      <c r="AR10114" s="9"/>
      <c r="AS10114" s="9"/>
      <c r="AT10114" s="9"/>
      <c r="AU10114" s="9"/>
      <c r="AV10114" s="9"/>
      <c r="AW10114" s="9"/>
      <c r="AX10114" s="9"/>
      <c r="AY10114" s="9"/>
      <c r="AZ10114" s="9"/>
      <c r="BA10114" s="9"/>
      <c r="BB10114" s="9"/>
      <c r="BC10114" s="9"/>
      <c r="BD10114" s="9"/>
      <c r="BE10114" s="9"/>
      <c r="BF10114" s="9"/>
      <c r="BG10114" s="9"/>
      <c r="BH10114" s="9"/>
    </row>
    <row r="10115" ht="18.75" customHeight="1">
      <c r="I10115" s="8"/>
      <c r="J10115" s="8"/>
      <c r="K10115" s="8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  <c r="V10115" s="9"/>
      <c r="W10115" s="9"/>
      <c r="X10115" s="9"/>
      <c r="Y10115" s="9"/>
      <c r="Z10115" s="9"/>
      <c r="AA10115" s="9"/>
      <c r="AB10115" s="9"/>
      <c r="AC10115" s="9"/>
      <c r="AD10115" s="9"/>
      <c r="AE10115" s="9"/>
      <c r="AF10115" s="9"/>
      <c r="AG10115" s="9"/>
      <c r="AH10115" s="9"/>
      <c r="AI10115" s="9"/>
      <c r="AJ10115" s="9"/>
      <c r="AK10115" s="9"/>
      <c r="AL10115" s="9"/>
      <c r="AM10115" s="9"/>
      <c r="AN10115" s="9"/>
      <c r="AO10115" s="9"/>
      <c r="AP10115" s="9"/>
      <c r="AQ10115" s="9"/>
      <c r="AR10115" s="9"/>
      <c r="AS10115" s="9"/>
      <c r="AT10115" s="9"/>
      <c r="AU10115" s="9"/>
      <c r="AV10115" s="9"/>
      <c r="AW10115" s="9"/>
      <c r="AX10115" s="9"/>
      <c r="AY10115" s="9"/>
      <c r="AZ10115" s="9"/>
      <c r="BA10115" s="9"/>
      <c r="BB10115" s="9"/>
      <c r="BC10115" s="9"/>
      <c r="BD10115" s="9"/>
      <c r="BE10115" s="9"/>
      <c r="BF10115" s="9"/>
      <c r="BG10115" s="9"/>
      <c r="BH10115" s="9"/>
    </row>
    <row r="10116" ht="18.75" customHeight="1">
      <c r="I10116" s="8"/>
      <c r="J10116" s="8"/>
      <c r="K10116" s="8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  <c r="V10116" s="9"/>
      <c r="W10116" s="9"/>
      <c r="X10116" s="9"/>
      <c r="Y10116" s="9"/>
      <c r="Z10116" s="9"/>
      <c r="AA10116" s="9"/>
      <c r="AB10116" s="9"/>
      <c r="AC10116" s="9"/>
      <c r="AD10116" s="9"/>
      <c r="AE10116" s="9"/>
      <c r="AF10116" s="9"/>
      <c r="AG10116" s="9"/>
      <c r="AH10116" s="9"/>
      <c r="AI10116" s="9"/>
      <c r="AJ10116" s="9"/>
      <c r="AK10116" s="9"/>
      <c r="AL10116" s="9"/>
      <c r="AM10116" s="9"/>
      <c r="AN10116" s="9"/>
      <c r="AO10116" s="9"/>
      <c r="AP10116" s="9"/>
      <c r="AQ10116" s="9"/>
      <c r="AR10116" s="9"/>
      <c r="AS10116" s="9"/>
      <c r="AT10116" s="9"/>
      <c r="AU10116" s="9"/>
      <c r="AV10116" s="9"/>
      <c r="AW10116" s="9"/>
      <c r="AX10116" s="9"/>
      <c r="AY10116" s="9"/>
      <c r="AZ10116" s="9"/>
      <c r="BA10116" s="9"/>
      <c r="BB10116" s="9"/>
      <c r="BC10116" s="9"/>
      <c r="BD10116" s="9"/>
      <c r="BE10116" s="9"/>
      <c r="BF10116" s="9"/>
      <c r="BG10116" s="9"/>
      <c r="BH10116" s="9"/>
    </row>
    <row r="10117" ht="18.75" customHeight="1">
      <c r="I10117" s="8"/>
      <c r="J10117" s="8"/>
      <c r="K10117" s="8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  <c r="V10117" s="9"/>
      <c r="W10117" s="9"/>
      <c r="X10117" s="9"/>
      <c r="Y10117" s="9"/>
      <c r="Z10117" s="9"/>
      <c r="AA10117" s="9"/>
      <c r="AB10117" s="9"/>
      <c r="AC10117" s="9"/>
      <c r="AD10117" s="9"/>
      <c r="AE10117" s="9"/>
      <c r="AF10117" s="9"/>
      <c r="AG10117" s="9"/>
      <c r="AH10117" s="9"/>
      <c r="AI10117" s="9"/>
      <c r="AJ10117" s="9"/>
      <c r="AK10117" s="9"/>
      <c r="AL10117" s="9"/>
      <c r="AM10117" s="9"/>
      <c r="AN10117" s="9"/>
      <c r="AO10117" s="9"/>
      <c r="AP10117" s="9"/>
      <c r="AQ10117" s="9"/>
      <c r="AR10117" s="9"/>
      <c r="AS10117" s="9"/>
      <c r="AT10117" s="9"/>
      <c r="AU10117" s="9"/>
      <c r="AV10117" s="9"/>
      <c r="AW10117" s="9"/>
      <c r="AX10117" s="9"/>
      <c r="AY10117" s="9"/>
      <c r="AZ10117" s="9"/>
      <c r="BA10117" s="9"/>
      <c r="BB10117" s="9"/>
      <c r="BC10117" s="9"/>
      <c r="BD10117" s="9"/>
      <c r="BE10117" s="9"/>
      <c r="BF10117" s="9"/>
      <c r="BG10117" s="9"/>
      <c r="BH10117" s="9"/>
    </row>
    <row r="10118" ht="18.75" customHeight="1">
      <c r="I10118" s="8"/>
      <c r="J10118" s="8"/>
      <c r="K10118" s="8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  <c r="V10118" s="9"/>
      <c r="W10118" s="9"/>
      <c r="X10118" s="9"/>
      <c r="Y10118" s="9"/>
      <c r="Z10118" s="9"/>
      <c r="AA10118" s="9"/>
      <c r="AB10118" s="9"/>
      <c r="AC10118" s="9"/>
      <c r="AD10118" s="9"/>
      <c r="AE10118" s="9"/>
      <c r="AF10118" s="9"/>
      <c r="AG10118" s="9"/>
      <c r="AH10118" s="9"/>
      <c r="AI10118" s="9"/>
      <c r="AJ10118" s="9"/>
      <c r="AK10118" s="9"/>
      <c r="AL10118" s="9"/>
      <c r="AM10118" s="9"/>
      <c r="AN10118" s="9"/>
      <c r="AO10118" s="9"/>
      <c r="AP10118" s="9"/>
      <c r="AQ10118" s="9"/>
      <c r="AR10118" s="9"/>
      <c r="AS10118" s="9"/>
      <c r="AT10118" s="9"/>
      <c r="AU10118" s="9"/>
      <c r="AV10118" s="9"/>
      <c r="AW10118" s="9"/>
      <c r="AX10118" s="9"/>
      <c r="AY10118" s="9"/>
      <c r="AZ10118" s="9"/>
      <c r="BA10118" s="9"/>
      <c r="BB10118" s="9"/>
      <c r="BC10118" s="9"/>
      <c r="BD10118" s="9"/>
      <c r="BE10118" s="9"/>
      <c r="BF10118" s="9"/>
      <c r="BG10118" s="9"/>
      <c r="BH10118" s="9"/>
    </row>
    <row r="10119" ht="18.75" customHeight="1">
      <c r="I10119" s="8"/>
      <c r="J10119" s="8"/>
      <c r="K10119" s="8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  <c r="V10119" s="9"/>
      <c r="W10119" s="9"/>
      <c r="X10119" s="9"/>
      <c r="Y10119" s="9"/>
      <c r="Z10119" s="9"/>
      <c r="AA10119" s="9"/>
      <c r="AB10119" s="9"/>
      <c r="AC10119" s="9"/>
      <c r="AD10119" s="9"/>
      <c r="AE10119" s="9"/>
      <c r="AF10119" s="9"/>
      <c r="AG10119" s="9"/>
      <c r="AH10119" s="9"/>
      <c r="AI10119" s="9"/>
      <c r="AJ10119" s="9"/>
      <c r="AK10119" s="9"/>
      <c r="AL10119" s="9"/>
      <c r="AM10119" s="9"/>
      <c r="AN10119" s="9"/>
      <c r="AO10119" s="9"/>
      <c r="AP10119" s="9"/>
      <c r="AQ10119" s="9"/>
      <c r="AR10119" s="9"/>
      <c r="AS10119" s="9"/>
      <c r="AT10119" s="9"/>
      <c r="AU10119" s="9"/>
      <c r="AV10119" s="9"/>
      <c r="AW10119" s="9"/>
      <c r="AX10119" s="9"/>
      <c r="AY10119" s="9"/>
      <c r="AZ10119" s="9"/>
      <c r="BA10119" s="9"/>
      <c r="BB10119" s="9"/>
      <c r="BC10119" s="9"/>
      <c r="BD10119" s="9"/>
      <c r="BE10119" s="9"/>
      <c r="BF10119" s="9"/>
      <c r="BG10119" s="9"/>
      <c r="BH10119" s="9"/>
    </row>
    <row r="10120" ht="18.75" customHeight="1">
      <c r="I10120" s="8"/>
      <c r="J10120" s="8"/>
      <c r="K10120" s="8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  <c r="V10120" s="9"/>
      <c r="W10120" s="9"/>
      <c r="X10120" s="9"/>
      <c r="Y10120" s="9"/>
      <c r="Z10120" s="9"/>
      <c r="AA10120" s="9"/>
      <c r="AB10120" s="9"/>
      <c r="AC10120" s="9"/>
      <c r="AD10120" s="9"/>
      <c r="AE10120" s="9"/>
      <c r="AF10120" s="9"/>
      <c r="AG10120" s="9"/>
      <c r="AH10120" s="9"/>
      <c r="AI10120" s="9"/>
      <c r="AJ10120" s="9"/>
      <c r="AK10120" s="9"/>
      <c r="AL10120" s="9"/>
      <c r="AM10120" s="9"/>
      <c r="AN10120" s="9"/>
      <c r="AO10120" s="9"/>
      <c r="AP10120" s="9"/>
      <c r="AQ10120" s="9"/>
      <c r="AR10120" s="9"/>
      <c r="AS10120" s="9"/>
      <c r="AT10120" s="9"/>
      <c r="AU10120" s="9"/>
      <c r="AV10120" s="9"/>
      <c r="AW10120" s="9"/>
      <c r="AX10120" s="9"/>
      <c r="AY10120" s="9"/>
      <c r="AZ10120" s="9"/>
      <c r="BA10120" s="9"/>
      <c r="BB10120" s="9"/>
      <c r="BC10120" s="9"/>
      <c r="BD10120" s="9"/>
      <c r="BE10120" s="9"/>
      <c r="BF10120" s="9"/>
      <c r="BG10120" s="9"/>
      <c r="BH10120" s="9"/>
    </row>
    <row r="10121" ht="18.75" customHeight="1">
      <c r="I10121" s="8"/>
      <c r="J10121" s="8"/>
      <c r="K10121" s="8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  <c r="V10121" s="9"/>
      <c r="W10121" s="9"/>
      <c r="X10121" s="9"/>
      <c r="Y10121" s="9"/>
      <c r="Z10121" s="9"/>
      <c r="AA10121" s="9"/>
      <c r="AB10121" s="9"/>
      <c r="AC10121" s="9"/>
      <c r="AD10121" s="9"/>
      <c r="AE10121" s="9"/>
      <c r="AF10121" s="9"/>
      <c r="AG10121" s="9"/>
      <c r="AH10121" s="9"/>
      <c r="AI10121" s="9"/>
      <c r="AJ10121" s="9"/>
      <c r="AK10121" s="9"/>
      <c r="AL10121" s="9"/>
      <c r="AM10121" s="9"/>
      <c r="AN10121" s="9"/>
      <c r="AO10121" s="9"/>
      <c r="AP10121" s="9"/>
      <c r="AQ10121" s="9"/>
      <c r="AR10121" s="9"/>
      <c r="AS10121" s="9"/>
      <c r="AT10121" s="9"/>
      <c r="AU10121" s="9"/>
      <c r="AV10121" s="9"/>
      <c r="AW10121" s="9"/>
      <c r="AX10121" s="9"/>
      <c r="AY10121" s="9"/>
      <c r="AZ10121" s="9"/>
      <c r="BA10121" s="9"/>
      <c r="BB10121" s="9"/>
      <c r="BC10121" s="9"/>
      <c r="BD10121" s="9"/>
      <c r="BE10121" s="9"/>
      <c r="BF10121" s="9"/>
      <c r="BG10121" s="9"/>
      <c r="BH10121" s="9"/>
    </row>
    <row r="10122" ht="18.75" customHeight="1">
      <c r="I10122" s="8"/>
      <c r="J10122" s="8"/>
      <c r="K10122" s="8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  <c r="V10122" s="9"/>
      <c r="W10122" s="9"/>
      <c r="X10122" s="9"/>
      <c r="Y10122" s="9"/>
      <c r="Z10122" s="9"/>
      <c r="AA10122" s="9"/>
      <c r="AB10122" s="9"/>
      <c r="AC10122" s="9"/>
      <c r="AD10122" s="9"/>
      <c r="AE10122" s="9"/>
      <c r="AF10122" s="9"/>
      <c r="AG10122" s="9"/>
      <c r="AH10122" s="9"/>
      <c r="AI10122" s="9"/>
      <c r="AJ10122" s="9"/>
      <c r="AK10122" s="9"/>
      <c r="AL10122" s="9"/>
      <c r="AM10122" s="9"/>
      <c r="AN10122" s="9"/>
      <c r="AO10122" s="9"/>
      <c r="AP10122" s="9"/>
      <c r="AQ10122" s="9"/>
      <c r="AR10122" s="9"/>
      <c r="AS10122" s="9"/>
      <c r="AT10122" s="9"/>
      <c r="AU10122" s="9"/>
      <c r="AV10122" s="9"/>
      <c r="AW10122" s="9"/>
      <c r="AX10122" s="9"/>
      <c r="AY10122" s="9"/>
      <c r="AZ10122" s="9"/>
      <c r="BA10122" s="9"/>
      <c r="BB10122" s="9"/>
      <c r="BC10122" s="9"/>
      <c r="BD10122" s="9"/>
      <c r="BE10122" s="9"/>
      <c r="BF10122" s="9"/>
      <c r="BG10122" s="9"/>
      <c r="BH10122" s="9"/>
    </row>
    <row r="10123" ht="18.75" customHeight="1">
      <c r="I10123" s="8"/>
      <c r="J10123" s="8"/>
      <c r="K10123" s="8"/>
      <c r="L10123" s="9"/>
      <c r="M10123" s="9"/>
      <c r="N10123" s="9"/>
      <c r="O10123" s="9"/>
      <c r="P10123" s="9"/>
      <c r="Q10123" s="9"/>
      <c r="R10123" s="9"/>
      <c r="S10123" s="9"/>
      <c r="T10123" s="9"/>
      <c r="U10123" s="9"/>
      <c r="V10123" s="9"/>
      <c r="W10123" s="9"/>
      <c r="X10123" s="9"/>
      <c r="Y10123" s="9"/>
      <c r="Z10123" s="9"/>
      <c r="AA10123" s="9"/>
      <c r="AB10123" s="9"/>
      <c r="AC10123" s="9"/>
      <c r="AD10123" s="9"/>
      <c r="AE10123" s="9"/>
      <c r="AF10123" s="9"/>
      <c r="AG10123" s="9"/>
      <c r="AH10123" s="9"/>
      <c r="AI10123" s="9"/>
      <c r="AJ10123" s="9"/>
      <c r="AK10123" s="9"/>
      <c r="AL10123" s="9"/>
      <c r="AM10123" s="9"/>
      <c r="AN10123" s="9"/>
      <c r="AO10123" s="9"/>
      <c r="AP10123" s="9"/>
      <c r="AQ10123" s="9"/>
      <c r="AR10123" s="9"/>
      <c r="AS10123" s="9"/>
      <c r="AT10123" s="9"/>
      <c r="AU10123" s="9"/>
      <c r="AV10123" s="9"/>
      <c r="AW10123" s="9"/>
      <c r="AX10123" s="9"/>
      <c r="AY10123" s="9"/>
      <c r="AZ10123" s="9"/>
      <c r="BA10123" s="9"/>
      <c r="BB10123" s="9"/>
      <c r="BC10123" s="9"/>
      <c r="BD10123" s="9"/>
      <c r="BE10123" s="9"/>
      <c r="BF10123" s="9"/>
      <c r="BG10123" s="9"/>
      <c r="BH10123" s="9"/>
    </row>
    <row r="10124" ht="18.75" customHeight="1">
      <c r="I10124" s="8"/>
      <c r="J10124" s="8"/>
      <c r="K10124" s="8"/>
      <c r="L10124" s="9"/>
      <c r="M10124" s="9"/>
      <c r="N10124" s="9"/>
      <c r="O10124" s="9"/>
      <c r="P10124" s="9"/>
      <c r="Q10124" s="9"/>
      <c r="R10124" s="9"/>
      <c r="S10124" s="9"/>
      <c r="T10124" s="9"/>
      <c r="U10124" s="9"/>
      <c r="V10124" s="9"/>
      <c r="W10124" s="9"/>
      <c r="X10124" s="9"/>
      <c r="Y10124" s="9"/>
      <c r="Z10124" s="9"/>
      <c r="AA10124" s="9"/>
      <c r="AB10124" s="9"/>
      <c r="AC10124" s="9"/>
      <c r="AD10124" s="9"/>
      <c r="AE10124" s="9"/>
      <c r="AF10124" s="9"/>
      <c r="AG10124" s="9"/>
      <c r="AH10124" s="9"/>
      <c r="AI10124" s="9"/>
      <c r="AJ10124" s="9"/>
      <c r="AK10124" s="9"/>
      <c r="AL10124" s="9"/>
      <c r="AM10124" s="9"/>
      <c r="AN10124" s="9"/>
      <c r="AO10124" s="9"/>
      <c r="AP10124" s="9"/>
      <c r="AQ10124" s="9"/>
      <c r="AR10124" s="9"/>
      <c r="AS10124" s="9"/>
      <c r="AT10124" s="9"/>
      <c r="AU10124" s="9"/>
      <c r="AV10124" s="9"/>
      <c r="AW10124" s="9"/>
      <c r="AX10124" s="9"/>
      <c r="AY10124" s="9"/>
      <c r="AZ10124" s="9"/>
      <c r="BA10124" s="9"/>
      <c r="BB10124" s="9"/>
      <c r="BC10124" s="9"/>
      <c r="BD10124" s="9"/>
      <c r="BE10124" s="9"/>
      <c r="BF10124" s="9"/>
      <c r="BG10124" s="9"/>
      <c r="BH10124" s="9"/>
    </row>
    <row r="10125" ht="18.75" customHeight="1">
      <c r="I10125" s="8"/>
      <c r="J10125" s="8"/>
      <c r="K10125" s="8"/>
      <c r="L10125" s="9"/>
      <c r="M10125" s="9"/>
      <c r="N10125" s="9"/>
      <c r="O10125" s="9"/>
      <c r="P10125" s="9"/>
      <c r="Q10125" s="9"/>
      <c r="R10125" s="9"/>
      <c r="S10125" s="9"/>
      <c r="T10125" s="9"/>
      <c r="U10125" s="9"/>
      <c r="V10125" s="9"/>
      <c r="W10125" s="9"/>
      <c r="X10125" s="9"/>
      <c r="Y10125" s="9"/>
      <c r="Z10125" s="9"/>
      <c r="AA10125" s="9"/>
      <c r="AB10125" s="9"/>
      <c r="AC10125" s="9"/>
      <c r="AD10125" s="9"/>
      <c r="AE10125" s="9"/>
      <c r="AF10125" s="9"/>
      <c r="AG10125" s="9"/>
      <c r="AH10125" s="9"/>
      <c r="AI10125" s="9"/>
      <c r="AJ10125" s="9"/>
      <c r="AK10125" s="9"/>
      <c r="AL10125" s="9"/>
      <c r="AM10125" s="9"/>
      <c r="AN10125" s="9"/>
      <c r="AO10125" s="9"/>
      <c r="AP10125" s="9"/>
      <c r="AQ10125" s="9"/>
      <c r="AR10125" s="9"/>
      <c r="AS10125" s="9"/>
      <c r="AT10125" s="9"/>
      <c r="AU10125" s="9"/>
      <c r="AV10125" s="9"/>
      <c r="AW10125" s="9"/>
      <c r="AX10125" s="9"/>
      <c r="AY10125" s="9"/>
      <c r="AZ10125" s="9"/>
      <c r="BA10125" s="9"/>
      <c r="BB10125" s="9"/>
      <c r="BC10125" s="9"/>
      <c r="BD10125" s="9"/>
      <c r="BE10125" s="9"/>
      <c r="BF10125" s="9"/>
      <c r="BG10125" s="9"/>
      <c r="BH10125" s="9"/>
    </row>
    <row r="10126" ht="18.75" customHeight="1">
      <c r="I10126" s="8"/>
      <c r="J10126" s="8"/>
      <c r="K10126" s="8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  <c r="V10126" s="9"/>
      <c r="W10126" s="9"/>
      <c r="X10126" s="9"/>
      <c r="Y10126" s="9"/>
      <c r="Z10126" s="9"/>
      <c r="AA10126" s="9"/>
      <c r="AB10126" s="9"/>
      <c r="AC10126" s="9"/>
      <c r="AD10126" s="9"/>
      <c r="AE10126" s="9"/>
      <c r="AF10126" s="9"/>
      <c r="AG10126" s="9"/>
      <c r="AH10126" s="9"/>
      <c r="AI10126" s="9"/>
      <c r="AJ10126" s="9"/>
      <c r="AK10126" s="9"/>
      <c r="AL10126" s="9"/>
      <c r="AM10126" s="9"/>
      <c r="AN10126" s="9"/>
      <c r="AO10126" s="9"/>
      <c r="AP10126" s="9"/>
      <c r="AQ10126" s="9"/>
      <c r="AR10126" s="9"/>
      <c r="AS10126" s="9"/>
      <c r="AT10126" s="9"/>
      <c r="AU10126" s="9"/>
      <c r="AV10126" s="9"/>
      <c r="AW10126" s="9"/>
      <c r="AX10126" s="9"/>
      <c r="AY10126" s="9"/>
      <c r="AZ10126" s="9"/>
      <c r="BA10126" s="9"/>
      <c r="BB10126" s="9"/>
      <c r="BC10126" s="9"/>
      <c r="BD10126" s="9"/>
      <c r="BE10126" s="9"/>
      <c r="BF10126" s="9"/>
      <c r="BG10126" s="9"/>
      <c r="BH10126" s="9"/>
    </row>
    <row r="10127" ht="18.75" customHeight="1">
      <c r="I10127" s="8"/>
      <c r="J10127" s="8"/>
      <c r="K10127" s="8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  <c r="V10127" s="9"/>
      <c r="W10127" s="9"/>
      <c r="X10127" s="9"/>
      <c r="Y10127" s="9"/>
      <c r="Z10127" s="9"/>
      <c r="AA10127" s="9"/>
      <c r="AB10127" s="9"/>
      <c r="AC10127" s="9"/>
      <c r="AD10127" s="9"/>
      <c r="AE10127" s="9"/>
      <c r="AF10127" s="9"/>
      <c r="AG10127" s="9"/>
      <c r="AH10127" s="9"/>
      <c r="AI10127" s="9"/>
      <c r="AJ10127" s="9"/>
      <c r="AK10127" s="9"/>
      <c r="AL10127" s="9"/>
      <c r="AM10127" s="9"/>
      <c r="AN10127" s="9"/>
      <c r="AO10127" s="9"/>
      <c r="AP10127" s="9"/>
      <c r="AQ10127" s="9"/>
      <c r="AR10127" s="9"/>
      <c r="AS10127" s="9"/>
      <c r="AT10127" s="9"/>
      <c r="AU10127" s="9"/>
      <c r="AV10127" s="9"/>
      <c r="AW10127" s="9"/>
      <c r="AX10127" s="9"/>
      <c r="AY10127" s="9"/>
      <c r="AZ10127" s="9"/>
      <c r="BA10127" s="9"/>
      <c r="BB10127" s="9"/>
      <c r="BC10127" s="9"/>
      <c r="BD10127" s="9"/>
      <c r="BE10127" s="9"/>
      <c r="BF10127" s="9"/>
      <c r="BG10127" s="9"/>
      <c r="BH10127" s="9"/>
    </row>
    <row r="10128" ht="18.75" customHeight="1">
      <c r="I10128" s="8"/>
      <c r="J10128" s="8"/>
      <c r="K10128" s="8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  <c r="V10128" s="9"/>
      <c r="W10128" s="9"/>
      <c r="X10128" s="9"/>
      <c r="Y10128" s="9"/>
      <c r="Z10128" s="9"/>
      <c r="AA10128" s="9"/>
      <c r="AB10128" s="9"/>
      <c r="AC10128" s="9"/>
      <c r="AD10128" s="9"/>
      <c r="AE10128" s="9"/>
      <c r="AF10128" s="9"/>
      <c r="AG10128" s="9"/>
      <c r="AH10128" s="9"/>
      <c r="AI10128" s="9"/>
      <c r="AJ10128" s="9"/>
      <c r="AK10128" s="9"/>
      <c r="AL10128" s="9"/>
      <c r="AM10128" s="9"/>
      <c r="AN10128" s="9"/>
      <c r="AO10128" s="9"/>
      <c r="AP10128" s="9"/>
      <c r="AQ10128" s="9"/>
      <c r="AR10128" s="9"/>
      <c r="AS10128" s="9"/>
      <c r="AT10128" s="9"/>
      <c r="AU10128" s="9"/>
      <c r="AV10128" s="9"/>
      <c r="AW10128" s="9"/>
      <c r="AX10128" s="9"/>
      <c r="AY10128" s="9"/>
      <c r="AZ10128" s="9"/>
      <c r="BA10128" s="9"/>
      <c r="BB10128" s="9"/>
      <c r="BC10128" s="9"/>
      <c r="BD10128" s="9"/>
      <c r="BE10128" s="9"/>
      <c r="BF10128" s="9"/>
      <c r="BG10128" s="9"/>
      <c r="BH10128" s="9"/>
    </row>
    <row r="10129" ht="18.75" customHeight="1">
      <c r="I10129" s="8"/>
      <c r="J10129" s="8"/>
      <c r="K10129" s="8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  <c r="V10129" s="9"/>
      <c r="W10129" s="9"/>
      <c r="X10129" s="9"/>
      <c r="Y10129" s="9"/>
      <c r="Z10129" s="9"/>
      <c r="AA10129" s="9"/>
      <c r="AB10129" s="9"/>
      <c r="AC10129" s="9"/>
      <c r="AD10129" s="9"/>
      <c r="AE10129" s="9"/>
      <c r="AF10129" s="9"/>
      <c r="AG10129" s="9"/>
      <c r="AH10129" s="9"/>
      <c r="AI10129" s="9"/>
      <c r="AJ10129" s="9"/>
      <c r="AK10129" s="9"/>
      <c r="AL10129" s="9"/>
      <c r="AM10129" s="9"/>
      <c r="AN10129" s="9"/>
      <c r="AO10129" s="9"/>
      <c r="AP10129" s="9"/>
      <c r="AQ10129" s="9"/>
      <c r="AR10129" s="9"/>
      <c r="AS10129" s="9"/>
      <c r="AT10129" s="9"/>
      <c r="AU10129" s="9"/>
      <c r="AV10129" s="9"/>
      <c r="AW10129" s="9"/>
      <c r="AX10129" s="9"/>
      <c r="AY10129" s="9"/>
      <c r="AZ10129" s="9"/>
      <c r="BA10129" s="9"/>
      <c r="BB10129" s="9"/>
      <c r="BC10129" s="9"/>
      <c r="BD10129" s="9"/>
      <c r="BE10129" s="9"/>
      <c r="BF10129" s="9"/>
      <c r="BG10129" s="9"/>
      <c r="BH10129" s="9"/>
    </row>
    <row r="10130" ht="18.75" customHeight="1">
      <c r="I10130" s="8"/>
      <c r="J10130" s="8"/>
      <c r="K10130" s="8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  <c r="V10130" s="9"/>
      <c r="W10130" s="9"/>
      <c r="X10130" s="9"/>
      <c r="Y10130" s="9"/>
      <c r="Z10130" s="9"/>
      <c r="AA10130" s="9"/>
      <c r="AB10130" s="9"/>
      <c r="AC10130" s="9"/>
      <c r="AD10130" s="9"/>
      <c r="AE10130" s="9"/>
      <c r="AF10130" s="9"/>
      <c r="AG10130" s="9"/>
      <c r="AH10130" s="9"/>
      <c r="AI10130" s="9"/>
      <c r="AJ10130" s="9"/>
      <c r="AK10130" s="9"/>
      <c r="AL10130" s="9"/>
      <c r="AM10130" s="9"/>
      <c r="AN10130" s="9"/>
      <c r="AO10130" s="9"/>
      <c r="AP10130" s="9"/>
      <c r="AQ10130" s="9"/>
      <c r="AR10130" s="9"/>
      <c r="AS10130" s="9"/>
      <c r="AT10130" s="9"/>
      <c r="AU10130" s="9"/>
      <c r="AV10130" s="9"/>
      <c r="AW10130" s="9"/>
      <c r="AX10130" s="9"/>
      <c r="AY10130" s="9"/>
      <c r="AZ10130" s="9"/>
      <c r="BA10130" s="9"/>
      <c r="BB10130" s="9"/>
      <c r="BC10130" s="9"/>
      <c r="BD10130" s="9"/>
      <c r="BE10130" s="9"/>
      <c r="BF10130" s="9"/>
      <c r="BG10130" s="9"/>
      <c r="BH10130" s="9"/>
    </row>
    <row r="10131" ht="18.75" customHeight="1">
      <c r="I10131" s="8"/>
      <c r="J10131" s="8"/>
      <c r="K10131" s="8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  <c r="V10131" s="9"/>
      <c r="W10131" s="9"/>
      <c r="X10131" s="9"/>
      <c r="Y10131" s="9"/>
      <c r="Z10131" s="9"/>
      <c r="AA10131" s="9"/>
      <c r="AB10131" s="9"/>
      <c r="AC10131" s="9"/>
      <c r="AD10131" s="9"/>
      <c r="AE10131" s="9"/>
      <c r="AF10131" s="9"/>
      <c r="AG10131" s="9"/>
      <c r="AH10131" s="9"/>
      <c r="AI10131" s="9"/>
      <c r="AJ10131" s="9"/>
      <c r="AK10131" s="9"/>
      <c r="AL10131" s="9"/>
      <c r="AM10131" s="9"/>
      <c r="AN10131" s="9"/>
      <c r="AO10131" s="9"/>
      <c r="AP10131" s="9"/>
      <c r="AQ10131" s="9"/>
      <c r="AR10131" s="9"/>
      <c r="AS10131" s="9"/>
      <c r="AT10131" s="9"/>
      <c r="AU10131" s="9"/>
      <c r="AV10131" s="9"/>
      <c r="AW10131" s="9"/>
      <c r="AX10131" s="9"/>
      <c r="AY10131" s="9"/>
      <c r="AZ10131" s="9"/>
      <c r="BA10131" s="9"/>
      <c r="BB10131" s="9"/>
      <c r="BC10131" s="9"/>
      <c r="BD10131" s="9"/>
      <c r="BE10131" s="9"/>
      <c r="BF10131" s="9"/>
      <c r="BG10131" s="9"/>
      <c r="BH10131" s="9"/>
    </row>
    <row r="10132" ht="18.75" customHeight="1">
      <c r="I10132" s="8"/>
      <c r="J10132" s="8"/>
      <c r="K10132" s="8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  <c r="V10132" s="9"/>
      <c r="W10132" s="9"/>
      <c r="X10132" s="9"/>
      <c r="Y10132" s="9"/>
      <c r="Z10132" s="9"/>
      <c r="AA10132" s="9"/>
      <c r="AB10132" s="9"/>
      <c r="AC10132" s="9"/>
      <c r="AD10132" s="9"/>
      <c r="AE10132" s="9"/>
      <c r="AF10132" s="9"/>
      <c r="AG10132" s="9"/>
      <c r="AH10132" s="9"/>
      <c r="AI10132" s="9"/>
      <c r="AJ10132" s="9"/>
      <c r="AK10132" s="9"/>
      <c r="AL10132" s="9"/>
      <c r="AM10132" s="9"/>
      <c r="AN10132" s="9"/>
      <c r="AO10132" s="9"/>
      <c r="AP10132" s="9"/>
      <c r="AQ10132" s="9"/>
      <c r="AR10132" s="9"/>
      <c r="AS10132" s="9"/>
      <c r="AT10132" s="9"/>
      <c r="AU10132" s="9"/>
      <c r="AV10132" s="9"/>
      <c r="AW10132" s="9"/>
      <c r="AX10132" s="9"/>
      <c r="AY10132" s="9"/>
      <c r="AZ10132" s="9"/>
      <c r="BA10132" s="9"/>
      <c r="BB10132" s="9"/>
      <c r="BC10132" s="9"/>
      <c r="BD10132" s="9"/>
      <c r="BE10132" s="9"/>
      <c r="BF10132" s="9"/>
      <c r="BG10132" s="9"/>
      <c r="BH10132" s="9"/>
    </row>
    <row r="10133" ht="18.75" customHeight="1">
      <c r="I10133" s="8"/>
      <c r="J10133" s="8"/>
      <c r="K10133" s="8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  <c r="V10133" s="9"/>
      <c r="W10133" s="9"/>
      <c r="X10133" s="9"/>
      <c r="Y10133" s="9"/>
      <c r="Z10133" s="9"/>
      <c r="AA10133" s="9"/>
      <c r="AB10133" s="9"/>
      <c r="AC10133" s="9"/>
      <c r="AD10133" s="9"/>
      <c r="AE10133" s="9"/>
      <c r="AF10133" s="9"/>
      <c r="AG10133" s="9"/>
      <c r="AH10133" s="9"/>
      <c r="AI10133" s="9"/>
      <c r="AJ10133" s="9"/>
      <c r="AK10133" s="9"/>
      <c r="AL10133" s="9"/>
      <c r="AM10133" s="9"/>
      <c r="AN10133" s="9"/>
      <c r="AO10133" s="9"/>
      <c r="AP10133" s="9"/>
      <c r="AQ10133" s="9"/>
      <c r="AR10133" s="9"/>
      <c r="AS10133" s="9"/>
      <c r="AT10133" s="9"/>
      <c r="AU10133" s="9"/>
      <c r="AV10133" s="9"/>
      <c r="AW10133" s="9"/>
      <c r="AX10133" s="9"/>
      <c r="AY10133" s="9"/>
      <c r="AZ10133" s="9"/>
      <c r="BA10133" s="9"/>
      <c r="BB10133" s="9"/>
      <c r="BC10133" s="9"/>
      <c r="BD10133" s="9"/>
      <c r="BE10133" s="9"/>
      <c r="BF10133" s="9"/>
      <c r="BG10133" s="9"/>
      <c r="BH10133" s="9"/>
    </row>
    <row r="10134" ht="18.75" customHeight="1">
      <c r="I10134" s="8"/>
      <c r="J10134" s="8"/>
      <c r="K10134" s="8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  <c r="V10134" s="9"/>
      <c r="W10134" s="9"/>
      <c r="X10134" s="9"/>
      <c r="Y10134" s="9"/>
      <c r="Z10134" s="9"/>
      <c r="AA10134" s="9"/>
      <c r="AB10134" s="9"/>
      <c r="AC10134" s="9"/>
      <c r="AD10134" s="9"/>
      <c r="AE10134" s="9"/>
      <c r="AF10134" s="9"/>
      <c r="AG10134" s="9"/>
      <c r="AH10134" s="9"/>
      <c r="AI10134" s="9"/>
      <c r="AJ10134" s="9"/>
      <c r="AK10134" s="9"/>
      <c r="AL10134" s="9"/>
      <c r="AM10134" s="9"/>
      <c r="AN10134" s="9"/>
      <c r="AO10134" s="9"/>
      <c r="AP10134" s="9"/>
      <c r="AQ10134" s="9"/>
      <c r="AR10134" s="9"/>
      <c r="AS10134" s="9"/>
      <c r="AT10134" s="9"/>
      <c r="AU10134" s="9"/>
      <c r="AV10134" s="9"/>
      <c r="AW10134" s="9"/>
      <c r="AX10134" s="9"/>
      <c r="AY10134" s="9"/>
      <c r="AZ10134" s="9"/>
      <c r="BA10134" s="9"/>
      <c r="BB10134" s="9"/>
      <c r="BC10134" s="9"/>
      <c r="BD10134" s="9"/>
      <c r="BE10134" s="9"/>
      <c r="BF10134" s="9"/>
      <c r="BG10134" s="9"/>
      <c r="BH10134" s="9"/>
    </row>
    <row r="10135" ht="18.75" customHeight="1">
      <c r="I10135" s="8"/>
      <c r="J10135" s="8"/>
      <c r="K10135" s="8"/>
      <c r="L10135" s="9"/>
      <c r="M10135" s="9"/>
      <c r="N10135" s="9"/>
      <c r="O10135" s="9"/>
      <c r="P10135" s="9"/>
      <c r="Q10135" s="9"/>
      <c r="R10135" s="9"/>
      <c r="S10135" s="9"/>
      <c r="T10135" s="9"/>
      <c r="U10135" s="9"/>
      <c r="V10135" s="9"/>
      <c r="W10135" s="9"/>
      <c r="X10135" s="9"/>
      <c r="Y10135" s="9"/>
      <c r="Z10135" s="9"/>
      <c r="AA10135" s="9"/>
      <c r="AB10135" s="9"/>
      <c r="AC10135" s="9"/>
      <c r="AD10135" s="9"/>
      <c r="AE10135" s="9"/>
      <c r="AF10135" s="9"/>
      <c r="AG10135" s="9"/>
      <c r="AH10135" s="9"/>
      <c r="AI10135" s="9"/>
      <c r="AJ10135" s="9"/>
      <c r="AK10135" s="9"/>
      <c r="AL10135" s="9"/>
      <c r="AM10135" s="9"/>
      <c r="AN10135" s="9"/>
      <c r="AO10135" s="9"/>
      <c r="AP10135" s="9"/>
      <c r="AQ10135" s="9"/>
      <c r="AR10135" s="9"/>
      <c r="AS10135" s="9"/>
      <c r="AT10135" s="9"/>
      <c r="AU10135" s="9"/>
      <c r="AV10135" s="9"/>
      <c r="AW10135" s="9"/>
      <c r="AX10135" s="9"/>
      <c r="AY10135" s="9"/>
      <c r="AZ10135" s="9"/>
      <c r="BA10135" s="9"/>
      <c r="BB10135" s="9"/>
      <c r="BC10135" s="9"/>
      <c r="BD10135" s="9"/>
      <c r="BE10135" s="9"/>
      <c r="BF10135" s="9"/>
      <c r="BG10135" s="9"/>
      <c r="BH10135" s="9"/>
    </row>
    <row r="10136" ht="18.75" customHeight="1">
      <c r="I10136" s="8"/>
      <c r="J10136" s="8"/>
      <c r="K10136" s="8"/>
      <c r="L10136" s="9"/>
      <c r="M10136" s="9"/>
      <c r="N10136" s="9"/>
      <c r="O10136" s="9"/>
      <c r="P10136" s="9"/>
      <c r="Q10136" s="9"/>
      <c r="R10136" s="9"/>
      <c r="S10136" s="9"/>
      <c r="T10136" s="9"/>
      <c r="U10136" s="9"/>
      <c r="V10136" s="9"/>
      <c r="W10136" s="9"/>
      <c r="X10136" s="9"/>
      <c r="Y10136" s="9"/>
      <c r="Z10136" s="9"/>
      <c r="AA10136" s="9"/>
      <c r="AB10136" s="9"/>
      <c r="AC10136" s="9"/>
      <c r="AD10136" s="9"/>
      <c r="AE10136" s="9"/>
      <c r="AF10136" s="9"/>
      <c r="AG10136" s="9"/>
      <c r="AH10136" s="9"/>
      <c r="AI10136" s="9"/>
      <c r="AJ10136" s="9"/>
      <c r="AK10136" s="9"/>
      <c r="AL10136" s="9"/>
      <c r="AM10136" s="9"/>
      <c r="AN10136" s="9"/>
      <c r="AO10136" s="9"/>
      <c r="AP10136" s="9"/>
      <c r="AQ10136" s="9"/>
      <c r="AR10136" s="9"/>
      <c r="AS10136" s="9"/>
      <c r="AT10136" s="9"/>
      <c r="AU10136" s="9"/>
      <c r="AV10136" s="9"/>
      <c r="AW10136" s="9"/>
      <c r="AX10136" s="9"/>
      <c r="AY10136" s="9"/>
      <c r="AZ10136" s="9"/>
      <c r="BA10136" s="9"/>
      <c r="BB10136" s="9"/>
      <c r="BC10136" s="9"/>
      <c r="BD10136" s="9"/>
      <c r="BE10136" s="9"/>
      <c r="BF10136" s="9"/>
      <c r="BG10136" s="9"/>
      <c r="BH10136" s="9"/>
    </row>
    <row r="10137" ht="18.75" customHeight="1">
      <c r="I10137" s="8"/>
      <c r="J10137" s="8"/>
      <c r="K10137" s="8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  <c r="V10137" s="9"/>
      <c r="W10137" s="9"/>
      <c r="X10137" s="9"/>
      <c r="Y10137" s="9"/>
      <c r="Z10137" s="9"/>
      <c r="AA10137" s="9"/>
      <c r="AB10137" s="9"/>
      <c r="AC10137" s="9"/>
      <c r="AD10137" s="9"/>
      <c r="AE10137" s="9"/>
      <c r="AF10137" s="9"/>
      <c r="AG10137" s="9"/>
      <c r="AH10137" s="9"/>
      <c r="AI10137" s="9"/>
      <c r="AJ10137" s="9"/>
      <c r="AK10137" s="9"/>
      <c r="AL10137" s="9"/>
      <c r="AM10137" s="9"/>
      <c r="AN10137" s="9"/>
      <c r="AO10137" s="9"/>
      <c r="AP10137" s="9"/>
      <c r="AQ10137" s="9"/>
      <c r="AR10137" s="9"/>
      <c r="AS10137" s="9"/>
      <c r="AT10137" s="9"/>
      <c r="AU10137" s="9"/>
      <c r="AV10137" s="9"/>
      <c r="AW10137" s="9"/>
      <c r="AX10137" s="9"/>
      <c r="AY10137" s="9"/>
      <c r="AZ10137" s="9"/>
      <c r="BA10137" s="9"/>
      <c r="BB10137" s="9"/>
      <c r="BC10137" s="9"/>
      <c r="BD10137" s="9"/>
      <c r="BE10137" s="9"/>
      <c r="BF10137" s="9"/>
      <c r="BG10137" s="9"/>
      <c r="BH10137" s="9"/>
    </row>
    <row r="10138" ht="18.75" customHeight="1">
      <c r="I10138" s="8"/>
      <c r="J10138" s="8"/>
      <c r="K10138" s="8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  <c r="V10138" s="9"/>
      <c r="W10138" s="9"/>
      <c r="X10138" s="9"/>
      <c r="Y10138" s="9"/>
      <c r="Z10138" s="9"/>
      <c r="AA10138" s="9"/>
      <c r="AB10138" s="9"/>
      <c r="AC10138" s="9"/>
      <c r="AD10138" s="9"/>
      <c r="AE10138" s="9"/>
      <c r="AF10138" s="9"/>
      <c r="AG10138" s="9"/>
      <c r="AH10138" s="9"/>
      <c r="AI10138" s="9"/>
      <c r="AJ10138" s="9"/>
      <c r="AK10138" s="9"/>
      <c r="AL10138" s="9"/>
      <c r="AM10138" s="9"/>
      <c r="AN10138" s="9"/>
      <c r="AO10138" s="9"/>
      <c r="AP10138" s="9"/>
      <c r="AQ10138" s="9"/>
      <c r="AR10138" s="9"/>
      <c r="AS10138" s="9"/>
      <c r="AT10138" s="9"/>
      <c r="AU10138" s="9"/>
      <c r="AV10138" s="9"/>
      <c r="AW10138" s="9"/>
      <c r="AX10138" s="9"/>
      <c r="AY10138" s="9"/>
      <c r="AZ10138" s="9"/>
      <c r="BA10138" s="9"/>
      <c r="BB10138" s="9"/>
      <c r="BC10138" s="9"/>
      <c r="BD10138" s="9"/>
      <c r="BE10138" s="9"/>
      <c r="BF10138" s="9"/>
      <c r="BG10138" s="9"/>
      <c r="BH10138" s="9"/>
    </row>
    <row r="10139" ht="18.75" customHeight="1">
      <c r="I10139" s="8"/>
      <c r="J10139" s="8"/>
      <c r="K10139" s="8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  <c r="V10139" s="9"/>
      <c r="W10139" s="9"/>
      <c r="X10139" s="9"/>
      <c r="Y10139" s="9"/>
      <c r="Z10139" s="9"/>
      <c r="AA10139" s="9"/>
      <c r="AB10139" s="9"/>
      <c r="AC10139" s="9"/>
      <c r="AD10139" s="9"/>
      <c r="AE10139" s="9"/>
      <c r="AF10139" s="9"/>
      <c r="AG10139" s="9"/>
      <c r="AH10139" s="9"/>
      <c r="AI10139" s="9"/>
      <c r="AJ10139" s="9"/>
      <c r="AK10139" s="9"/>
      <c r="AL10139" s="9"/>
      <c r="AM10139" s="9"/>
      <c r="AN10139" s="9"/>
      <c r="AO10139" s="9"/>
      <c r="AP10139" s="9"/>
      <c r="AQ10139" s="9"/>
      <c r="AR10139" s="9"/>
      <c r="AS10139" s="9"/>
      <c r="AT10139" s="9"/>
      <c r="AU10139" s="9"/>
      <c r="AV10139" s="9"/>
      <c r="AW10139" s="9"/>
      <c r="AX10139" s="9"/>
      <c r="AY10139" s="9"/>
      <c r="AZ10139" s="9"/>
      <c r="BA10139" s="9"/>
      <c r="BB10139" s="9"/>
      <c r="BC10139" s="9"/>
      <c r="BD10139" s="9"/>
      <c r="BE10139" s="9"/>
      <c r="BF10139" s="9"/>
      <c r="BG10139" s="9"/>
      <c r="BH10139" s="9"/>
    </row>
    <row r="10140" ht="18.75" customHeight="1">
      <c r="I10140" s="8"/>
      <c r="J10140" s="8"/>
      <c r="K10140" s="8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  <c r="V10140" s="9"/>
      <c r="W10140" s="9"/>
      <c r="X10140" s="9"/>
      <c r="Y10140" s="9"/>
      <c r="Z10140" s="9"/>
      <c r="AA10140" s="9"/>
      <c r="AB10140" s="9"/>
      <c r="AC10140" s="9"/>
      <c r="AD10140" s="9"/>
      <c r="AE10140" s="9"/>
      <c r="AF10140" s="9"/>
      <c r="AG10140" s="9"/>
      <c r="AH10140" s="9"/>
      <c r="AI10140" s="9"/>
      <c r="AJ10140" s="9"/>
      <c r="AK10140" s="9"/>
      <c r="AL10140" s="9"/>
      <c r="AM10140" s="9"/>
      <c r="AN10140" s="9"/>
      <c r="AO10140" s="9"/>
      <c r="AP10140" s="9"/>
      <c r="AQ10140" s="9"/>
      <c r="AR10140" s="9"/>
      <c r="AS10140" s="9"/>
      <c r="AT10140" s="9"/>
      <c r="AU10140" s="9"/>
      <c r="AV10140" s="9"/>
      <c r="AW10140" s="9"/>
      <c r="AX10140" s="9"/>
      <c r="AY10140" s="9"/>
      <c r="AZ10140" s="9"/>
      <c r="BA10140" s="9"/>
      <c r="BB10140" s="9"/>
      <c r="BC10140" s="9"/>
      <c r="BD10140" s="9"/>
      <c r="BE10140" s="9"/>
      <c r="BF10140" s="9"/>
      <c r="BG10140" s="9"/>
      <c r="BH10140" s="9"/>
    </row>
    <row r="10141" ht="18.75" customHeight="1">
      <c r="I10141" s="8"/>
      <c r="J10141" s="8"/>
      <c r="K10141" s="8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  <c r="V10141" s="9"/>
      <c r="W10141" s="9"/>
      <c r="X10141" s="9"/>
      <c r="Y10141" s="9"/>
      <c r="Z10141" s="9"/>
      <c r="AA10141" s="9"/>
      <c r="AB10141" s="9"/>
      <c r="AC10141" s="9"/>
      <c r="AD10141" s="9"/>
      <c r="AE10141" s="9"/>
      <c r="AF10141" s="9"/>
      <c r="AG10141" s="9"/>
      <c r="AH10141" s="9"/>
      <c r="AI10141" s="9"/>
      <c r="AJ10141" s="9"/>
      <c r="AK10141" s="9"/>
      <c r="AL10141" s="9"/>
      <c r="AM10141" s="9"/>
      <c r="AN10141" s="9"/>
      <c r="AO10141" s="9"/>
      <c r="AP10141" s="9"/>
      <c r="AQ10141" s="9"/>
      <c r="AR10141" s="9"/>
      <c r="AS10141" s="9"/>
      <c r="AT10141" s="9"/>
      <c r="AU10141" s="9"/>
      <c r="AV10141" s="9"/>
      <c r="AW10141" s="9"/>
      <c r="AX10141" s="9"/>
      <c r="AY10141" s="9"/>
      <c r="AZ10141" s="9"/>
      <c r="BA10141" s="9"/>
      <c r="BB10141" s="9"/>
      <c r="BC10141" s="9"/>
      <c r="BD10141" s="9"/>
      <c r="BE10141" s="9"/>
      <c r="BF10141" s="9"/>
      <c r="BG10141" s="9"/>
      <c r="BH10141" s="9"/>
    </row>
    <row r="10142" ht="18.75" customHeight="1">
      <c r="I10142" s="8"/>
      <c r="J10142" s="8"/>
      <c r="K10142" s="8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  <c r="V10142" s="9"/>
      <c r="W10142" s="9"/>
      <c r="X10142" s="9"/>
      <c r="Y10142" s="9"/>
      <c r="Z10142" s="9"/>
      <c r="AA10142" s="9"/>
      <c r="AB10142" s="9"/>
      <c r="AC10142" s="9"/>
      <c r="AD10142" s="9"/>
      <c r="AE10142" s="9"/>
      <c r="AF10142" s="9"/>
      <c r="AG10142" s="9"/>
      <c r="AH10142" s="9"/>
      <c r="AI10142" s="9"/>
      <c r="AJ10142" s="9"/>
      <c r="AK10142" s="9"/>
      <c r="AL10142" s="9"/>
      <c r="AM10142" s="9"/>
      <c r="AN10142" s="9"/>
      <c r="AO10142" s="9"/>
      <c r="AP10142" s="9"/>
      <c r="AQ10142" s="9"/>
      <c r="AR10142" s="9"/>
      <c r="AS10142" s="9"/>
      <c r="AT10142" s="9"/>
      <c r="AU10142" s="9"/>
      <c r="AV10142" s="9"/>
      <c r="AW10142" s="9"/>
      <c r="AX10142" s="9"/>
      <c r="AY10142" s="9"/>
      <c r="AZ10142" s="9"/>
      <c r="BA10142" s="9"/>
      <c r="BB10142" s="9"/>
      <c r="BC10142" s="9"/>
      <c r="BD10142" s="9"/>
      <c r="BE10142" s="9"/>
      <c r="BF10142" s="9"/>
      <c r="BG10142" s="9"/>
      <c r="BH10142" s="9"/>
    </row>
    <row r="10143" ht="18.75" customHeight="1">
      <c r="I10143" s="8"/>
      <c r="J10143" s="8"/>
      <c r="K10143" s="8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  <c r="V10143" s="9"/>
      <c r="W10143" s="9"/>
      <c r="X10143" s="9"/>
      <c r="Y10143" s="9"/>
      <c r="Z10143" s="9"/>
      <c r="AA10143" s="9"/>
      <c r="AB10143" s="9"/>
      <c r="AC10143" s="9"/>
      <c r="AD10143" s="9"/>
      <c r="AE10143" s="9"/>
      <c r="AF10143" s="9"/>
      <c r="AG10143" s="9"/>
      <c r="AH10143" s="9"/>
      <c r="AI10143" s="9"/>
      <c r="AJ10143" s="9"/>
      <c r="AK10143" s="9"/>
      <c r="AL10143" s="9"/>
      <c r="AM10143" s="9"/>
      <c r="AN10143" s="9"/>
      <c r="AO10143" s="9"/>
      <c r="AP10143" s="9"/>
      <c r="AQ10143" s="9"/>
      <c r="AR10143" s="9"/>
      <c r="AS10143" s="9"/>
      <c r="AT10143" s="9"/>
      <c r="AU10143" s="9"/>
      <c r="AV10143" s="9"/>
      <c r="AW10143" s="9"/>
      <c r="AX10143" s="9"/>
      <c r="AY10143" s="9"/>
      <c r="AZ10143" s="9"/>
      <c r="BA10143" s="9"/>
      <c r="BB10143" s="9"/>
      <c r="BC10143" s="9"/>
      <c r="BD10143" s="9"/>
      <c r="BE10143" s="9"/>
      <c r="BF10143" s="9"/>
      <c r="BG10143" s="9"/>
      <c r="BH10143" s="9"/>
    </row>
    <row r="10144" ht="18.75" customHeight="1">
      <c r="I10144" s="8"/>
      <c r="J10144" s="8"/>
      <c r="K10144" s="8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  <c r="V10144" s="9"/>
      <c r="W10144" s="9"/>
      <c r="X10144" s="9"/>
      <c r="Y10144" s="9"/>
      <c r="Z10144" s="9"/>
      <c r="AA10144" s="9"/>
      <c r="AB10144" s="9"/>
      <c r="AC10144" s="9"/>
      <c r="AD10144" s="9"/>
      <c r="AE10144" s="9"/>
      <c r="AF10144" s="9"/>
      <c r="AG10144" s="9"/>
      <c r="AH10144" s="9"/>
      <c r="AI10144" s="9"/>
      <c r="AJ10144" s="9"/>
      <c r="AK10144" s="9"/>
      <c r="AL10144" s="9"/>
      <c r="AM10144" s="9"/>
      <c r="AN10144" s="9"/>
      <c r="AO10144" s="9"/>
      <c r="AP10144" s="9"/>
      <c r="AQ10144" s="9"/>
      <c r="AR10144" s="9"/>
      <c r="AS10144" s="9"/>
      <c r="AT10144" s="9"/>
      <c r="AU10144" s="9"/>
      <c r="AV10144" s="9"/>
      <c r="AW10144" s="9"/>
      <c r="AX10144" s="9"/>
      <c r="AY10144" s="9"/>
      <c r="AZ10144" s="9"/>
      <c r="BA10144" s="9"/>
      <c r="BB10144" s="9"/>
      <c r="BC10144" s="9"/>
      <c r="BD10144" s="9"/>
      <c r="BE10144" s="9"/>
      <c r="BF10144" s="9"/>
      <c r="BG10144" s="9"/>
      <c r="BH10144" s="9"/>
    </row>
    <row r="10145" ht="18.75" customHeight="1">
      <c r="I10145" s="8"/>
      <c r="J10145" s="8"/>
      <c r="K10145" s="8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  <c r="V10145" s="9"/>
      <c r="W10145" s="9"/>
      <c r="X10145" s="9"/>
      <c r="Y10145" s="9"/>
      <c r="Z10145" s="9"/>
      <c r="AA10145" s="9"/>
      <c r="AB10145" s="9"/>
      <c r="AC10145" s="9"/>
      <c r="AD10145" s="9"/>
      <c r="AE10145" s="9"/>
      <c r="AF10145" s="9"/>
      <c r="AG10145" s="9"/>
      <c r="AH10145" s="9"/>
      <c r="AI10145" s="9"/>
      <c r="AJ10145" s="9"/>
      <c r="AK10145" s="9"/>
      <c r="AL10145" s="9"/>
      <c r="AM10145" s="9"/>
      <c r="AN10145" s="9"/>
      <c r="AO10145" s="9"/>
      <c r="AP10145" s="9"/>
      <c r="AQ10145" s="9"/>
      <c r="AR10145" s="9"/>
      <c r="AS10145" s="9"/>
      <c r="AT10145" s="9"/>
      <c r="AU10145" s="9"/>
      <c r="AV10145" s="9"/>
      <c r="AW10145" s="9"/>
      <c r="AX10145" s="9"/>
      <c r="AY10145" s="9"/>
      <c r="AZ10145" s="9"/>
      <c r="BA10145" s="9"/>
      <c r="BB10145" s="9"/>
      <c r="BC10145" s="9"/>
      <c r="BD10145" s="9"/>
      <c r="BE10145" s="9"/>
      <c r="BF10145" s="9"/>
      <c r="BG10145" s="9"/>
      <c r="BH10145" s="9"/>
    </row>
    <row r="10146" ht="18.75" customHeight="1">
      <c r="I10146" s="8"/>
      <c r="J10146" s="8"/>
      <c r="K10146" s="8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  <c r="V10146" s="9"/>
      <c r="W10146" s="9"/>
      <c r="X10146" s="9"/>
      <c r="Y10146" s="9"/>
      <c r="Z10146" s="9"/>
      <c r="AA10146" s="9"/>
      <c r="AB10146" s="9"/>
      <c r="AC10146" s="9"/>
      <c r="AD10146" s="9"/>
      <c r="AE10146" s="9"/>
      <c r="AF10146" s="9"/>
      <c r="AG10146" s="9"/>
      <c r="AH10146" s="9"/>
      <c r="AI10146" s="9"/>
      <c r="AJ10146" s="9"/>
      <c r="AK10146" s="9"/>
      <c r="AL10146" s="9"/>
      <c r="AM10146" s="9"/>
      <c r="AN10146" s="9"/>
      <c r="AO10146" s="9"/>
      <c r="AP10146" s="9"/>
      <c r="AQ10146" s="9"/>
      <c r="AR10146" s="9"/>
      <c r="AS10146" s="9"/>
      <c r="AT10146" s="9"/>
      <c r="AU10146" s="9"/>
      <c r="AV10146" s="9"/>
      <c r="AW10146" s="9"/>
      <c r="AX10146" s="9"/>
      <c r="AY10146" s="9"/>
      <c r="AZ10146" s="9"/>
      <c r="BA10146" s="9"/>
      <c r="BB10146" s="9"/>
      <c r="BC10146" s="9"/>
      <c r="BD10146" s="9"/>
      <c r="BE10146" s="9"/>
      <c r="BF10146" s="9"/>
      <c r="BG10146" s="9"/>
      <c r="BH10146" s="9"/>
    </row>
    <row r="10147" ht="18.75" customHeight="1">
      <c r="I10147" s="8"/>
      <c r="J10147" s="8"/>
      <c r="K10147" s="8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  <c r="V10147" s="9"/>
      <c r="W10147" s="9"/>
      <c r="X10147" s="9"/>
      <c r="Y10147" s="9"/>
      <c r="Z10147" s="9"/>
      <c r="AA10147" s="9"/>
      <c r="AB10147" s="9"/>
      <c r="AC10147" s="9"/>
      <c r="AD10147" s="9"/>
      <c r="AE10147" s="9"/>
      <c r="AF10147" s="9"/>
      <c r="AG10147" s="9"/>
      <c r="AH10147" s="9"/>
      <c r="AI10147" s="9"/>
      <c r="AJ10147" s="9"/>
      <c r="AK10147" s="9"/>
      <c r="AL10147" s="9"/>
      <c r="AM10147" s="9"/>
      <c r="AN10147" s="9"/>
      <c r="AO10147" s="9"/>
      <c r="AP10147" s="9"/>
      <c r="AQ10147" s="9"/>
      <c r="AR10147" s="9"/>
      <c r="AS10147" s="9"/>
      <c r="AT10147" s="9"/>
      <c r="AU10147" s="9"/>
      <c r="AV10147" s="9"/>
      <c r="AW10147" s="9"/>
      <c r="AX10147" s="9"/>
      <c r="AY10147" s="9"/>
      <c r="AZ10147" s="9"/>
      <c r="BA10147" s="9"/>
      <c r="BB10147" s="9"/>
      <c r="BC10147" s="9"/>
      <c r="BD10147" s="9"/>
      <c r="BE10147" s="9"/>
      <c r="BF10147" s="9"/>
      <c r="BG10147" s="9"/>
      <c r="BH10147" s="9"/>
    </row>
    <row r="10148" ht="18.75" customHeight="1">
      <c r="I10148" s="8"/>
      <c r="J10148" s="8"/>
      <c r="K10148" s="8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  <c r="V10148" s="9"/>
      <c r="W10148" s="9"/>
      <c r="X10148" s="9"/>
      <c r="Y10148" s="9"/>
      <c r="Z10148" s="9"/>
      <c r="AA10148" s="9"/>
      <c r="AB10148" s="9"/>
      <c r="AC10148" s="9"/>
      <c r="AD10148" s="9"/>
      <c r="AE10148" s="9"/>
      <c r="AF10148" s="9"/>
      <c r="AG10148" s="9"/>
      <c r="AH10148" s="9"/>
      <c r="AI10148" s="9"/>
      <c r="AJ10148" s="9"/>
      <c r="AK10148" s="9"/>
      <c r="AL10148" s="9"/>
      <c r="AM10148" s="9"/>
      <c r="AN10148" s="9"/>
      <c r="AO10148" s="9"/>
      <c r="AP10148" s="9"/>
      <c r="AQ10148" s="9"/>
      <c r="AR10148" s="9"/>
      <c r="AS10148" s="9"/>
      <c r="AT10148" s="9"/>
      <c r="AU10148" s="9"/>
      <c r="AV10148" s="9"/>
      <c r="AW10148" s="9"/>
      <c r="AX10148" s="9"/>
      <c r="AY10148" s="9"/>
      <c r="AZ10148" s="9"/>
      <c r="BA10148" s="9"/>
      <c r="BB10148" s="9"/>
      <c r="BC10148" s="9"/>
      <c r="BD10148" s="9"/>
      <c r="BE10148" s="9"/>
      <c r="BF10148" s="9"/>
      <c r="BG10148" s="9"/>
      <c r="BH10148" s="9"/>
    </row>
    <row r="10149" ht="18.75" customHeight="1">
      <c r="I10149" s="8"/>
      <c r="J10149" s="8"/>
      <c r="K10149" s="8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  <c r="V10149" s="9"/>
      <c r="W10149" s="9"/>
      <c r="X10149" s="9"/>
      <c r="Y10149" s="9"/>
      <c r="Z10149" s="9"/>
      <c r="AA10149" s="9"/>
      <c r="AB10149" s="9"/>
      <c r="AC10149" s="9"/>
      <c r="AD10149" s="9"/>
      <c r="AE10149" s="9"/>
      <c r="AF10149" s="9"/>
      <c r="AG10149" s="9"/>
      <c r="AH10149" s="9"/>
      <c r="AI10149" s="9"/>
      <c r="AJ10149" s="9"/>
      <c r="AK10149" s="9"/>
      <c r="AL10149" s="9"/>
      <c r="AM10149" s="9"/>
      <c r="AN10149" s="9"/>
      <c r="AO10149" s="9"/>
      <c r="AP10149" s="9"/>
      <c r="AQ10149" s="9"/>
      <c r="AR10149" s="9"/>
      <c r="AS10149" s="9"/>
      <c r="AT10149" s="9"/>
      <c r="AU10149" s="9"/>
      <c r="AV10149" s="9"/>
      <c r="AW10149" s="9"/>
      <c r="AX10149" s="9"/>
      <c r="AY10149" s="9"/>
      <c r="AZ10149" s="9"/>
      <c r="BA10149" s="9"/>
      <c r="BB10149" s="9"/>
      <c r="BC10149" s="9"/>
      <c r="BD10149" s="9"/>
      <c r="BE10149" s="9"/>
      <c r="BF10149" s="9"/>
      <c r="BG10149" s="9"/>
      <c r="BH10149" s="9"/>
    </row>
    <row r="10150" ht="18.75" customHeight="1">
      <c r="I10150" s="8"/>
      <c r="J10150" s="8"/>
      <c r="K10150" s="8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  <c r="V10150" s="9"/>
      <c r="W10150" s="9"/>
      <c r="X10150" s="9"/>
      <c r="Y10150" s="9"/>
      <c r="Z10150" s="9"/>
      <c r="AA10150" s="9"/>
      <c r="AB10150" s="9"/>
      <c r="AC10150" s="9"/>
      <c r="AD10150" s="9"/>
      <c r="AE10150" s="9"/>
      <c r="AF10150" s="9"/>
      <c r="AG10150" s="9"/>
      <c r="AH10150" s="9"/>
      <c r="AI10150" s="9"/>
      <c r="AJ10150" s="9"/>
      <c r="AK10150" s="9"/>
      <c r="AL10150" s="9"/>
      <c r="AM10150" s="9"/>
      <c r="AN10150" s="9"/>
      <c r="AO10150" s="9"/>
      <c r="AP10150" s="9"/>
      <c r="AQ10150" s="9"/>
      <c r="AR10150" s="9"/>
      <c r="AS10150" s="9"/>
      <c r="AT10150" s="9"/>
      <c r="AU10150" s="9"/>
      <c r="AV10150" s="9"/>
      <c r="AW10150" s="9"/>
      <c r="AX10150" s="9"/>
      <c r="AY10150" s="9"/>
      <c r="AZ10150" s="9"/>
      <c r="BA10150" s="9"/>
      <c r="BB10150" s="9"/>
      <c r="BC10150" s="9"/>
      <c r="BD10150" s="9"/>
      <c r="BE10150" s="9"/>
      <c r="BF10150" s="9"/>
      <c r="BG10150" s="9"/>
      <c r="BH10150" s="9"/>
    </row>
    <row r="10151" ht="18.75" customHeight="1">
      <c r="I10151" s="8"/>
      <c r="J10151" s="8"/>
      <c r="K10151" s="8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  <c r="V10151" s="9"/>
      <c r="W10151" s="9"/>
      <c r="X10151" s="9"/>
      <c r="Y10151" s="9"/>
      <c r="Z10151" s="9"/>
      <c r="AA10151" s="9"/>
      <c r="AB10151" s="9"/>
      <c r="AC10151" s="9"/>
      <c r="AD10151" s="9"/>
      <c r="AE10151" s="9"/>
      <c r="AF10151" s="9"/>
      <c r="AG10151" s="9"/>
      <c r="AH10151" s="9"/>
      <c r="AI10151" s="9"/>
      <c r="AJ10151" s="9"/>
      <c r="AK10151" s="9"/>
      <c r="AL10151" s="9"/>
      <c r="AM10151" s="9"/>
      <c r="AN10151" s="9"/>
      <c r="AO10151" s="9"/>
      <c r="AP10151" s="9"/>
      <c r="AQ10151" s="9"/>
      <c r="AR10151" s="9"/>
      <c r="AS10151" s="9"/>
      <c r="AT10151" s="9"/>
      <c r="AU10151" s="9"/>
      <c r="AV10151" s="9"/>
      <c r="AW10151" s="9"/>
      <c r="AX10151" s="9"/>
      <c r="AY10151" s="9"/>
      <c r="AZ10151" s="9"/>
      <c r="BA10151" s="9"/>
      <c r="BB10151" s="9"/>
      <c r="BC10151" s="9"/>
      <c r="BD10151" s="9"/>
      <c r="BE10151" s="9"/>
      <c r="BF10151" s="9"/>
      <c r="BG10151" s="9"/>
      <c r="BH10151" s="9"/>
    </row>
    <row r="10152" ht="18.75" customHeight="1">
      <c r="I10152" s="8"/>
      <c r="J10152" s="8"/>
      <c r="K10152" s="8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  <c r="V10152" s="9"/>
      <c r="W10152" s="9"/>
      <c r="X10152" s="9"/>
      <c r="Y10152" s="9"/>
      <c r="Z10152" s="9"/>
      <c r="AA10152" s="9"/>
      <c r="AB10152" s="9"/>
      <c r="AC10152" s="9"/>
      <c r="AD10152" s="9"/>
      <c r="AE10152" s="9"/>
      <c r="AF10152" s="9"/>
      <c r="AG10152" s="9"/>
      <c r="AH10152" s="9"/>
      <c r="AI10152" s="9"/>
      <c r="AJ10152" s="9"/>
      <c r="AK10152" s="9"/>
      <c r="AL10152" s="9"/>
      <c r="AM10152" s="9"/>
      <c r="AN10152" s="9"/>
      <c r="AO10152" s="9"/>
      <c r="AP10152" s="9"/>
      <c r="AQ10152" s="9"/>
      <c r="AR10152" s="9"/>
      <c r="AS10152" s="9"/>
      <c r="AT10152" s="9"/>
      <c r="AU10152" s="9"/>
      <c r="AV10152" s="9"/>
      <c r="AW10152" s="9"/>
      <c r="AX10152" s="9"/>
      <c r="AY10152" s="9"/>
      <c r="AZ10152" s="9"/>
      <c r="BA10152" s="9"/>
      <c r="BB10152" s="9"/>
      <c r="BC10152" s="9"/>
      <c r="BD10152" s="9"/>
      <c r="BE10152" s="9"/>
      <c r="BF10152" s="9"/>
      <c r="BG10152" s="9"/>
      <c r="BH10152" s="9"/>
    </row>
    <row r="10153" ht="18.75" customHeight="1">
      <c r="I10153" s="8"/>
      <c r="J10153" s="8"/>
      <c r="K10153" s="8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  <c r="V10153" s="9"/>
      <c r="W10153" s="9"/>
      <c r="X10153" s="9"/>
      <c r="Y10153" s="9"/>
      <c r="Z10153" s="9"/>
      <c r="AA10153" s="9"/>
      <c r="AB10153" s="9"/>
      <c r="AC10153" s="9"/>
      <c r="AD10153" s="9"/>
      <c r="AE10153" s="9"/>
      <c r="AF10153" s="9"/>
      <c r="AG10153" s="9"/>
      <c r="AH10153" s="9"/>
      <c r="AI10153" s="9"/>
      <c r="AJ10153" s="9"/>
      <c r="AK10153" s="9"/>
      <c r="AL10153" s="9"/>
      <c r="AM10153" s="9"/>
      <c r="AN10153" s="9"/>
      <c r="AO10153" s="9"/>
      <c r="AP10153" s="9"/>
      <c r="AQ10153" s="9"/>
      <c r="AR10153" s="9"/>
      <c r="AS10153" s="9"/>
      <c r="AT10153" s="9"/>
      <c r="AU10153" s="9"/>
      <c r="AV10153" s="9"/>
      <c r="AW10153" s="9"/>
      <c r="AX10153" s="9"/>
      <c r="AY10153" s="9"/>
      <c r="AZ10153" s="9"/>
      <c r="BA10153" s="9"/>
      <c r="BB10153" s="9"/>
      <c r="BC10153" s="9"/>
      <c r="BD10153" s="9"/>
      <c r="BE10153" s="9"/>
      <c r="BF10153" s="9"/>
      <c r="BG10153" s="9"/>
      <c r="BH10153" s="9"/>
    </row>
    <row r="10154" ht="18.75" customHeight="1">
      <c r="I10154" s="8"/>
      <c r="J10154" s="8"/>
      <c r="K10154" s="8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  <c r="V10154" s="9"/>
      <c r="W10154" s="9"/>
      <c r="X10154" s="9"/>
      <c r="Y10154" s="9"/>
      <c r="Z10154" s="9"/>
      <c r="AA10154" s="9"/>
      <c r="AB10154" s="9"/>
      <c r="AC10154" s="9"/>
      <c r="AD10154" s="9"/>
      <c r="AE10154" s="9"/>
      <c r="AF10154" s="9"/>
      <c r="AG10154" s="9"/>
      <c r="AH10154" s="9"/>
      <c r="AI10154" s="9"/>
      <c r="AJ10154" s="9"/>
      <c r="AK10154" s="9"/>
      <c r="AL10154" s="9"/>
      <c r="AM10154" s="9"/>
      <c r="AN10154" s="9"/>
      <c r="AO10154" s="9"/>
      <c r="AP10154" s="9"/>
      <c r="AQ10154" s="9"/>
      <c r="AR10154" s="9"/>
      <c r="AS10154" s="9"/>
      <c r="AT10154" s="9"/>
      <c r="AU10154" s="9"/>
      <c r="AV10154" s="9"/>
      <c r="AW10154" s="9"/>
      <c r="AX10154" s="9"/>
      <c r="AY10154" s="9"/>
      <c r="AZ10154" s="9"/>
      <c r="BA10154" s="9"/>
      <c r="BB10154" s="9"/>
      <c r="BC10154" s="9"/>
      <c r="BD10154" s="9"/>
      <c r="BE10154" s="9"/>
      <c r="BF10154" s="9"/>
      <c r="BG10154" s="9"/>
      <c r="BH10154" s="9"/>
    </row>
    <row r="10155" ht="18.75" customHeight="1">
      <c r="I10155" s="8"/>
      <c r="J10155" s="8"/>
      <c r="K10155" s="8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  <c r="V10155" s="9"/>
      <c r="W10155" s="9"/>
      <c r="X10155" s="9"/>
      <c r="Y10155" s="9"/>
      <c r="Z10155" s="9"/>
      <c r="AA10155" s="9"/>
      <c r="AB10155" s="9"/>
      <c r="AC10155" s="9"/>
      <c r="AD10155" s="9"/>
      <c r="AE10155" s="9"/>
      <c r="AF10155" s="9"/>
      <c r="AG10155" s="9"/>
      <c r="AH10155" s="9"/>
      <c r="AI10155" s="9"/>
      <c r="AJ10155" s="9"/>
      <c r="AK10155" s="9"/>
      <c r="AL10155" s="9"/>
      <c r="AM10155" s="9"/>
      <c r="AN10155" s="9"/>
      <c r="AO10155" s="9"/>
      <c r="AP10155" s="9"/>
      <c r="AQ10155" s="9"/>
      <c r="AR10155" s="9"/>
      <c r="AS10155" s="9"/>
      <c r="AT10155" s="9"/>
      <c r="AU10155" s="9"/>
      <c r="AV10155" s="9"/>
      <c r="AW10155" s="9"/>
      <c r="AX10155" s="9"/>
      <c r="AY10155" s="9"/>
      <c r="AZ10155" s="9"/>
      <c r="BA10155" s="9"/>
      <c r="BB10155" s="9"/>
      <c r="BC10155" s="9"/>
      <c r="BD10155" s="9"/>
      <c r="BE10155" s="9"/>
      <c r="BF10155" s="9"/>
      <c r="BG10155" s="9"/>
      <c r="BH10155" s="9"/>
    </row>
    <row r="10156" ht="18.75" customHeight="1">
      <c r="I10156" s="8"/>
      <c r="J10156" s="8"/>
      <c r="K10156" s="8"/>
      <c r="L10156" s="9"/>
      <c r="M10156" s="9"/>
      <c r="N10156" s="9"/>
      <c r="O10156" s="9"/>
      <c r="P10156" s="9"/>
      <c r="Q10156" s="9"/>
      <c r="R10156" s="9"/>
      <c r="S10156" s="9"/>
      <c r="T10156" s="9"/>
      <c r="U10156" s="9"/>
      <c r="V10156" s="9"/>
      <c r="W10156" s="9"/>
      <c r="X10156" s="9"/>
      <c r="Y10156" s="9"/>
      <c r="Z10156" s="9"/>
      <c r="AA10156" s="9"/>
      <c r="AB10156" s="9"/>
      <c r="AC10156" s="9"/>
      <c r="AD10156" s="9"/>
      <c r="AE10156" s="9"/>
      <c r="AF10156" s="9"/>
      <c r="AG10156" s="9"/>
      <c r="AH10156" s="9"/>
      <c r="AI10156" s="9"/>
      <c r="AJ10156" s="9"/>
      <c r="AK10156" s="9"/>
      <c r="AL10156" s="9"/>
      <c r="AM10156" s="9"/>
      <c r="AN10156" s="9"/>
      <c r="AO10156" s="9"/>
      <c r="AP10156" s="9"/>
      <c r="AQ10156" s="9"/>
      <c r="AR10156" s="9"/>
      <c r="AS10156" s="9"/>
      <c r="AT10156" s="9"/>
      <c r="AU10156" s="9"/>
      <c r="AV10156" s="9"/>
      <c r="AW10156" s="9"/>
      <c r="AX10156" s="9"/>
      <c r="AY10156" s="9"/>
      <c r="AZ10156" s="9"/>
      <c r="BA10156" s="9"/>
      <c r="BB10156" s="9"/>
      <c r="BC10156" s="9"/>
      <c r="BD10156" s="9"/>
      <c r="BE10156" s="9"/>
      <c r="BF10156" s="9"/>
      <c r="BG10156" s="9"/>
      <c r="BH10156" s="9"/>
    </row>
    <row r="10157" ht="18.75" customHeight="1">
      <c r="I10157" s="8"/>
      <c r="J10157" s="8"/>
      <c r="K10157" s="8"/>
      <c r="L10157" s="9"/>
      <c r="M10157" s="9"/>
      <c r="N10157" s="9"/>
      <c r="O10157" s="9"/>
      <c r="P10157" s="9"/>
      <c r="Q10157" s="9"/>
      <c r="R10157" s="9"/>
      <c r="S10157" s="9"/>
      <c r="T10157" s="9"/>
      <c r="U10157" s="9"/>
      <c r="V10157" s="9"/>
      <c r="W10157" s="9"/>
      <c r="X10157" s="9"/>
      <c r="Y10157" s="9"/>
      <c r="Z10157" s="9"/>
      <c r="AA10157" s="9"/>
      <c r="AB10157" s="9"/>
      <c r="AC10157" s="9"/>
      <c r="AD10157" s="9"/>
      <c r="AE10157" s="9"/>
      <c r="AF10157" s="9"/>
      <c r="AG10157" s="9"/>
      <c r="AH10157" s="9"/>
      <c r="AI10157" s="9"/>
      <c r="AJ10157" s="9"/>
      <c r="AK10157" s="9"/>
      <c r="AL10157" s="9"/>
      <c r="AM10157" s="9"/>
      <c r="AN10157" s="9"/>
      <c r="AO10157" s="9"/>
      <c r="AP10157" s="9"/>
      <c r="AQ10157" s="9"/>
      <c r="AR10157" s="9"/>
      <c r="AS10157" s="9"/>
      <c r="AT10157" s="9"/>
      <c r="AU10157" s="9"/>
      <c r="AV10157" s="9"/>
      <c r="AW10157" s="9"/>
      <c r="AX10157" s="9"/>
      <c r="AY10157" s="9"/>
      <c r="AZ10157" s="9"/>
      <c r="BA10157" s="9"/>
      <c r="BB10157" s="9"/>
      <c r="BC10157" s="9"/>
      <c r="BD10157" s="9"/>
      <c r="BE10157" s="9"/>
      <c r="BF10157" s="9"/>
      <c r="BG10157" s="9"/>
      <c r="BH10157" s="9"/>
    </row>
    <row r="10158" ht="18.75" customHeight="1">
      <c r="I10158" s="8"/>
      <c r="J10158" s="8"/>
      <c r="K10158" s="8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  <c r="V10158" s="9"/>
      <c r="W10158" s="9"/>
      <c r="X10158" s="9"/>
      <c r="Y10158" s="9"/>
      <c r="Z10158" s="9"/>
      <c r="AA10158" s="9"/>
      <c r="AB10158" s="9"/>
      <c r="AC10158" s="9"/>
      <c r="AD10158" s="9"/>
      <c r="AE10158" s="9"/>
      <c r="AF10158" s="9"/>
      <c r="AG10158" s="9"/>
      <c r="AH10158" s="9"/>
      <c r="AI10158" s="9"/>
      <c r="AJ10158" s="9"/>
      <c r="AK10158" s="9"/>
      <c r="AL10158" s="9"/>
      <c r="AM10158" s="9"/>
      <c r="AN10158" s="9"/>
      <c r="AO10158" s="9"/>
      <c r="AP10158" s="9"/>
      <c r="AQ10158" s="9"/>
      <c r="AR10158" s="9"/>
      <c r="AS10158" s="9"/>
      <c r="AT10158" s="9"/>
      <c r="AU10158" s="9"/>
      <c r="AV10158" s="9"/>
      <c r="AW10158" s="9"/>
      <c r="AX10158" s="9"/>
      <c r="AY10158" s="9"/>
      <c r="AZ10158" s="9"/>
      <c r="BA10158" s="9"/>
      <c r="BB10158" s="9"/>
      <c r="BC10158" s="9"/>
      <c r="BD10158" s="9"/>
      <c r="BE10158" s="9"/>
      <c r="BF10158" s="9"/>
      <c r="BG10158" s="9"/>
      <c r="BH10158" s="9"/>
    </row>
    <row r="10159" ht="18.75" customHeight="1">
      <c r="I10159" s="8"/>
      <c r="J10159" s="8"/>
      <c r="K10159" s="8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  <c r="V10159" s="9"/>
      <c r="W10159" s="9"/>
      <c r="X10159" s="9"/>
      <c r="Y10159" s="9"/>
      <c r="Z10159" s="9"/>
      <c r="AA10159" s="9"/>
      <c r="AB10159" s="9"/>
      <c r="AC10159" s="9"/>
      <c r="AD10159" s="9"/>
      <c r="AE10159" s="9"/>
      <c r="AF10159" s="9"/>
      <c r="AG10159" s="9"/>
      <c r="AH10159" s="9"/>
      <c r="AI10159" s="9"/>
      <c r="AJ10159" s="9"/>
      <c r="AK10159" s="9"/>
      <c r="AL10159" s="9"/>
      <c r="AM10159" s="9"/>
      <c r="AN10159" s="9"/>
      <c r="AO10159" s="9"/>
      <c r="AP10159" s="9"/>
      <c r="AQ10159" s="9"/>
      <c r="AR10159" s="9"/>
      <c r="AS10159" s="9"/>
      <c r="AT10159" s="9"/>
      <c r="AU10159" s="9"/>
      <c r="AV10159" s="9"/>
      <c r="AW10159" s="9"/>
      <c r="AX10159" s="9"/>
      <c r="AY10159" s="9"/>
      <c r="AZ10159" s="9"/>
      <c r="BA10159" s="9"/>
      <c r="BB10159" s="9"/>
      <c r="BC10159" s="9"/>
      <c r="BD10159" s="9"/>
      <c r="BE10159" s="9"/>
      <c r="BF10159" s="9"/>
      <c r="BG10159" s="9"/>
      <c r="BH10159" s="9"/>
    </row>
    <row r="10160" ht="18.75" customHeight="1">
      <c r="I10160" s="8"/>
      <c r="J10160" s="8"/>
      <c r="K10160" s="8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  <c r="V10160" s="9"/>
      <c r="W10160" s="9"/>
      <c r="X10160" s="9"/>
      <c r="Y10160" s="9"/>
      <c r="Z10160" s="9"/>
      <c r="AA10160" s="9"/>
      <c r="AB10160" s="9"/>
      <c r="AC10160" s="9"/>
      <c r="AD10160" s="9"/>
      <c r="AE10160" s="9"/>
      <c r="AF10160" s="9"/>
      <c r="AG10160" s="9"/>
      <c r="AH10160" s="9"/>
      <c r="AI10160" s="9"/>
      <c r="AJ10160" s="9"/>
      <c r="AK10160" s="9"/>
      <c r="AL10160" s="9"/>
      <c r="AM10160" s="9"/>
      <c r="AN10160" s="9"/>
      <c r="AO10160" s="9"/>
      <c r="AP10160" s="9"/>
      <c r="AQ10160" s="9"/>
      <c r="AR10160" s="9"/>
      <c r="AS10160" s="9"/>
      <c r="AT10160" s="9"/>
      <c r="AU10160" s="9"/>
      <c r="AV10160" s="9"/>
      <c r="AW10160" s="9"/>
      <c r="AX10160" s="9"/>
      <c r="AY10160" s="9"/>
      <c r="AZ10160" s="9"/>
      <c r="BA10160" s="9"/>
      <c r="BB10160" s="9"/>
      <c r="BC10160" s="9"/>
      <c r="BD10160" s="9"/>
      <c r="BE10160" s="9"/>
      <c r="BF10160" s="9"/>
      <c r="BG10160" s="9"/>
      <c r="BH10160" s="9"/>
    </row>
    <row r="10161" ht="18.75" customHeight="1">
      <c r="I10161" s="8"/>
      <c r="J10161" s="8"/>
      <c r="K10161" s="8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  <c r="V10161" s="9"/>
      <c r="W10161" s="9"/>
      <c r="X10161" s="9"/>
      <c r="Y10161" s="9"/>
      <c r="Z10161" s="9"/>
      <c r="AA10161" s="9"/>
      <c r="AB10161" s="9"/>
      <c r="AC10161" s="9"/>
      <c r="AD10161" s="9"/>
      <c r="AE10161" s="9"/>
      <c r="AF10161" s="9"/>
      <c r="AG10161" s="9"/>
      <c r="AH10161" s="9"/>
      <c r="AI10161" s="9"/>
      <c r="AJ10161" s="9"/>
      <c r="AK10161" s="9"/>
      <c r="AL10161" s="9"/>
      <c r="AM10161" s="9"/>
      <c r="AN10161" s="9"/>
      <c r="AO10161" s="9"/>
      <c r="AP10161" s="9"/>
      <c r="AQ10161" s="9"/>
      <c r="AR10161" s="9"/>
      <c r="AS10161" s="9"/>
      <c r="AT10161" s="9"/>
      <c r="AU10161" s="9"/>
      <c r="AV10161" s="9"/>
      <c r="AW10161" s="9"/>
      <c r="AX10161" s="9"/>
      <c r="AY10161" s="9"/>
      <c r="AZ10161" s="9"/>
      <c r="BA10161" s="9"/>
      <c r="BB10161" s="9"/>
      <c r="BC10161" s="9"/>
      <c r="BD10161" s="9"/>
      <c r="BE10161" s="9"/>
      <c r="BF10161" s="9"/>
      <c r="BG10161" s="9"/>
      <c r="BH10161" s="9"/>
    </row>
    <row r="10162" ht="18.75" customHeight="1">
      <c r="I10162" s="8"/>
      <c r="J10162" s="8"/>
      <c r="K10162" s="8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  <c r="V10162" s="9"/>
      <c r="W10162" s="9"/>
      <c r="X10162" s="9"/>
      <c r="Y10162" s="9"/>
      <c r="Z10162" s="9"/>
      <c r="AA10162" s="9"/>
      <c r="AB10162" s="9"/>
      <c r="AC10162" s="9"/>
      <c r="AD10162" s="9"/>
      <c r="AE10162" s="9"/>
      <c r="AF10162" s="9"/>
      <c r="AG10162" s="9"/>
      <c r="AH10162" s="9"/>
      <c r="AI10162" s="9"/>
      <c r="AJ10162" s="9"/>
      <c r="AK10162" s="9"/>
      <c r="AL10162" s="9"/>
      <c r="AM10162" s="9"/>
      <c r="AN10162" s="9"/>
      <c r="AO10162" s="9"/>
      <c r="AP10162" s="9"/>
      <c r="AQ10162" s="9"/>
      <c r="AR10162" s="9"/>
      <c r="AS10162" s="9"/>
      <c r="AT10162" s="9"/>
      <c r="AU10162" s="9"/>
      <c r="AV10162" s="9"/>
      <c r="AW10162" s="9"/>
      <c r="AX10162" s="9"/>
      <c r="AY10162" s="9"/>
      <c r="AZ10162" s="9"/>
      <c r="BA10162" s="9"/>
      <c r="BB10162" s="9"/>
      <c r="BC10162" s="9"/>
      <c r="BD10162" s="9"/>
      <c r="BE10162" s="9"/>
      <c r="BF10162" s="9"/>
      <c r="BG10162" s="9"/>
      <c r="BH10162" s="9"/>
    </row>
    <row r="10163" ht="18.75" customHeight="1">
      <c r="I10163" s="8"/>
      <c r="J10163" s="8"/>
      <c r="K10163" s="8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  <c r="V10163" s="9"/>
      <c r="W10163" s="9"/>
      <c r="X10163" s="9"/>
      <c r="Y10163" s="9"/>
      <c r="Z10163" s="9"/>
      <c r="AA10163" s="9"/>
      <c r="AB10163" s="9"/>
      <c r="AC10163" s="9"/>
      <c r="AD10163" s="9"/>
      <c r="AE10163" s="9"/>
      <c r="AF10163" s="9"/>
      <c r="AG10163" s="9"/>
      <c r="AH10163" s="9"/>
      <c r="AI10163" s="9"/>
      <c r="AJ10163" s="9"/>
      <c r="AK10163" s="9"/>
      <c r="AL10163" s="9"/>
      <c r="AM10163" s="9"/>
      <c r="AN10163" s="9"/>
      <c r="AO10163" s="9"/>
      <c r="AP10163" s="9"/>
      <c r="AQ10163" s="9"/>
      <c r="AR10163" s="9"/>
      <c r="AS10163" s="9"/>
      <c r="AT10163" s="9"/>
      <c r="AU10163" s="9"/>
      <c r="AV10163" s="9"/>
      <c r="AW10163" s="9"/>
      <c r="AX10163" s="9"/>
      <c r="AY10163" s="9"/>
      <c r="AZ10163" s="9"/>
      <c r="BA10163" s="9"/>
      <c r="BB10163" s="9"/>
      <c r="BC10163" s="9"/>
      <c r="BD10163" s="9"/>
      <c r="BE10163" s="9"/>
      <c r="BF10163" s="9"/>
      <c r="BG10163" s="9"/>
      <c r="BH10163" s="9"/>
    </row>
    <row r="10164" ht="18.75" customHeight="1">
      <c r="I10164" s="8"/>
      <c r="J10164" s="8"/>
      <c r="K10164" s="8"/>
      <c r="L10164" s="9"/>
      <c r="M10164" s="9"/>
      <c r="N10164" s="9"/>
      <c r="O10164" s="9"/>
      <c r="P10164" s="9"/>
      <c r="Q10164" s="9"/>
      <c r="R10164" s="9"/>
      <c r="S10164" s="9"/>
      <c r="T10164" s="9"/>
      <c r="U10164" s="9"/>
      <c r="V10164" s="9"/>
      <c r="W10164" s="9"/>
      <c r="X10164" s="9"/>
      <c r="Y10164" s="9"/>
      <c r="Z10164" s="9"/>
      <c r="AA10164" s="9"/>
      <c r="AB10164" s="9"/>
      <c r="AC10164" s="9"/>
      <c r="AD10164" s="9"/>
      <c r="AE10164" s="9"/>
      <c r="AF10164" s="9"/>
      <c r="AG10164" s="9"/>
      <c r="AH10164" s="9"/>
      <c r="AI10164" s="9"/>
      <c r="AJ10164" s="9"/>
      <c r="AK10164" s="9"/>
      <c r="AL10164" s="9"/>
      <c r="AM10164" s="9"/>
      <c r="AN10164" s="9"/>
      <c r="AO10164" s="9"/>
      <c r="AP10164" s="9"/>
      <c r="AQ10164" s="9"/>
      <c r="AR10164" s="9"/>
      <c r="AS10164" s="9"/>
      <c r="AT10164" s="9"/>
      <c r="AU10164" s="9"/>
      <c r="AV10164" s="9"/>
      <c r="AW10164" s="9"/>
      <c r="AX10164" s="9"/>
      <c r="AY10164" s="9"/>
      <c r="AZ10164" s="9"/>
      <c r="BA10164" s="9"/>
      <c r="BB10164" s="9"/>
      <c r="BC10164" s="9"/>
      <c r="BD10164" s="9"/>
      <c r="BE10164" s="9"/>
      <c r="BF10164" s="9"/>
      <c r="BG10164" s="9"/>
      <c r="BH10164" s="9"/>
    </row>
    <row r="10165" ht="18.75" customHeight="1">
      <c r="I10165" s="8"/>
      <c r="J10165" s="8"/>
      <c r="K10165" s="8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  <c r="V10165" s="9"/>
      <c r="W10165" s="9"/>
      <c r="X10165" s="9"/>
      <c r="Y10165" s="9"/>
      <c r="Z10165" s="9"/>
      <c r="AA10165" s="9"/>
      <c r="AB10165" s="9"/>
      <c r="AC10165" s="9"/>
      <c r="AD10165" s="9"/>
      <c r="AE10165" s="9"/>
      <c r="AF10165" s="9"/>
      <c r="AG10165" s="9"/>
      <c r="AH10165" s="9"/>
      <c r="AI10165" s="9"/>
      <c r="AJ10165" s="9"/>
      <c r="AK10165" s="9"/>
      <c r="AL10165" s="9"/>
      <c r="AM10165" s="9"/>
      <c r="AN10165" s="9"/>
      <c r="AO10165" s="9"/>
      <c r="AP10165" s="9"/>
      <c r="AQ10165" s="9"/>
      <c r="AR10165" s="9"/>
      <c r="AS10165" s="9"/>
      <c r="AT10165" s="9"/>
      <c r="AU10165" s="9"/>
      <c r="AV10165" s="9"/>
      <c r="AW10165" s="9"/>
      <c r="AX10165" s="9"/>
      <c r="AY10165" s="9"/>
      <c r="AZ10165" s="9"/>
      <c r="BA10165" s="9"/>
      <c r="BB10165" s="9"/>
      <c r="BC10165" s="9"/>
      <c r="BD10165" s="9"/>
      <c r="BE10165" s="9"/>
      <c r="BF10165" s="9"/>
      <c r="BG10165" s="9"/>
      <c r="BH10165" s="9"/>
    </row>
    <row r="10166" ht="18.75" customHeight="1">
      <c r="I10166" s="8"/>
      <c r="J10166" s="8"/>
      <c r="K10166" s="8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  <c r="V10166" s="9"/>
      <c r="W10166" s="9"/>
      <c r="X10166" s="9"/>
      <c r="Y10166" s="9"/>
      <c r="Z10166" s="9"/>
      <c r="AA10166" s="9"/>
      <c r="AB10166" s="9"/>
      <c r="AC10166" s="9"/>
      <c r="AD10166" s="9"/>
      <c r="AE10166" s="9"/>
      <c r="AF10166" s="9"/>
      <c r="AG10166" s="9"/>
      <c r="AH10166" s="9"/>
      <c r="AI10166" s="9"/>
      <c r="AJ10166" s="9"/>
      <c r="AK10166" s="9"/>
      <c r="AL10166" s="9"/>
      <c r="AM10166" s="9"/>
      <c r="AN10166" s="9"/>
      <c r="AO10166" s="9"/>
      <c r="AP10166" s="9"/>
      <c r="AQ10166" s="9"/>
      <c r="AR10166" s="9"/>
      <c r="AS10166" s="9"/>
      <c r="AT10166" s="9"/>
      <c r="AU10166" s="9"/>
      <c r="AV10166" s="9"/>
      <c r="AW10166" s="9"/>
      <c r="AX10166" s="9"/>
      <c r="AY10166" s="9"/>
      <c r="AZ10166" s="9"/>
      <c r="BA10166" s="9"/>
      <c r="BB10166" s="9"/>
      <c r="BC10166" s="9"/>
      <c r="BD10166" s="9"/>
      <c r="BE10166" s="9"/>
      <c r="BF10166" s="9"/>
      <c r="BG10166" s="9"/>
      <c r="BH10166" s="9"/>
    </row>
    <row r="10167" ht="18.75" customHeight="1">
      <c r="I10167" s="8"/>
      <c r="J10167" s="8"/>
      <c r="K10167" s="8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  <c r="V10167" s="9"/>
      <c r="W10167" s="9"/>
      <c r="X10167" s="9"/>
      <c r="Y10167" s="9"/>
      <c r="Z10167" s="9"/>
      <c r="AA10167" s="9"/>
      <c r="AB10167" s="9"/>
      <c r="AC10167" s="9"/>
      <c r="AD10167" s="9"/>
      <c r="AE10167" s="9"/>
      <c r="AF10167" s="9"/>
      <c r="AG10167" s="9"/>
      <c r="AH10167" s="9"/>
      <c r="AI10167" s="9"/>
      <c r="AJ10167" s="9"/>
      <c r="AK10167" s="9"/>
      <c r="AL10167" s="9"/>
      <c r="AM10167" s="9"/>
      <c r="AN10167" s="9"/>
      <c r="AO10167" s="9"/>
      <c r="AP10167" s="9"/>
      <c r="AQ10167" s="9"/>
      <c r="AR10167" s="9"/>
      <c r="AS10167" s="9"/>
      <c r="AT10167" s="9"/>
      <c r="AU10167" s="9"/>
      <c r="AV10167" s="9"/>
      <c r="AW10167" s="9"/>
      <c r="AX10167" s="9"/>
      <c r="AY10167" s="9"/>
      <c r="AZ10167" s="9"/>
      <c r="BA10167" s="9"/>
      <c r="BB10167" s="9"/>
      <c r="BC10167" s="9"/>
      <c r="BD10167" s="9"/>
      <c r="BE10167" s="9"/>
      <c r="BF10167" s="9"/>
      <c r="BG10167" s="9"/>
      <c r="BH10167" s="9"/>
    </row>
    <row r="10168" ht="18.75" customHeight="1">
      <c r="I10168" s="8"/>
      <c r="J10168" s="8"/>
      <c r="K10168" s="8"/>
      <c r="L10168" s="9"/>
      <c r="M10168" s="9"/>
      <c r="N10168" s="9"/>
      <c r="O10168" s="9"/>
      <c r="P10168" s="9"/>
      <c r="Q10168" s="9"/>
      <c r="R10168" s="9"/>
      <c r="S10168" s="9"/>
      <c r="T10168" s="9"/>
      <c r="U10168" s="9"/>
      <c r="V10168" s="9"/>
      <c r="W10168" s="9"/>
      <c r="X10168" s="9"/>
      <c r="Y10168" s="9"/>
      <c r="Z10168" s="9"/>
      <c r="AA10168" s="9"/>
      <c r="AB10168" s="9"/>
      <c r="AC10168" s="9"/>
      <c r="AD10168" s="9"/>
      <c r="AE10168" s="9"/>
      <c r="AF10168" s="9"/>
      <c r="AG10168" s="9"/>
      <c r="AH10168" s="9"/>
      <c r="AI10168" s="9"/>
      <c r="AJ10168" s="9"/>
      <c r="AK10168" s="9"/>
      <c r="AL10168" s="9"/>
      <c r="AM10168" s="9"/>
      <c r="AN10168" s="9"/>
      <c r="AO10168" s="9"/>
      <c r="AP10168" s="9"/>
      <c r="AQ10168" s="9"/>
      <c r="AR10168" s="9"/>
      <c r="AS10168" s="9"/>
      <c r="AT10168" s="9"/>
      <c r="AU10168" s="9"/>
      <c r="AV10168" s="9"/>
      <c r="AW10168" s="9"/>
      <c r="AX10168" s="9"/>
      <c r="AY10168" s="9"/>
      <c r="AZ10168" s="9"/>
      <c r="BA10168" s="9"/>
      <c r="BB10168" s="9"/>
      <c r="BC10168" s="9"/>
      <c r="BD10168" s="9"/>
      <c r="BE10168" s="9"/>
      <c r="BF10168" s="9"/>
      <c r="BG10168" s="9"/>
      <c r="BH10168" s="9"/>
    </row>
    <row r="10169" ht="18.75" customHeight="1">
      <c r="I10169" s="8"/>
      <c r="J10169" s="8"/>
      <c r="K10169" s="8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  <c r="V10169" s="9"/>
      <c r="W10169" s="9"/>
      <c r="X10169" s="9"/>
      <c r="Y10169" s="9"/>
      <c r="Z10169" s="9"/>
      <c r="AA10169" s="9"/>
      <c r="AB10169" s="9"/>
      <c r="AC10169" s="9"/>
      <c r="AD10169" s="9"/>
      <c r="AE10169" s="9"/>
      <c r="AF10169" s="9"/>
      <c r="AG10169" s="9"/>
      <c r="AH10169" s="9"/>
      <c r="AI10169" s="9"/>
      <c r="AJ10169" s="9"/>
      <c r="AK10169" s="9"/>
      <c r="AL10169" s="9"/>
      <c r="AM10169" s="9"/>
      <c r="AN10169" s="9"/>
      <c r="AO10169" s="9"/>
      <c r="AP10169" s="9"/>
      <c r="AQ10169" s="9"/>
      <c r="AR10169" s="9"/>
      <c r="AS10169" s="9"/>
      <c r="AT10169" s="9"/>
      <c r="AU10169" s="9"/>
      <c r="AV10169" s="9"/>
      <c r="AW10169" s="9"/>
      <c r="AX10169" s="9"/>
      <c r="AY10169" s="9"/>
      <c r="AZ10169" s="9"/>
      <c r="BA10169" s="9"/>
      <c r="BB10169" s="9"/>
      <c r="BC10169" s="9"/>
      <c r="BD10169" s="9"/>
      <c r="BE10169" s="9"/>
      <c r="BF10169" s="9"/>
      <c r="BG10169" s="9"/>
      <c r="BH10169" s="9"/>
    </row>
    <row r="10170" ht="18.75" customHeight="1">
      <c r="I10170" s="8"/>
      <c r="J10170" s="8"/>
      <c r="K10170" s="8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  <c r="V10170" s="9"/>
      <c r="W10170" s="9"/>
      <c r="X10170" s="9"/>
      <c r="Y10170" s="9"/>
      <c r="Z10170" s="9"/>
      <c r="AA10170" s="9"/>
      <c r="AB10170" s="9"/>
      <c r="AC10170" s="9"/>
      <c r="AD10170" s="9"/>
      <c r="AE10170" s="9"/>
      <c r="AF10170" s="9"/>
      <c r="AG10170" s="9"/>
      <c r="AH10170" s="9"/>
      <c r="AI10170" s="9"/>
      <c r="AJ10170" s="9"/>
      <c r="AK10170" s="9"/>
      <c r="AL10170" s="9"/>
      <c r="AM10170" s="9"/>
      <c r="AN10170" s="9"/>
      <c r="AO10170" s="9"/>
      <c r="AP10170" s="9"/>
      <c r="AQ10170" s="9"/>
      <c r="AR10170" s="9"/>
      <c r="AS10170" s="9"/>
      <c r="AT10170" s="9"/>
      <c r="AU10170" s="9"/>
      <c r="AV10170" s="9"/>
      <c r="AW10170" s="9"/>
      <c r="AX10170" s="9"/>
      <c r="AY10170" s="9"/>
      <c r="AZ10170" s="9"/>
      <c r="BA10170" s="9"/>
      <c r="BB10170" s="9"/>
      <c r="BC10170" s="9"/>
      <c r="BD10170" s="9"/>
      <c r="BE10170" s="9"/>
      <c r="BF10170" s="9"/>
      <c r="BG10170" s="9"/>
      <c r="BH10170" s="9"/>
    </row>
    <row r="10171" ht="18.75" customHeight="1">
      <c r="I10171" s="8"/>
      <c r="J10171" s="8"/>
      <c r="K10171" s="8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  <c r="V10171" s="9"/>
      <c r="W10171" s="9"/>
      <c r="X10171" s="9"/>
      <c r="Y10171" s="9"/>
      <c r="Z10171" s="9"/>
      <c r="AA10171" s="9"/>
      <c r="AB10171" s="9"/>
      <c r="AC10171" s="9"/>
      <c r="AD10171" s="9"/>
      <c r="AE10171" s="9"/>
      <c r="AF10171" s="9"/>
      <c r="AG10171" s="9"/>
      <c r="AH10171" s="9"/>
      <c r="AI10171" s="9"/>
      <c r="AJ10171" s="9"/>
      <c r="AK10171" s="9"/>
      <c r="AL10171" s="9"/>
      <c r="AM10171" s="9"/>
      <c r="AN10171" s="9"/>
      <c r="AO10171" s="9"/>
      <c r="AP10171" s="9"/>
      <c r="AQ10171" s="9"/>
      <c r="AR10171" s="9"/>
      <c r="AS10171" s="9"/>
      <c r="AT10171" s="9"/>
      <c r="AU10171" s="9"/>
      <c r="AV10171" s="9"/>
      <c r="AW10171" s="9"/>
      <c r="AX10171" s="9"/>
      <c r="AY10171" s="9"/>
      <c r="AZ10171" s="9"/>
      <c r="BA10171" s="9"/>
      <c r="BB10171" s="9"/>
      <c r="BC10171" s="9"/>
      <c r="BD10171" s="9"/>
      <c r="BE10171" s="9"/>
      <c r="BF10171" s="9"/>
      <c r="BG10171" s="9"/>
      <c r="BH10171" s="9"/>
    </row>
    <row r="10172" ht="18.75" customHeight="1">
      <c r="I10172" s="8"/>
      <c r="J10172" s="8"/>
      <c r="K10172" s="8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  <c r="V10172" s="9"/>
      <c r="W10172" s="9"/>
      <c r="X10172" s="9"/>
      <c r="Y10172" s="9"/>
      <c r="Z10172" s="9"/>
      <c r="AA10172" s="9"/>
      <c r="AB10172" s="9"/>
      <c r="AC10172" s="9"/>
      <c r="AD10172" s="9"/>
      <c r="AE10172" s="9"/>
      <c r="AF10172" s="9"/>
      <c r="AG10172" s="9"/>
      <c r="AH10172" s="9"/>
      <c r="AI10172" s="9"/>
      <c r="AJ10172" s="9"/>
      <c r="AK10172" s="9"/>
      <c r="AL10172" s="9"/>
      <c r="AM10172" s="9"/>
      <c r="AN10172" s="9"/>
      <c r="AO10172" s="9"/>
      <c r="AP10172" s="9"/>
      <c r="AQ10172" s="9"/>
      <c r="AR10172" s="9"/>
      <c r="AS10172" s="9"/>
      <c r="AT10172" s="9"/>
      <c r="AU10172" s="9"/>
      <c r="AV10172" s="9"/>
      <c r="AW10172" s="9"/>
      <c r="AX10172" s="9"/>
      <c r="AY10172" s="9"/>
      <c r="AZ10172" s="9"/>
      <c r="BA10172" s="9"/>
      <c r="BB10172" s="9"/>
      <c r="BC10172" s="9"/>
      <c r="BD10172" s="9"/>
      <c r="BE10172" s="9"/>
      <c r="BF10172" s="9"/>
      <c r="BG10172" s="9"/>
      <c r="BH10172" s="9"/>
    </row>
    <row r="10173" ht="18.75" customHeight="1">
      <c r="I10173" s="8"/>
      <c r="J10173" s="8"/>
      <c r="K10173" s="8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  <c r="V10173" s="9"/>
      <c r="W10173" s="9"/>
      <c r="X10173" s="9"/>
      <c r="Y10173" s="9"/>
      <c r="Z10173" s="9"/>
      <c r="AA10173" s="9"/>
      <c r="AB10173" s="9"/>
      <c r="AC10173" s="9"/>
      <c r="AD10173" s="9"/>
      <c r="AE10173" s="9"/>
      <c r="AF10173" s="9"/>
      <c r="AG10173" s="9"/>
      <c r="AH10173" s="9"/>
      <c r="AI10173" s="9"/>
      <c r="AJ10173" s="9"/>
      <c r="AK10173" s="9"/>
      <c r="AL10173" s="9"/>
      <c r="AM10173" s="9"/>
      <c r="AN10173" s="9"/>
      <c r="AO10173" s="9"/>
      <c r="AP10173" s="9"/>
      <c r="AQ10173" s="9"/>
      <c r="AR10173" s="9"/>
      <c r="AS10173" s="9"/>
      <c r="AT10173" s="9"/>
      <c r="AU10173" s="9"/>
      <c r="AV10173" s="9"/>
      <c r="AW10173" s="9"/>
      <c r="AX10173" s="9"/>
      <c r="AY10173" s="9"/>
      <c r="AZ10173" s="9"/>
      <c r="BA10173" s="9"/>
      <c r="BB10173" s="9"/>
      <c r="BC10173" s="9"/>
      <c r="BD10173" s="9"/>
      <c r="BE10173" s="9"/>
      <c r="BF10173" s="9"/>
      <c r="BG10173" s="9"/>
      <c r="BH10173" s="9"/>
    </row>
    <row r="10174" ht="18.75" customHeight="1">
      <c r="I10174" s="8"/>
      <c r="J10174" s="8"/>
      <c r="K10174" s="8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  <c r="V10174" s="9"/>
      <c r="W10174" s="9"/>
      <c r="X10174" s="9"/>
      <c r="Y10174" s="9"/>
      <c r="Z10174" s="9"/>
      <c r="AA10174" s="9"/>
      <c r="AB10174" s="9"/>
      <c r="AC10174" s="9"/>
      <c r="AD10174" s="9"/>
      <c r="AE10174" s="9"/>
      <c r="AF10174" s="9"/>
      <c r="AG10174" s="9"/>
      <c r="AH10174" s="9"/>
      <c r="AI10174" s="9"/>
      <c r="AJ10174" s="9"/>
      <c r="AK10174" s="9"/>
      <c r="AL10174" s="9"/>
      <c r="AM10174" s="9"/>
      <c r="AN10174" s="9"/>
      <c r="AO10174" s="9"/>
      <c r="AP10174" s="9"/>
      <c r="AQ10174" s="9"/>
      <c r="AR10174" s="9"/>
      <c r="AS10174" s="9"/>
      <c r="AT10174" s="9"/>
      <c r="AU10174" s="9"/>
      <c r="AV10174" s="9"/>
      <c r="AW10174" s="9"/>
      <c r="AX10174" s="9"/>
      <c r="AY10174" s="9"/>
      <c r="AZ10174" s="9"/>
      <c r="BA10174" s="9"/>
      <c r="BB10174" s="9"/>
      <c r="BC10174" s="9"/>
      <c r="BD10174" s="9"/>
      <c r="BE10174" s="9"/>
      <c r="BF10174" s="9"/>
      <c r="BG10174" s="9"/>
      <c r="BH10174" s="9"/>
    </row>
    <row r="10175" ht="18.75" customHeight="1">
      <c r="I10175" s="8"/>
      <c r="J10175" s="8"/>
      <c r="K10175" s="8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  <c r="V10175" s="9"/>
      <c r="W10175" s="9"/>
      <c r="X10175" s="9"/>
      <c r="Y10175" s="9"/>
      <c r="Z10175" s="9"/>
      <c r="AA10175" s="9"/>
      <c r="AB10175" s="9"/>
      <c r="AC10175" s="9"/>
      <c r="AD10175" s="9"/>
      <c r="AE10175" s="9"/>
      <c r="AF10175" s="9"/>
      <c r="AG10175" s="9"/>
      <c r="AH10175" s="9"/>
      <c r="AI10175" s="9"/>
      <c r="AJ10175" s="9"/>
      <c r="AK10175" s="9"/>
      <c r="AL10175" s="9"/>
      <c r="AM10175" s="9"/>
      <c r="AN10175" s="9"/>
      <c r="AO10175" s="9"/>
      <c r="AP10175" s="9"/>
      <c r="AQ10175" s="9"/>
      <c r="AR10175" s="9"/>
      <c r="AS10175" s="9"/>
      <c r="AT10175" s="9"/>
      <c r="AU10175" s="9"/>
      <c r="AV10175" s="9"/>
      <c r="AW10175" s="9"/>
      <c r="AX10175" s="9"/>
      <c r="AY10175" s="9"/>
      <c r="AZ10175" s="9"/>
      <c r="BA10175" s="9"/>
      <c r="BB10175" s="9"/>
      <c r="BC10175" s="9"/>
      <c r="BD10175" s="9"/>
      <c r="BE10175" s="9"/>
      <c r="BF10175" s="9"/>
      <c r="BG10175" s="9"/>
      <c r="BH10175" s="9"/>
    </row>
    <row r="10176" ht="18.75" customHeight="1">
      <c r="I10176" s="8"/>
      <c r="J10176" s="8"/>
      <c r="K10176" s="8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  <c r="V10176" s="9"/>
      <c r="W10176" s="9"/>
      <c r="X10176" s="9"/>
      <c r="Y10176" s="9"/>
      <c r="Z10176" s="9"/>
      <c r="AA10176" s="9"/>
      <c r="AB10176" s="9"/>
      <c r="AC10176" s="9"/>
      <c r="AD10176" s="9"/>
      <c r="AE10176" s="9"/>
      <c r="AF10176" s="9"/>
      <c r="AG10176" s="9"/>
      <c r="AH10176" s="9"/>
      <c r="AI10176" s="9"/>
      <c r="AJ10176" s="9"/>
      <c r="AK10176" s="9"/>
      <c r="AL10176" s="9"/>
      <c r="AM10176" s="9"/>
      <c r="AN10176" s="9"/>
      <c r="AO10176" s="9"/>
      <c r="AP10176" s="9"/>
      <c r="AQ10176" s="9"/>
      <c r="AR10176" s="9"/>
      <c r="AS10176" s="9"/>
      <c r="AT10176" s="9"/>
      <c r="AU10176" s="9"/>
      <c r="AV10176" s="9"/>
      <c r="AW10176" s="9"/>
      <c r="AX10176" s="9"/>
      <c r="AY10176" s="9"/>
      <c r="AZ10176" s="9"/>
      <c r="BA10176" s="9"/>
      <c r="BB10176" s="9"/>
      <c r="BC10176" s="9"/>
      <c r="BD10176" s="9"/>
      <c r="BE10176" s="9"/>
      <c r="BF10176" s="9"/>
      <c r="BG10176" s="9"/>
      <c r="BH10176" s="9"/>
    </row>
    <row r="10177" ht="18.75" customHeight="1">
      <c r="I10177" s="8"/>
      <c r="J10177" s="8"/>
      <c r="K10177" s="8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  <c r="V10177" s="9"/>
      <c r="W10177" s="9"/>
      <c r="X10177" s="9"/>
      <c r="Y10177" s="9"/>
      <c r="Z10177" s="9"/>
      <c r="AA10177" s="9"/>
      <c r="AB10177" s="9"/>
      <c r="AC10177" s="9"/>
      <c r="AD10177" s="9"/>
      <c r="AE10177" s="9"/>
      <c r="AF10177" s="9"/>
      <c r="AG10177" s="9"/>
      <c r="AH10177" s="9"/>
      <c r="AI10177" s="9"/>
      <c r="AJ10177" s="9"/>
      <c r="AK10177" s="9"/>
      <c r="AL10177" s="9"/>
      <c r="AM10177" s="9"/>
      <c r="AN10177" s="9"/>
      <c r="AO10177" s="9"/>
      <c r="AP10177" s="9"/>
      <c r="AQ10177" s="9"/>
      <c r="AR10177" s="9"/>
      <c r="AS10177" s="9"/>
      <c r="AT10177" s="9"/>
      <c r="AU10177" s="9"/>
      <c r="AV10177" s="9"/>
      <c r="AW10177" s="9"/>
      <c r="AX10177" s="9"/>
      <c r="AY10177" s="9"/>
      <c r="AZ10177" s="9"/>
      <c r="BA10177" s="9"/>
      <c r="BB10177" s="9"/>
      <c r="BC10177" s="9"/>
      <c r="BD10177" s="9"/>
      <c r="BE10177" s="9"/>
      <c r="BF10177" s="9"/>
      <c r="BG10177" s="9"/>
      <c r="BH10177" s="9"/>
    </row>
    <row r="10178" ht="18.75" customHeight="1">
      <c r="I10178" s="8"/>
      <c r="J10178" s="8"/>
      <c r="K10178" s="8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  <c r="V10178" s="9"/>
      <c r="W10178" s="9"/>
      <c r="X10178" s="9"/>
      <c r="Y10178" s="9"/>
      <c r="Z10178" s="9"/>
      <c r="AA10178" s="9"/>
      <c r="AB10178" s="9"/>
      <c r="AC10178" s="9"/>
      <c r="AD10178" s="9"/>
      <c r="AE10178" s="9"/>
      <c r="AF10178" s="9"/>
      <c r="AG10178" s="9"/>
      <c r="AH10178" s="9"/>
      <c r="AI10178" s="9"/>
      <c r="AJ10178" s="9"/>
      <c r="AK10178" s="9"/>
      <c r="AL10178" s="9"/>
      <c r="AM10178" s="9"/>
      <c r="AN10178" s="9"/>
      <c r="AO10178" s="9"/>
      <c r="AP10178" s="9"/>
      <c r="AQ10178" s="9"/>
      <c r="AR10178" s="9"/>
      <c r="AS10178" s="9"/>
      <c r="AT10178" s="9"/>
      <c r="AU10178" s="9"/>
      <c r="AV10178" s="9"/>
      <c r="AW10178" s="9"/>
      <c r="AX10178" s="9"/>
      <c r="AY10178" s="9"/>
      <c r="AZ10178" s="9"/>
      <c r="BA10178" s="9"/>
      <c r="BB10178" s="9"/>
      <c r="BC10178" s="9"/>
      <c r="BD10178" s="9"/>
      <c r="BE10178" s="9"/>
      <c r="BF10178" s="9"/>
      <c r="BG10178" s="9"/>
      <c r="BH10178" s="9"/>
    </row>
    <row r="10179" ht="18.75" customHeight="1">
      <c r="I10179" s="8"/>
      <c r="J10179" s="8"/>
      <c r="K10179" s="8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  <c r="V10179" s="9"/>
      <c r="W10179" s="9"/>
      <c r="X10179" s="9"/>
      <c r="Y10179" s="9"/>
      <c r="Z10179" s="9"/>
      <c r="AA10179" s="9"/>
      <c r="AB10179" s="9"/>
      <c r="AC10179" s="9"/>
      <c r="AD10179" s="9"/>
      <c r="AE10179" s="9"/>
      <c r="AF10179" s="9"/>
      <c r="AG10179" s="9"/>
      <c r="AH10179" s="9"/>
      <c r="AI10179" s="9"/>
      <c r="AJ10179" s="9"/>
      <c r="AK10179" s="9"/>
      <c r="AL10179" s="9"/>
      <c r="AM10179" s="9"/>
      <c r="AN10179" s="9"/>
      <c r="AO10179" s="9"/>
      <c r="AP10179" s="9"/>
      <c r="AQ10179" s="9"/>
      <c r="AR10179" s="9"/>
      <c r="AS10179" s="9"/>
      <c r="AT10179" s="9"/>
      <c r="AU10179" s="9"/>
      <c r="AV10179" s="9"/>
      <c r="AW10179" s="9"/>
      <c r="AX10179" s="9"/>
      <c r="AY10179" s="9"/>
      <c r="AZ10179" s="9"/>
      <c r="BA10179" s="9"/>
      <c r="BB10179" s="9"/>
      <c r="BC10179" s="9"/>
      <c r="BD10179" s="9"/>
      <c r="BE10179" s="9"/>
      <c r="BF10179" s="9"/>
      <c r="BG10179" s="9"/>
      <c r="BH10179" s="9"/>
    </row>
    <row r="10180" ht="18.75" customHeight="1">
      <c r="I10180" s="8"/>
      <c r="J10180" s="8"/>
      <c r="K10180" s="8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  <c r="V10180" s="9"/>
      <c r="W10180" s="9"/>
      <c r="X10180" s="9"/>
      <c r="Y10180" s="9"/>
      <c r="Z10180" s="9"/>
      <c r="AA10180" s="9"/>
      <c r="AB10180" s="9"/>
      <c r="AC10180" s="9"/>
      <c r="AD10180" s="9"/>
      <c r="AE10180" s="9"/>
      <c r="AF10180" s="9"/>
      <c r="AG10180" s="9"/>
      <c r="AH10180" s="9"/>
      <c r="AI10180" s="9"/>
      <c r="AJ10180" s="9"/>
      <c r="AK10180" s="9"/>
      <c r="AL10180" s="9"/>
      <c r="AM10180" s="9"/>
      <c r="AN10180" s="9"/>
      <c r="AO10180" s="9"/>
      <c r="AP10180" s="9"/>
      <c r="AQ10180" s="9"/>
      <c r="AR10180" s="9"/>
      <c r="AS10180" s="9"/>
      <c r="AT10180" s="9"/>
      <c r="AU10180" s="9"/>
      <c r="AV10180" s="9"/>
      <c r="AW10180" s="9"/>
      <c r="AX10180" s="9"/>
      <c r="AY10180" s="9"/>
      <c r="AZ10180" s="9"/>
      <c r="BA10180" s="9"/>
      <c r="BB10180" s="9"/>
      <c r="BC10180" s="9"/>
      <c r="BD10180" s="9"/>
      <c r="BE10180" s="9"/>
      <c r="BF10180" s="9"/>
      <c r="BG10180" s="9"/>
      <c r="BH10180" s="9"/>
    </row>
    <row r="10181" ht="18.75" customHeight="1">
      <c r="I10181" s="8"/>
      <c r="J10181" s="8"/>
      <c r="K10181" s="8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  <c r="V10181" s="9"/>
      <c r="W10181" s="9"/>
      <c r="X10181" s="9"/>
      <c r="Y10181" s="9"/>
      <c r="Z10181" s="9"/>
      <c r="AA10181" s="9"/>
      <c r="AB10181" s="9"/>
      <c r="AC10181" s="9"/>
      <c r="AD10181" s="9"/>
      <c r="AE10181" s="9"/>
      <c r="AF10181" s="9"/>
      <c r="AG10181" s="9"/>
      <c r="AH10181" s="9"/>
      <c r="AI10181" s="9"/>
      <c r="AJ10181" s="9"/>
      <c r="AK10181" s="9"/>
      <c r="AL10181" s="9"/>
      <c r="AM10181" s="9"/>
      <c r="AN10181" s="9"/>
      <c r="AO10181" s="9"/>
      <c r="AP10181" s="9"/>
      <c r="AQ10181" s="9"/>
      <c r="AR10181" s="9"/>
      <c r="AS10181" s="9"/>
      <c r="AT10181" s="9"/>
      <c r="AU10181" s="9"/>
      <c r="AV10181" s="9"/>
      <c r="AW10181" s="9"/>
      <c r="AX10181" s="9"/>
      <c r="AY10181" s="9"/>
      <c r="AZ10181" s="9"/>
      <c r="BA10181" s="9"/>
      <c r="BB10181" s="9"/>
      <c r="BC10181" s="9"/>
      <c r="BD10181" s="9"/>
      <c r="BE10181" s="9"/>
      <c r="BF10181" s="9"/>
      <c r="BG10181" s="9"/>
      <c r="BH10181" s="9"/>
    </row>
    <row r="10182" ht="18.75" customHeight="1">
      <c r="I10182" s="8"/>
      <c r="J10182" s="8"/>
      <c r="K10182" s="8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  <c r="V10182" s="9"/>
      <c r="W10182" s="9"/>
      <c r="X10182" s="9"/>
      <c r="Y10182" s="9"/>
      <c r="Z10182" s="9"/>
      <c r="AA10182" s="9"/>
      <c r="AB10182" s="9"/>
      <c r="AC10182" s="9"/>
      <c r="AD10182" s="9"/>
      <c r="AE10182" s="9"/>
      <c r="AF10182" s="9"/>
      <c r="AG10182" s="9"/>
      <c r="AH10182" s="9"/>
      <c r="AI10182" s="9"/>
      <c r="AJ10182" s="9"/>
      <c r="AK10182" s="9"/>
      <c r="AL10182" s="9"/>
      <c r="AM10182" s="9"/>
      <c r="AN10182" s="9"/>
      <c r="AO10182" s="9"/>
      <c r="AP10182" s="9"/>
      <c r="AQ10182" s="9"/>
      <c r="AR10182" s="9"/>
      <c r="AS10182" s="9"/>
      <c r="AT10182" s="9"/>
      <c r="AU10182" s="9"/>
      <c r="AV10182" s="9"/>
      <c r="AW10182" s="9"/>
      <c r="AX10182" s="9"/>
      <c r="AY10182" s="9"/>
      <c r="AZ10182" s="9"/>
      <c r="BA10182" s="9"/>
      <c r="BB10182" s="9"/>
      <c r="BC10182" s="9"/>
      <c r="BD10182" s="9"/>
      <c r="BE10182" s="9"/>
      <c r="BF10182" s="9"/>
      <c r="BG10182" s="9"/>
      <c r="BH10182" s="9"/>
    </row>
    <row r="10183" ht="18.75" customHeight="1">
      <c r="I10183" s="8"/>
      <c r="J10183" s="8"/>
      <c r="K10183" s="8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  <c r="V10183" s="9"/>
      <c r="W10183" s="9"/>
      <c r="X10183" s="9"/>
      <c r="Y10183" s="9"/>
      <c r="Z10183" s="9"/>
      <c r="AA10183" s="9"/>
      <c r="AB10183" s="9"/>
      <c r="AC10183" s="9"/>
      <c r="AD10183" s="9"/>
      <c r="AE10183" s="9"/>
      <c r="AF10183" s="9"/>
      <c r="AG10183" s="9"/>
      <c r="AH10183" s="9"/>
      <c r="AI10183" s="9"/>
      <c r="AJ10183" s="9"/>
      <c r="AK10183" s="9"/>
      <c r="AL10183" s="9"/>
      <c r="AM10183" s="9"/>
      <c r="AN10183" s="9"/>
      <c r="AO10183" s="9"/>
      <c r="AP10183" s="9"/>
      <c r="AQ10183" s="9"/>
      <c r="AR10183" s="9"/>
      <c r="AS10183" s="9"/>
      <c r="AT10183" s="9"/>
      <c r="AU10183" s="9"/>
      <c r="AV10183" s="9"/>
      <c r="AW10183" s="9"/>
      <c r="AX10183" s="9"/>
      <c r="AY10183" s="9"/>
      <c r="AZ10183" s="9"/>
      <c r="BA10183" s="9"/>
      <c r="BB10183" s="9"/>
      <c r="BC10183" s="9"/>
      <c r="BD10183" s="9"/>
      <c r="BE10183" s="9"/>
      <c r="BF10183" s="9"/>
      <c r="BG10183" s="9"/>
      <c r="BH10183" s="9"/>
    </row>
    <row r="10184" ht="18.75" customHeight="1">
      <c r="I10184" s="8"/>
      <c r="J10184" s="8"/>
      <c r="K10184" s="8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  <c r="V10184" s="9"/>
      <c r="W10184" s="9"/>
      <c r="X10184" s="9"/>
      <c r="Y10184" s="9"/>
      <c r="Z10184" s="9"/>
      <c r="AA10184" s="9"/>
      <c r="AB10184" s="9"/>
      <c r="AC10184" s="9"/>
      <c r="AD10184" s="9"/>
      <c r="AE10184" s="9"/>
      <c r="AF10184" s="9"/>
      <c r="AG10184" s="9"/>
      <c r="AH10184" s="9"/>
      <c r="AI10184" s="9"/>
      <c r="AJ10184" s="9"/>
      <c r="AK10184" s="9"/>
      <c r="AL10184" s="9"/>
      <c r="AM10184" s="9"/>
      <c r="AN10184" s="9"/>
      <c r="AO10184" s="9"/>
      <c r="AP10184" s="9"/>
      <c r="AQ10184" s="9"/>
      <c r="AR10184" s="9"/>
      <c r="AS10184" s="9"/>
      <c r="AT10184" s="9"/>
      <c r="AU10184" s="9"/>
      <c r="AV10184" s="9"/>
      <c r="AW10184" s="9"/>
      <c r="AX10184" s="9"/>
      <c r="AY10184" s="9"/>
      <c r="AZ10184" s="9"/>
      <c r="BA10184" s="9"/>
      <c r="BB10184" s="9"/>
      <c r="BC10184" s="9"/>
      <c r="BD10184" s="9"/>
      <c r="BE10184" s="9"/>
      <c r="BF10184" s="9"/>
      <c r="BG10184" s="9"/>
      <c r="BH10184" s="9"/>
    </row>
    <row r="10185" ht="18.75" customHeight="1">
      <c r="I10185" s="8"/>
      <c r="J10185" s="8"/>
      <c r="K10185" s="8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  <c r="V10185" s="9"/>
      <c r="W10185" s="9"/>
      <c r="X10185" s="9"/>
      <c r="Y10185" s="9"/>
      <c r="Z10185" s="9"/>
      <c r="AA10185" s="9"/>
      <c r="AB10185" s="9"/>
      <c r="AC10185" s="9"/>
      <c r="AD10185" s="9"/>
      <c r="AE10185" s="9"/>
      <c r="AF10185" s="9"/>
      <c r="AG10185" s="9"/>
      <c r="AH10185" s="9"/>
      <c r="AI10185" s="9"/>
      <c r="AJ10185" s="9"/>
      <c r="AK10185" s="9"/>
      <c r="AL10185" s="9"/>
      <c r="AM10185" s="9"/>
      <c r="AN10185" s="9"/>
      <c r="AO10185" s="9"/>
      <c r="AP10185" s="9"/>
      <c r="AQ10185" s="9"/>
      <c r="AR10185" s="9"/>
      <c r="AS10185" s="9"/>
      <c r="AT10185" s="9"/>
      <c r="AU10185" s="9"/>
      <c r="AV10185" s="9"/>
      <c r="AW10185" s="9"/>
      <c r="AX10185" s="9"/>
      <c r="AY10185" s="9"/>
      <c r="AZ10185" s="9"/>
      <c r="BA10185" s="9"/>
      <c r="BB10185" s="9"/>
      <c r="BC10185" s="9"/>
      <c r="BD10185" s="9"/>
      <c r="BE10185" s="9"/>
      <c r="BF10185" s="9"/>
      <c r="BG10185" s="9"/>
      <c r="BH10185" s="9"/>
    </row>
    <row r="10186" ht="18.75" customHeight="1">
      <c r="I10186" s="8"/>
      <c r="J10186" s="8"/>
      <c r="K10186" s="8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  <c r="V10186" s="9"/>
      <c r="W10186" s="9"/>
      <c r="X10186" s="9"/>
      <c r="Y10186" s="9"/>
      <c r="Z10186" s="9"/>
      <c r="AA10186" s="9"/>
      <c r="AB10186" s="9"/>
      <c r="AC10186" s="9"/>
      <c r="AD10186" s="9"/>
      <c r="AE10186" s="9"/>
      <c r="AF10186" s="9"/>
      <c r="AG10186" s="9"/>
      <c r="AH10186" s="9"/>
      <c r="AI10186" s="9"/>
      <c r="AJ10186" s="9"/>
      <c r="AK10186" s="9"/>
      <c r="AL10186" s="9"/>
      <c r="AM10186" s="9"/>
      <c r="AN10186" s="9"/>
      <c r="AO10186" s="9"/>
      <c r="AP10186" s="9"/>
      <c r="AQ10186" s="9"/>
      <c r="AR10186" s="9"/>
      <c r="AS10186" s="9"/>
      <c r="AT10186" s="9"/>
      <c r="AU10186" s="9"/>
      <c r="AV10186" s="9"/>
      <c r="AW10186" s="9"/>
      <c r="AX10186" s="9"/>
      <c r="AY10186" s="9"/>
      <c r="AZ10186" s="9"/>
      <c r="BA10186" s="9"/>
      <c r="BB10186" s="9"/>
      <c r="BC10186" s="9"/>
      <c r="BD10186" s="9"/>
      <c r="BE10186" s="9"/>
      <c r="BF10186" s="9"/>
      <c r="BG10186" s="9"/>
      <c r="BH10186" s="9"/>
    </row>
    <row r="10187" ht="18.75" customHeight="1">
      <c r="I10187" s="8"/>
      <c r="J10187" s="8"/>
      <c r="K10187" s="8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  <c r="V10187" s="9"/>
      <c r="W10187" s="9"/>
      <c r="X10187" s="9"/>
      <c r="Y10187" s="9"/>
      <c r="Z10187" s="9"/>
      <c r="AA10187" s="9"/>
      <c r="AB10187" s="9"/>
      <c r="AC10187" s="9"/>
      <c r="AD10187" s="9"/>
      <c r="AE10187" s="9"/>
      <c r="AF10187" s="9"/>
      <c r="AG10187" s="9"/>
      <c r="AH10187" s="9"/>
      <c r="AI10187" s="9"/>
      <c r="AJ10187" s="9"/>
      <c r="AK10187" s="9"/>
      <c r="AL10187" s="9"/>
      <c r="AM10187" s="9"/>
      <c r="AN10187" s="9"/>
      <c r="AO10187" s="9"/>
      <c r="AP10187" s="9"/>
      <c r="AQ10187" s="9"/>
      <c r="AR10187" s="9"/>
      <c r="AS10187" s="9"/>
      <c r="AT10187" s="9"/>
      <c r="AU10187" s="9"/>
      <c r="AV10187" s="9"/>
      <c r="AW10187" s="9"/>
      <c r="AX10187" s="9"/>
      <c r="AY10187" s="9"/>
      <c r="AZ10187" s="9"/>
      <c r="BA10187" s="9"/>
      <c r="BB10187" s="9"/>
      <c r="BC10187" s="9"/>
      <c r="BD10187" s="9"/>
      <c r="BE10187" s="9"/>
      <c r="BF10187" s="9"/>
      <c r="BG10187" s="9"/>
      <c r="BH10187" s="9"/>
    </row>
    <row r="10188" ht="18.75" customHeight="1">
      <c r="I10188" s="8"/>
      <c r="J10188" s="8"/>
      <c r="K10188" s="8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  <c r="V10188" s="9"/>
      <c r="W10188" s="9"/>
      <c r="X10188" s="9"/>
      <c r="Y10188" s="9"/>
      <c r="Z10188" s="9"/>
      <c r="AA10188" s="9"/>
      <c r="AB10188" s="9"/>
      <c r="AC10188" s="9"/>
      <c r="AD10188" s="9"/>
      <c r="AE10188" s="9"/>
      <c r="AF10188" s="9"/>
      <c r="AG10188" s="9"/>
      <c r="AH10188" s="9"/>
      <c r="AI10188" s="9"/>
      <c r="AJ10188" s="9"/>
      <c r="AK10188" s="9"/>
      <c r="AL10188" s="9"/>
      <c r="AM10188" s="9"/>
      <c r="AN10188" s="9"/>
      <c r="AO10188" s="9"/>
      <c r="AP10188" s="9"/>
      <c r="AQ10188" s="9"/>
      <c r="AR10188" s="9"/>
      <c r="AS10188" s="9"/>
      <c r="AT10188" s="9"/>
      <c r="AU10188" s="9"/>
      <c r="AV10188" s="9"/>
      <c r="AW10188" s="9"/>
      <c r="AX10188" s="9"/>
      <c r="AY10188" s="9"/>
      <c r="AZ10188" s="9"/>
      <c r="BA10188" s="9"/>
      <c r="BB10188" s="9"/>
      <c r="BC10188" s="9"/>
      <c r="BD10188" s="9"/>
      <c r="BE10188" s="9"/>
      <c r="BF10188" s="9"/>
      <c r="BG10188" s="9"/>
      <c r="BH10188" s="9"/>
    </row>
    <row r="10189" ht="18.75" customHeight="1">
      <c r="I10189" s="8"/>
      <c r="J10189" s="8"/>
      <c r="K10189" s="8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  <c r="V10189" s="9"/>
      <c r="W10189" s="9"/>
      <c r="X10189" s="9"/>
      <c r="Y10189" s="9"/>
      <c r="Z10189" s="9"/>
      <c r="AA10189" s="9"/>
      <c r="AB10189" s="9"/>
      <c r="AC10189" s="9"/>
      <c r="AD10189" s="9"/>
      <c r="AE10189" s="9"/>
      <c r="AF10189" s="9"/>
      <c r="AG10189" s="9"/>
      <c r="AH10189" s="9"/>
      <c r="AI10189" s="9"/>
      <c r="AJ10189" s="9"/>
      <c r="AK10189" s="9"/>
      <c r="AL10189" s="9"/>
      <c r="AM10189" s="9"/>
      <c r="AN10189" s="9"/>
      <c r="AO10189" s="9"/>
      <c r="AP10189" s="9"/>
      <c r="AQ10189" s="9"/>
      <c r="AR10189" s="9"/>
      <c r="AS10189" s="9"/>
      <c r="AT10189" s="9"/>
      <c r="AU10189" s="9"/>
      <c r="AV10189" s="9"/>
      <c r="AW10189" s="9"/>
      <c r="AX10189" s="9"/>
      <c r="AY10189" s="9"/>
      <c r="AZ10189" s="9"/>
      <c r="BA10189" s="9"/>
      <c r="BB10189" s="9"/>
      <c r="BC10189" s="9"/>
      <c r="BD10189" s="9"/>
      <c r="BE10189" s="9"/>
      <c r="BF10189" s="9"/>
      <c r="BG10189" s="9"/>
      <c r="BH10189" s="9"/>
    </row>
    <row r="10190" ht="18.75" customHeight="1">
      <c r="I10190" s="8"/>
      <c r="J10190" s="8"/>
      <c r="K10190" s="8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  <c r="V10190" s="9"/>
      <c r="W10190" s="9"/>
      <c r="X10190" s="9"/>
      <c r="Y10190" s="9"/>
      <c r="Z10190" s="9"/>
      <c r="AA10190" s="9"/>
      <c r="AB10190" s="9"/>
      <c r="AC10190" s="9"/>
      <c r="AD10190" s="9"/>
      <c r="AE10190" s="9"/>
      <c r="AF10190" s="9"/>
      <c r="AG10190" s="9"/>
      <c r="AH10190" s="9"/>
      <c r="AI10190" s="9"/>
      <c r="AJ10190" s="9"/>
      <c r="AK10190" s="9"/>
      <c r="AL10190" s="9"/>
      <c r="AM10190" s="9"/>
      <c r="AN10190" s="9"/>
      <c r="AO10190" s="9"/>
      <c r="AP10190" s="9"/>
      <c r="AQ10190" s="9"/>
      <c r="AR10190" s="9"/>
      <c r="AS10190" s="9"/>
      <c r="AT10190" s="9"/>
      <c r="AU10190" s="9"/>
      <c r="AV10190" s="9"/>
      <c r="AW10190" s="9"/>
      <c r="AX10190" s="9"/>
      <c r="AY10190" s="9"/>
      <c r="AZ10190" s="9"/>
      <c r="BA10190" s="9"/>
      <c r="BB10190" s="9"/>
      <c r="BC10190" s="9"/>
      <c r="BD10190" s="9"/>
      <c r="BE10190" s="9"/>
      <c r="BF10190" s="9"/>
      <c r="BG10190" s="9"/>
      <c r="BH10190" s="9"/>
    </row>
    <row r="10191" ht="18.75" customHeight="1">
      <c r="I10191" s="8"/>
      <c r="J10191" s="8"/>
      <c r="K10191" s="8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  <c r="V10191" s="9"/>
      <c r="W10191" s="9"/>
      <c r="X10191" s="9"/>
      <c r="Y10191" s="9"/>
      <c r="Z10191" s="9"/>
      <c r="AA10191" s="9"/>
      <c r="AB10191" s="9"/>
      <c r="AC10191" s="9"/>
      <c r="AD10191" s="9"/>
      <c r="AE10191" s="9"/>
      <c r="AF10191" s="9"/>
      <c r="AG10191" s="9"/>
      <c r="AH10191" s="9"/>
      <c r="AI10191" s="9"/>
      <c r="AJ10191" s="9"/>
      <c r="AK10191" s="9"/>
      <c r="AL10191" s="9"/>
      <c r="AM10191" s="9"/>
      <c r="AN10191" s="9"/>
      <c r="AO10191" s="9"/>
      <c r="AP10191" s="9"/>
      <c r="AQ10191" s="9"/>
      <c r="AR10191" s="9"/>
      <c r="AS10191" s="9"/>
      <c r="AT10191" s="9"/>
      <c r="AU10191" s="9"/>
      <c r="AV10191" s="9"/>
      <c r="AW10191" s="9"/>
      <c r="AX10191" s="9"/>
      <c r="AY10191" s="9"/>
      <c r="AZ10191" s="9"/>
      <c r="BA10191" s="9"/>
      <c r="BB10191" s="9"/>
      <c r="BC10191" s="9"/>
      <c r="BD10191" s="9"/>
      <c r="BE10191" s="9"/>
      <c r="BF10191" s="9"/>
      <c r="BG10191" s="9"/>
      <c r="BH10191" s="9"/>
    </row>
    <row r="10192" ht="18.75" customHeight="1">
      <c r="I10192" s="8"/>
      <c r="J10192" s="8"/>
      <c r="K10192" s="8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  <c r="V10192" s="9"/>
      <c r="W10192" s="9"/>
      <c r="X10192" s="9"/>
      <c r="Y10192" s="9"/>
      <c r="Z10192" s="9"/>
      <c r="AA10192" s="9"/>
      <c r="AB10192" s="9"/>
      <c r="AC10192" s="9"/>
      <c r="AD10192" s="9"/>
      <c r="AE10192" s="9"/>
      <c r="AF10192" s="9"/>
      <c r="AG10192" s="9"/>
      <c r="AH10192" s="9"/>
      <c r="AI10192" s="9"/>
      <c r="AJ10192" s="9"/>
      <c r="AK10192" s="9"/>
      <c r="AL10192" s="9"/>
      <c r="AM10192" s="9"/>
      <c r="AN10192" s="9"/>
      <c r="AO10192" s="9"/>
      <c r="AP10192" s="9"/>
      <c r="AQ10192" s="9"/>
      <c r="AR10192" s="9"/>
      <c r="AS10192" s="9"/>
      <c r="AT10192" s="9"/>
      <c r="AU10192" s="9"/>
      <c r="AV10192" s="9"/>
      <c r="AW10192" s="9"/>
      <c r="AX10192" s="9"/>
      <c r="AY10192" s="9"/>
      <c r="AZ10192" s="9"/>
      <c r="BA10192" s="9"/>
      <c r="BB10192" s="9"/>
      <c r="BC10192" s="9"/>
      <c r="BD10192" s="9"/>
      <c r="BE10192" s="9"/>
      <c r="BF10192" s="9"/>
      <c r="BG10192" s="9"/>
      <c r="BH10192" s="9"/>
    </row>
    <row r="10193" ht="18.75" customHeight="1">
      <c r="I10193" s="8"/>
      <c r="J10193" s="8"/>
      <c r="K10193" s="8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  <c r="V10193" s="9"/>
      <c r="W10193" s="9"/>
      <c r="X10193" s="9"/>
      <c r="Y10193" s="9"/>
      <c r="Z10193" s="9"/>
      <c r="AA10193" s="9"/>
      <c r="AB10193" s="9"/>
      <c r="AC10193" s="9"/>
      <c r="AD10193" s="9"/>
      <c r="AE10193" s="9"/>
      <c r="AF10193" s="9"/>
      <c r="AG10193" s="9"/>
      <c r="AH10193" s="9"/>
      <c r="AI10193" s="9"/>
      <c r="AJ10193" s="9"/>
      <c r="AK10193" s="9"/>
      <c r="AL10193" s="9"/>
      <c r="AM10193" s="9"/>
      <c r="AN10193" s="9"/>
      <c r="AO10193" s="9"/>
      <c r="AP10193" s="9"/>
      <c r="AQ10193" s="9"/>
      <c r="AR10193" s="9"/>
      <c r="AS10193" s="9"/>
      <c r="AT10193" s="9"/>
      <c r="AU10193" s="9"/>
      <c r="AV10193" s="9"/>
      <c r="AW10193" s="9"/>
      <c r="AX10193" s="9"/>
      <c r="AY10193" s="9"/>
      <c r="AZ10193" s="9"/>
      <c r="BA10193" s="9"/>
      <c r="BB10193" s="9"/>
      <c r="BC10193" s="9"/>
      <c r="BD10193" s="9"/>
      <c r="BE10193" s="9"/>
      <c r="BF10193" s="9"/>
      <c r="BG10193" s="9"/>
      <c r="BH10193" s="9"/>
    </row>
    <row r="10194" ht="18.75" customHeight="1">
      <c r="I10194" s="8"/>
      <c r="J10194" s="8"/>
      <c r="K10194" s="8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  <c r="V10194" s="9"/>
      <c r="W10194" s="9"/>
      <c r="X10194" s="9"/>
      <c r="Y10194" s="9"/>
      <c r="Z10194" s="9"/>
      <c r="AA10194" s="9"/>
      <c r="AB10194" s="9"/>
      <c r="AC10194" s="9"/>
      <c r="AD10194" s="9"/>
      <c r="AE10194" s="9"/>
      <c r="AF10194" s="9"/>
      <c r="AG10194" s="9"/>
      <c r="AH10194" s="9"/>
      <c r="AI10194" s="9"/>
      <c r="AJ10194" s="9"/>
      <c r="AK10194" s="9"/>
      <c r="AL10194" s="9"/>
      <c r="AM10194" s="9"/>
      <c r="AN10194" s="9"/>
      <c r="AO10194" s="9"/>
      <c r="AP10194" s="9"/>
      <c r="AQ10194" s="9"/>
      <c r="AR10194" s="9"/>
      <c r="AS10194" s="9"/>
      <c r="AT10194" s="9"/>
      <c r="AU10194" s="9"/>
      <c r="AV10194" s="9"/>
      <c r="AW10194" s="9"/>
      <c r="AX10194" s="9"/>
      <c r="AY10194" s="9"/>
      <c r="AZ10194" s="9"/>
      <c r="BA10194" s="9"/>
      <c r="BB10194" s="9"/>
      <c r="BC10194" s="9"/>
      <c r="BD10194" s="9"/>
      <c r="BE10194" s="9"/>
      <c r="BF10194" s="9"/>
      <c r="BG10194" s="9"/>
      <c r="BH10194" s="9"/>
    </row>
    <row r="10195" ht="18.75" customHeight="1">
      <c r="I10195" s="8"/>
      <c r="J10195" s="8"/>
      <c r="K10195" s="8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  <c r="V10195" s="9"/>
      <c r="W10195" s="9"/>
      <c r="X10195" s="9"/>
      <c r="Y10195" s="9"/>
      <c r="Z10195" s="9"/>
      <c r="AA10195" s="9"/>
      <c r="AB10195" s="9"/>
      <c r="AC10195" s="9"/>
      <c r="AD10195" s="9"/>
      <c r="AE10195" s="9"/>
      <c r="AF10195" s="9"/>
      <c r="AG10195" s="9"/>
      <c r="AH10195" s="9"/>
      <c r="AI10195" s="9"/>
      <c r="AJ10195" s="9"/>
      <c r="AK10195" s="9"/>
      <c r="AL10195" s="9"/>
      <c r="AM10195" s="9"/>
      <c r="AN10195" s="9"/>
      <c r="AO10195" s="9"/>
      <c r="AP10195" s="9"/>
      <c r="AQ10195" s="9"/>
      <c r="AR10195" s="9"/>
      <c r="AS10195" s="9"/>
      <c r="AT10195" s="9"/>
      <c r="AU10195" s="9"/>
      <c r="AV10195" s="9"/>
      <c r="AW10195" s="9"/>
      <c r="AX10195" s="9"/>
      <c r="AY10195" s="9"/>
      <c r="AZ10195" s="9"/>
      <c r="BA10195" s="9"/>
      <c r="BB10195" s="9"/>
      <c r="BC10195" s="9"/>
      <c r="BD10195" s="9"/>
      <c r="BE10195" s="9"/>
      <c r="BF10195" s="9"/>
      <c r="BG10195" s="9"/>
      <c r="BH10195" s="9"/>
    </row>
    <row r="10196" ht="18.75" customHeight="1">
      <c r="I10196" s="8"/>
      <c r="J10196" s="8"/>
      <c r="K10196" s="8"/>
      <c r="L10196" s="9"/>
      <c r="M10196" s="9"/>
      <c r="N10196" s="9"/>
      <c r="O10196" s="9"/>
      <c r="P10196" s="9"/>
      <c r="Q10196" s="9"/>
      <c r="R10196" s="9"/>
      <c r="S10196" s="9"/>
      <c r="T10196" s="9"/>
      <c r="U10196" s="9"/>
      <c r="V10196" s="9"/>
      <c r="W10196" s="9"/>
      <c r="X10196" s="9"/>
      <c r="Y10196" s="9"/>
      <c r="Z10196" s="9"/>
      <c r="AA10196" s="9"/>
      <c r="AB10196" s="9"/>
      <c r="AC10196" s="9"/>
      <c r="AD10196" s="9"/>
      <c r="AE10196" s="9"/>
      <c r="AF10196" s="9"/>
      <c r="AG10196" s="9"/>
      <c r="AH10196" s="9"/>
      <c r="AI10196" s="9"/>
      <c r="AJ10196" s="9"/>
      <c r="AK10196" s="9"/>
      <c r="AL10196" s="9"/>
      <c r="AM10196" s="9"/>
      <c r="AN10196" s="9"/>
      <c r="AO10196" s="9"/>
      <c r="AP10196" s="9"/>
      <c r="AQ10196" s="9"/>
      <c r="AR10196" s="9"/>
      <c r="AS10196" s="9"/>
      <c r="AT10196" s="9"/>
      <c r="AU10196" s="9"/>
      <c r="AV10196" s="9"/>
      <c r="AW10196" s="9"/>
      <c r="AX10196" s="9"/>
      <c r="AY10196" s="9"/>
      <c r="AZ10196" s="9"/>
      <c r="BA10196" s="9"/>
      <c r="BB10196" s="9"/>
      <c r="BC10196" s="9"/>
      <c r="BD10196" s="9"/>
      <c r="BE10196" s="9"/>
      <c r="BF10196" s="9"/>
      <c r="BG10196" s="9"/>
      <c r="BH10196" s="9"/>
    </row>
    <row r="10197" ht="18.75" customHeight="1">
      <c r="I10197" s="8"/>
      <c r="J10197" s="8"/>
      <c r="K10197" s="8"/>
      <c r="L10197" s="9"/>
      <c r="M10197" s="9"/>
      <c r="N10197" s="9"/>
      <c r="O10197" s="9"/>
      <c r="P10197" s="9"/>
      <c r="Q10197" s="9"/>
      <c r="R10197" s="9"/>
      <c r="S10197" s="9"/>
      <c r="T10197" s="9"/>
      <c r="U10197" s="9"/>
      <c r="V10197" s="9"/>
      <c r="W10197" s="9"/>
      <c r="X10197" s="9"/>
      <c r="Y10197" s="9"/>
      <c r="Z10197" s="9"/>
      <c r="AA10197" s="9"/>
      <c r="AB10197" s="9"/>
      <c r="AC10197" s="9"/>
      <c r="AD10197" s="9"/>
      <c r="AE10197" s="9"/>
      <c r="AF10197" s="9"/>
      <c r="AG10197" s="9"/>
      <c r="AH10197" s="9"/>
      <c r="AI10197" s="9"/>
      <c r="AJ10197" s="9"/>
      <c r="AK10197" s="9"/>
      <c r="AL10197" s="9"/>
      <c r="AM10197" s="9"/>
      <c r="AN10197" s="9"/>
      <c r="AO10197" s="9"/>
      <c r="AP10197" s="9"/>
      <c r="AQ10197" s="9"/>
      <c r="AR10197" s="9"/>
      <c r="AS10197" s="9"/>
      <c r="AT10197" s="9"/>
      <c r="AU10197" s="9"/>
      <c r="AV10197" s="9"/>
      <c r="AW10197" s="9"/>
      <c r="AX10197" s="9"/>
      <c r="AY10197" s="9"/>
      <c r="AZ10197" s="9"/>
      <c r="BA10197" s="9"/>
      <c r="BB10197" s="9"/>
      <c r="BC10197" s="9"/>
      <c r="BD10197" s="9"/>
      <c r="BE10197" s="9"/>
      <c r="BF10197" s="9"/>
      <c r="BG10197" s="9"/>
      <c r="BH10197" s="9"/>
    </row>
    <row r="10198" ht="18.75" customHeight="1">
      <c r="I10198" s="8"/>
      <c r="J10198" s="8"/>
      <c r="K10198" s="8"/>
      <c r="L10198" s="9"/>
      <c r="M10198" s="9"/>
      <c r="N10198" s="9"/>
      <c r="O10198" s="9"/>
      <c r="P10198" s="9"/>
      <c r="Q10198" s="9"/>
      <c r="R10198" s="9"/>
      <c r="S10198" s="9"/>
      <c r="T10198" s="9"/>
      <c r="U10198" s="9"/>
      <c r="V10198" s="9"/>
      <c r="W10198" s="9"/>
      <c r="X10198" s="9"/>
      <c r="Y10198" s="9"/>
      <c r="Z10198" s="9"/>
      <c r="AA10198" s="9"/>
      <c r="AB10198" s="9"/>
      <c r="AC10198" s="9"/>
      <c r="AD10198" s="9"/>
      <c r="AE10198" s="9"/>
      <c r="AF10198" s="9"/>
      <c r="AG10198" s="9"/>
      <c r="AH10198" s="9"/>
      <c r="AI10198" s="9"/>
      <c r="AJ10198" s="9"/>
      <c r="AK10198" s="9"/>
      <c r="AL10198" s="9"/>
      <c r="AM10198" s="9"/>
      <c r="AN10198" s="9"/>
      <c r="AO10198" s="9"/>
      <c r="AP10198" s="9"/>
      <c r="AQ10198" s="9"/>
      <c r="AR10198" s="9"/>
      <c r="AS10198" s="9"/>
      <c r="AT10198" s="9"/>
      <c r="AU10198" s="9"/>
      <c r="AV10198" s="9"/>
      <c r="AW10198" s="9"/>
      <c r="AX10198" s="9"/>
      <c r="AY10198" s="9"/>
      <c r="AZ10198" s="9"/>
      <c r="BA10198" s="9"/>
      <c r="BB10198" s="9"/>
      <c r="BC10198" s="9"/>
      <c r="BD10198" s="9"/>
      <c r="BE10198" s="9"/>
      <c r="BF10198" s="9"/>
      <c r="BG10198" s="9"/>
      <c r="BH10198" s="9"/>
    </row>
    <row r="10199" ht="18.75" customHeight="1">
      <c r="I10199" s="8"/>
      <c r="J10199" s="8"/>
      <c r="K10199" s="8"/>
      <c r="L10199" s="9"/>
      <c r="M10199" s="9"/>
      <c r="N10199" s="9"/>
      <c r="O10199" s="9"/>
      <c r="P10199" s="9"/>
      <c r="Q10199" s="9"/>
      <c r="R10199" s="9"/>
      <c r="S10199" s="9"/>
      <c r="T10199" s="9"/>
      <c r="U10199" s="9"/>
      <c r="V10199" s="9"/>
      <c r="W10199" s="9"/>
      <c r="X10199" s="9"/>
      <c r="Y10199" s="9"/>
      <c r="Z10199" s="9"/>
      <c r="AA10199" s="9"/>
      <c r="AB10199" s="9"/>
      <c r="AC10199" s="9"/>
      <c r="AD10199" s="9"/>
      <c r="AE10199" s="9"/>
      <c r="AF10199" s="9"/>
      <c r="AG10199" s="9"/>
      <c r="AH10199" s="9"/>
      <c r="AI10199" s="9"/>
      <c r="AJ10199" s="9"/>
      <c r="AK10199" s="9"/>
      <c r="AL10199" s="9"/>
      <c r="AM10199" s="9"/>
      <c r="AN10199" s="9"/>
      <c r="AO10199" s="9"/>
      <c r="AP10199" s="9"/>
      <c r="AQ10199" s="9"/>
      <c r="AR10199" s="9"/>
      <c r="AS10199" s="9"/>
      <c r="AT10199" s="9"/>
      <c r="AU10199" s="9"/>
      <c r="AV10199" s="9"/>
      <c r="AW10199" s="9"/>
      <c r="AX10199" s="9"/>
      <c r="AY10199" s="9"/>
      <c r="AZ10199" s="9"/>
      <c r="BA10199" s="9"/>
      <c r="BB10199" s="9"/>
      <c r="BC10199" s="9"/>
      <c r="BD10199" s="9"/>
      <c r="BE10199" s="9"/>
      <c r="BF10199" s="9"/>
      <c r="BG10199" s="9"/>
      <c r="BH10199" s="9"/>
    </row>
    <row r="10200" ht="18.75" customHeight="1">
      <c r="I10200" s="8"/>
      <c r="J10200" s="8"/>
      <c r="K10200" s="8"/>
      <c r="L10200" s="9"/>
      <c r="M10200" s="9"/>
      <c r="N10200" s="9"/>
      <c r="O10200" s="9"/>
      <c r="P10200" s="9"/>
      <c r="Q10200" s="9"/>
      <c r="R10200" s="9"/>
      <c r="S10200" s="9"/>
      <c r="T10200" s="9"/>
      <c r="U10200" s="9"/>
      <c r="V10200" s="9"/>
      <c r="W10200" s="9"/>
      <c r="X10200" s="9"/>
      <c r="Y10200" s="9"/>
      <c r="Z10200" s="9"/>
      <c r="AA10200" s="9"/>
      <c r="AB10200" s="9"/>
      <c r="AC10200" s="9"/>
      <c r="AD10200" s="9"/>
      <c r="AE10200" s="9"/>
      <c r="AF10200" s="9"/>
      <c r="AG10200" s="9"/>
      <c r="AH10200" s="9"/>
      <c r="AI10200" s="9"/>
      <c r="AJ10200" s="9"/>
      <c r="AK10200" s="9"/>
      <c r="AL10200" s="9"/>
      <c r="AM10200" s="9"/>
      <c r="AN10200" s="9"/>
      <c r="AO10200" s="9"/>
      <c r="AP10200" s="9"/>
      <c r="AQ10200" s="9"/>
      <c r="AR10200" s="9"/>
      <c r="AS10200" s="9"/>
      <c r="AT10200" s="9"/>
      <c r="AU10200" s="9"/>
      <c r="AV10200" s="9"/>
      <c r="AW10200" s="9"/>
      <c r="AX10200" s="9"/>
      <c r="AY10200" s="9"/>
      <c r="AZ10200" s="9"/>
      <c r="BA10200" s="9"/>
      <c r="BB10200" s="9"/>
      <c r="BC10200" s="9"/>
      <c r="BD10200" s="9"/>
      <c r="BE10200" s="9"/>
      <c r="BF10200" s="9"/>
      <c r="BG10200" s="9"/>
      <c r="BH10200" s="9"/>
    </row>
    <row r="10201" ht="18.75" customHeight="1">
      <c r="I10201" s="8"/>
      <c r="J10201" s="8"/>
      <c r="K10201" s="8"/>
      <c r="L10201" s="9"/>
      <c r="M10201" s="9"/>
      <c r="N10201" s="9"/>
      <c r="O10201" s="9"/>
      <c r="P10201" s="9"/>
      <c r="Q10201" s="9"/>
      <c r="R10201" s="9"/>
      <c r="S10201" s="9"/>
      <c r="T10201" s="9"/>
      <c r="U10201" s="9"/>
      <c r="V10201" s="9"/>
      <c r="W10201" s="9"/>
      <c r="X10201" s="9"/>
      <c r="Y10201" s="9"/>
      <c r="Z10201" s="9"/>
      <c r="AA10201" s="9"/>
      <c r="AB10201" s="9"/>
      <c r="AC10201" s="9"/>
      <c r="AD10201" s="9"/>
      <c r="AE10201" s="9"/>
      <c r="AF10201" s="9"/>
      <c r="AG10201" s="9"/>
      <c r="AH10201" s="9"/>
      <c r="AI10201" s="9"/>
      <c r="AJ10201" s="9"/>
      <c r="AK10201" s="9"/>
      <c r="AL10201" s="9"/>
      <c r="AM10201" s="9"/>
      <c r="AN10201" s="9"/>
      <c r="AO10201" s="9"/>
      <c r="AP10201" s="9"/>
      <c r="AQ10201" s="9"/>
      <c r="AR10201" s="9"/>
      <c r="AS10201" s="9"/>
      <c r="AT10201" s="9"/>
      <c r="AU10201" s="9"/>
      <c r="AV10201" s="9"/>
      <c r="AW10201" s="9"/>
      <c r="AX10201" s="9"/>
      <c r="AY10201" s="9"/>
      <c r="AZ10201" s="9"/>
      <c r="BA10201" s="9"/>
      <c r="BB10201" s="9"/>
      <c r="BC10201" s="9"/>
      <c r="BD10201" s="9"/>
      <c r="BE10201" s="9"/>
      <c r="BF10201" s="9"/>
      <c r="BG10201" s="9"/>
      <c r="BH10201" s="9"/>
    </row>
    <row r="10202" ht="18.75" customHeight="1">
      <c r="I10202" s="8"/>
      <c r="J10202" s="8"/>
      <c r="K10202" s="8"/>
      <c r="L10202" s="9"/>
      <c r="M10202" s="9"/>
      <c r="N10202" s="9"/>
      <c r="O10202" s="9"/>
      <c r="P10202" s="9"/>
      <c r="Q10202" s="9"/>
      <c r="R10202" s="9"/>
      <c r="S10202" s="9"/>
      <c r="T10202" s="9"/>
      <c r="U10202" s="9"/>
      <c r="V10202" s="9"/>
      <c r="W10202" s="9"/>
      <c r="X10202" s="9"/>
      <c r="Y10202" s="9"/>
      <c r="Z10202" s="9"/>
      <c r="AA10202" s="9"/>
      <c r="AB10202" s="9"/>
      <c r="AC10202" s="9"/>
      <c r="AD10202" s="9"/>
      <c r="AE10202" s="9"/>
      <c r="AF10202" s="9"/>
      <c r="AG10202" s="9"/>
      <c r="AH10202" s="9"/>
      <c r="AI10202" s="9"/>
      <c r="AJ10202" s="9"/>
      <c r="AK10202" s="9"/>
      <c r="AL10202" s="9"/>
      <c r="AM10202" s="9"/>
      <c r="AN10202" s="9"/>
      <c r="AO10202" s="9"/>
      <c r="AP10202" s="9"/>
      <c r="AQ10202" s="9"/>
      <c r="AR10202" s="9"/>
      <c r="AS10202" s="9"/>
      <c r="AT10202" s="9"/>
      <c r="AU10202" s="9"/>
      <c r="AV10202" s="9"/>
      <c r="AW10202" s="9"/>
      <c r="AX10202" s="9"/>
      <c r="AY10202" s="9"/>
      <c r="AZ10202" s="9"/>
      <c r="BA10202" s="9"/>
      <c r="BB10202" s="9"/>
      <c r="BC10202" s="9"/>
      <c r="BD10202" s="9"/>
      <c r="BE10202" s="9"/>
      <c r="BF10202" s="9"/>
      <c r="BG10202" s="9"/>
      <c r="BH10202" s="9"/>
    </row>
    <row r="10203" ht="18.75" customHeight="1">
      <c r="I10203" s="8"/>
      <c r="J10203" s="8"/>
      <c r="K10203" s="8"/>
      <c r="L10203" s="9"/>
      <c r="M10203" s="9"/>
      <c r="N10203" s="9"/>
      <c r="O10203" s="9"/>
      <c r="P10203" s="9"/>
      <c r="Q10203" s="9"/>
      <c r="R10203" s="9"/>
      <c r="S10203" s="9"/>
      <c r="T10203" s="9"/>
      <c r="U10203" s="9"/>
      <c r="V10203" s="9"/>
      <c r="W10203" s="9"/>
      <c r="X10203" s="9"/>
      <c r="Y10203" s="9"/>
      <c r="Z10203" s="9"/>
      <c r="AA10203" s="9"/>
      <c r="AB10203" s="9"/>
      <c r="AC10203" s="9"/>
      <c r="AD10203" s="9"/>
      <c r="AE10203" s="9"/>
      <c r="AF10203" s="9"/>
      <c r="AG10203" s="9"/>
      <c r="AH10203" s="9"/>
      <c r="AI10203" s="9"/>
      <c r="AJ10203" s="9"/>
      <c r="AK10203" s="9"/>
      <c r="AL10203" s="9"/>
      <c r="AM10203" s="9"/>
      <c r="AN10203" s="9"/>
      <c r="AO10203" s="9"/>
      <c r="AP10203" s="9"/>
      <c r="AQ10203" s="9"/>
      <c r="AR10203" s="9"/>
      <c r="AS10203" s="9"/>
      <c r="AT10203" s="9"/>
      <c r="AU10203" s="9"/>
      <c r="AV10203" s="9"/>
      <c r="AW10203" s="9"/>
      <c r="AX10203" s="9"/>
      <c r="AY10203" s="9"/>
      <c r="AZ10203" s="9"/>
      <c r="BA10203" s="9"/>
      <c r="BB10203" s="9"/>
      <c r="BC10203" s="9"/>
      <c r="BD10203" s="9"/>
      <c r="BE10203" s="9"/>
      <c r="BF10203" s="9"/>
      <c r="BG10203" s="9"/>
      <c r="BH10203" s="9"/>
    </row>
    <row r="10204" ht="18.75" customHeight="1">
      <c r="I10204" s="8"/>
      <c r="J10204" s="8"/>
      <c r="K10204" s="8"/>
      <c r="L10204" s="9"/>
      <c r="M10204" s="9"/>
      <c r="N10204" s="9"/>
      <c r="O10204" s="9"/>
      <c r="P10204" s="9"/>
      <c r="Q10204" s="9"/>
      <c r="R10204" s="9"/>
      <c r="S10204" s="9"/>
      <c r="T10204" s="9"/>
      <c r="U10204" s="9"/>
      <c r="V10204" s="9"/>
      <c r="W10204" s="9"/>
      <c r="X10204" s="9"/>
      <c r="Y10204" s="9"/>
      <c r="Z10204" s="9"/>
      <c r="AA10204" s="9"/>
      <c r="AB10204" s="9"/>
      <c r="AC10204" s="9"/>
      <c r="AD10204" s="9"/>
      <c r="AE10204" s="9"/>
      <c r="AF10204" s="9"/>
      <c r="AG10204" s="9"/>
      <c r="AH10204" s="9"/>
      <c r="AI10204" s="9"/>
      <c r="AJ10204" s="9"/>
      <c r="AK10204" s="9"/>
      <c r="AL10204" s="9"/>
      <c r="AM10204" s="9"/>
      <c r="AN10204" s="9"/>
      <c r="AO10204" s="9"/>
      <c r="AP10204" s="9"/>
      <c r="AQ10204" s="9"/>
      <c r="AR10204" s="9"/>
      <c r="AS10204" s="9"/>
      <c r="AT10204" s="9"/>
      <c r="AU10204" s="9"/>
      <c r="AV10204" s="9"/>
      <c r="AW10204" s="9"/>
      <c r="AX10204" s="9"/>
      <c r="AY10204" s="9"/>
      <c r="AZ10204" s="9"/>
      <c r="BA10204" s="9"/>
      <c r="BB10204" s="9"/>
      <c r="BC10204" s="9"/>
      <c r="BD10204" s="9"/>
      <c r="BE10204" s="9"/>
      <c r="BF10204" s="9"/>
      <c r="BG10204" s="9"/>
      <c r="BH10204" s="9"/>
    </row>
    <row r="10205" ht="18.75" customHeight="1">
      <c r="I10205" s="8"/>
      <c r="J10205" s="8"/>
      <c r="K10205" s="8"/>
      <c r="L10205" s="9"/>
      <c r="M10205" s="9"/>
      <c r="N10205" s="9"/>
      <c r="O10205" s="9"/>
      <c r="P10205" s="9"/>
      <c r="Q10205" s="9"/>
      <c r="R10205" s="9"/>
      <c r="S10205" s="9"/>
      <c r="T10205" s="9"/>
      <c r="U10205" s="9"/>
      <c r="V10205" s="9"/>
      <c r="W10205" s="9"/>
      <c r="X10205" s="9"/>
      <c r="Y10205" s="9"/>
      <c r="Z10205" s="9"/>
      <c r="AA10205" s="9"/>
      <c r="AB10205" s="9"/>
      <c r="AC10205" s="9"/>
      <c r="AD10205" s="9"/>
      <c r="AE10205" s="9"/>
      <c r="AF10205" s="9"/>
      <c r="AG10205" s="9"/>
      <c r="AH10205" s="9"/>
      <c r="AI10205" s="9"/>
      <c r="AJ10205" s="9"/>
      <c r="AK10205" s="9"/>
      <c r="AL10205" s="9"/>
      <c r="AM10205" s="9"/>
      <c r="AN10205" s="9"/>
      <c r="AO10205" s="9"/>
      <c r="AP10205" s="9"/>
      <c r="AQ10205" s="9"/>
      <c r="AR10205" s="9"/>
      <c r="AS10205" s="9"/>
      <c r="AT10205" s="9"/>
      <c r="AU10205" s="9"/>
      <c r="AV10205" s="9"/>
      <c r="AW10205" s="9"/>
      <c r="AX10205" s="9"/>
      <c r="AY10205" s="9"/>
      <c r="AZ10205" s="9"/>
      <c r="BA10205" s="9"/>
      <c r="BB10205" s="9"/>
      <c r="BC10205" s="9"/>
      <c r="BD10205" s="9"/>
      <c r="BE10205" s="9"/>
      <c r="BF10205" s="9"/>
      <c r="BG10205" s="9"/>
      <c r="BH10205" s="9"/>
    </row>
    <row r="10206" ht="18.75" customHeight="1">
      <c r="I10206" s="8"/>
      <c r="J10206" s="8"/>
      <c r="K10206" s="8"/>
      <c r="L10206" s="9"/>
      <c r="M10206" s="9"/>
      <c r="N10206" s="9"/>
      <c r="O10206" s="9"/>
      <c r="P10206" s="9"/>
      <c r="Q10206" s="9"/>
      <c r="R10206" s="9"/>
      <c r="S10206" s="9"/>
      <c r="T10206" s="9"/>
      <c r="U10206" s="9"/>
      <c r="V10206" s="9"/>
      <c r="W10206" s="9"/>
      <c r="X10206" s="9"/>
      <c r="Y10206" s="9"/>
      <c r="Z10206" s="9"/>
      <c r="AA10206" s="9"/>
      <c r="AB10206" s="9"/>
      <c r="AC10206" s="9"/>
      <c r="AD10206" s="9"/>
      <c r="AE10206" s="9"/>
      <c r="AF10206" s="9"/>
      <c r="AG10206" s="9"/>
      <c r="AH10206" s="9"/>
      <c r="AI10206" s="9"/>
      <c r="AJ10206" s="9"/>
      <c r="AK10206" s="9"/>
      <c r="AL10206" s="9"/>
      <c r="AM10206" s="9"/>
      <c r="AN10206" s="9"/>
      <c r="AO10206" s="9"/>
      <c r="AP10206" s="9"/>
      <c r="AQ10206" s="9"/>
      <c r="AR10206" s="9"/>
      <c r="AS10206" s="9"/>
      <c r="AT10206" s="9"/>
      <c r="AU10206" s="9"/>
      <c r="AV10206" s="9"/>
      <c r="AW10206" s="9"/>
      <c r="AX10206" s="9"/>
      <c r="AY10206" s="9"/>
      <c r="AZ10206" s="9"/>
      <c r="BA10206" s="9"/>
      <c r="BB10206" s="9"/>
      <c r="BC10206" s="9"/>
      <c r="BD10206" s="9"/>
      <c r="BE10206" s="9"/>
      <c r="BF10206" s="9"/>
      <c r="BG10206" s="9"/>
      <c r="BH10206" s="9"/>
    </row>
    <row r="10207" ht="18.75" customHeight="1">
      <c r="I10207" s="8"/>
      <c r="J10207" s="8"/>
      <c r="K10207" s="8"/>
      <c r="L10207" s="9"/>
      <c r="M10207" s="9"/>
      <c r="N10207" s="9"/>
      <c r="O10207" s="9"/>
      <c r="P10207" s="9"/>
      <c r="Q10207" s="9"/>
      <c r="R10207" s="9"/>
      <c r="S10207" s="9"/>
      <c r="T10207" s="9"/>
      <c r="U10207" s="9"/>
      <c r="V10207" s="9"/>
      <c r="W10207" s="9"/>
      <c r="X10207" s="9"/>
      <c r="Y10207" s="9"/>
      <c r="Z10207" s="9"/>
      <c r="AA10207" s="9"/>
      <c r="AB10207" s="9"/>
      <c r="AC10207" s="9"/>
      <c r="AD10207" s="9"/>
      <c r="AE10207" s="9"/>
      <c r="AF10207" s="9"/>
      <c r="AG10207" s="9"/>
      <c r="AH10207" s="9"/>
      <c r="AI10207" s="9"/>
      <c r="AJ10207" s="9"/>
      <c r="AK10207" s="9"/>
      <c r="AL10207" s="9"/>
      <c r="AM10207" s="9"/>
      <c r="AN10207" s="9"/>
      <c r="AO10207" s="9"/>
      <c r="AP10207" s="9"/>
      <c r="AQ10207" s="9"/>
      <c r="AR10207" s="9"/>
      <c r="AS10207" s="9"/>
      <c r="AT10207" s="9"/>
      <c r="AU10207" s="9"/>
      <c r="AV10207" s="9"/>
      <c r="AW10207" s="9"/>
      <c r="AX10207" s="9"/>
      <c r="AY10207" s="9"/>
      <c r="AZ10207" s="9"/>
      <c r="BA10207" s="9"/>
      <c r="BB10207" s="9"/>
      <c r="BC10207" s="9"/>
      <c r="BD10207" s="9"/>
      <c r="BE10207" s="9"/>
      <c r="BF10207" s="9"/>
      <c r="BG10207" s="9"/>
      <c r="BH10207" s="9"/>
    </row>
    <row r="10208" ht="18.75" customHeight="1">
      <c r="I10208" s="8"/>
      <c r="J10208" s="8"/>
      <c r="K10208" s="8"/>
      <c r="L10208" s="9"/>
      <c r="M10208" s="9"/>
      <c r="N10208" s="9"/>
      <c r="O10208" s="9"/>
      <c r="P10208" s="9"/>
      <c r="Q10208" s="9"/>
      <c r="R10208" s="9"/>
      <c r="S10208" s="9"/>
      <c r="T10208" s="9"/>
      <c r="U10208" s="9"/>
      <c r="V10208" s="9"/>
      <c r="W10208" s="9"/>
      <c r="X10208" s="9"/>
      <c r="Y10208" s="9"/>
      <c r="Z10208" s="9"/>
      <c r="AA10208" s="9"/>
      <c r="AB10208" s="9"/>
      <c r="AC10208" s="9"/>
      <c r="AD10208" s="9"/>
      <c r="AE10208" s="9"/>
      <c r="AF10208" s="9"/>
      <c r="AG10208" s="9"/>
      <c r="AH10208" s="9"/>
      <c r="AI10208" s="9"/>
      <c r="AJ10208" s="9"/>
      <c r="AK10208" s="9"/>
      <c r="AL10208" s="9"/>
      <c r="AM10208" s="9"/>
      <c r="AN10208" s="9"/>
      <c r="AO10208" s="9"/>
      <c r="AP10208" s="9"/>
      <c r="AQ10208" s="9"/>
      <c r="AR10208" s="9"/>
      <c r="AS10208" s="9"/>
      <c r="AT10208" s="9"/>
      <c r="AU10208" s="9"/>
      <c r="AV10208" s="9"/>
      <c r="AW10208" s="9"/>
      <c r="AX10208" s="9"/>
      <c r="AY10208" s="9"/>
      <c r="AZ10208" s="9"/>
      <c r="BA10208" s="9"/>
      <c r="BB10208" s="9"/>
      <c r="BC10208" s="9"/>
      <c r="BD10208" s="9"/>
      <c r="BE10208" s="9"/>
      <c r="BF10208" s="9"/>
      <c r="BG10208" s="9"/>
      <c r="BH10208" s="9"/>
    </row>
    <row r="10209" ht="18.75" customHeight="1">
      <c r="I10209" s="8"/>
      <c r="J10209" s="8"/>
      <c r="K10209" s="8"/>
      <c r="L10209" s="9"/>
      <c r="M10209" s="9"/>
      <c r="N10209" s="9"/>
      <c r="O10209" s="9"/>
      <c r="P10209" s="9"/>
      <c r="Q10209" s="9"/>
      <c r="R10209" s="9"/>
      <c r="S10209" s="9"/>
      <c r="T10209" s="9"/>
      <c r="U10209" s="9"/>
      <c r="V10209" s="9"/>
      <c r="W10209" s="9"/>
      <c r="X10209" s="9"/>
      <c r="Y10209" s="9"/>
      <c r="Z10209" s="9"/>
      <c r="AA10209" s="9"/>
      <c r="AB10209" s="9"/>
      <c r="AC10209" s="9"/>
      <c r="AD10209" s="9"/>
      <c r="AE10209" s="9"/>
      <c r="AF10209" s="9"/>
      <c r="AG10209" s="9"/>
      <c r="AH10209" s="9"/>
      <c r="AI10209" s="9"/>
      <c r="AJ10209" s="9"/>
      <c r="AK10209" s="9"/>
      <c r="AL10209" s="9"/>
      <c r="AM10209" s="9"/>
      <c r="AN10209" s="9"/>
      <c r="AO10209" s="9"/>
      <c r="AP10209" s="9"/>
      <c r="AQ10209" s="9"/>
      <c r="AR10209" s="9"/>
      <c r="AS10209" s="9"/>
      <c r="AT10209" s="9"/>
      <c r="AU10209" s="9"/>
      <c r="AV10209" s="9"/>
      <c r="AW10209" s="9"/>
      <c r="AX10209" s="9"/>
      <c r="AY10209" s="9"/>
      <c r="AZ10209" s="9"/>
      <c r="BA10209" s="9"/>
      <c r="BB10209" s="9"/>
      <c r="BC10209" s="9"/>
      <c r="BD10209" s="9"/>
      <c r="BE10209" s="9"/>
      <c r="BF10209" s="9"/>
      <c r="BG10209" s="9"/>
      <c r="BH10209" s="9"/>
    </row>
    <row r="10210" ht="18.75" customHeight="1">
      <c r="I10210" s="8"/>
      <c r="J10210" s="8"/>
      <c r="K10210" s="8"/>
      <c r="L10210" s="9"/>
      <c r="M10210" s="9"/>
      <c r="N10210" s="9"/>
      <c r="O10210" s="9"/>
      <c r="P10210" s="9"/>
      <c r="Q10210" s="9"/>
      <c r="R10210" s="9"/>
      <c r="S10210" s="9"/>
      <c r="T10210" s="9"/>
      <c r="U10210" s="9"/>
      <c r="V10210" s="9"/>
      <c r="W10210" s="9"/>
      <c r="X10210" s="9"/>
      <c r="Y10210" s="9"/>
      <c r="Z10210" s="9"/>
      <c r="AA10210" s="9"/>
      <c r="AB10210" s="9"/>
      <c r="AC10210" s="9"/>
      <c r="AD10210" s="9"/>
      <c r="AE10210" s="9"/>
      <c r="AF10210" s="9"/>
      <c r="AG10210" s="9"/>
      <c r="AH10210" s="9"/>
      <c r="AI10210" s="9"/>
      <c r="AJ10210" s="9"/>
      <c r="AK10210" s="9"/>
      <c r="AL10210" s="9"/>
      <c r="AM10210" s="9"/>
      <c r="AN10210" s="9"/>
      <c r="AO10210" s="9"/>
      <c r="AP10210" s="9"/>
      <c r="AQ10210" s="9"/>
      <c r="AR10210" s="9"/>
      <c r="AS10210" s="9"/>
      <c r="AT10210" s="9"/>
      <c r="AU10210" s="9"/>
      <c r="AV10210" s="9"/>
      <c r="AW10210" s="9"/>
      <c r="AX10210" s="9"/>
      <c r="AY10210" s="9"/>
      <c r="AZ10210" s="9"/>
      <c r="BA10210" s="9"/>
      <c r="BB10210" s="9"/>
      <c r="BC10210" s="9"/>
      <c r="BD10210" s="9"/>
      <c r="BE10210" s="9"/>
      <c r="BF10210" s="9"/>
      <c r="BG10210" s="9"/>
      <c r="BH10210" s="9"/>
    </row>
    <row r="10211" ht="18.75" customHeight="1">
      <c r="I10211" s="8"/>
      <c r="J10211" s="8"/>
      <c r="K10211" s="8"/>
      <c r="L10211" s="9"/>
      <c r="M10211" s="9"/>
      <c r="N10211" s="9"/>
      <c r="O10211" s="9"/>
      <c r="P10211" s="9"/>
      <c r="Q10211" s="9"/>
      <c r="R10211" s="9"/>
      <c r="S10211" s="9"/>
      <c r="T10211" s="9"/>
      <c r="U10211" s="9"/>
      <c r="V10211" s="9"/>
      <c r="W10211" s="9"/>
      <c r="X10211" s="9"/>
      <c r="Y10211" s="9"/>
      <c r="Z10211" s="9"/>
      <c r="AA10211" s="9"/>
      <c r="AB10211" s="9"/>
      <c r="AC10211" s="9"/>
      <c r="AD10211" s="9"/>
      <c r="AE10211" s="9"/>
      <c r="AF10211" s="9"/>
      <c r="AG10211" s="9"/>
      <c r="AH10211" s="9"/>
      <c r="AI10211" s="9"/>
      <c r="AJ10211" s="9"/>
      <c r="AK10211" s="9"/>
      <c r="AL10211" s="9"/>
      <c r="AM10211" s="9"/>
      <c r="AN10211" s="9"/>
      <c r="AO10211" s="9"/>
      <c r="AP10211" s="9"/>
      <c r="AQ10211" s="9"/>
      <c r="AR10211" s="9"/>
      <c r="AS10211" s="9"/>
      <c r="AT10211" s="9"/>
      <c r="AU10211" s="9"/>
      <c r="AV10211" s="9"/>
      <c r="AW10211" s="9"/>
      <c r="AX10211" s="9"/>
      <c r="AY10211" s="9"/>
      <c r="AZ10211" s="9"/>
      <c r="BA10211" s="9"/>
      <c r="BB10211" s="9"/>
      <c r="BC10211" s="9"/>
      <c r="BD10211" s="9"/>
      <c r="BE10211" s="9"/>
      <c r="BF10211" s="9"/>
      <c r="BG10211" s="9"/>
      <c r="BH10211" s="9"/>
    </row>
    <row r="10212" ht="18.75" customHeight="1">
      <c r="I10212" s="8"/>
      <c r="J10212" s="8"/>
      <c r="K10212" s="8"/>
      <c r="L10212" s="9"/>
      <c r="M10212" s="9"/>
      <c r="N10212" s="9"/>
      <c r="O10212" s="9"/>
      <c r="P10212" s="9"/>
      <c r="Q10212" s="9"/>
      <c r="R10212" s="9"/>
      <c r="S10212" s="9"/>
      <c r="T10212" s="9"/>
      <c r="U10212" s="9"/>
      <c r="V10212" s="9"/>
      <c r="W10212" s="9"/>
      <c r="X10212" s="9"/>
      <c r="Y10212" s="9"/>
      <c r="Z10212" s="9"/>
      <c r="AA10212" s="9"/>
      <c r="AB10212" s="9"/>
      <c r="AC10212" s="9"/>
      <c r="AD10212" s="9"/>
      <c r="AE10212" s="9"/>
      <c r="AF10212" s="9"/>
      <c r="AG10212" s="9"/>
      <c r="AH10212" s="9"/>
      <c r="AI10212" s="9"/>
      <c r="AJ10212" s="9"/>
      <c r="AK10212" s="9"/>
      <c r="AL10212" s="9"/>
      <c r="AM10212" s="9"/>
      <c r="AN10212" s="9"/>
      <c r="AO10212" s="9"/>
      <c r="AP10212" s="9"/>
      <c r="AQ10212" s="9"/>
      <c r="AR10212" s="9"/>
      <c r="AS10212" s="9"/>
      <c r="AT10212" s="9"/>
      <c r="AU10212" s="9"/>
      <c r="AV10212" s="9"/>
      <c r="AW10212" s="9"/>
      <c r="AX10212" s="9"/>
      <c r="AY10212" s="9"/>
      <c r="AZ10212" s="9"/>
      <c r="BA10212" s="9"/>
      <c r="BB10212" s="9"/>
      <c r="BC10212" s="9"/>
      <c r="BD10212" s="9"/>
      <c r="BE10212" s="9"/>
      <c r="BF10212" s="9"/>
      <c r="BG10212" s="9"/>
      <c r="BH10212" s="9"/>
    </row>
    <row r="10213" ht="18.75" customHeight="1">
      <c r="I10213" s="8"/>
      <c r="J10213" s="8"/>
      <c r="K10213" s="8"/>
      <c r="L10213" s="9"/>
      <c r="M10213" s="9"/>
      <c r="N10213" s="9"/>
      <c r="O10213" s="9"/>
      <c r="P10213" s="9"/>
      <c r="Q10213" s="9"/>
      <c r="R10213" s="9"/>
      <c r="S10213" s="9"/>
      <c r="T10213" s="9"/>
      <c r="U10213" s="9"/>
      <c r="V10213" s="9"/>
      <c r="W10213" s="9"/>
      <c r="X10213" s="9"/>
      <c r="Y10213" s="9"/>
      <c r="Z10213" s="9"/>
      <c r="AA10213" s="9"/>
      <c r="AB10213" s="9"/>
      <c r="AC10213" s="9"/>
      <c r="AD10213" s="9"/>
      <c r="AE10213" s="9"/>
      <c r="AF10213" s="9"/>
      <c r="AG10213" s="9"/>
      <c r="AH10213" s="9"/>
      <c r="AI10213" s="9"/>
      <c r="AJ10213" s="9"/>
      <c r="AK10213" s="9"/>
      <c r="AL10213" s="9"/>
      <c r="AM10213" s="9"/>
      <c r="AN10213" s="9"/>
      <c r="AO10213" s="9"/>
      <c r="AP10213" s="9"/>
      <c r="AQ10213" s="9"/>
      <c r="AR10213" s="9"/>
      <c r="AS10213" s="9"/>
      <c r="AT10213" s="9"/>
      <c r="AU10213" s="9"/>
      <c r="AV10213" s="9"/>
      <c r="AW10213" s="9"/>
      <c r="AX10213" s="9"/>
      <c r="AY10213" s="9"/>
      <c r="AZ10213" s="9"/>
      <c r="BA10213" s="9"/>
      <c r="BB10213" s="9"/>
      <c r="BC10213" s="9"/>
      <c r="BD10213" s="9"/>
      <c r="BE10213" s="9"/>
      <c r="BF10213" s="9"/>
      <c r="BG10213" s="9"/>
      <c r="BH10213" s="9"/>
    </row>
    <row r="10214" ht="18.75" customHeight="1">
      <c r="I10214" s="8"/>
      <c r="J10214" s="8"/>
      <c r="K10214" s="8"/>
      <c r="L10214" s="9"/>
      <c r="M10214" s="9"/>
      <c r="N10214" s="9"/>
      <c r="O10214" s="9"/>
      <c r="P10214" s="9"/>
      <c r="Q10214" s="9"/>
      <c r="R10214" s="9"/>
      <c r="S10214" s="9"/>
      <c r="T10214" s="9"/>
      <c r="U10214" s="9"/>
      <c r="V10214" s="9"/>
      <c r="W10214" s="9"/>
      <c r="X10214" s="9"/>
      <c r="Y10214" s="9"/>
      <c r="Z10214" s="9"/>
      <c r="AA10214" s="9"/>
      <c r="AB10214" s="9"/>
      <c r="AC10214" s="9"/>
      <c r="AD10214" s="9"/>
      <c r="AE10214" s="9"/>
      <c r="AF10214" s="9"/>
      <c r="AG10214" s="9"/>
      <c r="AH10214" s="9"/>
      <c r="AI10214" s="9"/>
      <c r="AJ10214" s="9"/>
      <c r="AK10214" s="9"/>
      <c r="AL10214" s="9"/>
      <c r="AM10214" s="9"/>
      <c r="AN10214" s="9"/>
      <c r="AO10214" s="9"/>
      <c r="AP10214" s="9"/>
      <c r="AQ10214" s="9"/>
      <c r="AR10214" s="9"/>
      <c r="AS10214" s="9"/>
      <c r="AT10214" s="9"/>
      <c r="AU10214" s="9"/>
      <c r="AV10214" s="9"/>
      <c r="AW10214" s="9"/>
      <c r="AX10214" s="9"/>
      <c r="AY10214" s="9"/>
      <c r="AZ10214" s="9"/>
      <c r="BA10214" s="9"/>
      <c r="BB10214" s="9"/>
      <c r="BC10214" s="9"/>
      <c r="BD10214" s="9"/>
      <c r="BE10214" s="9"/>
      <c r="BF10214" s="9"/>
      <c r="BG10214" s="9"/>
      <c r="BH10214" s="9"/>
    </row>
    <row r="10215" ht="18.75" customHeight="1">
      <c r="I10215" s="8"/>
      <c r="J10215" s="8"/>
      <c r="K10215" s="8"/>
      <c r="L10215" s="9"/>
      <c r="M10215" s="9"/>
      <c r="N10215" s="9"/>
      <c r="O10215" s="9"/>
      <c r="P10215" s="9"/>
      <c r="Q10215" s="9"/>
      <c r="R10215" s="9"/>
      <c r="S10215" s="9"/>
      <c r="T10215" s="9"/>
      <c r="U10215" s="9"/>
      <c r="V10215" s="9"/>
      <c r="W10215" s="9"/>
      <c r="X10215" s="9"/>
      <c r="Y10215" s="9"/>
      <c r="Z10215" s="9"/>
      <c r="AA10215" s="9"/>
      <c r="AB10215" s="9"/>
      <c r="AC10215" s="9"/>
      <c r="AD10215" s="9"/>
      <c r="AE10215" s="9"/>
      <c r="AF10215" s="9"/>
      <c r="AG10215" s="9"/>
      <c r="AH10215" s="9"/>
      <c r="AI10215" s="9"/>
      <c r="AJ10215" s="9"/>
      <c r="AK10215" s="9"/>
      <c r="AL10215" s="9"/>
      <c r="AM10215" s="9"/>
      <c r="AN10215" s="9"/>
      <c r="AO10215" s="9"/>
      <c r="AP10215" s="9"/>
      <c r="AQ10215" s="9"/>
      <c r="AR10215" s="9"/>
      <c r="AS10215" s="9"/>
      <c r="AT10215" s="9"/>
      <c r="AU10215" s="9"/>
      <c r="AV10215" s="9"/>
      <c r="AW10215" s="9"/>
      <c r="AX10215" s="9"/>
      <c r="AY10215" s="9"/>
      <c r="AZ10215" s="9"/>
      <c r="BA10215" s="9"/>
      <c r="BB10215" s="9"/>
      <c r="BC10215" s="9"/>
      <c r="BD10215" s="9"/>
      <c r="BE10215" s="9"/>
      <c r="BF10215" s="9"/>
      <c r="BG10215" s="9"/>
      <c r="BH10215" s="9"/>
    </row>
    <row r="10216" ht="18.75" customHeight="1">
      <c r="I10216" s="8"/>
      <c r="J10216" s="8"/>
      <c r="K10216" s="8"/>
      <c r="L10216" s="9"/>
      <c r="M10216" s="9"/>
      <c r="N10216" s="9"/>
      <c r="O10216" s="9"/>
      <c r="P10216" s="9"/>
      <c r="Q10216" s="9"/>
      <c r="R10216" s="9"/>
      <c r="S10216" s="9"/>
      <c r="T10216" s="9"/>
      <c r="U10216" s="9"/>
      <c r="V10216" s="9"/>
      <c r="W10216" s="9"/>
      <c r="X10216" s="9"/>
      <c r="Y10216" s="9"/>
      <c r="Z10216" s="9"/>
      <c r="AA10216" s="9"/>
      <c r="AB10216" s="9"/>
      <c r="AC10216" s="9"/>
      <c r="AD10216" s="9"/>
      <c r="AE10216" s="9"/>
      <c r="AF10216" s="9"/>
      <c r="AG10216" s="9"/>
      <c r="AH10216" s="9"/>
      <c r="AI10216" s="9"/>
      <c r="AJ10216" s="9"/>
      <c r="AK10216" s="9"/>
      <c r="AL10216" s="9"/>
      <c r="AM10216" s="9"/>
      <c r="AN10216" s="9"/>
      <c r="AO10216" s="9"/>
      <c r="AP10216" s="9"/>
      <c r="AQ10216" s="9"/>
      <c r="AR10216" s="9"/>
      <c r="AS10216" s="9"/>
      <c r="AT10216" s="9"/>
      <c r="AU10216" s="9"/>
      <c r="AV10216" s="9"/>
      <c r="AW10216" s="9"/>
      <c r="AX10216" s="9"/>
      <c r="AY10216" s="9"/>
      <c r="AZ10216" s="9"/>
      <c r="BA10216" s="9"/>
      <c r="BB10216" s="9"/>
      <c r="BC10216" s="9"/>
      <c r="BD10216" s="9"/>
      <c r="BE10216" s="9"/>
      <c r="BF10216" s="9"/>
      <c r="BG10216" s="9"/>
      <c r="BH10216" s="9"/>
    </row>
    <row r="10217" ht="18.75" customHeight="1">
      <c r="I10217" s="8"/>
      <c r="J10217" s="8"/>
      <c r="K10217" s="8"/>
      <c r="L10217" s="9"/>
      <c r="M10217" s="9"/>
      <c r="N10217" s="9"/>
      <c r="O10217" s="9"/>
      <c r="P10217" s="9"/>
      <c r="Q10217" s="9"/>
      <c r="R10217" s="9"/>
      <c r="S10217" s="9"/>
      <c r="T10217" s="9"/>
      <c r="U10217" s="9"/>
      <c r="V10217" s="9"/>
      <c r="W10217" s="9"/>
      <c r="X10217" s="9"/>
      <c r="Y10217" s="9"/>
      <c r="Z10217" s="9"/>
      <c r="AA10217" s="9"/>
      <c r="AB10217" s="9"/>
      <c r="AC10217" s="9"/>
      <c r="AD10217" s="9"/>
      <c r="AE10217" s="9"/>
      <c r="AF10217" s="9"/>
      <c r="AG10217" s="9"/>
      <c r="AH10217" s="9"/>
      <c r="AI10217" s="9"/>
      <c r="AJ10217" s="9"/>
      <c r="AK10217" s="9"/>
      <c r="AL10217" s="9"/>
      <c r="AM10217" s="9"/>
      <c r="AN10217" s="9"/>
      <c r="AO10217" s="9"/>
      <c r="AP10217" s="9"/>
      <c r="AQ10217" s="9"/>
      <c r="AR10217" s="9"/>
      <c r="AS10217" s="9"/>
      <c r="AT10217" s="9"/>
      <c r="AU10217" s="9"/>
      <c r="AV10217" s="9"/>
      <c r="AW10217" s="9"/>
      <c r="AX10217" s="9"/>
      <c r="AY10217" s="9"/>
      <c r="AZ10217" s="9"/>
      <c r="BA10217" s="9"/>
      <c r="BB10217" s="9"/>
      <c r="BC10217" s="9"/>
      <c r="BD10217" s="9"/>
      <c r="BE10217" s="9"/>
      <c r="BF10217" s="9"/>
      <c r="BG10217" s="9"/>
      <c r="BH10217" s="9"/>
    </row>
    <row r="10218" ht="18.75" customHeight="1">
      <c r="I10218" s="8"/>
      <c r="J10218" s="8"/>
      <c r="K10218" s="8"/>
      <c r="L10218" s="9"/>
      <c r="M10218" s="9"/>
      <c r="N10218" s="9"/>
      <c r="O10218" s="9"/>
      <c r="P10218" s="9"/>
      <c r="Q10218" s="9"/>
      <c r="R10218" s="9"/>
      <c r="S10218" s="9"/>
      <c r="T10218" s="9"/>
      <c r="U10218" s="9"/>
      <c r="V10218" s="9"/>
      <c r="W10218" s="9"/>
      <c r="X10218" s="9"/>
      <c r="Y10218" s="9"/>
      <c r="Z10218" s="9"/>
      <c r="AA10218" s="9"/>
      <c r="AB10218" s="9"/>
      <c r="AC10218" s="9"/>
      <c r="AD10218" s="9"/>
      <c r="AE10218" s="9"/>
      <c r="AF10218" s="9"/>
      <c r="AG10218" s="9"/>
      <c r="AH10218" s="9"/>
      <c r="AI10218" s="9"/>
      <c r="AJ10218" s="9"/>
      <c r="AK10218" s="9"/>
      <c r="AL10218" s="9"/>
      <c r="AM10218" s="9"/>
      <c r="AN10218" s="9"/>
      <c r="AO10218" s="9"/>
      <c r="AP10218" s="9"/>
      <c r="AQ10218" s="9"/>
      <c r="AR10218" s="9"/>
      <c r="AS10218" s="9"/>
      <c r="AT10218" s="9"/>
      <c r="AU10218" s="9"/>
      <c r="AV10218" s="9"/>
      <c r="AW10218" s="9"/>
      <c r="AX10218" s="9"/>
      <c r="AY10218" s="9"/>
      <c r="AZ10218" s="9"/>
      <c r="BA10218" s="9"/>
      <c r="BB10218" s="9"/>
      <c r="BC10218" s="9"/>
      <c r="BD10218" s="9"/>
      <c r="BE10218" s="9"/>
      <c r="BF10218" s="9"/>
      <c r="BG10218" s="9"/>
      <c r="BH10218" s="9"/>
    </row>
    <row r="10219" ht="18.75" customHeight="1">
      <c r="I10219" s="8"/>
      <c r="J10219" s="8"/>
      <c r="K10219" s="8"/>
      <c r="L10219" s="9"/>
      <c r="M10219" s="9"/>
      <c r="N10219" s="9"/>
      <c r="O10219" s="9"/>
      <c r="P10219" s="9"/>
      <c r="Q10219" s="9"/>
      <c r="R10219" s="9"/>
      <c r="S10219" s="9"/>
      <c r="T10219" s="9"/>
      <c r="U10219" s="9"/>
      <c r="V10219" s="9"/>
      <c r="W10219" s="9"/>
      <c r="X10219" s="9"/>
      <c r="Y10219" s="9"/>
      <c r="Z10219" s="9"/>
      <c r="AA10219" s="9"/>
      <c r="AB10219" s="9"/>
      <c r="AC10219" s="9"/>
      <c r="AD10219" s="9"/>
      <c r="AE10219" s="9"/>
      <c r="AF10219" s="9"/>
      <c r="AG10219" s="9"/>
      <c r="AH10219" s="9"/>
      <c r="AI10219" s="9"/>
      <c r="AJ10219" s="9"/>
      <c r="AK10219" s="9"/>
      <c r="AL10219" s="9"/>
      <c r="AM10219" s="9"/>
      <c r="AN10219" s="9"/>
      <c r="AO10219" s="9"/>
      <c r="AP10219" s="9"/>
      <c r="AQ10219" s="9"/>
      <c r="AR10219" s="9"/>
      <c r="AS10219" s="9"/>
      <c r="AT10219" s="9"/>
      <c r="AU10219" s="9"/>
      <c r="AV10219" s="9"/>
      <c r="AW10219" s="9"/>
      <c r="AX10219" s="9"/>
      <c r="AY10219" s="9"/>
      <c r="AZ10219" s="9"/>
      <c r="BA10219" s="9"/>
      <c r="BB10219" s="9"/>
      <c r="BC10219" s="9"/>
      <c r="BD10219" s="9"/>
      <c r="BE10219" s="9"/>
      <c r="BF10219" s="9"/>
      <c r="BG10219" s="9"/>
      <c r="BH10219" s="9"/>
    </row>
    <row r="10220" ht="18.75" customHeight="1">
      <c r="I10220" s="8"/>
      <c r="J10220" s="8"/>
      <c r="K10220" s="8"/>
      <c r="L10220" s="9"/>
      <c r="M10220" s="9"/>
      <c r="N10220" s="9"/>
      <c r="O10220" s="9"/>
      <c r="P10220" s="9"/>
      <c r="Q10220" s="9"/>
      <c r="R10220" s="9"/>
      <c r="S10220" s="9"/>
      <c r="T10220" s="9"/>
      <c r="U10220" s="9"/>
      <c r="V10220" s="9"/>
      <c r="W10220" s="9"/>
      <c r="X10220" s="9"/>
      <c r="Y10220" s="9"/>
      <c r="Z10220" s="9"/>
      <c r="AA10220" s="9"/>
      <c r="AB10220" s="9"/>
      <c r="AC10220" s="9"/>
      <c r="AD10220" s="9"/>
      <c r="AE10220" s="9"/>
      <c r="AF10220" s="9"/>
      <c r="AG10220" s="9"/>
      <c r="AH10220" s="9"/>
      <c r="AI10220" s="9"/>
      <c r="AJ10220" s="9"/>
      <c r="AK10220" s="9"/>
      <c r="AL10220" s="9"/>
      <c r="AM10220" s="9"/>
      <c r="AN10220" s="9"/>
      <c r="AO10220" s="9"/>
      <c r="AP10220" s="9"/>
      <c r="AQ10220" s="9"/>
      <c r="AR10220" s="9"/>
      <c r="AS10220" s="9"/>
      <c r="AT10220" s="9"/>
      <c r="AU10220" s="9"/>
      <c r="AV10220" s="9"/>
      <c r="AW10220" s="9"/>
      <c r="AX10220" s="9"/>
      <c r="AY10220" s="9"/>
      <c r="AZ10220" s="9"/>
      <c r="BA10220" s="9"/>
      <c r="BB10220" s="9"/>
      <c r="BC10220" s="9"/>
      <c r="BD10220" s="9"/>
      <c r="BE10220" s="9"/>
      <c r="BF10220" s="9"/>
      <c r="BG10220" s="9"/>
      <c r="BH10220" s="9"/>
    </row>
    <row r="10221" ht="18.75" customHeight="1">
      <c r="I10221" s="8"/>
      <c r="J10221" s="8"/>
      <c r="K10221" s="8"/>
      <c r="L10221" s="9"/>
      <c r="M10221" s="9"/>
      <c r="N10221" s="9"/>
      <c r="O10221" s="9"/>
      <c r="P10221" s="9"/>
      <c r="Q10221" s="9"/>
      <c r="R10221" s="9"/>
      <c r="S10221" s="9"/>
      <c r="T10221" s="9"/>
      <c r="U10221" s="9"/>
      <c r="V10221" s="9"/>
      <c r="W10221" s="9"/>
      <c r="X10221" s="9"/>
      <c r="Y10221" s="9"/>
      <c r="Z10221" s="9"/>
      <c r="AA10221" s="9"/>
      <c r="AB10221" s="9"/>
      <c r="AC10221" s="9"/>
      <c r="AD10221" s="9"/>
      <c r="AE10221" s="9"/>
      <c r="AF10221" s="9"/>
      <c r="AG10221" s="9"/>
      <c r="AH10221" s="9"/>
      <c r="AI10221" s="9"/>
      <c r="AJ10221" s="9"/>
      <c r="AK10221" s="9"/>
      <c r="AL10221" s="9"/>
      <c r="AM10221" s="9"/>
      <c r="AN10221" s="9"/>
      <c r="AO10221" s="9"/>
      <c r="AP10221" s="9"/>
      <c r="AQ10221" s="9"/>
      <c r="AR10221" s="9"/>
      <c r="AS10221" s="9"/>
      <c r="AT10221" s="9"/>
      <c r="AU10221" s="9"/>
      <c r="AV10221" s="9"/>
      <c r="AW10221" s="9"/>
      <c r="AX10221" s="9"/>
      <c r="AY10221" s="9"/>
      <c r="AZ10221" s="9"/>
      <c r="BA10221" s="9"/>
      <c r="BB10221" s="9"/>
      <c r="BC10221" s="9"/>
      <c r="BD10221" s="9"/>
      <c r="BE10221" s="9"/>
      <c r="BF10221" s="9"/>
      <c r="BG10221" s="9"/>
      <c r="BH10221" s="9"/>
    </row>
    <row r="10222" ht="18.75" customHeight="1">
      <c r="I10222" s="8"/>
      <c r="J10222" s="8"/>
      <c r="K10222" s="8"/>
      <c r="L10222" s="9"/>
      <c r="M10222" s="9"/>
      <c r="N10222" s="9"/>
      <c r="O10222" s="9"/>
      <c r="P10222" s="9"/>
      <c r="Q10222" s="9"/>
      <c r="R10222" s="9"/>
      <c r="S10222" s="9"/>
      <c r="T10222" s="9"/>
      <c r="U10222" s="9"/>
      <c r="V10222" s="9"/>
      <c r="W10222" s="9"/>
      <c r="X10222" s="9"/>
      <c r="Y10222" s="9"/>
      <c r="Z10222" s="9"/>
      <c r="AA10222" s="9"/>
      <c r="AB10222" s="9"/>
      <c r="AC10222" s="9"/>
      <c r="AD10222" s="9"/>
      <c r="AE10222" s="9"/>
      <c r="AF10222" s="9"/>
      <c r="AG10222" s="9"/>
      <c r="AH10222" s="9"/>
      <c r="AI10222" s="9"/>
      <c r="AJ10222" s="9"/>
      <c r="AK10222" s="9"/>
      <c r="AL10222" s="9"/>
      <c r="AM10222" s="9"/>
      <c r="AN10222" s="9"/>
      <c r="AO10222" s="9"/>
      <c r="AP10222" s="9"/>
      <c r="AQ10222" s="9"/>
      <c r="AR10222" s="9"/>
      <c r="AS10222" s="9"/>
      <c r="AT10222" s="9"/>
      <c r="AU10222" s="9"/>
      <c r="AV10222" s="9"/>
      <c r="AW10222" s="9"/>
      <c r="AX10222" s="9"/>
      <c r="AY10222" s="9"/>
      <c r="AZ10222" s="9"/>
      <c r="BA10222" s="9"/>
      <c r="BB10222" s="9"/>
      <c r="BC10222" s="9"/>
      <c r="BD10222" s="9"/>
      <c r="BE10222" s="9"/>
      <c r="BF10222" s="9"/>
      <c r="BG10222" s="9"/>
      <c r="BH10222" s="9"/>
    </row>
    <row r="10223" ht="18.75" customHeight="1">
      <c r="I10223" s="8"/>
      <c r="J10223" s="8"/>
      <c r="K10223" s="8"/>
      <c r="L10223" s="9"/>
      <c r="M10223" s="9"/>
      <c r="N10223" s="9"/>
      <c r="O10223" s="9"/>
      <c r="P10223" s="9"/>
      <c r="Q10223" s="9"/>
      <c r="R10223" s="9"/>
      <c r="S10223" s="9"/>
      <c r="T10223" s="9"/>
      <c r="U10223" s="9"/>
      <c r="V10223" s="9"/>
      <c r="W10223" s="9"/>
      <c r="X10223" s="9"/>
      <c r="Y10223" s="9"/>
      <c r="Z10223" s="9"/>
      <c r="AA10223" s="9"/>
      <c r="AB10223" s="9"/>
      <c r="AC10223" s="9"/>
      <c r="AD10223" s="9"/>
      <c r="AE10223" s="9"/>
      <c r="AF10223" s="9"/>
      <c r="AG10223" s="9"/>
      <c r="AH10223" s="9"/>
      <c r="AI10223" s="9"/>
      <c r="AJ10223" s="9"/>
      <c r="AK10223" s="9"/>
      <c r="AL10223" s="9"/>
      <c r="AM10223" s="9"/>
      <c r="AN10223" s="9"/>
      <c r="AO10223" s="9"/>
      <c r="AP10223" s="9"/>
      <c r="AQ10223" s="9"/>
      <c r="AR10223" s="9"/>
      <c r="AS10223" s="9"/>
      <c r="AT10223" s="9"/>
      <c r="AU10223" s="9"/>
      <c r="AV10223" s="9"/>
      <c r="AW10223" s="9"/>
      <c r="AX10223" s="9"/>
      <c r="AY10223" s="9"/>
      <c r="AZ10223" s="9"/>
      <c r="BA10223" s="9"/>
      <c r="BB10223" s="9"/>
      <c r="BC10223" s="9"/>
      <c r="BD10223" s="9"/>
      <c r="BE10223" s="9"/>
      <c r="BF10223" s="9"/>
      <c r="BG10223" s="9"/>
      <c r="BH10223" s="9"/>
    </row>
    <row r="10224" ht="18.75" customHeight="1">
      <c r="I10224" s="8"/>
      <c r="J10224" s="8"/>
      <c r="K10224" s="8"/>
      <c r="L10224" s="9"/>
      <c r="M10224" s="9"/>
      <c r="N10224" s="9"/>
      <c r="O10224" s="9"/>
      <c r="P10224" s="9"/>
      <c r="Q10224" s="9"/>
      <c r="R10224" s="9"/>
      <c r="S10224" s="9"/>
      <c r="T10224" s="9"/>
      <c r="U10224" s="9"/>
      <c r="V10224" s="9"/>
      <c r="W10224" s="9"/>
      <c r="X10224" s="9"/>
      <c r="Y10224" s="9"/>
      <c r="Z10224" s="9"/>
      <c r="AA10224" s="9"/>
      <c r="AB10224" s="9"/>
      <c r="AC10224" s="9"/>
      <c r="AD10224" s="9"/>
      <c r="AE10224" s="9"/>
      <c r="AF10224" s="9"/>
      <c r="AG10224" s="9"/>
      <c r="AH10224" s="9"/>
      <c r="AI10224" s="9"/>
      <c r="AJ10224" s="9"/>
      <c r="AK10224" s="9"/>
      <c r="AL10224" s="9"/>
      <c r="AM10224" s="9"/>
      <c r="AN10224" s="9"/>
      <c r="AO10224" s="9"/>
      <c r="AP10224" s="9"/>
      <c r="AQ10224" s="9"/>
      <c r="AR10224" s="9"/>
      <c r="AS10224" s="9"/>
      <c r="AT10224" s="9"/>
      <c r="AU10224" s="9"/>
      <c r="AV10224" s="9"/>
      <c r="AW10224" s="9"/>
      <c r="AX10224" s="9"/>
      <c r="AY10224" s="9"/>
      <c r="AZ10224" s="9"/>
      <c r="BA10224" s="9"/>
      <c r="BB10224" s="9"/>
      <c r="BC10224" s="9"/>
      <c r="BD10224" s="9"/>
      <c r="BE10224" s="9"/>
      <c r="BF10224" s="9"/>
      <c r="BG10224" s="9"/>
      <c r="BH10224" s="9"/>
    </row>
    <row r="10225" ht="18.75" customHeight="1">
      <c r="I10225" s="8"/>
      <c r="J10225" s="8"/>
      <c r="K10225" s="8"/>
      <c r="L10225" s="9"/>
      <c r="M10225" s="9"/>
      <c r="N10225" s="9"/>
      <c r="O10225" s="9"/>
      <c r="P10225" s="9"/>
      <c r="Q10225" s="9"/>
      <c r="R10225" s="9"/>
      <c r="S10225" s="9"/>
      <c r="T10225" s="9"/>
      <c r="U10225" s="9"/>
      <c r="V10225" s="9"/>
      <c r="W10225" s="9"/>
      <c r="X10225" s="9"/>
      <c r="Y10225" s="9"/>
      <c r="Z10225" s="9"/>
      <c r="AA10225" s="9"/>
      <c r="AB10225" s="9"/>
      <c r="AC10225" s="9"/>
      <c r="AD10225" s="9"/>
      <c r="AE10225" s="9"/>
      <c r="AF10225" s="9"/>
      <c r="AG10225" s="9"/>
      <c r="AH10225" s="9"/>
      <c r="AI10225" s="9"/>
      <c r="AJ10225" s="9"/>
      <c r="AK10225" s="9"/>
      <c r="AL10225" s="9"/>
      <c r="AM10225" s="9"/>
      <c r="AN10225" s="9"/>
      <c r="AO10225" s="9"/>
      <c r="AP10225" s="9"/>
      <c r="AQ10225" s="9"/>
      <c r="AR10225" s="9"/>
      <c r="AS10225" s="9"/>
      <c r="AT10225" s="9"/>
      <c r="AU10225" s="9"/>
      <c r="AV10225" s="9"/>
      <c r="AW10225" s="9"/>
      <c r="AX10225" s="9"/>
      <c r="AY10225" s="9"/>
      <c r="AZ10225" s="9"/>
      <c r="BA10225" s="9"/>
      <c r="BB10225" s="9"/>
      <c r="BC10225" s="9"/>
      <c r="BD10225" s="9"/>
      <c r="BE10225" s="9"/>
      <c r="BF10225" s="9"/>
      <c r="BG10225" s="9"/>
      <c r="BH10225" s="9"/>
    </row>
    <row r="10226" ht="18.75" customHeight="1">
      <c r="I10226" s="8"/>
      <c r="J10226" s="8"/>
      <c r="K10226" s="8"/>
      <c r="L10226" s="9"/>
      <c r="M10226" s="9"/>
      <c r="N10226" s="9"/>
      <c r="O10226" s="9"/>
      <c r="P10226" s="9"/>
      <c r="Q10226" s="9"/>
      <c r="R10226" s="9"/>
      <c r="S10226" s="9"/>
      <c r="T10226" s="9"/>
      <c r="U10226" s="9"/>
      <c r="V10226" s="9"/>
      <c r="W10226" s="9"/>
      <c r="X10226" s="9"/>
      <c r="Y10226" s="9"/>
      <c r="Z10226" s="9"/>
      <c r="AA10226" s="9"/>
      <c r="AB10226" s="9"/>
      <c r="AC10226" s="9"/>
      <c r="AD10226" s="9"/>
      <c r="AE10226" s="9"/>
      <c r="AF10226" s="9"/>
      <c r="AG10226" s="9"/>
      <c r="AH10226" s="9"/>
      <c r="AI10226" s="9"/>
      <c r="AJ10226" s="9"/>
      <c r="AK10226" s="9"/>
      <c r="AL10226" s="9"/>
      <c r="AM10226" s="9"/>
      <c r="AN10226" s="9"/>
      <c r="AO10226" s="9"/>
      <c r="AP10226" s="9"/>
      <c r="AQ10226" s="9"/>
      <c r="AR10226" s="9"/>
      <c r="AS10226" s="9"/>
      <c r="AT10226" s="9"/>
      <c r="AU10226" s="9"/>
      <c r="AV10226" s="9"/>
      <c r="AW10226" s="9"/>
      <c r="AX10226" s="9"/>
      <c r="AY10226" s="9"/>
      <c r="AZ10226" s="9"/>
      <c r="BA10226" s="9"/>
      <c r="BB10226" s="9"/>
      <c r="BC10226" s="9"/>
      <c r="BD10226" s="9"/>
      <c r="BE10226" s="9"/>
      <c r="BF10226" s="9"/>
      <c r="BG10226" s="9"/>
      <c r="BH10226" s="9"/>
    </row>
    <row r="10227" ht="18.75" customHeight="1">
      <c r="I10227" s="8"/>
      <c r="J10227" s="8"/>
      <c r="K10227" s="8"/>
      <c r="L10227" s="9"/>
      <c r="M10227" s="9"/>
      <c r="N10227" s="9"/>
      <c r="O10227" s="9"/>
      <c r="P10227" s="9"/>
      <c r="Q10227" s="9"/>
      <c r="R10227" s="9"/>
      <c r="S10227" s="9"/>
      <c r="T10227" s="9"/>
      <c r="U10227" s="9"/>
      <c r="V10227" s="9"/>
      <c r="W10227" s="9"/>
      <c r="X10227" s="9"/>
      <c r="Y10227" s="9"/>
      <c r="Z10227" s="9"/>
      <c r="AA10227" s="9"/>
      <c r="AB10227" s="9"/>
      <c r="AC10227" s="9"/>
      <c r="AD10227" s="9"/>
      <c r="AE10227" s="9"/>
      <c r="AF10227" s="9"/>
      <c r="AG10227" s="9"/>
      <c r="AH10227" s="9"/>
      <c r="AI10227" s="9"/>
      <c r="AJ10227" s="9"/>
      <c r="AK10227" s="9"/>
      <c r="AL10227" s="9"/>
      <c r="AM10227" s="9"/>
      <c r="AN10227" s="9"/>
      <c r="AO10227" s="9"/>
      <c r="AP10227" s="9"/>
      <c r="AQ10227" s="9"/>
      <c r="AR10227" s="9"/>
      <c r="AS10227" s="9"/>
      <c r="AT10227" s="9"/>
      <c r="AU10227" s="9"/>
      <c r="AV10227" s="9"/>
      <c r="AW10227" s="9"/>
      <c r="AX10227" s="9"/>
      <c r="AY10227" s="9"/>
      <c r="AZ10227" s="9"/>
      <c r="BA10227" s="9"/>
      <c r="BB10227" s="9"/>
      <c r="BC10227" s="9"/>
      <c r="BD10227" s="9"/>
      <c r="BE10227" s="9"/>
      <c r="BF10227" s="9"/>
      <c r="BG10227" s="9"/>
      <c r="BH10227" s="9"/>
    </row>
    <row r="10228" ht="18.75" customHeight="1">
      <c r="I10228" s="8"/>
      <c r="J10228" s="8"/>
      <c r="K10228" s="8"/>
      <c r="L10228" s="9"/>
      <c r="M10228" s="9"/>
      <c r="N10228" s="9"/>
      <c r="O10228" s="9"/>
      <c r="P10228" s="9"/>
      <c r="Q10228" s="9"/>
      <c r="R10228" s="9"/>
      <c r="S10228" s="9"/>
      <c r="T10228" s="9"/>
      <c r="U10228" s="9"/>
      <c r="V10228" s="9"/>
      <c r="W10228" s="9"/>
      <c r="X10228" s="9"/>
      <c r="Y10228" s="9"/>
      <c r="Z10228" s="9"/>
      <c r="AA10228" s="9"/>
      <c r="AB10228" s="9"/>
      <c r="AC10228" s="9"/>
      <c r="AD10228" s="9"/>
      <c r="AE10228" s="9"/>
      <c r="AF10228" s="9"/>
      <c r="AG10228" s="9"/>
      <c r="AH10228" s="9"/>
      <c r="AI10228" s="9"/>
      <c r="AJ10228" s="9"/>
      <c r="AK10228" s="9"/>
      <c r="AL10228" s="9"/>
      <c r="AM10228" s="9"/>
      <c r="AN10228" s="9"/>
      <c r="AO10228" s="9"/>
      <c r="AP10228" s="9"/>
      <c r="AQ10228" s="9"/>
      <c r="AR10228" s="9"/>
      <c r="AS10228" s="9"/>
      <c r="AT10228" s="9"/>
      <c r="AU10228" s="9"/>
      <c r="AV10228" s="9"/>
      <c r="AW10228" s="9"/>
      <c r="AX10228" s="9"/>
      <c r="AY10228" s="9"/>
      <c r="AZ10228" s="9"/>
      <c r="BA10228" s="9"/>
      <c r="BB10228" s="9"/>
      <c r="BC10228" s="9"/>
      <c r="BD10228" s="9"/>
      <c r="BE10228" s="9"/>
      <c r="BF10228" s="9"/>
      <c r="BG10228" s="9"/>
      <c r="BH10228" s="9"/>
    </row>
    <row r="10229" ht="18.75" customHeight="1">
      <c r="I10229" s="8"/>
      <c r="J10229" s="8"/>
      <c r="K10229" s="8"/>
      <c r="L10229" s="9"/>
      <c r="M10229" s="9"/>
      <c r="N10229" s="9"/>
      <c r="O10229" s="9"/>
      <c r="P10229" s="9"/>
      <c r="Q10229" s="9"/>
      <c r="R10229" s="9"/>
      <c r="S10229" s="9"/>
      <c r="T10229" s="9"/>
      <c r="U10229" s="9"/>
      <c r="V10229" s="9"/>
      <c r="W10229" s="9"/>
      <c r="X10229" s="9"/>
      <c r="Y10229" s="9"/>
      <c r="Z10229" s="9"/>
      <c r="AA10229" s="9"/>
      <c r="AB10229" s="9"/>
      <c r="AC10229" s="9"/>
      <c r="AD10229" s="9"/>
      <c r="AE10229" s="9"/>
      <c r="AF10229" s="9"/>
      <c r="AG10229" s="9"/>
      <c r="AH10229" s="9"/>
      <c r="AI10229" s="9"/>
      <c r="AJ10229" s="9"/>
      <c r="AK10229" s="9"/>
      <c r="AL10229" s="9"/>
      <c r="AM10229" s="9"/>
      <c r="AN10229" s="9"/>
      <c r="AO10229" s="9"/>
      <c r="AP10229" s="9"/>
      <c r="AQ10229" s="9"/>
      <c r="AR10229" s="9"/>
      <c r="AS10229" s="9"/>
      <c r="AT10229" s="9"/>
      <c r="AU10229" s="9"/>
      <c r="AV10229" s="9"/>
      <c r="AW10229" s="9"/>
      <c r="AX10229" s="9"/>
      <c r="AY10229" s="9"/>
      <c r="AZ10229" s="9"/>
      <c r="BA10229" s="9"/>
      <c r="BB10229" s="9"/>
      <c r="BC10229" s="9"/>
      <c r="BD10229" s="9"/>
      <c r="BE10229" s="9"/>
      <c r="BF10229" s="9"/>
      <c r="BG10229" s="9"/>
      <c r="BH10229" s="9"/>
    </row>
    <row r="10230" ht="18.75" customHeight="1">
      <c r="I10230" s="8"/>
      <c r="J10230" s="8"/>
      <c r="K10230" s="8"/>
      <c r="L10230" s="9"/>
      <c r="M10230" s="9"/>
      <c r="N10230" s="9"/>
      <c r="O10230" s="9"/>
      <c r="P10230" s="9"/>
      <c r="Q10230" s="9"/>
      <c r="R10230" s="9"/>
      <c r="S10230" s="9"/>
      <c r="T10230" s="9"/>
      <c r="U10230" s="9"/>
      <c r="V10230" s="9"/>
      <c r="W10230" s="9"/>
      <c r="X10230" s="9"/>
      <c r="Y10230" s="9"/>
      <c r="Z10230" s="9"/>
      <c r="AA10230" s="9"/>
      <c r="AB10230" s="9"/>
      <c r="AC10230" s="9"/>
      <c r="AD10230" s="9"/>
      <c r="AE10230" s="9"/>
      <c r="AF10230" s="9"/>
      <c r="AG10230" s="9"/>
      <c r="AH10230" s="9"/>
      <c r="AI10230" s="9"/>
      <c r="AJ10230" s="9"/>
      <c r="AK10230" s="9"/>
      <c r="AL10230" s="9"/>
      <c r="AM10230" s="9"/>
      <c r="AN10230" s="9"/>
      <c r="AO10230" s="9"/>
      <c r="AP10230" s="9"/>
      <c r="AQ10230" s="9"/>
      <c r="AR10230" s="9"/>
      <c r="AS10230" s="9"/>
      <c r="AT10230" s="9"/>
      <c r="AU10230" s="9"/>
      <c r="AV10230" s="9"/>
      <c r="AW10230" s="9"/>
      <c r="AX10230" s="9"/>
      <c r="AY10230" s="9"/>
      <c r="AZ10230" s="9"/>
      <c r="BA10230" s="9"/>
      <c r="BB10230" s="9"/>
      <c r="BC10230" s="9"/>
      <c r="BD10230" s="9"/>
      <c r="BE10230" s="9"/>
      <c r="BF10230" s="9"/>
      <c r="BG10230" s="9"/>
      <c r="BH10230" s="9"/>
    </row>
    <row r="10231" ht="18.75" customHeight="1">
      <c r="I10231" s="8"/>
      <c r="J10231" s="8"/>
      <c r="K10231" s="8"/>
      <c r="L10231" s="9"/>
      <c r="M10231" s="9"/>
      <c r="N10231" s="9"/>
      <c r="O10231" s="9"/>
      <c r="P10231" s="9"/>
      <c r="Q10231" s="9"/>
      <c r="R10231" s="9"/>
      <c r="S10231" s="9"/>
      <c r="T10231" s="9"/>
      <c r="U10231" s="9"/>
      <c r="V10231" s="9"/>
      <c r="W10231" s="9"/>
      <c r="X10231" s="9"/>
      <c r="Y10231" s="9"/>
      <c r="Z10231" s="9"/>
      <c r="AA10231" s="9"/>
      <c r="AB10231" s="9"/>
      <c r="AC10231" s="9"/>
      <c r="AD10231" s="9"/>
      <c r="AE10231" s="9"/>
      <c r="AF10231" s="9"/>
      <c r="AG10231" s="9"/>
      <c r="AH10231" s="9"/>
      <c r="AI10231" s="9"/>
      <c r="AJ10231" s="9"/>
      <c r="AK10231" s="9"/>
      <c r="AL10231" s="9"/>
      <c r="AM10231" s="9"/>
      <c r="AN10231" s="9"/>
      <c r="AO10231" s="9"/>
      <c r="AP10231" s="9"/>
      <c r="AQ10231" s="9"/>
      <c r="AR10231" s="9"/>
      <c r="AS10231" s="9"/>
      <c r="AT10231" s="9"/>
      <c r="AU10231" s="9"/>
      <c r="AV10231" s="9"/>
      <c r="AW10231" s="9"/>
      <c r="AX10231" s="9"/>
      <c r="AY10231" s="9"/>
      <c r="AZ10231" s="9"/>
      <c r="BA10231" s="9"/>
      <c r="BB10231" s="9"/>
      <c r="BC10231" s="9"/>
      <c r="BD10231" s="9"/>
      <c r="BE10231" s="9"/>
      <c r="BF10231" s="9"/>
      <c r="BG10231" s="9"/>
      <c r="BH10231" s="9"/>
    </row>
    <row r="10232" ht="18.75" customHeight="1">
      <c r="I10232" s="8"/>
      <c r="J10232" s="8"/>
      <c r="K10232" s="8"/>
      <c r="L10232" s="9"/>
      <c r="M10232" s="9"/>
      <c r="N10232" s="9"/>
      <c r="O10232" s="9"/>
      <c r="P10232" s="9"/>
      <c r="Q10232" s="9"/>
      <c r="R10232" s="9"/>
      <c r="S10232" s="9"/>
      <c r="T10232" s="9"/>
      <c r="U10232" s="9"/>
      <c r="V10232" s="9"/>
      <c r="W10232" s="9"/>
      <c r="X10232" s="9"/>
      <c r="Y10232" s="9"/>
      <c r="Z10232" s="9"/>
      <c r="AA10232" s="9"/>
      <c r="AB10232" s="9"/>
      <c r="AC10232" s="9"/>
      <c r="AD10232" s="9"/>
      <c r="AE10232" s="9"/>
      <c r="AF10232" s="9"/>
      <c r="AG10232" s="9"/>
      <c r="AH10232" s="9"/>
      <c r="AI10232" s="9"/>
      <c r="AJ10232" s="9"/>
      <c r="AK10232" s="9"/>
      <c r="AL10232" s="9"/>
      <c r="AM10232" s="9"/>
      <c r="AN10232" s="9"/>
      <c r="AO10232" s="9"/>
      <c r="AP10232" s="9"/>
      <c r="AQ10232" s="9"/>
      <c r="AR10232" s="9"/>
      <c r="AS10232" s="9"/>
      <c r="AT10232" s="9"/>
      <c r="AU10232" s="9"/>
      <c r="AV10232" s="9"/>
      <c r="AW10232" s="9"/>
      <c r="AX10232" s="9"/>
      <c r="AY10232" s="9"/>
      <c r="AZ10232" s="9"/>
      <c r="BA10232" s="9"/>
      <c r="BB10232" s="9"/>
      <c r="BC10232" s="9"/>
      <c r="BD10232" s="9"/>
      <c r="BE10232" s="9"/>
      <c r="BF10232" s="9"/>
      <c r="BG10232" s="9"/>
      <c r="BH10232" s="9"/>
    </row>
    <row r="10233" ht="18.75" customHeight="1">
      <c r="I10233" s="8"/>
      <c r="J10233" s="8"/>
      <c r="K10233" s="8"/>
      <c r="L10233" s="9"/>
      <c r="M10233" s="9"/>
      <c r="N10233" s="9"/>
      <c r="O10233" s="9"/>
      <c r="P10233" s="9"/>
      <c r="Q10233" s="9"/>
      <c r="R10233" s="9"/>
      <c r="S10233" s="9"/>
      <c r="T10233" s="9"/>
      <c r="U10233" s="9"/>
      <c r="V10233" s="9"/>
      <c r="W10233" s="9"/>
      <c r="X10233" s="9"/>
      <c r="Y10233" s="9"/>
      <c r="Z10233" s="9"/>
      <c r="AA10233" s="9"/>
      <c r="AB10233" s="9"/>
      <c r="AC10233" s="9"/>
      <c r="AD10233" s="9"/>
      <c r="AE10233" s="9"/>
      <c r="AF10233" s="9"/>
      <c r="AG10233" s="9"/>
      <c r="AH10233" s="9"/>
      <c r="AI10233" s="9"/>
      <c r="AJ10233" s="9"/>
      <c r="AK10233" s="9"/>
      <c r="AL10233" s="9"/>
      <c r="AM10233" s="9"/>
      <c r="AN10233" s="9"/>
      <c r="AO10233" s="9"/>
      <c r="AP10233" s="9"/>
      <c r="AQ10233" s="9"/>
      <c r="AR10233" s="9"/>
      <c r="AS10233" s="9"/>
      <c r="AT10233" s="9"/>
      <c r="AU10233" s="9"/>
      <c r="AV10233" s="9"/>
      <c r="AW10233" s="9"/>
      <c r="AX10233" s="9"/>
      <c r="AY10233" s="9"/>
      <c r="AZ10233" s="9"/>
      <c r="BA10233" s="9"/>
      <c r="BB10233" s="9"/>
      <c r="BC10233" s="9"/>
      <c r="BD10233" s="9"/>
      <c r="BE10233" s="9"/>
      <c r="BF10233" s="9"/>
      <c r="BG10233" s="9"/>
      <c r="BH10233" s="9"/>
    </row>
    <row r="10234" ht="18.75" customHeight="1">
      <c r="I10234" s="8"/>
      <c r="J10234" s="8"/>
      <c r="K10234" s="8"/>
      <c r="L10234" s="9"/>
      <c r="M10234" s="9"/>
      <c r="N10234" s="9"/>
      <c r="O10234" s="9"/>
      <c r="P10234" s="9"/>
      <c r="Q10234" s="9"/>
      <c r="R10234" s="9"/>
      <c r="S10234" s="9"/>
      <c r="T10234" s="9"/>
      <c r="U10234" s="9"/>
      <c r="V10234" s="9"/>
      <c r="W10234" s="9"/>
      <c r="X10234" s="9"/>
      <c r="Y10234" s="9"/>
      <c r="Z10234" s="9"/>
      <c r="AA10234" s="9"/>
      <c r="AB10234" s="9"/>
      <c r="AC10234" s="9"/>
      <c r="AD10234" s="9"/>
      <c r="AE10234" s="9"/>
      <c r="AF10234" s="9"/>
      <c r="AG10234" s="9"/>
      <c r="AH10234" s="9"/>
      <c r="AI10234" s="9"/>
      <c r="AJ10234" s="9"/>
      <c r="AK10234" s="9"/>
      <c r="AL10234" s="9"/>
      <c r="AM10234" s="9"/>
      <c r="AN10234" s="9"/>
      <c r="AO10234" s="9"/>
      <c r="AP10234" s="9"/>
      <c r="AQ10234" s="9"/>
      <c r="AR10234" s="9"/>
      <c r="AS10234" s="9"/>
      <c r="AT10234" s="9"/>
      <c r="AU10234" s="9"/>
      <c r="AV10234" s="9"/>
      <c r="AW10234" s="9"/>
      <c r="AX10234" s="9"/>
      <c r="AY10234" s="9"/>
      <c r="AZ10234" s="9"/>
      <c r="BA10234" s="9"/>
      <c r="BB10234" s="9"/>
      <c r="BC10234" s="9"/>
      <c r="BD10234" s="9"/>
      <c r="BE10234" s="9"/>
      <c r="BF10234" s="9"/>
      <c r="BG10234" s="9"/>
      <c r="BH10234" s="9"/>
    </row>
    <row r="10235" ht="18.75" customHeight="1">
      <c r="I10235" s="8"/>
      <c r="J10235" s="8"/>
      <c r="K10235" s="8"/>
      <c r="L10235" s="9"/>
      <c r="M10235" s="9"/>
      <c r="N10235" s="9"/>
      <c r="O10235" s="9"/>
      <c r="P10235" s="9"/>
      <c r="Q10235" s="9"/>
      <c r="R10235" s="9"/>
      <c r="S10235" s="9"/>
      <c r="T10235" s="9"/>
      <c r="U10235" s="9"/>
      <c r="V10235" s="9"/>
      <c r="W10235" s="9"/>
      <c r="X10235" s="9"/>
      <c r="Y10235" s="9"/>
      <c r="Z10235" s="9"/>
      <c r="AA10235" s="9"/>
      <c r="AB10235" s="9"/>
      <c r="AC10235" s="9"/>
      <c r="AD10235" s="9"/>
      <c r="AE10235" s="9"/>
      <c r="AF10235" s="9"/>
      <c r="AG10235" s="9"/>
      <c r="AH10235" s="9"/>
      <c r="AI10235" s="9"/>
      <c r="AJ10235" s="9"/>
      <c r="AK10235" s="9"/>
      <c r="AL10235" s="9"/>
      <c r="AM10235" s="9"/>
      <c r="AN10235" s="9"/>
      <c r="AO10235" s="9"/>
      <c r="AP10235" s="9"/>
      <c r="AQ10235" s="9"/>
      <c r="AR10235" s="9"/>
      <c r="AS10235" s="9"/>
      <c r="AT10235" s="9"/>
      <c r="AU10235" s="9"/>
      <c r="AV10235" s="9"/>
      <c r="AW10235" s="9"/>
      <c r="AX10235" s="9"/>
      <c r="AY10235" s="9"/>
      <c r="AZ10235" s="9"/>
      <c r="BA10235" s="9"/>
      <c r="BB10235" s="9"/>
      <c r="BC10235" s="9"/>
      <c r="BD10235" s="9"/>
      <c r="BE10235" s="9"/>
      <c r="BF10235" s="9"/>
      <c r="BG10235" s="9"/>
      <c r="BH10235" s="9"/>
    </row>
    <row r="10236" ht="18.75" customHeight="1">
      <c r="I10236" s="8"/>
      <c r="J10236" s="8"/>
      <c r="K10236" s="8"/>
      <c r="L10236" s="9"/>
      <c r="M10236" s="9"/>
      <c r="N10236" s="9"/>
      <c r="O10236" s="9"/>
      <c r="P10236" s="9"/>
      <c r="Q10236" s="9"/>
      <c r="R10236" s="9"/>
      <c r="S10236" s="9"/>
      <c r="T10236" s="9"/>
      <c r="U10236" s="9"/>
      <c r="V10236" s="9"/>
      <c r="W10236" s="9"/>
      <c r="X10236" s="9"/>
      <c r="Y10236" s="9"/>
      <c r="Z10236" s="9"/>
      <c r="AA10236" s="9"/>
      <c r="AB10236" s="9"/>
      <c r="AC10236" s="9"/>
      <c r="AD10236" s="9"/>
      <c r="AE10236" s="9"/>
      <c r="AF10236" s="9"/>
      <c r="AG10236" s="9"/>
      <c r="AH10236" s="9"/>
      <c r="AI10236" s="9"/>
      <c r="AJ10236" s="9"/>
      <c r="AK10236" s="9"/>
      <c r="AL10236" s="9"/>
      <c r="AM10236" s="9"/>
      <c r="AN10236" s="9"/>
      <c r="AO10236" s="9"/>
      <c r="AP10236" s="9"/>
      <c r="AQ10236" s="9"/>
      <c r="AR10236" s="9"/>
      <c r="AS10236" s="9"/>
      <c r="AT10236" s="9"/>
      <c r="AU10236" s="9"/>
      <c r="AV10236" s="9"/>
      <c r="AW10236" s="9"/>
      <c r="AX10236" s="9"/>
      <c r="AY10236" s="9"/>
      <c r="AZ10236" s="9"/>
      <c r="BA10236" s="9"/>
      <c r="BB10236" s="9"/>
      <c r="BC10236" s="9"/>
      <c r="BD10236" s="9"/>
      <c r="BE10236" s="9"/>
      <c r="BF10236" s="9"/>
      <c r="BG10236" s="9"/>
      <c r="BH10236" s="9"/>
    </row>
    <row r="10237" ht="18.75" customHeight="1">
      <c r="I10237" s="8"/>
      <c r="J10237" s="8"/>
      <c r="K10237" s="8"/>
      <c r="L10237" s="9"/>
      <c r="M10237" s="9"/>
      <c r="N10237" s="9"/>
      <c r="O10237" s="9"/>
      <c r="P10237" s="9"/>
      <c r="Q10237" s="9"/>
      <c r="R10237" s="9"/>
      <c r="S10237" s="9"/>
      <c r="T10237" s="9"/>
      <c r="U10237" s="9"/>
      <c r="V10237" s="9"/>
      <c r="W10237" s="9"/>
      <c r="X10237" s="9"/>
      <c r="Y10237" s="9"/>
      <c r="Z10237" s="9"/>
      <c r="AA10237" s="9"/>
      <c r="AB10237" s="9"/>
      <c r="AC10237" s="9"/>
      <c r="AD10237" s="9"/>
      <c r="AE10237" s="9"/>
      <c r="AF10237" s="9"/>
      <c r="AG10237" s="9"/>
      <c r="AH10237" s="9"/>
      <c r="AI10237" s="9"/>
      <c r="AJ10237" s="9"/>
      <c r="AK10237" s="9"/>
      <c r="AL10237" s="9"/>
      <c r="AM10237" s="9"/>
      <c r="AN10237" s="9"/>
      <c r="AO10237" s="9"/>
      <c r="AP10237" s="9"/>
      <c r="AQ10237" s="9"/>
      <c r="AR10237" s="9"/>
      <c r="AS10237" s="9"/>
      <c r="AT10237" s="9"/>
      <c r="AU10237" s="9"/>
      <c r="AV10237" s="9"/>
      <c r="AW10237" s="9"/>
      <c r="AX10237" s="9"/>
      <c r="AY10237" s="9"/>
      <c r="AZ10237" s="9"/>
      <c r="BA10237" s="9"/>
      <c r="BB10237" s="9"/>
      <c r="BC10237" s="9"/>
      <c r="BD10237" s="9"/>
      <c r="BE10237" s="9"/>
      <c r="BF10237" s="9"/>
      <c r="BG10237" s="9"/>
      <c r="BH10237" s="9"/>
    </row>
    <row r="10238" ht="18.75" customHeight="1">
      <c r="I10238" s="8"/>
      <c r="J10238" s="8"/>
      <c r="K10238" s="8"/>
      <c r="L10238" s="9"/>
      <c r="M10238" s="9"/>
      <c r="N10238" s="9"/>
      <c r="O10238" s="9"/>
      <c r="P10238" s="9"/>
      <c r="Q10238" s="9"/>
      <c r="R10238" s="9"/>
      <c r="S10238" s="9"/>
      <c r="T10238" s="9"/>
      <c r="U10238" s="9"/>
      <c r="V10238" s="9"/>
      <c r="W10238" s="9"/>
      <c r="X10238" s="9"/>
      <c r="Y10238" s="9"/>
      <c r="Z10238" s="9"/>
      <c r="AA10238" s="9"/>
      <c r="AB10238" s="9"/>
      <c r="AC10238" s="9"/>
      <c r="AD10238" s="9"/>
      <c r="AE10238" s="9"/>
      <c r="AF10238" s="9"/>
      <c r="AG10238" s="9"/>
      <c r="AH10238" s="9"/>
      <c r="AI10238" s="9"/>
      <c r="AJ10238" s="9"/>
      <c r="AK10238" s="9"/>
      <c r="AL10238" s="9"/>
      <c r="AM10238" s="9"/>
      <c r="AN10238" s="9"/>
      <c r="AO10238" s="9"/>
      <c r="AP10238" s="9"/>
      <c r="AQ10238" s="9"/>
      <c r="AR10238" s="9"/>
      <c r="AS10238" s="9"/>
      <c r="AT10238" s="9"/>
      <c r="AU10238" s="9"/>
      <c r="AV10238" s="9"/>
      <c r="AW10238" s="9"/>
      <c r="AX10238" s="9"/>
      <c r="AY10238" s="9"/>
      <c r="AZ10238" s="9"/>
      <c r="BA10238" s="9"/>
      <c r="BB10238" s="9"/>
      <c r="BC10238" s="9"/>
      <c r="BD10238" s="9"/>
      <c r="BE10238" s="9"/>
      <c r="BF10238" s="9"/>
      <c r="BG10238" s="9"/>
      <c r="BH10238" s="9"/>
    </row>
    <row r="10239" ht="18.75" customHeight="1">
      <c r="I10239" s="8"/>
      <c r="J10239" s="8"/>
      <c r="K10239" s="8"/>
      <c r="L10239" s="9"/>
      <c r="M10239" s="9"/>
      <c r="N10239" s="9"/>
      <c r="O10239" s="9"/>
      <c r="P10239" s="9"/>
      <c r="Q10239" s="9"/>
      <c r="R10239" s="9"/>
      <c r="S10239" s="9"/>
      <c r="T10239" s="9"/>
      <c r="U10239" s="9"/>
      <c r="V10239" s="9"/>
      <c r="W10239" s="9"/>
      <c r="X10239" s="9"/>
      <c r="Y10239" s="9"/>
      <c r="Z10239" s="9"/>
      <c r="AA10239" s="9"/>
      <c r="AB10239" s="9"/>
      <c r="AC10239" s="9"/>
      <c r="AD10239" s="9"/>
      <c r="AE10239" s="9"/>
      <c r="AF10239" s="9"/>
      <c r="AG10239" s="9"/>
      <c r="AH10239" s="9"/>
      <c r="AI10239" s="9"/>
      <c r="AJ10239" s="9"/>
      <c r="AK10239" s="9"/>
      <c r="AL10239" s="9"/>
      <c r="AM10239" s="9"/>
      <c r="AN10239" s="9"/>
      <c r="AO10239" s="9"/>
      <c r="AP10239" s="9"/>
      <c r="AQ10239" s="9"/>
      <c r="AR10239" s="9"/>
      <c r="AS10239" s="9"/>
      <c r="AT10239" s="9"/>
      <c r="AU10239" s="9"/>
      <c r="AV10239" s="9"/>
      <c r="AW10239" s="9"/>
      <c r="AX10239" s="9"/>
      <c r="AY10239" s="9"/>
      <c r="AZ10239" s="9"/>
      <c r="BA10239" s="9"/>
      <c r="BB10239" s="9"/>
      <c r="BC10239" s="9"/>
      <c r="BD10239" s="9"/>
      <c r="BE10239" s="9"/>
      <c r="BF10239" s="9"/>
      <c r="BG10239" s="9"/>
      <c r="BH10239" s="9"/>
    </row>
    <row r="10240" ht="18.75" customHeight="1">
      <c r="I10240" s="8"/>
      <c r="J10240" s="8"/>
      <c r="K10240" s="8"/>
      <c r="L10240" s="9"/>
      <c r="M10240" s="9"/>
      <c r="N10240" s="9"/>
      <c r="O10240" s="9"/>
      <c r="P10240" s="9"/>
      <c r="Q10240" s="9"/>
      <c r="R10240" s="9"/>
      <c r="S10240" s="9"/>
      <c r="T10240" s="9"/>
      <c r="U10240" s="9"/>
      <c r="V10240" s="9"/>
      <c r="W10240" s="9"/>
      <c r="X10240" s="9"/>
      <c r="Y10240" s="9"/>
      <c r="Z10240" s="9"/>
      <c r="AA10240" s="9"/>
      <c r="AB10240" s="9"/>
      <c r="AC10240" s="9"/>
      <c r="AD10240" s="9"/>
      <c r="AE10240" s="9"/>
      <c r="AF10240" s="9"/>
      <c r="AG10240" s="9"/>
      <c r="AH10240" s="9"/>
      <c r="AI10240" s="9"/>
      <c r="AJ10240" s="9"/>
      <c r="AK10240" s="9"/>
      <c r="AL10240" s="9"/>
      <c r="AM10240" s="9"/>
      <c r="AN10240" s="9"/>
      <c r="AO10240" s="9"/>
      <c r="AP10240" s="9"/>
      <c r="AQ10240" s="9"/>
      <c r="AR10240" s="9"/>
      <c r="AS10240" s="9"/>
      <c r="AT10240" s="9"/>
      <c r="AU10240" s="9"/>
      <c r="AV10240" s="9"/>
      <c r="AW10240" s="9"/>
      <c r="AX10240" s="9"/>
      <c r="AY10240" s="9"/>
      <c r="AZ10240" s="9"/>
      <c r="BA10240" s="9"/>
      <c r="BB10240" s="9"/>
      <c r="BC10240" s="9"/>
      <c r="BD10240" s="9"/>
      <c r="BE10240" s="9"/>
      <c r="BF10240" s="9"/>
      <c r="BG10240" s="9"/>
      <c r="BH10240" s="9"/>
    </row>
    <row r="10241" ht="18.75" customHeight="1">
      <c r="I10241" s="8"/>
      <c r="J10241" s="8"/>
      <c r="K10241" s="8"/>
      <c r="L10241" s="9"/>
      <c r="M10241" s="9"/>
      <c r="N10241" s="9"/>
      <c r="O10241" s="9"/>
      <c r="P10241" s="9"/>
      <c r="Q10241" s="9"/>
      <c r="R10241" s="9"/>
      <c r="S10241" s="9"/>
      <c r="T10241" s="9"/>
      <c r="U10241" s="9"/>
      <c r="V10241" s="9"/>
      <c r="W10241" s="9"/>
      <c r="X10241" s="9"/>
      <c r="Y10241" s="9"/>
      <c r="Z10241" s="9"/>
      <c r="AA10241" s="9"/>
      <c r="AB10241" s="9"/>
      <c r="AC10241" s="9"/>
      <c r="AD10241" s="9"/>
      <c r="AE10241" s="9"/>
      <c r="AF10241" s="9"/>
      <c r="AG10241" s="9"/>
      <c r="AH10241" s="9"/>
      <c r="AI10241" s="9"/>
      <c r="AJ10241" s="9"/>
      <c r="AK10241" s="9"/>
      <c r="AL10241" s="9"/>
      <c r="AM10241" s="9"/>
      <c r="AN10241" s="9"/>
      <c r="AO10241" s="9"/>
      <c r="AP10241" s="9"/>
      <c r="AQ10241" s="9"/>
      <c r="AR10241" s="9"/>
      <c r="AS10241" s="9"/>
      <c r="AT10241" s="9"/>
      <c r="AU10241" s="9"/>
      <c r="AV10241" s="9"/>
      <c r="AW10241" s="9"/>
      <c r="AX10241" s="9"/>
      <c r="AY10241" s="9"/>
      <c r="AZ10241" s="9"/>
      <c r="BA10241" s="9"/>
      <c r="BB10241" s="9"/>
      <c r="BC10241" s="9"/>
      <c r="BD10241" s="9"/>
      <c r="BE10241" s="9"/>
      <c r="BF10241" s="9"/>
      <c r="BG10241" s="9"/>
      <c r="BH10241" s="9"/>
    </row>
    <row r="10242" ht="18.75" customHeight="1">
      <c r="I10242" s="8"/>
      <c r="J10242" s="8"/>
      <c r="K10242" s="8"/>
      <c r="L10242" s="9"/>
      <c r="M10242" s="9"/>
      <c r="N10242" s="9"/>
      <c r="O10242" s="9"/>
      <c r="P10242" s="9"/>
      <c r="Q10242" s="9"/>
      <c r="R10242" s="9"/>
      <c r="S10242" s="9"/>
      <c r="T10242" s="9"/>
      <c r="U10242" s="9"/>
      <c r="V10242" s="9"/>
      <c r="W10242" s="9"/>
      <c r="X10242" s="9"/>
      <c r="Y10242" s="9"/>
      <c r="Z10242" s="9"/>
      <c r="AA10242" s="9"/>
      <c r="AB10242" s="9"/>
      <c r="AC10242" s="9"/>
      <c r="AD10242" s="9"/>
      <c r="AE10242" s="9"/>
      <c r="AF10242" s="9"/>
      <c r="AG10242" s="9"/>
      <c r="AH10242" s="9"/>
      <c r="AI10242" s="9"/>
      <c r="AJ10242" s="9"/>
      <c r="AK10242" s="9"/>
      <c r="AL10242" s="9"/>
      <c r="AM10242" s="9"/>
      <c r="AN10242" s="9"/>
      <c r="AO10242" s="9"/>
      <c r="AP10242" s="9"/>
      <c r="AQ10242" s="9"/>
      <c r="AR10242" s="9"/>
      <c r="AS10242" s="9"/>
      <c r="AT10242" s="9"/>
      <c r="AU10242" s="9"/>
      <c r="AV10242" s="9"/>
      <c r="AW10242" s="9"/>
      <c r="AX10242" s="9"/>
      <c r="AY10242" s="9"/>
      <c r="AZ10242" s="9"/>
      <c r="BA10242" s="9"/>
      <c r="BB10242" s="9"/>
      <c r="BC10242" s="9"/>
      <c r="BD10242" s="9"/>
      <c r="BE10242" s="9"/>
      <c r="BF10242" s="9"/>
      <c r="BG10242" s="9"/>
      <c r="BH10242" s="9"/>
    </row>
    <row r="10243" ht="18.75" customHeight="1">
      <c r="I10243" s="8"/>
      <c r="J10243" s="8"/>
      <c r="K10243" s="8"/>
      <c r="L10243" s="9"/>
      <c r="M10243" s="9"/>
      <c r="N10243" s="9"/>
      <c r="O10243" s="9"/>
      <c r="P10243" s="9"/>
      <c r="Q10243" s="9"/>
      <c r="R10243" s="9"/>
      <c r="S10243" s="9"/>
      <c r="T10243" s="9"/>
      <c r="U10243" s="9"/>
      <c r="V10243" s="9"/>
      <c r="W10243" s="9"/>
      <c r="X10243" s="9"/>
      <c r="Y10243" s="9"/>
      <c r="Z10243" s="9"/>
      <c r="AA10243" s="9"/>
      <c r="AB10243" s="9"/>
      <c r="AC10243" s="9"/>
      <c r="AD10243" s="9"/>
      <c r="AE10243" s="9"/>
      <c r="AF10243" s="9"/>
      <c r="AG10243" s="9"/>
      <c r="AH10243" s="9"/>
      <c r="AI10243" s="9"/>
      <c r="AJ10243" s="9"/>
      <c r="AK10243" s="9"/>
      <c r="AL10243" s="9"/>
      <c r="AM10243" s="9"/>
      <c r="AN10243" s="9"/>
      <c r="AO10243" s="9"/>
      <c r="AP10243" s="9"/>
      <c r="AQ10243" s="9"/>
      <c r="AR10243" s="9"/>
      <c r="AS10243" s="9"/>
      <c r="AT10243" s="9"/>
      <c r="AU10243" s="9"/>
      <c r="AV10243" s="9"/>
      <c r="AW10243" s="9"/>
      <c r="AX10243" s="9"/>
      <c r="AY10243" s="9"/>
      <c r="AZ10243" s="9"/>
      <c r="BA10243" s="9"/>
      <c r="BB10243" s="9"/>
      <c r="BC10243" s="9"/>
      <c r="BD10243" s="9"/>
      <c r="BE10243" s="9"/>
      <c r="BF10243" s="9"/>
      <c r="BG10243" s="9"/>
      <c r="BH10243" s="9"/>
    </row>
    <row r="10244" ht="18.75" customHeight="1">
      <c r="I10244" s="8"/>
      <c r="J10244" s="8"/>
      <c r="K10244" s="8"/>
      <c r="L10244" s="9"/>
      <c r="M10244" s="9"/>
      <c r="N10244" s="9"/>
      <c r="O10244" s="9"/>
      <c r="P10244" s="9"/>
      <c r="Q10244" s="9"/>
      <c r="R10244" s="9"/>
      <c r="S10244" s="9"/>
      <c r="T10244" s="9"/>
      <c r="U10244" s="9"/>
      <c r="V10244" s="9"/>
      <c r="W10244" s="9"/>
      <c r="X10244" s="9"/>
      <c r="Y10244" s="9"/>
      <c r="Z10244" s="9"/>
      <c r="AA10244" s="9"/>
      <c r="AB10244" s="9"/>
      <c r="AC10244" s="9"/>
      <c r="AD10244" s="9"/>
      <c r="AE10244" s="9"/>
      <c r="AF10244" s="9"/>
      <c r="AG10244" s="9"/>
      <c r="AH10244" s="9"/>
      <c r="AI10244" s="9"/>
      <c r="AJ10244" s="9"/>
      <c r="AK10244" s="9"/>
      <c r="AL10244" s="9"/>
      <c r="AM10244" s="9"/>
      <c r="AN10244" s="9"/>
      <c r="AO10244" s="9"/>
      <c r="AP10244" s="9"/>
      <c r="AQ10244" s="9"/>
      <c r="AR10244" s="9"/>
      <c r="AS10244" s="9"/>
      <c r="AT10244" s="9"/>
      <c r="AU10244" s="9"/>
      <c r="AV10244" s="9"/>
      <c r="AW10244" s="9"/>
      <c r="AX10244" s="9"/>
      <c r="AY10244" s="9"/>
      <c r="AZ10244" s="9"/>
      <c r="BA10244" s="9"/>
      <c r="BB10244" s="9"/>
      <c r="BC10244" s="9"/>
      <c r="BD10244" s="9"/>
      <c r="BE10244" s="9"/>
      <c r="BF10244" s="9"/>
      <c r="BG10244" s="9"/>
      <c r="BH10244" s="9"/>
    </row>
    <row r="10245" ht="18.75" customHeight="1">
      <c r="I10245" s="8"/>
      <c r="J10245" s="8"/>
      <c r="K10245" s="8"/>
      <c r="L10245" s="9"/>
      <c r="M10245" s="9"/>
      <c r="N10245" s="9"/>
      <c r="O10245" s="9"/>
      <c r="P10245" s="9"/>
      <c r="Q10245" s="9"/>
      <c r="R10245" s="9"/>
      <c r="S10245" s="9"/>
      <c r="T10245" s="9"/>
      <c r="U10245" s="9"/>
      <c r="V10245" s="9"/>
      <c r="W10245" s="9"/>
      <c r="X10245" s="9"/>
      <c r="Y10245" s="9"/>
      <c r="Z10245" s="9"/>
      <c r="AA10245" s="9"/>
      <c r="AB10245" s="9"/>
      <c r="AC10245" s="9"/>
      <c r="AD10245" s="9"/>
      <c r="AE10245" s="9"/>
      <c r="AF10245" s="9"/>
      <c r="AG10245" s="9"/>
      <c r="AH10245" s="9"/>
      <c r="AI10245" s="9"/>
      <c r="AJ10245" s="9"/>
      <c r="AK10245" s="9"/>
      <c r="AL10245" s="9"/>
      <c r="AM10245" s="9"/>
      <c r="AN10245" s="9"/>
      <c r="AO10245" s="9"/>
      <c r="AP10245" s="9"/>
      <c r="AQ10245" s="9"/>
      <c r="AR10245" s="9"/>
      <c r="AS10245" s="9"/>
      <c r="AT10245" s="9"/>
      <c r="AU10245" s="9"/>
      <c r="AV10245" s="9"/>
      <c r="AW10245" s="9"/>
      <c r="AX10245" s="9"/>
      <c r="AY10245" s="9"/>
      <c r="AZ10245" s="9"/>
      <c r="BA10245" s="9"/>
      <c r="BB10245" s="9"/>
      <c r="BC10245" s="9"/>
      <c r="BD10245" s="9"/>
      <c r="BE10245" s="9"/>
      <c r="BF10245" s="9"/>
      <c r="BG10245" s="9"/>
      <c r="BH10245" s="9"/>
    </row>
    <row r="10246" ht="18.75" customHeight="1">
      <c r="I10246" s="8"/>
      <c r="J10246" s="8"/>
      <c r="K10246" s="8"/>
      <c r="L10246" s="9"/>
      <c r="M10246" s="9"/>
      <c r="N10246" s="9"/>
      <c r="O10246" s="9"/>
      <c r="P10246" s="9"/>
      <c r="Q10246" s="9"/>
      <c r="R10246" s="9"/>
      <c r="S10246" s="9"/>
      <c r="T10246" s="9"/>
      <c r="U10246" s="9"/>
      <c r="V10246" s="9"/>
      <c r="W10246" s="9"/>
      <c r="X10246" s="9"/>
      <c r="Y10246" s="9"/>
      <c r="Z10246" s="9"/>
      <c r="AA10246" s="9"/>
      <c r="AB10246" s="9"/>
      <c r="AC10246" s="9"/>
      <c r="AD10246" s="9"/>
      <c r="AE10246" s="9"/>
      <c r="AF10246" s="9"/>
      <c r="AG10246" s="9"/>
      <c r="AH10246" s="9"/>
      <c r="AI10246" s="9"/>
      <c r="AJ10246" s="9"/>
      <c r="AK10246" s="9"/>
      <c r="AL10246" s="9"/>
      <c r="AM10246" s="9"/>
      <c r="AN10246" s="9"/>
      <c r="AO10246" s="9"/>
      <c r="AP10246" s="9"/>
      <c r="AQ10246" s="9"/>
      <c r="AR10246" s="9"/>
      <c r="AS10246" s="9"/>
      <c r="AT10246" s="9"/>
      <c r="AU10246" s="9"/>
      <c r="AV10246" s="9"/>
      <c r="AW10246" s="9"/>
      <c r="AX10246" s="9"/>
      <c r="AY10246" s="9"/>
      <c r="AZ10246" s="9"/>
      <c r="BA10246" s="9"/>
      <c r="BB10246" s="9"/>
      <c r="BC10246" s="9"/>
      <c r="BD10246" s="9"/>
      <c r="BE10246" s="9"/>
      <c r="BF10246" s="9"/>
      <c r="BG10246" s="9"/>
      <c r="BH10246" s="9"/>
    </row>
    <row r="10247" ht="18.75" customHeight="1">
      <c r="I10247" s="8"/>
      <c r="J10247" s="8"/>
      <c r="K10247" s="8"/>
      <c r="L10247" s="9"/>
      <c r="M10247" s="9"/>
      <c r="N10247" s="9"/>
      <c r="O10247" s="9"/>
      <c r="P10247" s="9"/>
      <c r="Q10247" s="9"/>
      <c r="R10247" s="9"/>
      <c r="S10247" s="9"/>
      <c r="T10247" s="9"/>
      <c r="U10247" s="9"/>
      <c r="V10247" s="9"/>
      <c r="W10247" s="9"/>
      <c r="X10247" s="9"/>
      <c r="Y10247" s="9"/>
      <c r="Z10247" s="9"/>
      <c r="AA10247" s="9"/>
      <c r="AB10247" s="9"/>
      <c r="AC10247" s="9"/>
      <c r="AD10247" s="9"/>
      <c r="AE10247" s="9"/>
      <c r="AF10247" s="9"/>
      <c r="AG10247" s="9"/>
      <c r="AH10247" s="9"/>
      <c r="AI10247" s="9"/>
      <c r="AJ10247" s="9"/>
      <c r="AK10247" s="9"/>
      <c r="AL10247" s="9"/>
      <c r="AM10247" s="9"/>
      <c r="AN10247" s="9"/>
      <c r="AO10247" s="9"/>
      <c r="AP10247" s="9"/>
      <c r="AQ10247" s="9"/>
      <c r="AR10247" s="9"/>
      <c r="AS10247" s="9"/>
      <c r="AT10247" s="9"/>
      <c r="AU10247" s="9"/>
      <c r="AV10247" s="9"/>
      <c r="AW10247" s="9"/>
      <c r="AX10247" s="9"/>
      <c r="AY10247" s="9"/>
      <c r="AZ10247" s="9"/>
      <c r="BA10247" s="9"/>
      <c r="BB10247" s="9"/>
      <c r="BC10247" s="9"/>
      <c r="BD10247" s="9"/>
      <c r="BE10247" s="9"/>
      <c r="BF10247" s="9"/>
      <c r="BG10247" s="9"/>
      <c r="BH10247" s="9"/>
    </row>
    <row r="10248" ht="18.75" customHeight="1">
      <c r="I10248" s="8"/>
      <c r="J10248" s="8"/>
      <c r="K10248" s="8"/>
      <c r="L10248" s="9"/>
      <c r="M10248" s="9"/>
      <c r="N10248" s="9"/>
      <c r="O10248" s="9"/>
      <c r="P10248" s="9"/>
      <c r="Q10248" s="9"/>
      <c r="R10248" s="9"/>
      <c r="S10248" s="9"/>
      <c r="T10248" s="9"/>
      <c r="U10248" s="9"/>
      <c r="V10248" s="9"/>
      <c r="W10248" s="9"/>
      <c r="X10248" s="9"/>
      <c r="Y10248" s="9"/>
      <c r="Z10248" s="9"/>
      <c r="AA10248" s="9"/>
      <c r="AB10248" s="9"/>
      <c r="AC10248" s="9"/>
      <c r="AD10248" s="9"/>
      <c r="AE10248" s="9"/>
      <c r="AF10248" s="9"/>
      <c r="AG10248" s="9"/>
      <c r="AH10248" s="9"/>
      <c r="AI10248" s="9"/>
      <c r="AJ10248" s="9"/>
      <c r="AK10248" s="9"/>
      <c r="AL10248" s="9"/>
      <c r="AM10248" s="9"/>
      <c r="AN10248" s="9"/>
      <c r="AO10248" s="9"/>
      <c r="AP10248" s="9"/>
      <c r="AQ10248" s="9"/>
      <c r="AR10248" s="9"/>
      <c r="AS10248" s="9"/>
      <c r="AT10248" s="9"/>
      <c r="AU10248" s="9"/>
      <c r="AV10248" s="9"/>
      <c r="AW10248" s="9"/>
      <c r="AX10248" s="9"/>
      <c r="AY10248" s="9"/>
      <c r="AZ10248" s="9"/>
      <c r="BA10248" s="9"/>
      <c r="BB10248" s="9"/>
      <c r="BC10248" s="9"/>
      <c r="BD10248" s="9"/>
      <c r="BE10248" s="9"/>
      <c r="BF10248" s="9"/>
      <c r="BG10248" s="9"/>
      <c r="BH10248" s="9"/>
    </row>
    <row r="10249" ht="18.75" customHeight="1">
      <c r="I10249" s="8"/>
      <c r="J10249" s="8"/>
      <c r="K10249" s="8"/>
      <c r="L10249" s="9"/>
      <c r="M10249" s="9"/>
      <c r="N10249" s="9"/>
      <c r="O10249" s="9"/>
      <c r="P10249" s="9"/>
      <c r="Q10249" s="9"/>
      <c r="R10249" s="9"/>
      <c r="S10249" s="9"/>
      <c r="T10249" s="9"/>
      <c r="U10249" s="9"/>
      <c r="V10249" s="9"/>
      <c r="W10249" s="9"/>
      <c r="X10249" s="9"/>
      <c r="Y10249" s="9"/>
      <c r="Z10249" s="9"/>
      <c r="AA10249" s="9"/>
      <c r="AB10249" s="9"/>
      <c r="AC10249" s="9"/>
      <c r="AD10249" s="9"/>
      <c r="AE10249" s="9"/>
      <c r="AF10249" s="9"/>
      <c r="AG10249" s="9"/>
      <c r="AH10249" s="9"/>
      <c r="AI10249" s="9"/>
      <c r="AJ10249" s="9"/>
      <c r="AK10249" s="9"/>
      <c r="AL10249" s="9"/>
      <c r="AM10249" s="9"/>
      <c r="AN10249" s="9"/>
      <c r="AO10249" s="9"/>
      <c r="AP10249" s="9"/>
      <c r="AQ10249" s="9"/>
      <c r="AR10249" s="9"/>
      <c r="AS10249" s="9"/>
      <c r="AT10249" s="9"/>
      <c r="AU10249" s="9"/>
      <c r="AV10249" s="9"/>
      <c r="AW10249" s="9"/>
      <c r="AX10249" s="9"/>
      <c r="AY10249" s="9"/>
      <c r="AZ10249" s="9"/>
      <c r="BA10249" s="9"/>
      <c r="BB10249" s="9"/>
      <c r="BC10249" s="9"/>
      <c r="BD10249" s="9"/>
      <c r="BE10249" s="9"/>
      <c r="BF10249" s="9"/>
      <c r="BG10249" s="9"/>
      <c r="BH10249" s="9"/>
    </row>
    <row r="10250" ht="18.75" customHeight="1">
      <c r="I10250" s="8"/>
      <c r="J10250" s="8"/>
      <c r="K10250" s="8"/>
      <c r="L10250" s="9"/>
      <c r="M10250" s="9"/>
      <c r="N10250" s="9"/>
      <c r="O10250" s="9"/>
      <c r="P10250" s="9"/>
      <c r="Q10250" s="9"/>
      <c r="R10250" s="9"/>
      <c r="S10250" s="9"/>
      <c r="T10250" s="9"/>
      <c r="U10250" s="9"/>
      <c r="V10250" s="9"/>
      <c r="W10250" s="9"/>
      <c r="X10250" s="9"/>
      <c r="Y10250" s="9"/>
      <c r="Z10250" s="9"/>
      <c r="AA10250" s="9"/>
      <c r="AB10250" s="9"/>
      <c r="AC10250" s="9"/>
      <c r="AD10250" s="9"/>
      <c r="AE10250" s="9"/>
      <c r="AF10250" s="9"/>
      <c r="AG10250" s="9"/>
      <c r="AH10250" s="9"/>
      <c r="AI10250" s="9"/>
      <c r="AJ10250" s="9"/>
      <c r="AK10250" s="9"/>
      <c r="AL10250" s="9"/>
      <c r="AM10250" s="9"/>
      <c r="AN10250" s="9"/>
      <c r="AO10250" s="9"/>
      <c r="AP10250" s="9"/>
      <c r="AQ10250" s="9"/>
      <c r="AR10250" s="9"/>
      <c r="AS10250" s="9"/>
      <c r="AT10250" s="9"/>
      <c r="AU10250" s="9"/>
      <c r="AV10250" s="9"/>
      <c r="AW10250" s="9"/>
      <c r="AX10250" s="9"/>
      <c r="AY10250" s="9"/>
      <c r="AZ10250" s="9"/>
      <c r="BA10250" s="9"/>
      <c r="BB10250" s="9"/>
      <c r="BC10250" s="9"/>
      <c r="BD10250" s="9"/>
      <c r="BE10250" s="9"/>
      <c r="BF10250" s="9"/>
      <c r="BG10250" s="9"/>
      <c r="BH10250" s="9"/>
    </row>
    <row r="10251" ht="18.75" customHeight="1">
      <c r="I10251" s="8"/>
      <c r="J10251" s="8"/>
      <c r="K10251" s="8"/>
      <c r="L10251" s="9"/>
      <c r="M10251" s="9"/>
      <c r="N10251" s="9"/>
      <c r="O10251" s="9"/>
      <c r="P10251" s="9"/>
      <c r="Q10251" s="9"/>
      <c r="R10251" s="9"/>
      <c r="S10251" s="9"/>
      <c r="T10251" s="9"/>
      <c r="U10251" s="9"/>
      <c r="V10251" s="9"/>
      <c r="W10251" s="9"/>
      <c r="X10251" s="9"/>
      <c r="Y10251" s="9"/>
      <c r="Z10251" s="9"/>
      <c r="AA10251" s="9"/>
      <c r="AB10251" s="9"/>
      <c r="AC10251" s="9"/>
      <c r="AD10251" s="9"/>
      <c r="AE10251" s="9"/>
      <c r="AF10251" s="9"/>
      <c r="AG10251" s="9"/>
      <c r="AH10251" s="9"/>
      <c r="AI10251" s="9"/>
      <c r="AJ10251" s="9"/>
      <c r="AK10251" s="9"/>
      <c r="AL10251" s="9"/>
      <c r="AM10251" s="9"/>
      <c r="AN10251" s="9"/>
      <c r="AO10251" s="9"/>
      <c r="AP10251" s="9"/>
      <c r="AQ10251" s="9"/>
      <c r="AR10251" s="9"/>
      <c r="AS10251" s="9"/>
      <c r="AT10251" s="9"/>
      <c r="AU10251" s="9"/>
      <c r="AV10251" s="9"/>
      <c r="AW10251" s="9"/>
      <c r="AX10251" s="9"/>
      <c r="AY10251" s="9"/>
      <c r="AZ10251" s="9"/>
      <c r="BA10251" s="9"/>
      <c r="BB10251" s="9"/>
      <c r="BC10251" s="9"/>
      <c r="BD10251" s="9"/>
      <c r="BE10251" s="9"/>
      <c r="BF10251" s="9"/>
      <c r="BG10251" s="9"/>
      <c r="BH10251" s="9"/>
    </row>
    <row r="10252" ht="18.75" customHeight="1">
      <c r="I10252" s="8"/>
      <c r="J10252" s="8"/>
      <c r="K10252" s="8"/>
      <c r="L10252" s="9"/>
      <c r="M10252" s="9"/>
      <c r="N10252" s="9"/>
      <c r="O10252" s="9"/>
      <c r="P10252" s="9"/>
      <c r="Q10252" s="9"/>
      <c r="R10252" s="9"/>
      <c r="S10252" s="9"/>
      <c r="T10252" s="9"/>
      <c r="U10252" s="9"/>
      <c r="V10252" s="9"/>
      <c r="W10252" s="9"/>
      <c r="X10252" s="9"/>
      <c r="Y10252" s="9"/>
      <c r="Z10252" s="9"/>
      <c r="AA10252" s="9"/>
      <c r="AB10252" s="9"/>
      <c r="AC10252" s="9"/>
      <c r="AD10252" s="9"/>
      <c r="AE10252" s="9"/>
      <c r="AF10252" s="9"/>
      <c r="AG10252" s="9"/>
      <c r="AH10252" s="9"/>
      <c r="AI10252" s="9"/>
      <c r="AJ10252" s="9"/>
      <c r="AK10252" s="9"/>
      <c r="AL10252" s="9"/>
      <c r="AM10252" s="9"/>
      <c r="AN10252" s="9"/>
      <c r="AO10252" s="9"/>
      <c r="AP10252" s="9"/>
      <c r="AQ10252" s="9"/>
      <c r="AR10252" s="9"/>
      <c r="AS10252" s="9"/>
      <c r="AT10252" s="9"/>
      <c r="AU10252" s="9"/>
      <c r="AV10252" s="9"/>
      <c r="AW10252" s="9"/>
      <c r="AX10252" s="9"/>
      <c r="AY10252" s="9"/>
      <c r="AZ10252" s="9"/>
      <c r="BA10252" s="9"/>
      <c r="BB10252" s="9"/>
      <c r="BC10252" s="9"/>
      <c r="BD10252" s="9"/>
      <c r="BE10252" s="9"/>
      <c r="BF10252" s="9"/>
      <c r="BG10252" s="9"/>
      <c r="BH10252" s="9"/>
    </row>
    <row r="10253" ht="18.75" customHeight="1">
      <c r="I10253" s="8"/>
      <c r="J10253" s="8"/>
      <c r="K10253" s="8"/>
      <c r="L10253" s="9"/>
      <c r="M10253" s="9"/>
      <c r="N10253" s="9"/>
      <c r="O10253" s="9"/>
      <c r="P10253" s="9"/>
      <c r="Q10253" s="9"/>
      <c r="R10253" s="9"/>
      <c r="S10253" s="9"/>
      <c r="T10253" s="9"/>
      <c r="U10253" s="9"/>
      <c r="V10253" s="9"/>
      <c r="W10253" s="9"/>
      <c r="X10253" s="9"/>
      <c r="Y10253" s="9"/>
      <c r="Z10253" s="9"/>
      <c r="AA10253" s="9"/>
      <c r="AB10253" s="9"/>
      <c r="AC10253" s="9"/>
      <c r="AD10253" s="9"/>
      <c r="AE10253" s="9"/>
      <c r="AF10253" s="9"/>
      <c r="AG10253" s="9"/>
      <c r="AH10253" s="9"/>
      <c r="AI10253" s="9"/>
      <c r="AJ10253" s="9"/>
      <c r="AK10253" s="9"/>
      <c r="AL10253" s="9"/>
      <c r="AM10253" s="9"/>
      <c r="AN10253" s="9"/>
      <c r="AO10253" s="9"/>
      <c r="AP10253" s="9"/>
      <c r="AQ10253" s="9"/>
      <c r="AR10253" s="9"/>
      <c r="AS10253" s="9"/>
      <c r="AT10253" s="9"/>
      <c r="AU10253" s="9"/>
      <c r="AV10253" s="9"/>
      <c r="AW10253" s="9"/>
      <c r="AX10253" s="9"/>
      <c r="AY10253" s="9"/>
      <c r="AZ10253" s="9"/>
      <c r="BA10253" s="9"/>
      <c r="BB10253" s="9"/>
      <c r="BC10253" s="9"/>
      <c r="BD10253" s="9"/>
      <c r="BE10253" s="9"/>
      <c r="BF10253" s="9"/>
      <c r="BG10253" s="9"/>
      <c r="BH10253" s="9"/>
    </row>
    <row r="10254" ht="18.75" customHeight="1">
      <c r="I10254" s="8"/>
      <c r="J10254" s="8"/>
      <c r="K10254" s="8"/>
      <c r="L10254" s="9"/>
      <c r="M10254" s="9"/>
      <c r="N10254" s="9"/>
      <c r="O10254" s="9"/>
      <c r="P10254" s="9"/>
      <c r="Q10254" s="9"/>
      <c r="R10254" s="9"/>
      <c r="S10254" s="9"/>
      <c r="T10254" s="9"/>
      <c r="U10254" s="9"/>
      <c r="V10254" s="9"/>
      <c r="W10254" s="9"/>
      <c r="X10254" s="9"/>
      <c r="Y10254" s="9"/>
      <c r="Z10254" s="9"/>
      <c r="AA10254" s="9"/>
      <c r="AB10254" s="9"/>
      <c r="AC10254" s="9"/>
      <c r="AD10254" s="9"/>
      <c r="AE10254" s="9"/>
      <c r="AF10254" s="9"/>
      <c r="AG10254" s="9"/>
      <c r="AH10254" s="9"/>
      <c r="AI10254" s="9"/>
      <c r="AJ10254" s="9"/>
      <c r="AK10254" s="9"/>
      <c r="AL10254" s="9"/>
      <c r="AM10254" s="9"/>
      <c r="AN10254" s="9"/>
      <c r="AO10254" s="9"/>
      <c r="AP10254" s="9"/>
      <c r="AQ10254" s="9"/>
      <c r="AR10254" s="9"/>
      <c r="AS10254" s="9"/>
      <c r="AT10254" s="9"/>
      <c r="AU10254" s="9"/>
      <c r="AV10254" s="9"/>
      <c r="AW10254" s="9"/>
      <c r="AX10254" s="9"/>
      <c r="AY10254" s="9"/>
      <c r="AZ10254" s="9"/>
      <c r="BA10254" s="9"/>
      <c r="BB10254" s="9"/>
      <c r="BC10254" s="9"/>
      <c r="BD10254" s="9"/>
      <c r="BE10254" s="9"/>
      <c r="BF10254" s="9"/>
      <c r="BG10254" s="9"/>
      <c r="BH10254" s="9"/>
    </row>
    <row r="10255" ht="18.75" customHeight="1">
      <c r="I10255" s="8"/>
      <c r="J10255" s="8"/>
      <c r="K10255" s="8"/>
      <c r="L10255" s="9"/>
      <c r="M10255" s="9"/>
      <c r="N10255" s="9"/>
      <c r="O10255" s="9"/>
      <c r="P10255" s="9"/>
      <c r="Q10255" s="9"/>
      <c r="R10255" s="9"/>
      <c r="S10255" s="9"/>
      <c r="T10255" s="9"/>
      <c r="U10255" s="9"/>
      <c r="V10255" s="9"/>
      <c r="W10255" s="9"/>
      <c r="X10255" s="9"/>
      <c r="Y10255" s="9"/>
      <c r="Z10255" s="9"/>
      <c r="AA10255" s="9"/>
      <c r="AB10255" s="9"/>
      <c r="AC10255" s="9"/>
      <c r="AD10255" s="9"/>
      <c r="AE10255" s="9"/>
      <c r="AF10255" s="9"/>
      <c r="AG10255" s="9"/>
      <c r="AH10255" s="9"/>
      <c r="AI10255" s="9"/>
      <c r="AJ10255" s="9"/>
      <c r="AK10255" s="9"/>
      <c r="AL10255" s="9"/>
      <c r="AM10255" s="9"/>
      <c r="AN10255" s="9"/>
      <c r="AO10255" s="9"/>
      <c r="AP10255" s="9"/>
      <c r="AQ10255" s="9"/>
      <c r="AR10255" s="9"/>
      <c r="AS10255" s="9"/>
      <c r="AT10255" s="9"/>
      <c r="AU10255" s="9"/>
      <c r="AV10255" s="9"/>
      <c r="AW10255" s="9"/>
      <c r="AX10255" s="9"/>
      <c r="AY10255" s="9"/>
      <c r="AZ10255" s="9"/>
      <c r="BA10255" s="9"/>
      <c r="BB10255" s="9"/>
      <c r="BC10255" s="9"/>
      <c r="BD10255" s="9"/>
      <c r="BE10255" s="9"/>
      <c r="BF10255" s="9"/>
      <c r="BG10255" s="9"/>
      <c r="BH10255" s="9"/>
    </row>
    <row r="10256" ht="18.75" customHeight="1">
      <c r="I10256" s="8"/>
      <c r="J10256" s="8"/>
      <c r="K10256" s="8"/>
      <c r="L10256" s="9"/>
      <c r="M10256" s="9"/>
      <c r="N10256" s="9"/>
      <c r="O10256" s="9"/>
      <c r="P10256" s="9"/>
      <c r="Q10256" s="9"/>
      <c r="R10256" s="9"/>
      <c r="S10256" s="9"/>
      <c r="T10256" s="9"/>
      <c r="U10256" s="9"/>
      <c r="V10256" s="9"/>
      <c r="W10256" s="9"/>
      <c r="X10256" s="9"/>
      <c r="Y10256" s="9"/>
      <c r="Z10256" s="9"/>
      <c r="AA10256" s="9"/>
      <c r="AB10256" s="9"/>
      <c r="AC10256" s="9"/>
      <c r="AD10256" s="9"/>
      <c r="AE10256" s="9"/>
      <c r="AF10256" s="9"/>
      <c r="AG10256" s="9"/>
      <c r="AH10256" s="9"/>
      <c r="AI10256" s="9"/>
      <c r="AJ10256" s="9"/>
      <c r="AK10256" s="9"/>
      <c r="AL10256" s="9"/>
      <c r="AM10256" s="9"/>
      <c r="AN10256" s="9"/>
      <c r="AO10256" s="9"/>
      <c r="AP10256" s="9"/>
      <c r="AQ10256" s="9"/>
      <c r="AR10256" s="9"/>
      <c r="AS10256" s="9"/>
      <c r="AT10256" s="9"/>
      <c r="AU10256" s="9"/>
      <c r="AV10256" s="9"/>
      <c r="AW10256" s="9"/>
      <c r="AX10256" s="9"/>
      <c r="AY10256" s="9"/>
      <c r="AZ10256" s="9"/>
      <c r="BA10256" s="9"/>
      <c r="BB10256" s="9"/>
      <c r="BC10256" s="9"/>
      <c r="BD10256" s="9"/>
      <c r="BE10256" s="9"/>
      <c r="BF10256" s="9"/>
      <c r="BG10256" s="9"/>
      <c r="BH10256" s="9"/>
    </row>
    <row r="10257" ht="18.75" customHeight="1">
      <c r="I10257" s="8"/>
      <c r="J10257" s="8"/>
      <c r="K10257" s="8"/>
      <c r="L10257" s="9"/>
      <c r="M10257" s="9"/>
      <c r="N10257" s="9"/>
      <c r="O10257" s="9"/>
      <c r="P10257" s="9"/>
      <c r="Q10257" s="9"/>
      <c r="R10257" s="9"/>
      <c r="S10257" s="9"/>
      <c r="T10257" s="9"/>
      <c r="U10257" s="9"/>
      <c r="V10257" s="9"/>
      <c r="W10257" s="9"/>
      <c r="X10257" s="9"/>
      <c r="Y10257" s="9"/>
      <c r="Z10257" s="9"/>
      <c r="AA10257" s="9"/>
      <c r="AB10257" s="9"/>
      <c r="AC10257" s="9"/>
      <c r="AD10257" s="9"/>
      <c r="AE10257" s="9"/>
      <c r="AF10257" s="9"/>
      <c r="AG10257" s="9"/>
      <c r="AH10257" s="9"/>
      <c r="AI10257" s="9"/>
      <c r="AJ10257" s="9"/>
      <c r="AK10257" s="9"/>
      <c r="AL10257" s="9"/>
      <c r="AM10257" s="9"/>
      <c r="AN10257" s="9"/>
      <c r="AO10257" s="9"/>
      <c r="AP10257" s="9"/>
      <c r="AQ10257" s="9"/>
      <c r="AR10257" s="9"/>
      <c r="AS10257" s="9"/>
      <c r="AT10257" s="9"/>
      <c r="AU10257" s="9"/>
      <c r="AV10257" s="9"/>
      <c r="AW10257" s="9"/>
      <c r="AX10257" s="9"/>
      <c r="AY10257" s="9"/>
      <c r="AZ10257" s="9"/>
      <c r="BA10257" s="9"/>
      <c r="BB10257" s="9"/>
      <c r="BC10257" s="9"/>
      <c r="BD10257" s="9"/>
      <c r="BE10257" s="9"/>
      <c r="BF10257" s="9"/>
      <c r="BG10257" s="9"/>
      <c r="BH10257" s="9"/>
    </row>
    <row r="10258" ht="18.75" customHeight="1">
      <c r="I10258" s="8"/>
      <c r="J10258" s="8"/>
      <c r="K10258" s="8"/>
      <c r="L10258" s="9"/>
      <c r="M10258" s="9"/>
      <c r="N10258" s="9"/>
      <c r="O10258" s="9"/>
      <c r="P10258" s="9"/>
      <c r="Q10258" s="9"/>
      <c r="R10258" s="9"/>
      <c r="S10258" s="9"/>
      <c r="T10258" s="9"/>
      <c r="U10258" s="9"/>
      <c r="V10258" s="9"/>
      <c r="W10258" s="9"/>
      <c r="X10258" s="9"/>
      <c r="Y10258" s="9"/>
      <c r="Z10258" s="9"/>
      <c r="AA10258" s="9"/>
      <c r="AB10258" s="9"/>
      <c r="AC10258" s="9"/>
      <c r="AD10258" s="9"/>
      <c r="AE10258" s="9"/>
      <c r="AF10258" s="9"/>
      <c r="AG10258" s="9"/>
      <c r="AH10258" s="9"/>
      <c r="AI10258" s="9"/>
      <c r="AJ10258" s="9"/>
      <c r="AK10258" s="9"/>
      <c r="AL10258" s="9"/>
      <c r="AM10258" s="9"/>
      <c r="AN10258" s="9"/>
      <c r="AO10258" s="9"/>
      <c r="AP10258" s="9"/>
      <c r="AQ10258" s="9"/>
      <c r="AR10258" s="9"/>
      <c r="AS10258" s="9"/>
      <c r="AT10258" s="9"/>
      <c r="AU10258" s="9"/>
      <c r="AV10258" s="9"/>
      <c r="AW10258" s="9"/>
      <c r="AX10258" s="9"/>
      <c r="AY10258" s="9"/>
      <c r="AZ10258" s="9"/>
      <c r="BA10258" s="9"/>
      <c r="BB10258" s="9"/>
      <c r="BC10258" s="9"/>
      <c r="BD10258" s="9"/>
      <c r="BE10258" s="9"/>
      <c r="BF10258" s="9"/>
      <c r="BG10258" s="9"/>
      <c r="BH10258" s="9"/>
    </row>
    <row r="10259" ht="18.75" customHeight="1">
      <c r="I10259" s="8"/>
      <c r="J10259" s="8"/>
      <c r="K10259" s="8"/>
      <c r="L10259" s="9"/>
      <c r="M10259" s="9"/>
      <c r="N10259" s="9"/>
      <c r="O10259" s="9"/>
      <c r="P10259" s="9"/>
      <c r="Q10259" s="9"/>
      <c r="R10259" s="9"/>
      <c r="S10259" s="9"/>
      <c r="T10259" s="9"/>
      <c r="U10259" s="9"/>
      <c r="V10259" s="9"/>
      <c r="W10259" s="9"/>
      <c r="X10259" s="9"/>
      <c r="Y10259" s="9"/>
      <c r="Z10259" s="9"/>
      <c r="AA10259" s="9"/>
      <c r="AB10259" s="9"/>
      <c r="AC10259" s="9"/>
      <c r="AD10259" s="9"/>
      <c r="AE10259" s="9"/>
      <c r="AF10259" s="9"/>
      <c r="AG10259" s="9"/>
      <c r="AH10259" s="9"/>
      <c r="AI10259" s="9"/>
      <c r="AJ10259" s="9"/>
      <c r="AK10259" s="9"/>
      <c r="AL10259" s="9"/>
      <c r="AM10259" s="9"/>
      <c r="AN10259" s="9"/>
      <c r="AO10259" s="9"/>
      <c r="AP10259" s="9"/>
      <c r="AQ10259" s="9"/>
      <c r="AR10259" s="9"/>
      <c r="AS10259" s="9"/>
      <c r="AT10259" s="9"/>
      <c r="AU10259" s="9"/>
      <c r="AV10259" s="9"/>
      <c r="AW10259" s="9"/>
      <c r="AX10259" s="9"/>
      <c r="AY10259" s="9"/>
      <c r="AZ10259" s="9"/>
      <c r="BA10259" s="9"/>
      <c r="BB10259" s="9"/>
      <c r="BC10259" s="9"/>
      <c r="BD10259" s="9"/>
      <c r="BE10259" s="9"/>
      <c r="BF10259" s="9"/>
      <c r="BG10259" s="9"/>
      <c r="BH10259" s="9"/>
    </row>
    <row r="10260" ht="18.75" customHeight="1">
      <c r="I10260" s="8"/>
      <c r="J10260" s="8"/>
      <c r="K10260" s="8"/>
      <c r="L10260" s="9"/>
      <c r="M10260" s="9"/>
      <c r="N10260" s="9"/>
      <c r="O10260" s="9"/>
      <c r="P10260" s="9"/>
      <c r="Q10260" s="9"/>
      <c r="R10260" s="9"/>
      <c r="S10260" s="9"/>
      <c r="T10260" s="9"/>
      <c r="U10260" s="9"/>
      <c r="V10260" s="9"/>
      <c r="W10260" s="9"/>
      <c r="X10260" s="9"/>
      <c r="Y10260" s="9"/>
      <c r="Z10260" s="9"/>
      <c r="AA10260" s="9"/>
      <c r="AB10260" s="9"/>
      <c r="AC10260" s="9"/>
      <c r="AD10260" s="9"/>
      <c r="AE10260" s="9"/>
      <c r="AF10260" s="9"/>
      <c r="AG10260" s="9"/>
      <c r="AH10260" s="9"/>
      <c r="AI10260" s="9"/>
      <c r="AJ10260" s="9"/>
      <c r="AK10260" s="9"/>
      <c r="AL10260" s="9"/>
      <c r="AM10260" s="9"/>
      <c r="AN10260" s="9"/>
      <c r="AO10260" s="9"/>
      <c r="AP10260" s="9"/>
      <c r="AQ10260" s="9"/>
      <c r="AR10260" s="9"/>
      <c r="AS10260" s="9"/>
      <c r="AT10260" s="9"/>
      <c r="AU10260" s="9"/>
      <c r="AV10260" s="9"/>
      <c r="AW10260" s="9"/>
      <c r="AX10260" s="9"/>
      <c r="AY10260" s="9"/>
      <c r="AZ10260" s="9"/>
      <c r="BA10260" s="9"/>
      <c r="BB10260" s="9"/>
      <c r="BC10260" s="9"/>
      <c r="BD10260" s="9"/>
      <c r="BE10260" s="9"/>
      <c r="BF10260" s="9"/>
      <c r="BG10260" s="9"/>
      <c r="BH10260" s="9"/>
    </row>
    <row r="10261" ht="18.75" customHeight="1">
      <c r="I10261" s="8"/>
      <c r="J10261" s="8"/>
      <c r="K10261" s="8"/>
      <c r="L10261" s="9"/>
      <c r="M10261" s="9"/>
      <c r="N10261" s="9"/>
      <c r="O10261" s="9"/>
      <c r="P10261" s="9"/>
      <c r="Q10261" s="9"/>
      <c r="R10261" s="9"/>
      <c r="S10261" s="9"/>
      <c r="T10261" s="9"/>
      <c r="U10261" s="9"/>
      <c r="V10261" s="9"/>
      <c r="W10261" s="9"/>
      <c r="X10261" s="9"/>
      <c r="Y10261" s="9"/>
      <c r="Z10261" s="9"/>
      <c r="AA10261" s="9"/>
      <c r="AB10261" s="9"/>
      <c r="AC10261" s="9"/>
      <c r="AD10261" s="9"/>
      <c r="AE10261" s="9"/>
      <c r="AF10261" s="9"/>
      <c r="AG10261" s="9"/>
      <c r="AH10261" s="9"/>
      <c r="AI10261" s="9"/>
      <c r="AJ10261" s="9"/>
      <c r="AK10261" s="9"/>
      <c r="AL10261" s="9"/>
      <c r="AM10261" s="9"/>
      <c r="AN10261" s="9"/>
      <c r="AO10261" s="9"/>
      <c r="AP10261" s="9"/>
      <c r="AQ10261" s="9"/>
      <c r="AR10261" s="9"/>
      <c r="AS10261" s="9"/>
      <c r="AT10261" s="9"/>
      <c r="AU10261" s="9"/>
      <c r="AV10261" s="9"/>
      <c r="AW10261" s="9"/>
      <c r="AX10261" s="9"/>
      <c r="AY10261" s="9"/>
      <c r="AZ10261" s="9"/>
      <c r="BA10261" s="9"/>
      <c r="BB10261" s="9"/>
      <c r="BC10261" s="9"/>
      <c r="BD10261" s="9"/>
      <c r="BE10261" s="9"/>
      <c r="BF10261" s="9"/>
      <c r="BG10261" s="9"/>
      <c r="BH10261" s="9"/>
    </row>
    <row r="10262" ht="18.75" customHeight="1">
      <c r="I10262" s="8"/>
      <c r="J10262" s="8"/>
      <c r="K10262" s="8"/>
      <c r="L10262" s="9"/>
      <c r="M10262" s="9"/>
      <c r="N10262" s="9"/>
      <c r="O10262" s="9"/>
      <c r="P10262" s="9"/>
      <c r="Q10262" s="9"/>
      <c r="R10262" s="9"/>
      <c r="S10262" s="9"/>
      <c r="T10262" s="9"/>
      <c r="U10262" s="9"/>
      <c r="V10262" s="9"/>
      <c r="W10262" s="9"/>
      <c r="X10262" s="9"/>
      <c r="Y10262" s="9"/>
      <c r="Z10262" s="9"/>
      <c r="AA10262" s="9"/>
      <c r="AB10262" s="9"/>
      <c r="AC10262" s="9"/>
      <c r="AD10262" s="9"/>
      <c r="AE10262" s="9"/>
      <c r="AF10262" s="9"/>
      <c r="AG10262" s="9"/>
      <c r="AH10262" s="9"/>
      <c r="AI10262" s="9"/>
      <c r="AJ10262" s="9"/>
      <c r="AK10262" s="9"/>
      <c r="AL10262" s="9"/>
      <c r="AM10262" s="9"/>
      <c r="AN10262" s="9"/>
      <c r="AO10262" s="9"/>
      <c r="AP10262" s="9"/>
      <c r="AQ10262" s="9"/>
      <c r="AR10262" s="9"/>
      <c r="AS10262" s="9"/>
      <c r="AT10262" s="9"/>
      <c r="AU10262" s="9"/>
      <c r="AV10262" s="9"/>
      <c r="AW10262" s="9"/>
      <c r="AX10262" s="9"/>
      <c r="AY10262" s="9"/>
      <c r="AZ10262" s="9"/>
      <c r="BA10262" s="9"/>
      <c r="BB10262" s="9"/>
      <c r="BC10262" s="9"/>
      <c r="BD10262" s="9"/>
      <c r="BE10262" s="9"/>
      <c r="BF10262" s="9"/>
      <c r="BG10262" s="9"/>
      <c r="BH10262" s="9"/>
    </row>
    <row r="10263" ht="18.75" customHeight="1">
      <c r="I10263" s="8"/>
      <c r="J10263" s="8"/>
      <c r="K10263" s="8"/>
      <c r="L10263" s="9"/>
      <c r="M10263" s="9"/>
      <c r="N10263" s="9"/>
      <c r="O10263" s="9"/>
      <c r="P10263" s="9"/>
      <c r="Q10263" s="9"/>
      <c r="R10263" s="9"/>
      <c r="S10263" s="9"/>
      <c r="T10263" s="9"/>
      <c r="U10263" s="9"/>
      <c r="V10263" s="9"/>
      <c r="W10263" s="9"/>
      <c r="X10263" s="9"/>
      <c r="Y10263" s="9"/>
      <c r="Z10263" s="9"/>
      <c r="AA10263" s="9"/>
      <c r="AB10263" s="9"/>
      <c r="AC10263" s="9"/>
      <c r="AD10263" s="9"/>
      <c r="AE10263" s="9"/>
      <c r="AF10263" s="9"/>
      <c r="AG10263" s="9"/>
      <c r="AH10263" s="9"/>
      <c r="AI10263" s="9"/>
      <c r="AJ10263" s="9"/>
      <c r="AK10263" s="9"/>
      <c r="AL10263" s="9"/>
      <c r="AM10263" s="9"/>
      <c r="AN10263" s="9"/>
      <c r="AO10263" s="9"/>
      <c r="AP10263" s="9"/>
      <c r="AQ10263" s="9"/>
      <c r="AR10263" s="9"/>
      <c r="AS10263" s="9"/>
      <c r="AT10263" s="9"/>
      <c r="AU10263" s="9"/>
      <c r="AV10263" s="9"/>
      <c r="AW10263" s="9"/>
      <c r="AX10263" s="9"/>
      <c r="AY10263" s="9"/>
      <c r="AZ10263" s="9"/>
      <c r="BA10263" s="9"/>
      <c r="BB10263" s="9"/>
      <c r="BC10263" s="9"/>
      <c r="BD10263" s="9"/>
      <c r="BE10263" s="9"/>
      <c r="BF10263" s="9"/>
      <c r="BG10263" s="9"/>
      <c r="BH10263" s="9"/>
    </row>
    <row r="10264" ht="18.75" customHeight="1">
      <c r="I10264" s="8"/>
      <c r="J10264" s="8"/>
      <c r="K10264" s="8"/>
      <c r="L10264" s="9"/>
      <c r="M10264" s="9"/>
      <c r="N10264" s="9"/>
      <c r="O10264" s="9"/>
      <c r="P10264" s="9"/>
      <c r="Q10264" s="9"/>
      <c r="R10264" s="9"/>
      <c r="S10264" s="9"/>
      <c r="T10264" s="9"/>
      <c r="U10264" s="9"/>
      <c r="V10264" s="9"/>
      <c r="W10264" s="9"/>
      <c r="X10264" s="9"/>
      <c r="Y10264" s="9"/>
      <c r="Z10264" s="9"/>
      <c r="AA10264" s="9"/>
      <c r="AB10264" s="9"/>
      <c r="AC10264" s="9"/>
      <c r="AD10264" s="9"/>
      <c r="AE10264" s="9"/>
      <c r="AF10264" s="9"/>
      <c r="AG10264" s="9"/>
      <c r="AH10264" s="9"/>
      <c r="AI10264" s="9"/>
      <c r="AJ10264" s="9"/>
      <c r="AK10264" s="9"/>
      <c r="AL10264" s="9"/>
      <c r="AM10264" s="9"/>
      <c r="AN10264" s="9"/>
      <c r="AO10264" s="9"/>
      <c r="AP10264" s="9"/>
      <c r="AQ10264" s="9"/>
      <c r="AR10264" s="9"/>
      <c r="AS10264" s="9"/>
      <c r="AT10264" s="9"/>
      <c r="AU10264" s="9"/>
      <c r="AV10264" s="9"/>
      <c r="AW10264" s="9"/>
      <c r="AX10264" s="9"/>
      <c r="AY10264" s="9"/>
      <c r="AZ10264" s="9"/>
      <c r="BA10264" s="9"/>
      <c r="BB10264" s="9"/>
      <c r="BC10264" s="9"/>
      <c r="BD10264" s="9"/>
      <c r="BE10264" s="9"/>
      <c r="BF10264" s="9"/>
      <c r="BG10264" s="9"/>
      <c r="BH10264" s="9"/>
    </row>
    <row r="10265" ht="18.75" customHeight="1">
      <c r="I10265" s="8"/>
      <c r="J10265" s="8"/>
      <c r="K10265" s="8"/>
      <c r="L10265" s="9"/>
      <c r="M10265" s="9"/>
      <c r="N10265" s="9"/>
      <c r="O10265" s="9"/>
      <c r="P10265" s="9"/>
      <c r="Q10265" s="9"/>
      <c r="R10265" s="9"/>
      <c r="S10265" s="9"/>
      <c r="T10265" s="9"/>
      <c r="U10265" s="9"/>
      <c r="V10265" s="9"/>
      <c r="W10265" s="9"/>
      <c r="X10265" s="9"/>
      <c r="Y10265" s="9"/>
      <c r="Z10265" s="9"/>
      <c r="AA10265" s="9"/>
      <c r="AB10265" s="9"/>
      <c r="AC10265" s="9"/>
      <c r="AD10265" s="9"/>
      <c r="AE10265" s="9"/>
      <c r="AF10265" s="9"/>
      <c r="AG10265" s="9"/>
      <c r="AH10265" s="9"/>
      <c r="AI10265" s="9"/>
      <c r="AJ10265" s="9"/>
      <c r="AK10265" s="9"/>
      <c r="AL10265" s="9"/>
      <c r="AM10265" s="9"/>
      <c r="AN10265" s="9"/>
      <c r="AO10265" s="9"/>
      <c r="AP10265" s="9"/>
      <c r="AQ10265" s="9"/>
      <c r="AR10265" s="9"/>
      <c r="AS10265" s="9"/>
      <c r="AT10265" s="9"/>
      <c r="AU10265" s="9"/>
      <c r="AV10265" s="9"/>
      <c r="AW10265" s="9"/>
      <c r="AX10265" s="9"/>
      <c r="AY10265" s="9"/>
      <c r="AZ10265" s="9"/>
      <c r="BA10265" s="9"/>
      <c r="BB10265" s="9"/>
      <c r="BC10265" s="9"/>
      <c r="BD10265" s="9"/>
      <c r="BE10265" s="9"/>
      <c r="BF10265" s="9"/>
      <c r="BG10265" s="9"/>
      <c r="BH10265" s="9"/>
    </row>
    <row r="10266" ht="18.75" customHeight="1">
      <c r="I10266" s="8"/>
      <c r="J10266" s="8"/>
      <c r="K10266" s="8"/>
      <c r="L10266" s="9"/>
      <c r="M10266" s="9"/>
      <c r="N10266" s="9"/>
      <c r="O10266" s="9"/>
      <c r="P10266" s="9"/>
      <c r="Q10266" s="9"/>
      <c r="R10266" s="9"/>
      <c r="S10266" s="9"/>
      <c r="T10266" s="9"/>
      <c r="U10266" s="9"/>
      <c r="V10266" s="9"/>
      <c r="W10266" s="9"/>
      <c r="X10266" s="9"/>
      <c r="Y10266" s="9"/>
      <c r="Z10266" s="9"/>
      <c r="AA10266" s="9"/>
      <c r="AB10266" s="9"/>
      <c r="AC10266" s="9"/>
      <c r="AD10266" s="9"/>
      <c r="AE10266" s="9"/>
      <c r="AF10266" s="9"/>
      <c r="AG10266" s="9"/>
      <c r="AH10266" s="9"/>
      <c r="AI10266" s="9"/>
      <c r="AJ10266" s="9"/>
      <c r="AK10266" s="9"/>
      <c r="AL10266" s="9"/>
      <c r="AM10266" s="9"/>
      <c r="AN10266" s="9"/>
      <c r="AO10266" s="9"/>
      <c r="AP10266" s="9"/>
      <c r="AQ10266" s="9"/>
      <c r="AR10266" s="9"/>
      <c r="AS10266" s="9"/>
      <c r="AT10266" s="9"/>
      <c r="AU10266" s="9"/>
      <c r="AV10266" s="9"/>
      <c r="AW10266" s="9"/>
      <c r="AX10266" s="9"/>
      <c r="AY10266" s="9"/>
      <c r="AZ10266" s="9"/>
      <c r="BA10266" s="9"/>
      <c r="BB10266" s="9"/>
      <c r="BC10266" s="9"/>
      <c r="BD10266" s="9"/>
      <c r="BE10266" s="9"/>
      <c r="BF10266" s="9"/>
      <c r="BG10266" s="9"/>
      <c r="BH10266" s="9"/>
    </row>
    <row r="10267" ht="18.75" customHeight="1">
      <c r="I10267" s="8"/>
      <c r="J10267" s="8"/>
      <c r="K10267" s="8"/>
      <c r="L10267" s="9"/>
      <c r="M10267" s="9"/>
      <c r="N10267" s="9"/>
      <c r="O10267" s="9"/>
      <c r="P10267" s="9"/>
      <c r="Q10267" s="9"/>
      <c r="R10267" s="9"/>
      <c r="S10267" s="9"/>
      <c r="T10267" s="9"/>
      <c r="U10267" s="9"/>
      <c r="V10267" s="9"/>
      <c r="W10267" s="9"/>
      <c r="X10267" s="9"/>
      <c r="Y10267" s="9"/>
      <c r="Z10267" s="9"/>
      <c r="AA10267" s="9"/>
      <c r="AB10267" s="9"/>
      <c r="AC10267" s="9"/>
      <c r="AD10267" s="9"/>
      <c r="AE10267" s="9"/>
      <c r="AF10267" s="9"/>
      <c r="AG10267" s="9"/>
      <c r="AH10267" s="9"/>
      <c r="AI10267" s="9"/>
      <c r="AJ10267" s="9"/>
      <c r="AK10267" s="9"/>
      <c r="AL10267" s="9"/>
      <c r="AM10267" s="9"/>
      <c r="AN10267" s="9"/>
      <c r="AO10267" s="9"/>
      <c r="AP10267" s="9"/>
      <c r="AQ10267" s="9"/>
      <c r="AR10267" s="9"/>
      <c r="AS10267" s="9"/>
      <c r="AT10267" s="9"/>
      <c r="AU10267" s="9"/>
      <c r="AV10267" s="9"/>
      <c r="AW10267" s="9"/>
      <c r="AX10267" s="9"/>
      <c r="AY10267" s="9"/>
      <c r="AZ10267" s="9"/>
      <c r="BA10267" s="9"/>
      <c r="BB10267" s="9"/>
      <c r="BC10267" s="9"/>
      <c r="BD10267" s="9"/>
      <c r="BE10267" s="9"/>
      <c r="BF10267" s="9"/>
      <c r="BG10267" s="9"/>
      <c r="BH10267" s="9"/>
    </row>
    <row r="10268" ht="18.75" customHeight="1">
      <c r="I10268" s="8"/>
      <c r="J10268" s="8"/>
      <c r="K10268" s="8"/>
      <c r="L10268" s="9"/>
      <c r="M10268" s="9"/>
      <c r="N10268" s="9"/>
      <c r="O10268" s="9"/>
      <c r="P10268" s="9"/>
      <c r="Q10268" s="9"/>
      <c r="R10268" s="9"/>
      <c r="S10268" s="9"/>
      <c r="T10268" s="9"/>
      <c r="U10268" s="9"/>
      <c r="V10268" s="9"/>
      <c r="W10268" s="9"/>
      <c r="X10268" s="9"/>
      <c r="Y10268" s="9"/>
      <c r="Z10268" s="9"/>
      <c r="AA10268" s="9"/>
      <c r="AB10268" s="9"/>
      <c r="AC10268" s="9"/>
      <c r="AD10268" s="9"/>
      <c r="AE10268" s="9"/>
      <c r="AF10268" s="9"/>
      <c r="AG10268" s="9"/>
      <c r="AH10268" s="9"/>
      <c r="AI10268" s="9"/>
      <c r="AJ10268" s="9"/>
      <c r="AK10268" s="9"/>
      <c r="AL10268" s="9"/>
      <c r="AM10268" s="9"/>
      <c r="AN10268" s="9"/>
      <c r="AO10268" s="9"/>
      <c r="AP10268" s="9"/>
      <c r="AQ10268" s="9"/>
      <c r="AR10268" s="9"/>
      <c r="AS10268" s="9"/>
      <c r="AT10268" s="9"/>
      <c r="AU10268" s="9"/>
      <c r="AV10268" s="9"/>
      <c r="AW10268" s="9"/>
      <c r="AX10268" s="9"/>
      <c r="AY10268" s="9"/>
      <c r="AZ10268" s="9"/>
      <c r="BA10268" s="9"/>
      <c r="BB10268" s="9"/>
      <c r="BC10268" s="9"/>
      <c r="BD10268" s="9"/>
      <c r="BE10268" s="9"/>
      <c r="BF10268" s="9"/>
      <c r="BG10268" s="9"/>
      <c r="BH10268" s="9"/>
    </row>
    <row r="10269" ht="18.75" customHeight="1">
      <c r="I10269" s="8"/>
      <c r="J10269" s="8"/>
      <c r="K10269" s="8"/>
      <c r="L10269" s="9"/>
      <c r="M10269" s="9"/>
      <c r="N10269" s="9"/>
      <c r="O10269" s="9"/>
      <c r="P10269" s="9"/>
      <c r="Q10269" s="9"/>
      <c r="R10269" s="9"/>
      <c r="S10269" s="9"/>
      <c r="T10269" s="9"/>
      <c r="U10269" s="9"/>
      <c r="V10269" s="9"/>
      <c r="W10269" s="9"/>
      <c r="X10269" s="9"/>
      <c r="Y10269" s="9"/>
      <c r="Z10269" s="9"/>
      <c r="AA10269" s="9"/>
      <c r="AB10269" s="9"/>
      <c r="AC10269" s="9"/>
      <c r="AD10269" s="9"/>
      <c r="AE10269" s="9"/>
      <c r="AF10269" s="9"/>
      <c r="AG10269" s="9"/>
      <c r="AH10269" s="9"/>
      <c r="AI10269" s="9"/>
      <c r="AJ10269" s="9"/>
      <c r="AK10269" s="9"/>
      <c r="AL10269" s="9"/>
      <c r="AM10269" s="9"/>
      <c r="AN10269" s="9"/>
      <c r="AO10269" s="9"/>
      <c r="AP10269" s="9"/>
      <c r="AQ10269" s="9"/>
      <c r="AR10269" s="9"/>
      <c r="AS10269" s="9"/>
      <c r="AT10269" s="9"/>
      <c r="AU10269" s="9"/>
      <c r="AV10269" s="9"/>
      <c r="AW10269" s="9"/>
      <c r="AX10269" s="9"/>
      <c r="AY10269" s="9"/>
      <c r="AZ10269" s="9"/>
      <c r="BA10269" s="9"/>
      <c r="BB10269" s="9"/>
      <c r="BC10269" s="9"/>
      <c r="BD10269" s="9"/>
      <c r="BE10269" s="9"/>
      <c r="BF10269" s="9"/>
      <c r="BG10269" s="9"/>
      <c r="BH10269" s="9"/>
    </row>
    <row r="10270" ht="18.75" customHeight="1">
      <c r="I10270" s="8"/>
      <c r="J10270" s="8"/>
      <c r="K10270" s="8"/>
      <c r="L10270" s="9"/>
      <c r="M10270" s="9"/>
      <c r="N10270" s="9"/>
      <c r="O10270" s="9"/>
      <c r="P10270" s="9"/>
      <c r="Q10270" s="9"/>
      <c r="R10270" s="9"/>
      <c r="S10270" s="9"/>
      <c r="T10270" s="9"/>
      <c r="U10270" s="9"/>
      <c r="V10270" s="9"/>
      <c r="W10270" s="9"/>
      <c r="X10270" s="9"/>
      <c r="Y10270" s="9"/>
      <c r="Z10270" s="9"/>
      <c r="AA10270" s="9"/>
      <c r="AB10270" s="9"/>
      <c r="AC10270" s="9"/>
      <c r="AD10270" s="9"/>
      <c r="AE10270" s="9"/>
      <c r="AF10270" s="9"/>
      <c r="AG10270" s="9"/>
      <c r="AH10270" s="9"/>
      <c r="AI10270" s="9"/>
      <c r="AJ10270" s="9"/>
      <c r="AK10270" s="9"/>
      <c r="AL10270" s="9"/>
      <c r="AM10270" s="9"/>
      <c r="AN10270" s="9"/>
      <c r="AO10270" s="9"/>
      <c r="AP10270" s="9"/>
      <c r="AQ10270" s="9"/>
      <c r="AR10270" s="9"/>
      <c r="AS10270" s="9"/>
      <c r="AT10270" s="9"/>
      <c r="AU10270" s="9"/>
      <c r="AV10270" s="9"/>
      <c r="AW10270" s="9"/>
      <c r="AX10270" s="9"/>
      <c r="AY10270" s="9"/>
      <c r="AZ10270" s="9"/>
      <c r="BA10270" s="9"/>
      <c r="BB10270" s="9"/>
      <c r="BC10270" s="9"/>
      <c r="BD10270" s="9"/>
      <c r="BE10270" s="9"/>
      <c r="BF10270" s="9"/>
      <c r="BG10270" s="9"/>
      <c r="BH10270" s="9"/>
    </row>
    <row r="10271" ht="18.75" customHeight="1">
      <c r="I10271" s="8"/>
      <c r="J10271" s="8"/>
      <c r="K10271" s="8"/>
      <c r="L10271" s="9"/>
      <c r="M10271" s="9"/>
      <c r="N10271" s="9"/>
      <c r="O10271" s="9"/>
      <c r="P10271" s="9"/>
      <c r="Q10271" s="9"/>
      <c r="R10271" s="9"/>
      <c r="S10271" s="9"/>
      <c r="T10271" s="9"/>
      <c r="U10271" s="9"/>
      <c r="V10271" s="9"/>
      <c r="W10271" s="9"/>
      <c r="X10271" s="9"/>
      <c r="Y10271" s="9"/>
      <c r="Z10271" s="9"/>
      <c r="AA10271" s="9"/>
      <c r="AB10271" s="9"/>
      <c r="AC10271" s="9"/>
      <c r="AD10271" s="9"/>
      <c r="AE10271" s="9"/>
      <c r="AF10271" s="9"/>
      <c r="AG10271" s="9"/>
      <c r="AH10271" s="9"/>
      <c r="AI10271" s="9"/>
      <c r="AJ10271" s="9"/>
      <c r="AK10271" s="9"/>
      <c r="AL10271" s="9"/>
      <c r="AM10271" s="9"/>
      <c r="AN10271" s="9"/>
      <c r="AO10271" s="9"/>
      <c r="AP10271" s="9"/>
      <c r="AQ10271" s="9"/>
      <c r="AR10271" s="9"/>
      <c r="AS10271" s="9"/>
      <c r="AT10271" s="9"/>
      <c r="AU10271" s="9"/>
      <c r="AV10271" s="9"/>
      <c r="AW10271" s="9"/>
      <c r="AX10271" s="9"/>
      <c r="AY10271" s="9"/>
      <c r="AZ10271" s="9"/>
      <c r="BA10271" s="9"/>
      <c r="BB10271" s="9"/>
      <c r="BC10271" s="9"/>
      <c r="BD10271" s="9"/>
      <c r="BE10271" s="9"/>
      <c r="BF10271" s="9"/>
      <c r="BG10271" s="9"/>
      <c r="BH10271" s="9"/>
    </row>
    <row r="10272" ht="18.75" customHeight="1">
      <c r="I10272" s="8"/>
      <c r="J10272" s="8"/>
      <c r="K10272" s="8"/>
      <c r="L10272" s="9"/>
      <c r="M10272" s="9"/>
      <c r="N10272" s="9"/>
      <c r="O10272" s="9"/>
      <c r="P10272" s="9"/>
      <c r="Q10272" s="9"/>
      <c r="R10272" s="9"/>
      <c r="S10272" s="9"/>
      <c r="T10272" s="9"/>
      <c r="U10272" s="9"/>
      <c r="V10272" s="9"/>
      <c r="W10272" s="9"/>
      <c r="X10272" s="9"/>
      <c r="Y10272" s="9"/>
      <c r="Z10272" s="9"/>
      <c r="AA10272" s="9"/>
      <c r="AB10272" s="9"/>
      <c r="AC10272" s="9"/>
      <c r="AD10272" s="9"/>
      <c r="AE10272" s="9"/>
      <c r="AF10272" s="9"/>
      <c r="AG10272" s="9"/>
      <c r="AH10272" s="9"/>
      <c r="AI10272" s="9"/>
      <c r="AJ10272" s="9"/>
      <c r="AK10272" s="9"/>
      <c r="AL10272" s="9"/>
      <c r="AM10272" s="9"/>
      <c r="AN10272" s="9"/>
      <c r="AO10272" s="9"/>
      <c r="AP10272" s="9"/>
      <c r="AQ10272" s="9"/>
      <c r="AR10272" s="9"/>
      <c r="AS10272" s="9"/>
      <c r="AT10272" s="9"/>
      <c r="AU10272" s="9"/>
      <c r="AV10272" s="9"/>
      <c r="AW10272" s="9"/>
      <c r="AX10272" s="9"/>
      <c r="AY10272" s="9"/>
      <c r="AZ10272" s="9"/>
      <c r="BA10272" s="9"/>
      <c r="BB10272" s="9"/>
      <c r="BC10272" s="9"/>
      <c r="BD10272" s="9"/>
      <c r="BE10272" s="9"/>
      <c r="BF10272" s="9"/>
      <c r="BG10272" s="9"/>
      <c r="BH10272" s="9"/>
    </row>
    <row r="10273" ht="18.75" customHeight="1">
      <c r="I10273" s="8"/>
      <c r="J10273" s="8"/>
      <c r="K10273" s="8"/>
      <c r="L10273" s="9"/>
      <c r="M10273" s="9"/>
      <c r="N10273" s="9"/>
      <c r="O10273" s="9"/>
      <c r="P10273" s="9"/>
      <c r="Q10273" s="9"/>
      <c r="R10273" s="9"/>
      <c r="S10273" s="9"/>
      <c r="T10273" s="9"/>
      <c r="U10273" s="9"/>
      <c r="V10273" s="9"/>
      <c r="W10273" s="9"/>
      <c r="X10273" s="9"/>
      <c r="Y10273" s="9"/>
      <c r="Z10273" s="9"/>
      <c r="AA10273" s="9"/>
      <c r="AB10273" s="9"/>
      <c r="AC10273" s="9"/>
      <c r="AD10273" s="9"/>
      <c r="AE10273" s="9"/>
      <c r="AF10273" s="9"/>
      <c r="AG10273" s="9"/>
      <c r="AH10273" s="9"/>
      <c r="AI10273" s="9"/>
      <c r="AJ10273" s="9"/>
      <c r="AK10273" s="9"/>
      <c r="AL10273" s="9"/>
      <c r="AM10273" s="9"/>
      <c r="AN10273" s="9"/>
      <c r="AO10273" s="9"/>
      <c r="AP10273" s="9"/>
      <c r="AQ10273" s="9"/>
      <c r="AR10273" s="9"/>
      <c r="AS10273" s="9"/>
      <c r="AT10273" s="9"/>
      <c r="AU10273" s="9"/>
      <c r="AV10273" s="9"/>
      <c r="AW10273" s="9"/>
      <c r="AX10273" s="9"/>
      <c r="AY10273" s="9"/>
      <c r="AZ10273" s="9"/>
      <c r="BA10273" s="9"/>
      <c r="BB10273" s="9"/>
      <c r="BC10273" s="9"/>
      <c r="BD10273" s="9"/>
      <c r="BE10273" s="9"/>
      <c r="BF10273" s="9"/>
      <c r="BG10273" s="9"/>
      <c r="BH10273" s="9"/>
    </row>
    <row r="10274" ht="18.75" customHeight="1">
      <c r="I10274" s="8"/>
      <c r="J10274" s="8"/>
      <c r="K10274" s="8"/>
      <c r="L10274" s="9"/>
      <c r="M10274" s="9"/>
      <c r="N10274" s="9"/>
      <c r="O10274" s="9"/>
      <c r="P10274" s="9"/>
      <c r="Q10274" s="9"/>
      <c r="R10274" s="9"/>
      <c r="S10274" s="9"/>
      <c r="T10274" s="9"/>
      <c r="U10274" s="9"/>
      <c r="V10274" s="9"/>
      <c r="W10274" s="9"/>
      <c r="X10274" s="9"/>
      <c r="Y10274" s="9"/>
      <c r="Z10274" s="9"/>
      <c r="AA10274" s="9"/>
      <c r="AB10274" s="9"/>
      <c r="AC10274" s="9"/>
      <c r="AD10274" s="9"/>
      <c r="AE10274" s="9"/>
      <c r="AF10274" s="9"/>
      <c r="AG10274" s="9"/>
      <c r="AH10274" s="9"/>
      <c r="AI10274" s="9"/>
      <c r="AJ10274" s="9"/>
      <c r="AK10274" s="9"/>
      <c r="AL10274" s="9"/>
      <c r="AM10274" s="9"/>
      <c r="AN10274" s="9"/>
      <c r="AO10274" s="9"/>
      <c r="AP10274" s="9"/>
      <c r="AQ10274" s="9"/>
      <c r="AR10274" s="9"/>
      <c r="AS10274" s="9"/>
      <c r="AT10274" s="9"/>
      <c r="AU10274" s="9"/>
      <c r="AV10274" s="9"/>
      <c r="AW10274" s="9"/>
      <c r="AX10274" s="9"/>
      <c r="AY10274" s="9"/>
      <c r="AZ10274" s="9"/>
      <c r="BA10274" s="9"/>
      <c r="BB10274" s="9"/>
      <c r="BC10274" s="9"/>
      <c r="BD10274" s="9"/>
      <c r="BE10274" s="9"/>
      <c r="BF10274" s="9"/>
      <c r="BG10274" s="9"/>
      <c r="BH10274" s="9"/>
    </row>
    <row r="10275" ht="18.75" customHeight="1">
      <c r="I10275" s="8"/>
      <c r="J10275" s="8"/>
      <c r="K10275" s="8"/>
      <c r="L10275" s="9"/>
      <c r="M10275" s="9"/>
      <c r="N10275" s="9"/>
      <c r="O10275" s="9"/>
      <c r="P10275" s="9"/>
      <c r="Q10275" s="9"/>
      <c r="R10275" s="9"/>
      <c r="S10275" s="9"/>
      <c r="T10275" s="9"/>
      <c r="U10275" s="9"/>
      <c r="V10275" s="9"/>
      <c r="W10275" s="9"/>
      <c r="X10275" s="9"/>
      <c r="Y10275" s="9"/>
      <c r="Z10275" s="9"/>
      <c r="AA10275" s="9"/>
      <c r="AB10275" s="9"/>
      <c r="AC10275" s="9"/>
      <c r="AD10275" s="9"/>
      <c r="AE10275" s="9"/>
      <c r="AF10275" s="9"/>
      <c r="AG10275" s="9"/>
      <c r="AH10275" s="9"/>
      <c r="AI10275" s="9"/>
      <c r="AJ10275" s="9"/>
      <c r="AK10275" s="9"/>
      <c r="AL10275" s="9"/>
      <c r="AM10275" s="9"/>
      <c r="AN10275" s="9"/>
      <c r="AO10275" s="9"/>
      <c r="AP10275" s="9"/>
      <c r="AQ10275" s="9"/>
      <c r="AR10275" s="9"/>
      <c r="AS10275" s="9"/>
      <c r="AT10275" s="9"/>
      <c r="AU10275" s="9"/>
      <c r="AV10275" s="9"/>
      <c r="AW10275" s="9"/>
      <c r="AX10275" s="9"/>
      <c r="AY10275" s="9"/>
      <c r="AZ10275" s="9"/>
      <c r="BA10275" s="9"/>
      <c r="BB10275" s="9"/>
      <c r="BC10275" s="9"/>
      <c r="BD10275" s="9"/>
      <c r="BE10275" s="9"/>
      <c r="BF10275" s="9"/>
      <c r="BG10275" s="9"/>
      <c r="BH10275" s="9"/>
    </row>
    <row r="10276" ht="18.75" customHeight="1">
      <c r="I10276" s="8"/>
      <c r="J10276" s="8"/>
      <c r="K10276" s="8"/>
      <c r="L10276" s="9"/>
      <c r="M10276" s="9"/>
      <c r="N10276" s="9"/>
      <c r="O10276" s="9"/>
      <c r="P10276" s="9"/>
      <c r="Q10276" s="9"/>
      <c r="R10276" s="9"/>
      <c r="S10276" s="9"/>
      <c r="T10276" s="9"/>
      <c r="U10276" s="9"/>
      <c r="V10276" s="9"/>
      <c r="W10276" s="9"/>
      <c r="X10276" s="9"/>
      <c r="Y10276" s="9"/>
      <c r="Z10276" s="9"/>
      <c r="AA10276" s="9"/>
      <c r="AB10276" s="9"/>
      <c r="AC10276" s="9"/>
      <c r="AD10276" s="9"/>
      <c r="AE10276" s="9"/>
      <c r="AF10276" s="9"/>
      <c r="AG10276" s="9"/>
      <c r="AH10276" s="9"/>
      <c r="AI10276" s="9"/>
      <c r="AJ10276" s="9"/>
      <c r="AK10276" s="9"/>
      <c r="AL10276" s="9"/>
      <c r="AM10276" s="9"/>
      <c r="AN10276" s="9"/>
      <c r="AO10276" s="9"/>
      <c r="AP10276" s="9"/>
      <c r="AQ10276" s="9"/>
      <c r="AR10276" s="9"/>
      <c r="AS10276" s="9"/>
      <c r="AT10276" s="9"/>
      <c r="AU10276" s="9"/>
      <c r="AV10276" s="9"/>
      <c r="AW10276" s="9"/>
      <c r="AX10276" s="9"/>
      <c r="AY10276" s="9"/>
      <c r="AZ10276" s="9"/>
      <c r="BA10276" s="9"/>
      <c r="BB10276" s="9"/>
      <c r="BC10276" s="9"/>
      <c r="BD10276" s="9"/>
      <c r="BE10276" s="9"/>
      <c r="BF10276" s="9"/>
      <c r="BG10276" s="9"/>
      <c r="BH10276" s="9"/>
    </row>
    <row r="10277" ht="18.75" customHeight="1">
      <c r="I10277" s="8"/>
      <c r="J10277" s="8"/>
      <c r="K10277" s="8"/>
      <c r="L10277" s="9"/>
      <c r="M10277" s="9"/>
      <c r="N10277" s="9"/>
      <c r="O10277" s="9"/>
      <c r="P10277" s="9"/>
      <c r="Q10277" s="9"/>
      <c r="R10277" s="9"/>
      <c r="S10277" s="9"/>
      <c r="T10277" s="9"/>
      <c r="U10277" s="9"/>
      <c r="V10277" s="9"/>
      <c r="W10277" s="9"/>
      <c r="X10277" s="9"/>
      <c r="Y10277" s="9"/>
      <c r="Z10277" s="9"/>
      <c r="AA10277" s="9"/>
      <c r="AB10277" s="9"/>
      <c r="AC10277" s="9"/>
      <c r="AD10277" s="9"/>
      <c r="AE10277" s="9"/>
      <c r="AF10277" s="9"/>
      <c r="AG10277" s="9"/>
      <c r="AH10277" s="9"/>
      <c r="AI10277" s="9"/>
      <c r="AJ10277" s="9"/>
      <c r="AK10277" s="9"/>
      <c r="AL10277" s="9"/>
      <c r="AM10277" s="9"/>
      <c r="AN10277" s="9"/>
      <c r="AO10277" s="9"/>
      <c r="AP10277" s="9"/>
      <c r="AQ10277" s="9"/>
      <c r="AR10277" s="9"/>
      <c r="AS10277" s="9"/>
      <c r="AT10277" s="9"/>
      <c r="AU10277" s="9"/>
      <c r="AV10277" s="9"/>
      <c r="AW10277" s="9"/>
      <c r="AX10277" s="9"/>
      <c r="AY10277" s="9"/>
      <c r="AZ10277" s="9"/>
      <c r="BA10277" s="9"/>
      <c r="BB10277" s="9"/>
      <c r="BC10277" s="9"/>
      <c r="BD10277" s="9"/>
      <c r="BE10277" s="9"/>
      <c r="BF10277" s="9"/>
      <c r="BG10277" s="9"/>
      <c r="BH10277" s="9"/>
    </row>
    <row r="10278" ht="18.75" customHeight="1">
      <c r="I10278" s="8"/>
      <c r="J10278" s="8"/>
      <c r="K10278" s="8"/>
      <c r="L10278" s="9"/>
      <c r="M10278" s="9"/>
      <c r="N10278" s="9"/>
      <c r="O10278" s="9"/>
      <c r="P10278" s="9"/>
      <c r="Q10278" s="9"/>
      <c r="R10278" s="9"/>
      <c r="S10278" s="9"/>
      <c r="T10278" s="9"/>
      <c r="U10278" s="9"/>
      <c r="V10278" s="9"/>
      <c r="W10278" s="9"/>
      <c r="X10278" s="9"/>
      <c r="Y10278" s="9"/>
      <c r="Z10278" s="9"/>
      <c r="AA10278" s="9"/>
      <c r="AB10278" s="9"/>
      <c r="AC10278" s="9"/>
      <c r="AD10278" s="9"/>
      <c r="AE10278" s="9"/>
      <c r="AF10278" s="9"/>
      <c r="AG10278" s="9"/>
      <c r="AH10278" s="9"/>
      <c r="AI10278" s="9"/>
      <c r="AJ10278" s="9"/>
      <c r="AK10278" s="9"/>
      <c r="AL10278" s="9"/>
      <c r="AM10278" s="9"/>
      <c r="AN10278" s="9"/>
      <c r="AO10278" s="9"/>
      <c r="AP10278" s="9"/>
      <c r="AQ10278" s="9"/>
      <c r="AR10278" s="9"/>
      <c r="AS10278" s="9"/>
      <c r="AT10278" s="9"/>
      <c r="AU10278" s="9"/>
      <c r="AV10278" s="9"/>
      <c r="AW10278" s="9"/>
      <c r="AX10278" s="9"/>
      <c r="AY10278" s="9"/>
      <c r="AZ10278" s="9"/>
      <c r="BA10278" s="9"/>
      <c r="BB10278" s="9"/>
      <c r="BC10278" s="9"/>
      <c r="BD10278" s="9"/>
      <c r="BE10278" s="9"/>
      <c r="BF10278" s="9"/>
      <c r="BG10278" s="9"/>
      <c r="BH10278" s="9"/>
    </row>
    <row r="10279" ht="18.75" customHeight="1">
      <c r="I10279" s="8"/>
      <c r="J10279" s="8"/>
      <c r="K10279" s="8"/>
      <c r="L10279" s="9"/>
      <c r="M10279" s="9"/>
      <c r="N10279" s="9"/>
      <c r="O10279" s="9"/>
      <c r="P10279" s="9"/>
      <c r="Q10279" s="9"/>
      <c r="R10279" s="9"/>
      <c r="S10279" s="9"/>
      <c r="T10279" s="9"/>
      <c r="U10279" s="9"/>
      <c r="V10279" s="9"/>
      <c r="W10279" s="9"/>
      <c r="X10279" s="9"/>
      <c r="Y10279" s="9"/>
      <c r="Z10279" s="9"/>
      <c r="AA10279" s="9"/>
      <c r="AB10279" s="9"/>
      <c r="AC10279" s="9"/>
      <c r="AD10279" s="9"/>
      <c r="AE10279" s="9"/>
      <c r="AF10279" s="9"/>
      <c r="AG10279" s="9"/>
      <c r="AH10279" s="9"/>
      <c r="AI10279" s="9"/>
      <c r="AJ10279" s="9"/>
      <c r="AK10279" s="9"/>
      <c r="AL10279" s="9"/>
      <c r="AM10279" s="9"/>
      <c r="AN10279" s="9"/>
      <c r="AO10279" s="9"/>
      <c r="AP10279" s="9"/>
      <c r="AQ10279" s="9"/>
      <c r="AR10279" s="9"/>
      <c r="AS10279" s="9"/>
      <c r="AT10279" s="9"/>
      <c r="AU10279" s="9"/>
      <c r="AV10279" s="9"/>
      <c r="AW10279" s="9"/>
      <c r="AX10279" s="9"/>
      <c r="AY10279" s="9"/>
      <c r="AZ10279" s="9"/>
      <c r="BA10279" s="9"/>
      <c r="BB10279" s="9"/>
      <c r="BC10279" s="9"/>
      <c r="BD10279" s="9"/>
      <c r="BE10279" s="9"/>
      <c r="BF10279" s="9"/>
      <c r="BG10279" s="9"/>
      <c r="BH10279" s="9"/>
    </row>
    <row r="10280" ht="18.75" customHeight="1">
      <c r="I10280" s="8"/>
      <c r="J10280" s="8"/>
      <c r="K10280" s="8"/>
      <c r="L10280" s="9"/>
      <c r="M10280" s="9"/>
      <c r="N10280" s="9"/>
      <c r="O10280" s="9"/>
      <c r="P10280" s="9"/>
      <c r="Q10280" s="9"/>
      <c r="R10280" s="9"/>
      <c r="S10280" s="9"/>
      <c r="T10280" s="9"/>
      <c r="U10280" s="9"/>
      <c r="V10280" s="9"/>
      <c r="W10280" s="9"/>
      <c r="X10280" s="9"/>
      <c r="Y10280" s="9"/>
      <c r="Z10280" s="9"/>
      <c r="AA10280" s="9"/>
      <c r="AB10280" s="9"/>
      <c r="AC10280" s="9"/>
      <c r="AD10280" s="9"/>
      <c r="AE10280" s="9"/>
      <c r="AF10280" s="9"/>
      <c r="AG10280" s="9"/>
      <c r="AH10280" s="9"/>
      <c r="AI10280" s="9"/>
      <c r="AJ10280" s="9"/>
      <c r="AK10280" s="9"/>
      <c r="AL10280" s="9"/>
      <c r="AM10280" s="9"/>
      <c r="AN10280" s="9"/>
      <c r="AO10280" s="9"/>
      <c r="AP10280" s="9"/>
      <c r="AQ10280" s="9"/>
      <c r="AR10280" s="9"/>
      <c r="AS10280" s="9"/>
      <c r="AT10280" s="9"/>
      <c r="AU10280" s="9"/>
      <c r="AV10280" s="9"/>
      <c r="AW10280" s="9"/>
      <c r="AX10280" s="9"/>
      <c r="AY10280" s="9"/>
      <c r="AZ10280" s="9"/>
      <c r="BA10280" s="9"/>
      <c r="BB10280" s="9"/>
      <c r="BC10280" s="9"/>
      <c r="BD10280" s="9"/>
      <c r="BE10280" s="9"/>
      <c r="BF10280" s="9"/>
      <c r="BG10280" s="9"/>
      <c r="BH10280" s="9"/>
    </row>
    <row r="10281" ht="18.75" customHeight="1">
      <c r="I10281" s="8"/>
      <c r="J10281" s="8"/>
      <c r="K10281" s="8"/>
      <c r="L10281" s="9"/>
      <c r="M10281" s="9"/>
      <c r="N10281" s="9"/>
      <c r="O10281" s="9"/>
      <c r="P10281" s="9"/>
      <c r="Q10281" s="9"/>
      <c r="R10281" s="9"/>
      <c r="S10281" s="9"/>
      <c r="T10281" s="9"/>
      <c r="U10281" s="9"/>
      <c r="V10281" s="9"/>
      <c r="W10281" s="9"/>
      <c r="X10281" s="9"/>
      <c r="Y10281" s="9"/>
      <c r="Z10281" s="9"/>
      <c r="AA10281" s="9"/>
      <c r="AB10281" s="9"/>
      <c r="AC10281" s="9"/>
      <c r="AD10281" s="9"/>
      <c r="AE10281" s="9"/>
      <c r="AF10281" s="9"/>
      <c r="AG10281" s="9"/>
      <c r="AH10281" s="9"/>
      <c r="AI10281" s="9"/>
      <c r="AJ10281" s="9"/>
      <c r="AK10281" s="9"/>
      <c r="AL10281" s="9"/>
      <c r="AM10281" s="9"/>
      <c r="AN10281" s="9"/>
      <c r="AO10281" s="9"/>
      <c r="AP10281" s="9"/>
      <c r="AQ10281" s="9"/>
      <c r="AR10281" s="9"/>
      <c r="AS10281" s="9"/>
      <c r="AT10281" s="9"/>
      <c r="AU10281" s="9"/>
      <c r="AV10281" s="9"/>
      <c r="AW10281" s="9"/>
      <c r="AX10281" s="9"/>
      <c r="AY10281" s="9"/>
      <c r="AZ10281" s="9"/>
      <c r="BA10281" s="9"/>
      <c r="BB10281" s="9"/>
      <c r="BC10281" s="9"/>
      <c r="BD10281" s="9"/>
      <c r="BE10281" s="9"/>
      <c r="BF10281" s="9"/>
      <c r="BG10281" s="9"/>
      <c r="BH10281" s="9"/>
    </row>
    <row r="10282" ht="18.75" customHeight="1">
      <c r="I10282" s="8"/>
      <c r="J10282" s="8"/>
      <c r="K10282" s="8"/>
      <c r="L10282" s="9"/>
      <c r="M10282" s="9"/>
      <c r="N10282" s="9"/>
      <c r="O10282" s="9"/>
      <c r="P10282" s="9"/>
      <c r="Q10282" s="9"/>
      <c r="R10282" s="9"/>
      <c r="S10282" s="9"/>
      <c r="T10282" s="9"/>
      <c r="U10282" s="9"/>
      <c r="V10282" s="9"/>
      <c r="W10282" s="9"/>
      <c r="X10282" s="9"/>
      <c r="Y10282" s="9"/>
      <c r="Z10282" s="9"/>
      <c r="AA10282" s="9"/>
      <c r="AB10282" s="9"/>
      <c r="AC10282" s="9"/>
      <c r="AD10282" s="9"/>
      <c r="AE10282" s="9"/>
      <c r="AF10282" s="9"/>
      <c r="AG10282" s="9"/>
      <c r="AH10282" s="9"/>
      <c r="AI10282" s="9"/>
      <c r="AJ10282" s="9"/>
      <c r="AK10282" s="9"/>
      <c r="AL10282" s="9"/>
      <c r="AM10282" s="9"/>
      <c r="AN10282" s="9"/>
      <c r="AO10282" s="9"/>
      <c r="AP10282" s="9"/>
      <c r="AQ10282" s="9"/>
      <c r="AR10282" s="9"/>
      <c r="AS10282" s="9"/>
      <c r="AT10282" s="9"/>
      <c r="AU10282" s="9"/>
      <c r="AV10282" s="9"/>
      <c r="AW10282" s="9"/>
      <c r="AX10282" s="9"/>
      <c r="AY10282" s="9"/>
      <c r="AZ10282" s="9"/>
      <c r="BA10282" s="9"/>
      <c r="BB10282" s="9"/>
      <c r="BC10282" s="9"/>
      <c r="BD10282" s="9"/>
      <c r="BE10282" s="9"/>
      <c r="BF10282" s="9"/>
      <c r="BG10282" s="9"/>
      <c r="BH10282" s="9"/>
    </row>
    <row r="10283" ht="18.75" customHeight="1">
      <c r="I10283" s="8"/>
      <c r="J10283" s="8"/>
      <c r="K10283" s="8"/>
      <c r="L10283" s="9"/>
      <c r="M10283" s="9"/>
      <c r="N10283" s="9"/>
      <c r="O10283" s="9"/>
      <c r="P10283" s="9"/>
      <c r="Q10283" s="9"/>
      <c r="R10283" s="9"/>
      <c r="S10283" s="9"/>
      <c r="T10283" s="9"/>
      <c r="U10283" s="9"/>
      <c r="V10283" s="9"/>
      <c r="W10283" s="9"/>
      <c r="X10283" s="9"/>
      <c r="Y10283" s="9"/>
      <c r="Z10283" s="9"/>
      <c r="AA10283" s="9"/>
      <c r="AB10283" s="9"/>
      <c r="AC10283" s="9"/>
      <c r="AD10283" s="9"/>
      <c r="AE10283" s="9"/>
      <c r="AF10283" s="9"/>
      <c r="AG10283" s="9"/>
      <c r="AH10283" s="9"/>
      <c r="AI10283" s="9"/>
      <c r="AJ10283" s="9"/>
      <c r="AK10283" s="9"/>
      <c r="AL10283" s="9"/>
      <c r="AM10283" s="9"/>
      <c r="AN10283" s="9"/>
      <c r="AO10283" s="9"/>
      <c r="AP10283" s="9"/>
      <c r="AQ10283" s="9"/>
      <c r="AR10283" s="9"/>
      <c r="AS10283" s="9"/>
      <c r="AT10283" s="9"/>
      <c r="AU10283" s="9"/>
      <c r="AV10283" s="9"/>
      <c r="AW10283" s="9"/>
      <c r="AX10283" s="9"/>
      <c r="AY10283" s="9"/>
      <c r="AZ10283" s="9"/>
      <c r="BA10283" s="9"/>
      <c r="BB10283" s="9"/>
      <c r="BC10283" s="9"/>
      <c r="BD10283" s="9"/>
      <c r="BE10283" s="9"/>
      <c r="BF10283" s="9"/>
      <c r="BG10283" s="9"/>
      <c r="BH10283" s="9"/>
    </row>
    <row r="10284" ht="18.75" customHeight="1">
      <c r="I10284" s="8"/>
      <c r="J10284" s="8"/>
      <c r="K10284" s="8"/>
      <c r="L10284" s="9"/>
      <c r="M10284" s="9"/>
      <c r="N10284" s="9"/>
      <c r="O10284" s="9"/>
      <c r="P10284" s="9"/>
      <c r="Q10284" s="9"/>
      <c r="R10284" s="9"/>
      <c r="S10284" s="9"/>
      <c r="T10284" s="9"/>
      <c r="U10284" s="9"/>
      <c r="V10284" s="9"/>
      <c r="W10284" s="9"/>
      <c r="X10284" s="9"/>
      <c r="Y10284" s="9"/>
      <c r="Z10284" s="9"/>
      <c r="AA10284" s="9"/>
      <c r="AB10284" s="9"/>
      <c r="AC10284" s="9"/>
      <c r="AD10284" s="9"/>
      <c r="AE10284" s="9"/>
      <c r="AF10284" s="9"/>
      <c r="AG10284" s="9"/>
      <c r="AH10284" s="9"/>
      <c r="AI10284" s="9"/>
      <c r="AJ10284" s="9"/>
      <c r="AK10284" s="9"/>
      <c r="AL10284" s="9"/>
      <c r="AM10284" s="9"/>
      <c r="AN10284" s="9"/>
      <c r="AO10284" s="9"/>
      <c r="AP10284" s="9"/>
      <c r="AQ10284" s="9"/>
      <c r="AR10284" s="9"/>
      <c r="AS10284" s="9"/>
      <c r="AT10284" s="9"/>
      <c r="AU10284" s="9"/>
      <c r="AV10284" s="9"/>
      <c r="AW10284" s="9"/>
      <c r="AX10284" s="9"/>
      <c r="AY10284" s="9"/>
      <c r="AZ10284" s="9"/>
      <c r="BA10284" s="9"/>
      <c r="BB10284" s="9"/>
      <c r="BC10284" s="9"/>
      <c r="BD10284" s="9"/>
      <c r="BE10284" s="9"/>
      <c r="BF10284" s="9"/>
      <c r="BG10284" s="9"/>
      <c r="BH10284" s="9"/>
    </row>
    <row r="10285" ht="18.75" customHeight="1">
      <c r="I10285" s="8"/>
      <c r="J10285" s="8"/>
      <c r="K10285" s="8"/>
      <c r="L10285" s="9"/>
      <c r="M10285" s="9"/>
      <c r="N10285" s="9"/>
      <c r="O10285" s="9"/>
      <c r="P10285" s="9"/>
      <c r="Q10285" s="9"/>
      <c r="R10285" s="9"/>
      <c r="S10285" s="9"/>
      <c r="T10285" s="9"/>
      <c r="U10285" s="9"/>
      <c r="V10285" s="9"/>
      <c r="W10285" s="9"/>
      <c r="X10285" s="9"/>
      <c r="Y10285" s="9"/>
      <c r="Z10285" s="9"/>
      <c r="AA10285" s="9"/>
      <c r="AB10285" s="9"/>
      <c r="AC10285" s="9"/>
      <c r="AD10285" s="9"/>
      <c r="AE10285" s="9"/>
      <c r="AF10285" s="9"/>
      <c r="AG10285" s="9"/>
      <c r="AH10285" s="9"/>
      <c r="AI10285" s="9"/>
      <c r="AJ10285" s="9"/>
      <c r="AK10285" s="9"/>
      <c r="AL10285" s="9"/>
      <c r="AM10285" s="9"/>
      <c r="AN10285" s="9"/>
      <c r="AO10285" s="9"/>
      <c r="AP10285" s="9"/>
      <c r="AQ10285" s="9"/>
      <c r="AR10285" s="9"/>
      <c r="AS10285" s="9"/>
      <c r="AT10285" s="9"/>
      <c r="AU10285" s="9"/>
      <c r="AV10285" s="9"/>
      <c r="AW10285" s="9"/>
      <c r="AX10285" s="9"/>
      <c r="AY10285" s="9"/>
      <c r="AZ10285" s="9"/>
      <c r="BA10285" s="9"/>
      <c r="BB10285" s="9"/>
      <c r="BC10285" s="9"/>
      <c r="BD10285" s="9"/>
      <c r="BE10285" s="9"/>
      <c r="BF10285" s="9"/>
      <c r="BG10285" s="9"/>
      <c r="BH10285" s="9"/>
    </row>
    <row r="10286" ht="18.75" customHeight="1">
      <c r="I10286" s="8"/>
      <c r="J10286" s="8"/>
      <c r="K10286" s="8"/>
      <c r="L10286" s="9"/>
      <c r="M10286" s="9"/>
      <c r="N10286" s="9"/>
      <c r="O10286" s="9"/>
      <c r="P10286" s="9"/>
      <c r="Q10286" s="9"/>
      <c r="R10286" s="9"/>
      <c r="S10286" s="9"/>
      <c r="T10286" s="9"/>
      <c r="U10286" s="9"/>
      <c r="V10286" s="9"/>
      <c r="W10286" s="9"/>
      <c r="X10286" s="9"/>
      <c r="Y10286" s="9"/>
      <c r="Z10286" s="9"/>
      <c r="AA10286" s="9"/>
      <c r="AB10286" s="9"/>
      <c r="AC10286" s="9"/>
      <c r="AD10286" s="9"/>
      <c r="AE10286" s="9"/>
      <c r="AF10286" s="9"/>
      <c r="AG10286" s="9"/>
      <c r="AH10286" s="9"/>
      <c r="AI10286" s="9"/>
      <c r="AJ10286" s="9"/>
      <c r="AK10286" s="9"/>
      <c r="AL10286" s="9"/>
      <c r="AM10286" s="9"/>
      <c r="AN10286" s="9"/>
      <c r="AO10286" s="9"/>
      <c r="AP10286" s="9"/>
      <c r="AQ10286" s="9"/>
      <c r="AR10286" s="9"/>
      <c r="AS10286" s="9"/>
      <c r="AT10286" s="9"/>
      <c r="AU10286" s="9"/>
      <c r="AV10286" s="9"/>
      <c r="AW10286" s="9"/>
      <c r="AX10286" s="9"/>
      <c r="AY10286" s="9"/>
      <c r="AZ10286" s="9"/>
      <c r="BA10286" s="9"/>
      <c r="BB10286" s="9"/>
      <c r="BC10286" s="9"/>
      <c r="BD10286" s="9"/>
      <c r="BE10286" s="9"/>
      <c r="BF10286" s="9"/>
      <c r="BG10286" s="9"/>
      <c r="BH10286" s="9"/>
    </row>
    <row r="10287" ht="18.75" customHeight="1">
      <c r="I10287" s="8"/>
      <c r="J10287" s="8"/>
      <c r="K10287" s="8"/>
      <c r="L10287" s="9"/>
      <c r="M10287" s="9"/>
      <c r="N10287" s="9"/>
      <c r="O10287" s="9"/>
      <c r="P10287" s="9"/>
      <c r="Q10287" s="9"/>
      <c r="R10287" s="9"/>
      <c r="S10287" s="9"/>
      <c r="T10287" s="9"/>
      <c r="U10287" s="9"/>
      <c r="V10287" s="9"/>
      <c r="W10287" s="9"/>
      <c r="X10287" s="9"/>
      <c r="Y10287" s="9"/>
      <c r="Z10287" s="9"/>
      <c r="AA10287" s="9"/>
      <c r="AB10287" s="9"/>
      <c r="AC10287" s="9"/>
      <c r="AD10287" s="9"/>
      <c r="AE10287" s="9"/>
      <c r="AF10287" s="9"/>
      <c r="AG10287" s="9"/>
      <c r="AH10287" s="9"/>
      <c r="AI10287" s="9"/>
      <c r="AJ10287" s="9"/>
      <c r="AK10287" s="9"/>
      <c r="AL10287" s="9"/>
      <c r="AM10287" s="9"/>
      <c r="AN10287" s="9"/>
      <c r="AO10287" s="9"/>
      <c r="AP10287" s="9"/>
      <c r="AQ10287" s="9"/>
      <c r="AR10287" s="9"/>
      <c r="AS10287" s="9"/>
      <c r="AT10287" s="9"/>
      <c r="AU10287" s="9"/>
      <c r="AV10287" s="9"/>
      <c r="AW10287" s="9"/>
      <c r="AX10287" s="9"/>
      <c r="AY10287" s="9"/>
      <c r="AZ10287" s="9"/>
      <c r="BA10287" s="9"/>
      <c r="BB10287" s="9"/>
      <c r="BC10287" s="9"/>
      <c r="BD10287" s="9"/>
      <c r="BE10287" s="9"/>
      <c r="BF10287" s="9"/>
      <c r="BG10287" s="9"/>
      <c r="BH10287" s="9"/>
    </row>
    <row r="10288" ht="18.75" customHeight="1">
      <c r="I10288" s="8"/>
      <c r="J10288" s="8"/>
      <c r="K10288" s="8"/>
      <c r="L10288" s="9"/>
      <c r="M10288" s="9"/>
      <c r="N10288" s="9"/>
      <c r="O10288" s="9"/>
      <c r="P10288" s="9"/>
      <c r="Q10288" s="9"/>
      <c r="R10288" s="9"/>
      <c r="S10288" s="9"/>
      <c r="T10288" s="9"/>
      <c r="U10288" s="9"/>
      <c r="V10288" s="9"/>
      <c r="W10288" s="9"/>
      <c r="X10288" s="9"/>
      <c r="Y10288" s="9"/>
      <c r="Z10288" s="9"/>
      <c r="AA10288" s="9"/>
      <c r="AB10288" s="9"/>
      <c r="AC10288" s="9"/>
      <c r="AD10288" s="9"/>
      <c r="AE10288" s="9"/>
      <c r="AF10288" s="9"/>
      <c r="AG10288" s="9"/>
      <c r="AH10288" s="9"/>
      <c r="AI10288" s="9"/>
      <c r="AJ10288" s="9"/>
      <c r="AK10288" s="9"/>
      <c r="AL10288" s="9"/>
      <c r="AM10288" s="9"/>
      <c r="AN10288" s="9"/>
      <c r="AO10288" s="9"/>
      <c r="AP10288" s="9"/>
      <c r="AQ10288" s="9"/>
      <c r="AR10288" s="9"/>
      <c r="AS10288" s="9"/>
      <c r="AT10288" s="9"/>
      <c r="AU10288" s="9"/>
      <c r="AV10288" s="9"/>
      <c r="AW10288" s="9"/>
      <c r="AX10288" s="9"/>
      <c r="AY10288" s="9"/>
      <c r="AZ10288" s="9"/>
      <c r="BA10288" s="9"/>
      <c r="BB10288" s="9"/>
      <c r="BC10288" s="9"/>
      <c r="BD10288" s="9"/>
      <c r="BE10288" s="9"/>
      <c r="BF10288" s="9"/>
      <c r="BG10288" s="9"/>
      <c r="BH10288" s="9"/>
    </row>
    <row r="10289" ht="18.75" customHeight="1">
      <c r="I10289" s="8"/>
      <c r="J10289" s="8"/>
      <c r="K10289" s="8"/>
      <c r="L10289" s="9"/>
      <c r="M10289" s="9"/>
      <c r="N10289" s="9"/>
      <c r="O10289" s="9"/>
      <c r="P10289" s="9"/>
      <c r="Q10289" s="9"/>
      <c r="R10289" s="9"/>
      <c r="S10289" s="9"/>
      <c r="T10289" s="9"/>
      <c r="U10289" s="9"/>
      <c r="V10289" s="9"/>
      <c r="W10289" s="9"/>
      <c r="X10289" s="9"/>
      <c r="Y10289" s="9"/>
      <c r="Z10289" s="9"/>
      <c r="AA10289" s="9"/>
      <c r="AB10289" s="9"/>
      <c r="AC10289" s="9"/>
      <c r="AD10289" s="9"/>
      <c r="AE10289" s="9"/>
      <c r="AF10289" s="9"/>
      <c r="AG10289" s="9"/>
      <c r="AH10289" s="9"/>
      <c r="AI10289" s="9"/>
      <c r="AJ10289" s="9"/>
      <c r="AK10289" s="9"/>
      <c r="AL10289" s="9"/>
      <c r="AM10289" s="9"/>
      <c r="AN10289" s="9"/>
      <c r="AO10289" s="9"/>
      <c r="AP10289" s="9"/>
      <c r="AQ10289" s="9"/>
      <c r="AR10289" s="9"/>
      <c r="AS10289" s="9"/>
      <c r="AT10289" s="9"/>
      <c r="AU10289" s="9"/>
      <c r="AV10289" s="9"/>
      <c r="AW10289" s="9"/>
      <c r="AX10289" s="9"/>
      <c r="AY10289" s="9"/>
      <c r="AZ10289" s="9"/>
      <c r="BA10289" s="9"/>
      <c r="BB10289" s="9"/>
      <c r="BC10289" s="9"/>
      <c r="BD10289" s="9"/>
      <c r="BE10289" s="9"/>
      <c r="BF10289" s="9"/>
      <c r="BG10289" s="9"/>
      <c r="BH10289" s="9"/>
    </row>
    <row r="10290" ht="18.75" customHeight="1">
      <c r="I10290" s="8"/>
      <c r="J10290" s="8"/>
      <c r="K10290" s="8"/>
      <c r="L10290" s="9"/>
      <c r="M10290" s="9"/>
      <c r="N10290" s="9"/>
      <c r="O10290" s="9"/>
      <c r="P10290" s="9"/>
      <c r="Q10290" s="9"/>
      <c r="R10290" s="9"/>
      <c r="S10290" s="9"/>
      <c r="T10290" s="9"/>
      <c r="U10290" s="9"/>
      <c r="V10290" s="9"/>
      <c r="W10290" s="9"/>
      <c r="X10290" s="9"/>
      <c r="Y10290" s="9"/>
      <c r="Z10290" s="9"/>
      <c r="AA10290" s="9"/>
      <c r="AB10290" s="9"/>
      <c r="AC10290" s="9"/>
      <c r="AD10290" s="9"/>
      <c r="AE10290" s="9"/>
      <c r="AF10290" s="9"/>
      <c r="AG10290" s="9"/>
      <c r="AH10290" s="9"/>
      <c r="AI10290" s="9"/>
      <c r="AJ10290" s="9"/>
      <c r="AK10290" s="9"/>
      <c r="AL10290" s="9"/>
      <c r="AM10290" s="9"/>
      <c r="AN10290" s="9"/>
      <c r="AO10290" s="9"/>
      <c r="AP10290" s="9"/>
      <c r="AQ10290" s="9"/>
      <c r="AR10290" s="9"/>
      <c r="AS10290" s="9"/>
      <c r="AT10290" s="9"/>
      <c r="AU10290" s="9"/>
      <c r="AV10290" s="9"/>
      <c r="AW10290" s="9"/>
      <c r="AX10290" s="9"/>
      <c r="AY10290" s="9"/>
      <c r="AZ10290" s="9"/>
      <c r="BA10290" s="9"/>
      <c r="BB10290" s="9"/>
      <c r="BC10290" s="9"/>
      <c r="BD10290" s="9"/>
      <c r="BE10290" s="9"/>
      <c r="BF10290" s="9"/>
      <c r="BG10290" s="9"/>
      <c r="BH10290" s="9"/>
    </row>
    <row r="10291" ht="18.75" customHeight="1">
      <c r="I10291" s="8"/>
      <c r="J10291" s="8"/>
      <c r="K10291" s="8"/>
      <c r="L10291" s="9"/>
      <c r="M10291" s="9"/>
      <c r="N10291" s="9"/>
      <c r="O10291" s="9"/>
      <c r="P10291" s="9"/>
      <c r="Q10291" s="9"/>
      <c r="R10291" s="9"/>
      <c r="S10291" s="9"/>
      <c r="T10291" s="9"/>
      <c r="U10291" s="9"/>
      <c r="V10291" s="9"/>
      <c r="W10291" s="9"/>
      <c r="X10291" s="9"/>
      <c r="Y10291" s="9"/>
      <c r="Z10291" s="9"/>
      <c r="AA10291" s="9"/>
      <c r="AB10291" s="9"/>
      <c r="AC10291" s="9"/>
      <c r="AD10291" s="9"/>
      <c r="AE10291" s="9"/>
      <c r="AF10291" s="9"/>
      <c r="AG10291" s="9"/>
      <c r="AH10291" s="9"/>
      <c r="AI10291" s="9"/>
      <c r="AJ10291" s="9"/>
      <c r="AK10291" s="9"/>
      <c r="AL10291" s="9"/>
      <c r="AM10291" s="9"/>
      <c r="AN10291" s="9"/>
      <c r="AO10291" s="9"/>
      <c r="AP10291" s="9"/>
      <c r="AQ10291" s="9"/>
      <c r="AR10291" s="9"/>
      <c r="AS10291" s="9"/>
      <c r="AT10291" s="9"/>
      <c r="AU10291" s="9"/>
      <c r="AV10291" s="9"/>
      <c r="AW10291" s="9"/>
      <c r="AX10291" s="9"/>
      <c r="AY10291" s="9"/>
      <c r="AZ10291" s="9"/>
      <c r="BA10291" s="9"/>
      <c r="BB10291" s="9"/>
      <c r="BC10291" s="9"/>
      <c r="BD10291" s="9"/>
      <c r="BE10291" s="9"/>
      <c r="BF10291" s="9"/>
      <c r="BG10291" s="9"/>
      <c r="BH10291" s="9"/>
    </row>
    <row r="10292" ht="18.75" customHeight="1">
      <c r="I10292" s="8"/>
      <c r="J10292" s="8"/>
      <c r="K10292" s="8"/>
      <c r="L10292" s="9"/>
      <c r="M10292" s="9"/>
      <c r="N10292" s="9"/>
      <c r="O10292" s="9"/>
      <c r="P10292" s="9"/>
      <c r="Q10292" s="9"/>
      <c r="R10292" s="9"/>
      <c r="S10292" s="9"/>
      <c r="T10292" s="9"/>
      <c r="U10292" s="9"/>
      <c r="V10292" s="9"/>
      <c r="W10292" s="9"/>
      <c r="X10292" s="9"/>
      <c r="Y10292" s="9"/>
      <c r="Z10292" s="9"/>
      <c r="AA10292" s="9"/>
      <c r="AB10292" s="9"/>
      <c r="AC10292" s="9"/>
      <c r="AD10292" s="9"/>
      <c r="AE10292" s="9"/>
      <c r="AF10292" s="9"/>
      <c r="AG10292" s="9"/>
      <c r="AH10292" s="9"/>
      <c r="AI10292" s="9"/>
      <c r="AJ10292" s="9"/>
      <c r="AK10292" s="9"/>
      <c r="AL10292" s="9"/>
      <c r="AM10292" s="9"/>
      <c r="AN10292" s="9"/>
      <c r="AO10292" s="9"/>
      <c r="AP10292" s="9"/>
      <c r="AQ10292" s="9"/>
      <c r="AR10292" s="9"/>
      <c r="AS10292" s="9"/>
      <c r="AT10292" s="9"/>
      <c r="AU10292" s="9"/>
      <c r="AV10292" s="9"/>
      <c r="AW10292" s="9"/>
      <c r="AX10292" s="9"/>
      <c r="AY10292" s="9"/>
      <c r="AZ10292" s="9"/>
      <c r="BA10292" s="9"/>
      <c r="BB10292" s="9"/>
      <c r="BC10292" s="9"/>
      <c r="BD10292" s="9"/>
      <c r="BE10292" s="9"/>
      <c r="BF10292" s="9"/>
      <c r="BG10292" s="9"/>
      <c r="BH10292" s="9"/>
    </row>
    <row r="10293" ht="18.75" customHeight="1">
      <c r="I10293" s="8"/>
      <c r="J10293" s="8"/>
      <c r="K10293" s="8"/>
      <c r="L10293" s="9"/>
      <c r="M10293" s="9"/>
      <c r="N10293" s="9"/>
      <c r="O10293" s="9"/>
      <c r="P10293" s="9"/>
      <c r="Q10293" s="9"/>
      <c r="R10293" s="9"/>
      <c r="S10293" s="9"/>
      <c r="T10293" s="9"/>
      <c r="U10293" s="9"/>
      <c r="V10293" s="9"/>
      <c r="W10293" s="9"/>
      <c r="X10293" s="9"/>
      <c r="Y10293" s="9"/>
      <c r="Z10293" s="9"/>
      <c r="AA10293" s="9"/>
      <c r="AB10293" s="9"/>
      <c r="AC10293" s="9"/>
      <c r="AD10293" s="9"/>
      <c r="AE10293" s="9"/>
      <c r="AF10293" s="9"/>
      <c r="AG10293" s="9"/>
      <c r="AH10293" s="9"/>
      <c r="AI10293" s="9"/>
      <c r="AJ10293" s="9"/>
      <c r="AK10293" s="9"/>
      <c r="AL10293" s="9"/>
      <c r="AM10293" s="9"/>
      <c r="AN10293" s="9"/>
      <c r="AO10293" s="9"/>
      <c r="AP10293" s="9"/>
      <c r="AQ10293" s="9"/>
      <c r="AR10293" s="9"/>
      <c r="AS10293" s="9"/>
      <c r="AT10293" s="9"/>
      <c r="AU10293" s="9"/>
      <c r="AV10293" s="9"/>
      <c r="AW10293" s="9"/>
      <c r="AX10293" s="9"/>
      <c r="AY10293" s="9"/>
      <c r="AZ10293" s="9"/>
      <c r="BA10293" s="9"/>
      <c r="BB10293" s="9"/>
      <c r="BC10293" s="9"/>
      <c r="BD10293" s="9"/>
      <c r="BE10293" s="9"/>
      <c r="BF10293" s="9"/>
      <c r="BG10293" s="9"/>
      <c r="BH10293" s="9"/>
    </row>
    <row r="10294" ht="18.75" customHeight="1">
      <c r="I10294" s="8"/>
      <c r="J10294" s="8"/>
      <c r="K10294" s="8"/>
      <c r="L10294" s="9"/>
      <c r="M10294" s="9"/>
      <c r="N10294" s="9"/>
      <c r="O10294" s="9"/>
      <c r="P10294" s="9"/>
      <c r="Q10294" s="9"/>
      <c r="R10294" s="9"/>
      <c r="S10294" s="9"/>
      <c r="T10294" s="9"/>
      <c r="U10294" s="9"/>
      <c r="V10294" s="9"/>
      <c r="W10294" s="9"/>
      <c r="X10294" s="9"/>
      <c r="Y10294" s="9"/>
      <c r="Z10294" s="9"/>
      <c r="AA10294" s="9"/>
      <c r="AB10294" s="9"/>
      <c r="AC10294" s="9"/>
      <c r="AD10294" s="9"/>
      <c r="AE10294" s="9"/>
      <c r="AF10294" s="9"/>
      <c r="AG10294" s="9"/>
      <c r="AH10294" s="9"/>
      <c r="AI10294" s="9"/>
      <c r="AJ10294" s="9"/>
      <c r="AK10294" s="9"/>
      <c r="AL10294" s="9"/>
      <c r="AM10294" s="9"/>
      <c r="AN10294" s="9"/>
      <c r="AO10294" s="9"/>
      <c r="AP10294" s="9"/>
      <c r="AQ10294" s="9"/>
      <c r="AR10294" s="9"/>
      <c r="AS10294" s="9"/>
      <c r="AT10294" s="9"/>
      <c r="AU10294" s="9"/>
      <c r="AV10294" s="9"/>
      <c r="AW10294" s="9"/>
      <c r="AX10294" s="9"/>
      <c r="AY10294" s="9"/>
      <c r="AZ10294" s="9"/>
      <c r="BA10294" s="9"/>
      <c r="BB10294" s="9"/>
      <c r="BC10294" s="9"/>
      <c r="BD10294" s="9"/>
      <c r="BE10294" s="9"/>
      <c r="BF10294" s="9"/>
      <c r="BG10294" s="9"/>
      <c r="BH10294" s="9"/>
    </row>
    <row r="10295" ht="18.75" customHeight="1">
      <c r="I10295" s="8"/>
      <c r="J10295" s="8"/>
      <c r="K10295" s="8"/>
      <c r="L10295" s="9"/>
      <c r="M10295" s="9"/>
      <c r="N10295" s="9"/>
      <c r="O10295" s="9"/>
      <c r="P10295" s="9"/>
      <c r="Q10295" s="9"/>
      <c r="R10295" s="9"/>
      <c r="S10295" s="9"/>
      <c r="T10295" s="9"/>
      <c r="U10295" s="9"/>
      <c r="V10295" s="9"/>
      <c r="W10295" s="9"/>
      <c r="X10295" s="9"/>
      <c r="Y10295" s="9"/>
      <c r="Z10295" s="9"/>
      <c r="AA10295" s="9"/>
      <c r="AB10295" s="9"/>
      <c r="AC10295" s="9"/>
      <c r="AD10295" s="9"/>
      <c r="AE10295" s="9"/>
      <c r="AF10295" s="9"/>
      <c r="AG10295" s="9"/>
      <c r="AH10295" s="9"/>
      <c r="AI10295" s="9"/>
      <c r="AJ10295" s="9"/>
      <c r="AK10295" s="9"/>
      <c r="AL10295" s="9"/>
      <c r="AM10295" s="9"/>
      <c r="AN10295" s="9"/>
      <c r="AO10295" s="9"/>
      <c r="AP10295" s="9"/>
      <c r="AQ10295" s="9"/>
      <c r="AR10295" s="9"/>
      <c r="AS10295" s="9"/>
      <c r="AT10295" s="9"/>
      <c r="AU10295" s="9"/>
      <c r="AV10295" s="9"/>
      <c r="AW10295" s="9"/>
      <c r="AX10295" s="9"/>
      <c r="AY10295" s="9"/>
      <c r="AZ10295" s="9"/>
      <c r="BA10295" s="9"/>
      <c r="BB10295" s="9"/>
      <c r="BC10295" s="9"/>
      <c r="BD10295" s="9"/>
      <c r="BE10295" s="9"/>
      <c r="BF10295" s="9"/>
      <c r="BG10295" s="9"/>
      <c r="BH10295" s="9"/>
    </row>
    <row r="10296" ht="18.75" customHeight="1">
      <c r="I10296" s="8"/>
      <c r="J10296" s="8"/>
      <c r="K10296" s="8"/>
      <c r="L10296" s="9"/>
      <c r="M10296" s="9"/>
      <c r="N10296" s="9"/>
      <c r="O10296" s="9"/>
      <c r="P10296" s="9"/>
      <c r="Q10296" s="9"/>
      <c r="R10296" s="9"/>
      <c r="S10296" s="9"/>
      <c r="T10296" s="9"/>
      <c r="U10296" s="9"/>
      <c r="V10296" s="9"/>
      <c r="W10296" s="9"/>
      <c r="X10296" s="9"/>
      <c r="Y10296" s="9"/>
      <c r="Z10296" s="9"/>
      <c r="AA10296" s="9"/>
      <c r="AB10296" s="9"/>
      <c r="AC10296" s="9"/>
      <c r="AD10296" s="9"/>
      <c r="AE10296" s="9"/>
      <c r="AF10296" s="9"/>
      <c r="AG10296" s="9"/>
      <c r="AH10296" s="9"/>
      <c r="AI10296" s="9"/>
      <c r="AJ10296" s="9"/>
      <c r="AK10296" s="9"/>
      <c r="AL10296" s="9"/>
      <c r="AM10296" s="9"/>
      <c r="AN10296" s="9"/>
      <c r="AO10296" s="9"/>
      <c r="AP10296" s="9"/>
      <c r="AQ10296" s="9"/>
      <c r="AR10296" s="9"/>
      <c r="AS10296" s="9"/>
      <c r="AT10296" s="9"/>
      <c r="AU10296" s="9"/>
      <c r="AV10296" s="9"/>
      <c r="AW10296" s="9"/>
      <c r="AX10296" s="9"/>
      <c r="AY10296" s="9"/>
      <c r="AZ10296" s="9"/>
      <c r="BA10296" s="9"/>
      <c r="BB10296" s="9"/>
      <c r="BC10296" s="9"/>
      <c r="BD10296" s="9"/>
      <c r="BE10296" s="9"/>
      <c r="BF10296" s="9"/>
      <c r="BG10296" s="9"/>
      <c r="BH10296" s="9"/>
    </row>
    <row r="10297" ht="18.75" customHeight="1">
      <c r="I10297" s="8"/>
      <c r="J10297" s="8"/>
      <c r="K10297" s="8"/>
      <c r="L10297" s="9"/>
      <c r="M10297" s="9"/>
      <c r="N10297" s="9"/>
      <c r="O10297" s="9"/>
      <c r="P10297" s="9"/>
      <c r="Q10297" s="9"/>
      <c r="R10297" s="9"/>
      <c r="S10297" s="9"/>
      <c r="T10297" s="9"/>
      <c r="U10297" s="9"/>
      <c r="V10297" s="9"/>
      <c r="W10297" s="9"/>
      <c r="X10297" s="9"/>
      <c r="Y10297" s="9"/>
      <c r="Z10297" s="9"/>
      <c r="AA10297" s="9"/>
      <c r="AB10297" s="9"/>
      <c r="AC10297" s="9"/>
      <c r="AD10297" s="9"/>
      <c r="AE10297" s="9"/>
      <c r="AF10297" s="9"/>
      <c r="AG10297" s="9"/>
      <c r="AH10297" s="9"/>
      <c r="AI10297" s="9"/>
      <c r="AJ10297" s="9"/>
      <c r="AK10297" s="9"/>
      <c r="AL10297" s="9"/>
      <c r="AM10297" s="9"/>
      <c r="AN10297" s="9"/>
      <c r="AO10297" s="9"/>
      <c r="AP10297" s="9"/>
      <c r="AQ10297" s="9"/>
      <c r="AR10297" s="9"/>
      <c r="AS10297" s="9"/>
      <c r="AT10297" s="9"/>
      <c r="AU10297" s="9"/>
      <c r="AV10297" s="9"/>
      <c r="AW10297" s="9"/>
      <c r="AX10297" s="9"/>
      <c r="AY10297" s="9"/>
      <c r="AZ10297" s="9"/>
      <c r="BA10297" s="9"/>
      <c r="BB10297" s="9"/>
      <c r="BC10297" s="9"/>
      <c r="BD10297" s="9"/>
      <c r="BE10297" s="9"/>
      <c r="BF10297" s="9"/>
      <c r="BG10297" s="9"/>
      <c r="BH10297" s="9"/>
    </row>
    <row r="10298" ht="18.75" customHeight="1">
      <c r="I10298" s="8"/>
      <c r="J10298" s="8"/>
      <c r="K10298" s="8"/>
      <c r="L10298" s="9"/>
      <c r="M10298" s="9"/>
      <c r="N10298" s="9"/>
      <c r="O10298" s="9"/>
      <c r="P10298" s="9"/>
      <c r="Q10298" s="9"/>
      <c r="R10298" s="9"/>
      <c r="S10298" s="9"/>
      <c r="T10298" s="9"/>
      <c r="U10298" s="9"/>
      <c r="V10298" s="9"/>
      <c r="W10298" s="9"/>
      <c r="X10298" s="9"/>
      <c r="Y10298" s="9"/>
      <c r="Z10298" s="9"/>
      <c r="AA10298" s="9"/>
      <c r="AB10298" s="9"/>
      <c r="AC10298" s="9"/>
      <c r="AD10298" s="9"/>
      <c r="AE10298" s="9"/>
      <c r="AF10298" s="9"/>
      <c r="AG10298" s="9"/>
      <c r="AH10298" s="9"/>
      <c r="AI10298" s="9"/>
      <c r="AJ10298" s="9"/>
      <c r="AK10298" s="9"/>
      <c r="AL10298" s="9"/>
      <c r="AM10298" s="9"/>
      <c r="AN10298" s="9"/>
      <c r="AO10298" s="9"/>
      <c r="AP10298" s="9"/>
      <c r="AQ10298" s="9"/>
      <c r="AR10298" s="9"/>
      <c r="AS10298" s="9"/>
      <c r="AT10298" s="9"/>
      <c r="AU10298" s="9"/>
      <c r="AV10298" s="9"/>
      <c r="AW10298" s="9"/>
      <c r="AX10298" s="9"/>
      <c r="AY10298" s="9"/>
      <c r="AZ10298" s="9"/>
      <c r="BA10298" s="9"/>
      <c r="BB10298" s="9"/>
      <c r="BC10298" s="9"/>
      <c r="BD10298" s="9"/>
      <c r="BE10298" s="9"/>
      <c r="BF10298" s="9"/>
      <c r="BG10298" s="9"/>
      <c r="BH10298" s="9"/>
    </row>
    <row r="10299" ht="18.75" customHeight="1">
      <c r="I10299" s="8"/>
      <c r="J10299" s="8"/>
      <c r="K10299" s="8"/>
      <c r="L10299" s="9"/>
      <c r="M10299" s="9"/>
      <c r="N10299" s="9"/>
      <c r="O10299" s="9"/>
      <c r="P10299" s="9"/>
      <c r="Q10299" s="9"/>
      <c r="R10299" s="9"/>
      <c r="S10299" s="9"/>
      <c r="T10299" s="9"/>
      <c r="U10299" s="9"/>
      <c r="V10299" s="9"/>
      <c r="W10299" s="9"/>
      <c r="X10299" s="9"/>
      <c r="Y10299" s="9"/>
      <c r="Z10299" s="9"/>
      <c r="AA10299" s="9"/>
      <c r="AB10299" s="9"/>
      <c r="AC10299" s="9"/>
      <c r="AD10299" s="9"/>
      <c r="AE10299" s="9"/>
      <c r="AF10299" s="9"/>
      <c r="AG10299" s="9"/>
      <c r="AH10299" s="9"/>
      <c r="AI10299" s="9"/>
      <c r="AJ10299" s="9"/>
      <c r="AK10299" s="9"/>
      <c r="AL10299" s="9"/>
      <c r="AM10299" s="9"/>
      <c r="AN10299" s="9"/>
      <c r="AO10299" s="9"/>
      <c r="AP10299" s="9"/>
      <c r="AQ10299" s="9"/>
      <c r="AR10299" s="9"/>
      <c r="AS10299" s="9"/>
      <c r="AT10299" s="9"/>
      <c r="AU10299" s="9"/>
      <c r="AV10299" s="9"/>
      <c r="AW10299" s="9"/>
      <c r="AX10299" s="9"/>
      <c r="AY10299" s="9"/>
      <c r="AZ10299" s="9"/>
      <c r="BA10299" s="9"/>
      <c r="BB10299" s="9"/>
      <c r="BC10299" s="9"/>
      <c r="BD10299" s="9"/>
      <c r="BE10299" s="9"/>
      <c r="BF10299" s="9"/>
      <c r="BG10299" s="9"/>
      <c r="BH10299" s="9"/>
    </row>
    <row r="10300" ht="18.75" customHeight="1">
      <c r="I10300" s="8"/>
      <c r="J10300" s="8"/>
      <c r="K10300" s="8"/>
      <c r="L10300" s="9"/>
      <c r="M10300" s="9"/>
      <c r="N10300" s="9"/>
      <c r="O10300" s="9"/>
      <c r="P10300" s="9"/>
      <c r="Q10300" s="9"/>
      <c r="R10300" s="9"/>
      <c r="S10300" s="9"/>
      <c r="T10300" s="9"/>
      <c r="U10300" s="9"/>
      <c r="V10300" s="9"/>
      <c r="W10300" s="9"/>
      <c r="X10300" s="9"/>
      <c r="Y10300" s="9"/>
      <c r="Z10300" s="9"/>
      <c r="AA10300" s="9"/>
      <c r="AB10300" s="9"/>
      <c r="AC10300" s="9"/>
      <c r="AD10300" s="9"/>
      <c r="AE10300" s="9"/>
      <c r="AF10300" s="9"/>
      <c r="AG10300" s="9"/>
      <c r="AH10300" s="9"/>
      <c r="AI10300" s="9"/>
      <c r="AJ10300" s="9"/>
      <c r="AK10300" s="9"/>
      <c r="AL10300" s="9"/>
      <c r="AM10300" s="9"/>
      <c r="AN10300" s="9"/>
      <c r="AO10300" s="9"/>
      <c r="AP10300" s="9"/>
      <c r="AQ10300" s="9"/>
      <c r="AR10300" s="9"/>
      <c r="AS10300" s="9"/>
      <c r="AT10300" s="9"/>
      <c r="AU10300" s="9"/>
      <c r="AV10300" s="9"/>
      <c r="AW10300" s="9"/>
      <c r="AX10300" s="9"/>
      <c r="AY10300" s="9"/>
      <c r="AZ10300" s="9"/>
      <c r="BA10300" s="9"/>
      <c r="BB10300" s="9"/>
      <c r="BC10300" s="9"/>
      <c r="BD10300" s="9"/>
      <c r="BE10300" s="9"/>
      <c r="BF10300" s="9"/>
      <c r="BG10300" s="9"/>
      <c r="BH10300" s="9"/>
    </row>
    <row r="10301" ht="18.75" customHeight="1">
      <c r="I10301" s="8"/>
      <c r="J10301" s="8"/>
      <c r="K10301" s="8"/>
      <c r="L10301" s="9"/>
      <c r="M10301" s="9"/>
      <c r="N10301" s="9"/>
      <c r="O10301" s="9"/>
      <c r="P10301" s="9"/>
      <c r="Q10301" s="9"/>
      <c r="R10301" s="9"/>
      <c r="S10301" s="9"/>
      <c r="T10301" s="9"/>
      <c r="U10301" s="9"/>
      <c r="V10301" s="9"/>
      <c r="W10301" s="9"/>
      <c r="X10301" s="9"/>
      <c r="Y10301" s="9"/>
      <c r="Z10301" s="9"/>
      <c r="AA10301" s="9"/>
      <c r="AB10301" s="9"/>
      <c r="AC10301" s="9"/>
      <c r="AD10301" s="9"/>
      <c r="AE10301" s="9"/>
      <c r="AF10301" s="9"/>
      <c r="AG10301" s="9"/>
      <c r="AH10301" s="9"/>
      <c r="AI10301" s="9"/>
      <c r="AJ10301" s="9"/>
      <c r="AK10301" s="9"/>
      <c r="AL10301" s="9"/>
      <c r="AM10301" s="9"/>
      <c r="AN10301" s="9"/>
      <c r="AO10301" s="9"/>
      <c r="AP10301" s="9"/>
      <c r="AQ10301" s="9"/>
      <c r="AR10301" s="9"/>
      <c r="AS10301" s="9"/>
      <c r="AT10301" s="9"/>
      <c r="AU10301" s="9"/>
      <c r="AV10301" s="9"/>
      <c r="AW10301" s="9"/>
      <c r="AX10301" s="9"/>
      <c r="AY10301" s="9"/>
      <c r="AZ10301" s="9"/>
      <c r="BA10301" s="9"/>
      <c r="BB10301" s="9"/>
      <c r="BC10301" s="9"/>
      <c r="BD10301" s="9"/>
      <c r="BE10301" s="9"/>
      <c r="BF10301" s="9"/>
      <c r="BG10301" s="9"/>
      <c r="BH10301" s="9"/>
    </row>
    <row r="10302" ht="18.75" customHeight="1">
      <c r="I10302" s="8"/>
      <c r="J10302" s="8"/>
      <c r="K10302" s="8"/>
      <c r="L10302" s="9"/>
      <c r="M10302" s="9"/>
      <c r="N10302" s="9"/>
      <c r="O10302" s="9"/>
      <c r="P10302" s="9"/>
      <c r="Q10302" s="9"/>
      <c r="R10302" s="9"/>
      <c r="S10302" s="9"/>
      <c r="T10302" s="9"/>
      <c r="U10302" s="9"/>
      <c r="V10302" s="9"/>
      <c r="W10302" s="9"/>
      <c r="X10302" s="9"/>
      <c r="Y10302" s="9"/>
      <c r="Z10302" s="9"/>
      <c r="AA10302" s="9"/>
      <c r="AB10302" s="9"/>
      <c r="AC10302" s="9"/>
      <c r="AD10302" s="9"/>
      <c r="AE10302" s="9"/>
      <c r="AF10302" s="9"/>
      <c r="AG10302" s="9"/>
      <c r="AH10302" s="9"/>
      <c r="AI10302" s="9"/>
      <c r="AJ10302" s="9"/>
      <c r="AK10302" s="9"/>
      <c r="AL10302" s="9"/>
      <c r="AM10302" s="9"/>
      <c r="AN10302" s="9"/>
      <c r="AO10302" s="9"/>
      <c r="AP10302" s="9"/>
      <c r="AQ10302" s="9"/>
      <c r="AR10302" s="9"/>
      <c r="AS10302" s="9"/>
      <c r="AT10302" s="9"/>
      <c r="AU10302" s="9"/>
      <c r="AV10302" s="9"/>
      <c r="AW10302" s="9"/>
      <c r="AX10302" s="9"/>
      <c r="AY10302" s="9"/>
      <c r="AZ10302" s="9"/>
      <c r="BA10302" s="9"/>
      <c r="BB10302" s="9"/>
      <c r="BC10302" s="9"/>
      <c r="BD10302" s="9"/>
      <c r="BE10302" s="9"/>
      <c r="BF10302" s="9"/>
      <c r="BG10302" s="9"/>
      <c r="BH10302" s="9"/>
    </row>
    <row r="10303" ht="18.75" customHeight="1">
      <c r="I10303" s="8"/>
      <c r="J10303" s="8"/>
      <c r="K10303" s="8"/>
      <c r="L10303" s="9"/>
      <c r="M10303" s="9"/>
      <c r="N10303" s="9"/>
      <c r="O10303" s="9"/>
      <c r="P10303" s="9"/>
      <c r="Q10303" s="9"/>
      <c r="R10303" s="9"/>
      <c r="S10303" s="9"/>
      <c r="T10303" s="9"/>
      <c r="U10303" s="9"/>
      <c r="V10303" s="9"/>
      <c r="W10303" s="9"/>
      <c r="X10303" s="9"/>
      <c r="Y10303" s="9"/>
      <c r="Z10303" s="9"/>
      <c r="AA10303" s="9"/>
      <c r="AB10303" s="9"/>
      <c r="AC10303" s="9"/>
      <c r="AD10303" s="9"/>
      <c r="AE10303" s="9"/>
      <c r="AF10303" s="9"/>
      <c r="AG10303" s="9"/>
      <c r="AH10303" s="9"/>
      <c r="AI10303" s="9"/>
      <c r="AJ10303" s="9"/>
      <c r="AK10303" s="9"/>
      <c r="AL10303" s="9"/>
      <c r="AM10303" s="9"/>
      <c r="AN10303" s="9"/>
      <c r="AO10303" s="9"/>
      <c r="AP10303" s="9"/>
      <c r="AQ10303" s="9"/>
      <c r="AR10303" s="9"/>
      <c r="AS10303" s="9"/>
      <c r="AT10303" s="9"/>
      <c r="AU10303" s="9"/>
      <c r="AV10303" s="9"/>
      <c r="AW10303" s="9"/>
      <c r="AX10303" s="9"/>
      <c r="AY10303" s="9"/>
      <c r="AZ10303" s="9"/>
      <c r="BA10303" s="9"/>
      <c r="BB10303" s="9"/>
      <c r="BC10303" s="9"/>
      <c r="BD10303" s="9"/>
      <c r="BE10303" s="9"/>
      <c r="BF10303" s="9"/>
      <c r="BG10303" s="9"/>
      <c r="BH10303" s="9"/>
    </row>
    <row r="10304" ht="18.75" customHeight="1">
      <c r="I10304" s="8"/>
      <c r="J10304" s="8"/>
      <c r="K10304" s="8"/>
      <c r="L10304" s="9"/>
      <c r="M10304" s="9"/>
      <c r="N10304" s="9"/>
      <c r="O10304" s="9"/>
      <c r="P10304" s="9"/>
      <c r="Q10304" s="9"/>
      <c r="R10304" s="9"/>
      <c r="S10304" s="9"/>
      <c r="T10304" s="9"/>
      <c r="U10304" s="9"/>
      <c r="V10304" s="9"/>
      <c r="W10304" s="9"/>
      <c r="X10304" s="9"/>
      <c r="Y10304" s="9"/>
      <c r="Z10304" s="9"/>
      <c r="AA10304" s="9"/>
      <c r="AB10304" s="9"/>
      <c r="AC10304" s="9"/>
      <c r="AD10304" s="9"/>
      <c r="AE10304" s="9"/>
      <c r="AF10304" s="9"/>
      <c r="AG10304" s="9"/>
      <c r="AH10304" s="9"/>
      <c r="AI10304" s="9"/>
      <c r="AJ10304" s="9"/>
      <c r="AK10304" s="9"/>
      <c r="AL10304" s="9"/>
      <c r="AM10304" s="9"/>
      <c r="AN10304" s="9"/>
      <c r="AO10304" s="9"/>
      <c r="AP10304" s="9"/>
      <c r="AQ10304" s="9"/>
      <c r="AR10304" s="9"/>
      <c r="AS10304" s="9"/>
      <c r="AT10304" s="9"/>
      <c r="AU10304" s="9"/>
      <c r="AV10304" s="9"/>
      <c r="AW10304" s="9"/>
      <c r="AX10304" s="9"/>
      <c r="AY10304" s="9"/>
      <c r="AZ10304" s="9"/>
      <c r="BA10304" s="9"/>
      <c r="BB10304" s="9"/>
      <c r="BC10304" s="9"/>
      <c r="BD10304" s="9"/>
      <c r="BE10304" s="9"/>
      <c r="BF10304" s="9"/>
      <c r="BG10304" s="9"/>
      <c r="BH10304" s="9"/>
    </row>
    <row r="10305" ht="18.75" customHeight="1">
      <c r="I10305" s="8"/>
      <c r="J10305" s="8"/>
      <c r="K10305" s="8"/>
      <c r="L10305" s="9"/>
      <c r="M10305" s="9"/>
      <c r="N10305" s="9"/>
      <c r="O10305" s="9"/>
      <c r="P10305" s="9"/>
      <c r="Q10305" s="9"/>
      <c r="R10305" s="9"/>
      <c r="S10305" s="9"/>
      <c r="T10305" s="9"/>
      <c r="U10305" s="9"/>
      <c r="V10305" s="9"/>
      <c r="W10305" s="9"/>
      <c r="X10305" s="9"/>
      <c r="Y10305" s="9"/>
      <c r="Z10305" s="9"/>
      <c r="AA10305" s="9"/>
      <c r="AB10305" s="9"/>
      <c r="AC10305" s="9"/>
      <c r="AD10305" s="9"/>
      <c r="AE10305" s="9"/>
      <c r="AF10305" s="9"/>
      <c r="AG10305" s="9"/>
      <c r="AH10305" s="9"/>
      <c r="AI10305" s="9"/>
      <c r="AJ10305" s="9"/>
      <c r="AK10305" s="9"/>
      <c r="AL10305" s="9"/>
      <c r="AM10305" s="9"/>
      <c r="AN10305" s="9"/>
      <c r="AO10305" s="9"/>
      <c r="AP10305" s="9"/>
      <c r="AQ10305" s="9"/>
      <c r="AR10305" s="9"/>
      <c r="AS10305" s="9"/>
      <c r="AT10305" s="9"/>
      <c r="AU10305" s="9"/>
      <c r="AV10305" s="9"/>
      <c r="AW10305" s="9"/>
      <c r="AX10305" s="9"/>
      <c r="AY10305" s="9"/>
      <c r="AZ10305" s="9"/>
      <c r="BA10305" s="9"/>
      <c r="BB10305" s="9"/>
      <c r="BC10305" s="9"/>
      <c r="BD10305" s="9"/>
      <c r="BE10305" s="9"/>
      <c r="BF10305" s="9"/>
      <c r="BG10305" s="9"/>
      <c r="BH10305" s="9"/>
    </row>
    <row r="10306" ht="18.75" customHeight="1">
      <c r="I10306" s="8"/>
      <c r="J10306" s="8"/>
      <c r="K10306" s="8"/>
      <c r="L10306" s="9"/>
      <c r="M10306" s="9"/>
      <c r="N10306" s="9"/>
      <c r="O10306" s="9"/>
      <c r="P10306" s="9"/>
      <c r="Q10306" s="9"/>
      <c r="R10306" s="9"/>
      <c r="S10306" s="9"/>
      <c r="T10306" s="9"/>
      <c r="U10306" s="9"/>
      <c r="V10306" s="9"/>
      <c r="W10306" s="9"/>
      <c r="X10306" s="9"/>
      <c r="Y10306" s="9"/>
      <c r="Z10306" s="9"/>
      <c r="AA10306" s="9"/>
      <c r="AB10306" s="9"/>
      <c r="AC10306" s="9"/>
      <c r="AD10306" s="9"/>
      <c r="AE10306" s="9"/>
      <c r="AF10306" s="9"/>
      <c r="AG10306" s="9"/>
      <c r="AH10306" s="9"/>
      <c r="AI10306" s="9"/>
      <c r="AJ10306" s="9"/>
      <c r="AK10306" s="9"/>
      <c r="AL10306" s="9"/>
      <c r="AM10306" s="9"/>
      <c r="AN10306" s="9"/>
      <c r="AO10306" s="9"/>
      <c r="AP10306" s="9"/>
      <c r="AQ10306" s="9"/>
      <c r="AR10306" s="9"/>
      <c r="AS10306" s="9"/>
      <c r="AT10306" s="9"/>
      <c r="AU10306" s="9"/>
      <c r="AV10306" s="9"/>
      <c r="AW10306" s="9"/>
      <c r="AX10306" s="9"/>
      <c r="AY10306" s="9"/>
      <c r="AZ10306" s="9"/>
      <c r="BA10306" s="9"/>
      <c r="BB10306" s="9"/>
      <c r="BC10306" s="9"/>
      <c r="BD10306" s="9"/>
      <c r="BE10306" s="9"/>
      <c r="BF10306" s="9"/>
      <c r="BG10306" s="9"/>
      <c r="BH10306" s="9"/>
    </row>
    <row r="10307" ht="18.75" customHeight="1">
      <c r="I10307" s="8"/>
      <c r="J10307" s="8"/>
      <c r="K10307" s="8"/>
      <c r="L10307" s="9"/>
      <c r="M10307" s="9"/>
      <c r="N10307" s="9"/>
      <c r="O10307" s="9"/>
      <c r="P10307" s="9"/>
      <c r="Q10307" s="9"/>
      <c r="R10307" s="9"/>
      <c r="S10307" s="9"/>
      <c r="T10307" s="9"/>
      <c r="U10307" s="9"/>
      <c r="V10307" s="9"/>
      <c r="W10307" s="9"/>
      <c r="X10307" s="9"/>
      <c r="Y10307" s="9"/>
      <c r="Z10307" s="9"/>
      <c r="AA10307" s="9"/>
      <c r="AB10307" s="9"/>
      <c r="AC10307" s="9"/>
      <c r="AD10307" s="9"/>
      <c r="AE10307" s="9"/>
      <c r="AF10307" s="9"/>
      <c r="AG10307" s="9"/>
      <c r="AH10307" s="9"/>
      <c r="AI10307" s="9"/>
      <c r="AJ10307" s="9"/>
      <c r="AK10307" s="9"/>
      <c r="AL10307" s="9"/>
      <c r="AM10307" s="9"/>
      <c r="AN10307" s="9"/>
      <c r="AO10307" s="9"/>
      <c r="AP10307" s="9"/>
      <c r="AQ10307" s="9"/>
      <c r="AR10307" s="9"/>
      <c r="AS10307" s="9"/>
      <c r="AT10307" s="9"/>
      <c r="AU10307" s="9"/>
      <c r="AV10307" s="9"/>
      <c r="AW10307" s="9"/>
      <c r="AX10307" s="9"/>
      <c r="AY10307" s="9"/>
      <c r="AZ10307" s="9"/>
      <c r="BA10307" s="9"/>
      <c r="BB10307" s="9"/>
      <c r="BC10307" s="9"/>
      <c r="BD10307" s="9"/>
      <c r="BE10307" s="9"/>
      <c r="BF10307" s="9"/>
      <c r="BG10307" s="9"/>
      <c r="BH10307" s="9"/>
    </row>
    <row r="10308" ht="18.75" customHeight="1">
      <c r="I10308" s="8"/>
      <c r="J10308" s="8"/>
      <c r="K10308" s="8"/>
      <c r="L10308" s="9"/>
      <c r="M10308" s="9"/>
      <c r="N10308" s="9"/>
      <c r="O10308" s="9"/>
      <c r="P10308" s="9"/>
      <c r="Q10308" s="9"/>
      <c r="R10308" s="9"/>
      <c r="S10308" s="9"/>
      <c r="T10308" s="9"/>
      <c r="U10308" s="9"/>
      <c r="V10308" s="9"/>
      <c r="W10308" s="9"/>
      <c r="X10308" s="9"/>
      <c r="Y10308" s="9"/>
      <c r="Z10308" s="9"/>
      <c r="AA10308" s="9"/>
      <c r="AB10308" s="9"/>
      <c r="AC10308" s="9"/>
      <c r="AD10308" s="9"/>
      <c r="AE10308" s="9"/>
      <c r="AF10308" s="9"/>
      <c r="AG10308" s="9"/>
      <c r="AH10308" s="9"/>
      <c r="AI10308" s="9"/>
      <c r="AJ10308" s="9"/>
      <c r="AK10308" s="9"/>
      <c r="AL10308" s="9"/>
      <c r="AM10308" s="9"/>
      <c r="AN10308" s="9"/>
      <c r="AO10308" s="9"/>
      <c r="AP10308" s="9"/>
      <c r="AQ10308" s="9"/>
      <c r="AR10308" s="9"/>
      <c r="AS10308" s="9"/>
      <c r="AT10308" s="9"/>
      <c r="AU10308" s="9"/>
      <c r="AV10308" s="9"/>
      <c r="AW10308" s="9"/>
      <c r="AX10308" s="9"/>
      <c r="AY10308" s="9"/>
      <c r="AZ10308" s="9"/>
      <c r="BA10308" s="9"/>
      <c r="BB10308" s="9"/>
      <c r="BC10308" s="9"/>
      <c r="BD10308" s="9"/>
      <c r="BE10308" s="9"/>
      <c r="BF10308" s="9"/>
      <c r="BG10308" s="9"/>
      <c r="BH10308" s="9"/>
    </row>
    <row r="10309" ht="18.75" customHeight="1">
      <c r="I10309" s="8"/>
      <c r="J10309" s="8"/>
      <c r="K10309" s="8"/>
      <c r="L10309" s="9"/>
      <c r="M10309" s="9"/>
      <c r="N10309" s="9"/>
      <c r="O10309" s="9"/>
      <c r="P10309" s="9"/>
      <c r="Q10309" s="9"/>
      <c r="R10309" s="9"/>
      <c r="S10309" s="9"/>
      <c r="T10309" s="9"/>
      <c r="U10309" s="9"/>
      <c r="V10309" s="9"/>
      <c r="W10309" s="9"/>
      <c r="X10309" s="9"/>
      <c r="Y10309" s="9"/>
      <c r="Z10309" s="9"/>
      <c r="AA10309" s="9"/>
      <c r="AB10309" s="9"/>
      <c r="AC10309" s="9"/>
      <c r="AD10309" s="9"/>
      <c r="AE10309" s="9"/>
      <c r="AF10309" s="9"/>
      <c r="AG10309" s="9"/>
      <c r="AH10309" s="9"/>
      <c r="AI10309" s="9"/>
      <c r="AJ10309" s="9"/>
      <c r="AK10309" s="9"/>
      <c r="AL10309" s="9"/>
      <c r="AM10309" s="9"/>
      <c r="AN10309" s="9"/>
      <c r="AO10309" s="9"/>
      <c r="AP10309" s="9"/>
      <c r="AQ10309" s="9"/>
      <c r="AR10309" s="9"/>
      <c r="AS10309" s="9"/>
      <c r="AT10309" s="9"/>
      <c r="AU10309" s="9"/>
      <c r="AV10309" s="9"/>
      <c r="AW10309" s="9"/>
      <c r="AX10309" s="9"/>
      <c r="AY10309" s="9"/>
      <c r="AZ10309" s="9"/>
      <c r="BA10309" s="9"/>
      <c r="BB10309" s="9"/>
      <c r="BC10309" s="9"/>
      <c r="BD10309" s="9"/>
      <c r="BE10309" s="9"/>
      <c r="BF10309" s="9"/>
      <c r="BG10309" s="9"/>
      <c r="BH10309" s="9"/>
    </row>
    <row r="10310" ht="18.75" customHeight="1">
      <c r="I10310" s="8"/>
      <c r="J10310" s="8"/>
      <c r="K10310" s="8"/>
      <c r="L10310" s="9"/>
      <c r="M10310" s="9"/>
      <c r="N10310" s="9"/>
      <c r="O10310" s="9"/>
      <c r="P10310" s="9"/>
      <c r="Q10310" s="9"/>
      <c r="R10310" s="9"/>
      <c r="S10310" s="9"/>
      <c r="T10310" s="9"/>
      <c r="U10310" s="9"/>
      <c r="V10310" s="9"/>
      <c r="W10310" s="9"/>
      <c r="X10310" s="9"/>
      <c r="Y10310" s="9"/>
      <c r="Z10310" s="9"/>
      <c r="AA10310" s="9"/>
      <c r="AB10310" s="9"/>
      <c r="AC10310" s="9"/>
      <c r="AD10310" s="9"/>
      <c r="AE10310" s="9"/>
      <c r="AF10310" s="9"/>
      <c r="AG10310" s="9"/>
      <c r="AH10310" s="9"/>
      <c r="AI10310" s="9"/>
      <c r="AJ10310" s="9"/>
      <c r="AK10310" s="9"/>
      <c r="AL10310" s="9"/>
      <c r="AM10310" s="9"/>
      <c r="AN10310" s="9"/>
      <c r="AO10310" s="9"/>
      <c r="AP10310" s="9"/>
      <c r="AQ10310" s="9"/>
      <c r="AR10310" s="9"/>
      <c r="AS10310" s="9"/>
      <c r="AT10310" s="9"/>
      <c r="AU10310" s="9"/>
      <c r="AV10310" s="9"/>
      <c r="AW10310" s="9"/>
      <c r="AX10310" s="9"/>
      <c r="AY10310" s="9"/>
      <c r="AZ10310" s="9"/>
      <c r="BA10310" s="9"/>
      <c r="BB10310" s="9"/>
      <c r="BC10310" s="9"/>
      <c r="BD10310" s="9"/>
      <c r="BE10310" s="9"/>
      <c r="BF10310" s="9"/>
      <c r="BG10310" s="9"/>
      <c r="BH10310" s="9"/>
    </row>
    <row r="10311" ht="18.75" customHeight="1">
      <c r="I10311" s="8"/>
      <c r="J10311" s="8"/>
      <c r="K10311" s="8"/>
      <c r="L10311" s="9"/>
      <c r="M10311" s="9"/>
      <c r="N10311" s="9"/>
      <c r="O10311" s="9"/>
      <c r="P10311" s="9"/>
      <c r="Q10311" s="9"/>
      <c r="R10311" s="9"/>
      <c r="S10311" s="9"/>
      <c r="T10311" s="9"/>
      <c r="U10311" s="9"/>
      <c r="V10311" s="9"/>
      <c r="W10311" s="9"/>
      <c r="X10311" s="9"/>
      <c r="Y10311" s="9"/>
      <c r="Z10311" s="9"/>
      <c r="AA10311" s="9"/>
      <c r="AB10311" s="9"/>
      <c r="AC10311" s="9"/>
      <c r="AD10311" s="9"/>
      <c r="AE10311" s="9"/>
      <c r="AF10311" s="9"/>
      <c r="AG10311" s="9"/>
      <c r="AH10311" s="9"/>
      <c r="AI10311" s="9"/>
      <c r="AJ10311" s="9"/>
      <c r="AK10311" s="9"/>
      <c r="AL10311" s="9"/>
      <c r="AM10311" s="9"/>
      <c r="AN10311" s="9"/>
      <c r="AO10311" s="9"/>
      <c r="AP10311" s="9"/>
      <c r="AQ10311" s="9"/>
      <c r="AR10311" s="9"/>
      <c r="AS10311" s="9"/>
      <c r="AT10311" s="9"/>
      <c r="AU10311" s="9"/>
      <c r="AV10311" s="9"/>
      <c r="AW10311" s="9"/>
      <c r="AX10311" s="9"/>
      <c r="AY10311" s="9"/>
      <c r="AZ10311" s="9"/>
      <c r="BA10311" s="9"/>
      <c r="BB10311" s="9"/>
      <c r="BC10311" s="9"/>
      <c r="BD10311" s="9"/>
      <c r="BE10311" s="9"/>
      <c r="BF10311" s="9"/>
      <c r="BG10311" s="9"/>
      <c r="BH10311" s="9"/>
    </row>
    <row r="10312" ht="18.75" customHeight="1">
      <c r="I10312" s="8"/>
      <c r="J10312" s="8"/>
      <c r="K10312" s="8"/>
      <c r="L10312" s="9"/>
      <c r="M10312" s="9"/>
      <c r="N10312" s="9"/>
      <c r="O10312" s="9"/>
      <c r="P10312" s="9"/>
      <c r="Q10312" s="9"/>
      <c r="R10312" s="9"/>
      <c r="S10312" s="9"/>
      <c r="T10312" s="9"/>
      <c r="U10312" s="9"/>
      <c r="V10312" s="9"/>
      <c r="W10312" s="9"/>
      <c r="X10312" s="9"/>
      <c r="Y10312" s="9"/>
      <c r="Z10312" s="9"/>
      <c r="AA10312" s="9"/>
      <c r="AB10312" s="9"/>
      <c r="AC10312" s="9"/>
      <c r="AD10312" s="9"/>
      <c r="AE10312" s="9"/>
      <c r="AF10312" s="9"/>
      <c r="AG10312" s="9"/>
      <c r="AH10312" s="9"/>
      <c r="AI10312" s="9"/>
      <c r="AJ10312" s="9"/>
      <c r="AK10312" s="9"/>
      <c r="AL10312" s="9"/>
      <c r="AM10312" s="9"/>
      <c r="AN10312" s="9"/>
      <c r="AO10312" s="9"/>
      <c r="AP10312" s="9"/>
      <c r="AQ10312" s="9"/>
      <c r="AR10312" s="9"/>
      <c r="AS10312" s="9"/>
      <c r="AT10312" s="9"/>
      <c r="AU10312" s="9"/>
      <c r="AV10312" s="9"/>
      <c r="AW10312" s="9"/>
      <c r="AX10312" s="9"/>
      <c r="AY10312" s="9"/>
      <c r="AZ10312" s="9"/>
      <c r="BA10312" s="9"/>
      <c r="BB10312" s="9"/>
      <c r="BC10312" s="9"/>
      <c r="BD10312" s="9"/>
      <c r="BE10312" s="9"/>
      <c r="BF10312" s="9"/>
      <c r="BG10312" s="9"/>
      <c r="BH10312" s="9"/>
    </row>
    <row r="10313" ht="18.75" customHeight="1">
      <c r="I10313" s="8"/>
      <c r="J10313" s="8"/>
      <c r="K10313" s="8"/>
      <c r="L10313" s="9"/>
      <c r="M10313" s="9"/>
      <c r="N10313" s="9"/>
      <c r="O10313" s="9"/>
      <c r="P10313" s="9"/>
      <c r="Q10313" s="9"/>
      <c r="R10313" s="9"/>
      <c r="S10313" s="9"/>
      <c r="T10313" s="9"/>
      <c r="U10313" s="9"/>
      <c r="V10313" s="9"/>
      <c r="W10313" s="9"/>
      <c r="X10313" s="9"/>
      <c r="Y10313" s="9"/>
      <c r="Z10313" s="9"/>
      <c r="AA10313" s="9"/>
      <c r="AB10313" s="9"/>
      <c r="AC10313" s="9"/>
      <c r="AD10313" s="9"/>
      <c r="AE10313" s="9"/>
      <c r="AF10313" s="9"/>
      <c r="AG10313" s="9"/>
      <c r="AH10313" s="9"/>
      <c r="AI10313" s="9"/>
      <c r="AJ10313" s="9"/>
      <c r="AK10313" s="9"/>
      <c r="AL10313" s="9"/>
      <c r="AM10313" s="9"/>
      <c r="AN10313" s="9"/>
      <c r="AO10313" s="9"/>
      <c r="AP10313" s="9"/>
      <c r="AQ10313" s="9"/>
      <c r="AR10313" s="9"/>
      <c r="AS10313" s="9"/>
      <c r="AT10313" s="9"/>
      <c r="AU10313" s="9"/>
      <c r="AV10313" s="9"/>
      <c r="AW10313" s="9"/>
      <c r="AX10313" s="9"/>
      <c r="AY10313" s="9"/>
      <c r="AZ10313" s="9"/>
      <c r="BA10313" s="9"/>
      <c r="BB10313" s="9"/>
      <c r="BC10313" s="9"/>
      <c r="BD10313" s="9"/>
      <c r="BE10313" s="9"/>
      <c r="BF10313" s="9"/>
      <c r="BG10313" s="9"/>
      <c r="BH10313" s="9"/>
    </row>
    <row r="10314" ht="18.75" customHeight="1">
      <c r="I10314" s="8"/>
      <c r="J10314" s="8"/>
      <c r="K10314" s="8"/>
      <c r="L10314" s="9"/>
      <c r="M10314" s="9"/>
      <c r="N10314" s="9"/>
      <c r="O10314" s="9"/>
      <c r="P10314" s="9"/>
      <c r="Q10314" s="9"/>
      <c r="R10314" s="9"/>
      <c r="S10314" s="9"/>
      <c r="T10314" s="9"/>
      <c r="U10314" s="9"/>
      <c r="V10314" s="9"/>
      <c r="W10314" s="9"/>
      <c r="X10314" s="9"/>
      <c r="Y10314" s="9"/>
      <c r="Z10314" s="9"/>
      <c r="AA10314" s="9"/>
      <c r="AB10314" s="9"/>
      <c r="AC10314" s="9"/>
      <c r="AD10314" s="9"/>
      <c r="AE10314" s="9"/>
      <c r="AF10314" s="9"/>
      <c r="AG10314" s="9"/>
      <c r="AH10314" s="9"/>
      <c r="AI10314" s="9"/>
      <c r="AJ10314" s="9"/>
      <c r="AK10314" s="9"/>
      <c r="AL10314" s="9"/>
      <c r="AM10314" s="9"/>
      <c r="AN10314" s="9"/>
      <c r="AO10314" s="9"/>
      <c r="AP10314" s="9"/>
      <c r="AQ10314" s="9"/>
      <c r="AR10314" s="9"/>
      <c r="AS10314" s="9"/>
      <c r="AT10314" s="9"/>
      <c r="AU10314" s="9"/>
      <c r="AV10314" s="9"/>
      <c r="AW10314" s="9"/>
      <c r="AX10314" s="9"/>
      <c r="AY10314" s="9"/>
      <c r="AZ10314" s="9"/>
      <c r="BA10314" s="9"/>
      <c r="BB10314" s="9"/>
      <c r="BC10314" s="9"/>
      <c r="BD10314" s="9"/>
      <c r="BE10314" s="9"/>
      <c r="BF10314" s="9"/>
      <c r="BG10314" s="9"/>
      <c r="BH10314" s="9"/>
    </row>
    <row r="10315" ht="18.75" customHeight="1">
      <c r="I10315" s="8"/>
      <c r="J10315" s="8"/>
      <c r="K10315" s="8"/>
      <c r="L10315" s="9"/>
      <c r="M10315" s="9"/>
      <c r="N10315" s="9"/>
      <c r="O10315" s="9"/>
      <c r="P10315" s="9"/>
      <c r="Q10315" s="9"/>
      <c r="R10315" s="9"/>
      <c r="S10315" s="9"/>
      <c r="T10315" s="9"/>
      <c r="U10315" s="9"/>
      <c r="V10315" s="9"/>
      <c r="W10315" s="9"/>
      <c r="X10315" s="9"/>
      <c r="Y10315" s="9"/>
      <c r="Z10315" s="9"/>
      <c r="AA10315" s="9"/>
      <c r="AB10315" s="9"/>
      <c r="AC10315" s="9"/>
      <c r="AD10315" s="9"/>
      <c r="AE10315" s="9"/>
      <c r="AF10315" s="9"/>
      <c r="AG10315" s="9"/>
      <c r="AH10315" s="9"/>
      <c r="AI10315" s="9"/>
      <c r="AJ10315" s="9"/>
      <c r="AK10315" s="9"/>
      <c r="AL10315" s="9"/>
      <c r="AM10315" s="9"/>
      <c r="AN10315" s="9"/>
      <c r="AO10315" s="9"/>
      <c r="AP10315" s="9"/>
      <c r="AQ10315" s="9"/>
      <c r="AR10315" s="9"/>
      <c r="AS10315" s="9"/>
      <c r="AT10315" s="9"/>
      <c r="AU10315" s="9"/>
      <c r="AV10315" s="9"/>
      <c r="AW10315" s="9"/>
      <c r="AX10315" s="9"/>
      <c r="AY10315" s="9"/>
      <c r="AZ10315" s="9"/>
      <c r="BA10315" s="9"/>
      <c r="BB10315" s="9"/>
      <c r="BC10315" s="9"/>
      <c r="BD10315" s="9"/>
      <c r="BE10315" s="9"/>
      <c r="BF10315" s="9"/>
      <c r="BG10315" s="9"/>
      <c r="BH10315" s="9"/>
    </row>
    <row r="10316" ht="18.75" customHeight="1">
      <c r="I10316" s="8"/>
      <c r="J10316" s="8"/>
      <c r="K10316" s="8"/>
      <c r="L10316" s="9"/>
      <c r="M10316" s="9"/>
      <c r="N10316" s="9"/>
      <c r="O10316" s="9"/>
      <c r="P10316" s="9"/>
      <c r="Q10316" s="9"/>
      <c r="R10316" s="9"/>
      <c r="S10316" s="9"/>
      <c r="T10316" s="9"/>
      <c r="U10316" s="9"/>
      <c r="V10316" s="9"/>
      <c r="W10316" s="9"/>
      <c r="X10316" s="9"/>
      <c r="Y10316" s="9"/>
      <c r="Z10316" s="9"/>
      <c r="AA10316" s="9"/>
      <c r="AB10316" s="9"/>
      <c r="AC10316" s="9"/>
      <c r="AD10316" s="9"/>
      <c r="AE10316" s="9"/>
      <c r="AF10316" s="9"/>
      <c r="AG10316" s="9"/>
      <c r="AH10316" s="9"/>
      <c r="AI10316" s="9"/>
      <c r="AJ10316" s="9"/>
      <c r="AK10316" s="9"/>
      <c r="AL10316" s="9"/>
      <c r="AM10316" s="9"/>
      <c r="AN10316" s="9"/>
      <c r="AO10316" s="9"/>
      <c r="AP10316" s="9"/>
      <c r="AQ10316" s="9"/>
      <c r="AR10316" s="9"/>
      <c r="AS10316" s="9"/>
      <c r="AT10316" s="9"/>
      <c r="AU10316" s="9"/>
      <c r="AV10316" s="9"/>
      <c r="AW10316" s="9"/>
      <c r="AX10316" s="9"/>
      <c r="AY10316" s="9"/>
      <c r="AZ10316" s="9"/>
      <c r="BA10316" s="9"/>
      <c r="BB10316" s="9"/>
      <c r="BC10316" s="9"/>
      <c r="BD10316" s="9"/>
      <c r="BE10316" s="9"/>
      <c r="BF10316" s="9"/>
      <c r="BG10316" s="9"/>
      <c r="BH10316" s="9"/>
    </row>
    <row r="10317" ht="18.75" customHeight="1">
      <c r="I10317" s="8"/>
      <c r="J10317" s="8"/>
      <c r="K10317" s="8"/>
      <c r="L10317" s="9"/>
      <c r="M10317" s="9"/>
      <c r="N10317" s="9"/>
      <c r="O10317" s="9"/>
      <c r="P10317" s="9"/>
      <c r="Q10317" s="9"/>
      <c r="R10317" s="9"/>
      <c r="S10317" s="9"/>
      <c r="T10317" s="9"/>
      <c r="U10317" s="9"/>
      <c r="V10317" s="9"/>
      <c r="W10317" s="9"/>
      <c r="X10317" s="9"/>
      <c r="Y10317" s="9"/>
      <c r="Z10317" s="9"/>
      <c r="AA10317" s="9"/>
      <c r="AB10317" s="9"/>
      <c r="AC10317" s="9"/>
      <c r="AD10317" s="9"/>
      <c r="AE10317" s="9"/>
      <c r="AF10317" s="9"/>
      <c r="AG10317" s="9"/>
      <c r="AH10317" s="9"/>
      <c r="AI10317" s="9"/>
      <c r="AJ10317" s="9"/>
      <c r="AK10317" s="9"/>
      <c r="AL10317" s="9"/>
      <c r="AM10317" s="9"/>
      <c r="AN10317" s="9"/>
      <c r="AO10317" s="9"/>
      <c r="AP10317" s="9"/>
      <c r="AQ10317" s="9"/>
      <c r="AR10317" s="9"/>
      <c r="AS10317" s="9"/>
      <c r="AT10317" s="9"/>
      <c r="AU10317" s="9"/>
      <c r="AV10317" s="9"/>
      <c r="AW10317" s="9"/>
      <c r="AX10317" s="9"/>
      <c r="AY10317" s="9"/>
      <c r="AZ10317" s="9"/>
      <c r="BA10317" s="9"/>
      <c r="BB10317" s="9"/>
      <c r="BC10317" s="9"/>
      <c r="BD10317" s="9"/>
      <c r="BE10317" s="9"/>
      <c r="BF10317" s="9"/>
      <c r="BG10317" s="9"/>
      <c r="BH10317" s="9"/>
    </row>
    <row r="10318" ht="18.75" customHeight="1">
      <c r="I10318" s="8"/>
      <c r="J10318" s="8"/>
      <c r="K10318" s="8"/>
      <c r="L10318" s="9"/>
      <c r="M10318" s="9"/>
      <c r="N10318" s="9"/>
      <c r="O10318" s="9"/>
      <c r="P10318" s="9"/>
      <c r="Q10318" s="9"/>
      <c r="R10318" s="9"/>
      <c r="S10318" s="9"/>
      <c r="T10318" s="9"/>
      <c r="U10318" s="9"/>
      <c r="V10318" s="9"/>
      <c r="W10318" s="9"/>
      <c r="X10318" s="9"/>
      <c r="Y10318" s="9"/>
      <c r="Z10318" s="9"/>
      <c r="AA10318" s="9"/>
      <c r="AB10318" s="9"/>
      <c r="AC10318" s="9"/>
      <c r="AD10318" s="9"/>
      <c r="AE10318" s="9"/>
      <c r="AF10318" s="9"/>
      <c r="AG10318" s="9"/>
      <c r="AH10318" s="9"/>
      <c r="AI10318" s="9"/>
      <c r="AJ10318" s="9"/>
      <c r="AK10318" s="9"/>
      <c r="AL10318" s="9"/>
      <c r="AM10318" s="9"/>
      <c r="AN10318" s="9"/>
      <c r="AO10318" s="9"/>
      <c r="AP10318" s="9"/>
      <c r="AQ10318" s="9"/>
      <c r="AR10318" s="9"/>
      <c r="AS10318" s="9"/>
      <c r="AT10318" s="9"/>
      <c r="AU10318" s="9"/>
      <c r="AV10318" s="9"/>
      <c r="AW10318" s="9"/>
      <c r="AX10318" s="9"/>
      <c r="AY10318" s="9"/>
      <c r="AZ10318" s="9"/>
      <c r="BA10318" s="9"/>
      <c r="BB10318" s="9"/>
      <c r="BC10318" s="9"/>
      <c r="BD10318" s="9"/>
      <c r="BE10318" s="9"/>
      <c r="BF10318" s="9"/>
      <c r="BG10318" s="9"/>
      <c r="BH10318" s="9"/>
    </row>
    <row r="10319" ht="18.75" customHeight="1">
      <c r="I10319" s="8"/>
      <c r="J10319" s="8"/>
      <c r="K10319" s="8"/>
      <c r="L10319" s="9"/>
      <c r="M10319" s="9"/>
      <c r="N10319" s="9"/>
      <c r="O10319" s="9"/>
      <c r="P10319" s="9"/>
      <c r="Q10319" s="9"/>
      <c r="R10319" s="9"/>
      <c r="S10319" s="9"/>
      <c r="T10319" s="9"/>
      <c r="U10319" s="9"/>
      <c r="V10319" s="9"/>
      <c r="W10319" s="9"/>
      <c r="X10319" s="9"/>
      <c r="Y10319" s="9"/>
      <c r="Z10319" s="9"/>
      <c r="AA10319" s="9"/>
      <c r="AB10319" s="9"/>
      <c r="AC10319" s="9"/>
      <c r="AD10319" s="9"/>
      <c r="AE10319" s="9"/>
      <c r="AF10319" s="9"/>
      <c r="AG10319" s="9"/>
      <c r="AH10319" s="9"/>
      <c r="AI10319" s="9"/>
      <c r="AJ10319" s="9"/>
      <c r="AK10319" s="9"/>
      <c r="AL10319" s="9"/>
      <c r="AM10319" s="9"/>
      <c r="AN10319" s="9"/>
      <c r="AO10319" s="9"/>
      <c r="AP10319" s="9"/>
      <c r="AQ10319" s="9"/>
      <c r="AR10319" s="9"/>
      <c r="AS10319" s="9"/>
      <c r="AT10319" s="9"/>
      <c r="AU10319" s="9"/>
      <c r="AV10319" s="9"/>
      <c r="AW10319" s="9"/>
      <c r="AX10319" s="9"/>
      <c r="AY10319" s="9"/>
      <c r="AZ10319" s="9"/>
      <c r="BA10319" s="9"/>
      <c r="BB10319" s="9"/>
      <c r="BC10319" s="9"/>
      <c r="BD10319" s="9"/>
      <c r="BE10319" s="9"/>
      <c r="BF10319" s="9"/>
      <c r="BG10319" s="9"/>
      <c r="BH10319" s="9"/>
    </row>
    <row r="10320" ht="18.75" customHeight="1">
      <c r="I10320" s="8"/>
      <c r="J10320" s="8"/>
      <c r="K10320" s="8"/>
      <c r="L10320" s="9"/>
      <c r="M10320" s="9"/>
      <c r="N10320" s="9"/>
      <c r="O10320" s="9"/>
      <c r="P10320" s="9"/>
      <c r="Q10320" s="9"/>
      <c r="R10320" s="9"/>
      <c r="S10320" s="9"/>
      <c r="T10320" s="9"/>
      <c r="U10320" s="9"/>
      <c r="V10320" s="9"/>
      <c r="W10320" s="9"/>
      <c r="X10320" s="9"/>
      <c r="Y10320" s="9"/>
      <c r="Z10320" s="9"/>
      <c r="AA10320" s="9"/>
      <c r="AB10320" s="9"/>
      <c r="AC10320" s="9"/>
      <c r="AD10320" s="9"/>
      <c r="AE10320" s="9"/>
      <c r="AF10320" s="9"/>
      <c r="AG10320" s="9"/>
      <c r="AH10320" s="9"/>
      <c r="AI10320" s="9"/>
      <c r="AJ10320" s="9"/>
      <c r="AK10320" s="9"/>
      <c r="AL10320" s="9"/>
      <c r="AM10320" s="9"/>
      <c r="AN10320" s="9"/>
      <c r="AO10320" s="9"/>
      <c r="AP10320" s="9"/>
      <c r="AQ10320" s="9"/>
      <c r="AR10320" s="9"/>
      <c r="AS10320" s="9"/>
      <c r="AT10320" s="9"/>
      <c r="AU10320" s="9"/>
      <c r="AV10320" s="9"/>
      <c r="AW10320" s="9"/>
      <c r="AX10320" s="9"/>
      <c r="AY10320" s="9"/>
      <c r="AZ10320" s="9"/>
      <c r="BA10320" s="9"/>
      <c r="BB10320" s="9"/>
      <c r="BC10320" s="9"/>
      <c r="BD10320" s="9"/>
      <c r="BE10320" s="9"/>
      <c r="BF10320" s="9"/>
      <c r="BG10320" s="9"/>
      <c r="BH10320" s="9"/>
    </row>
    <row r="10321" ht="18.75" customHeight="1">
      <c r="I10321" s="8"/>
      <c r="J10321" s="8"/>
      <c r="K10321" s="8"/>
      <c r="L10321" s="9"/>
      <c r="M10321" s="9"/>
      <c r="N10321" s="9"/>
      <c r="O10321" s="9"/>
      <c r="P10321" s="9"/>
      <c r="Q10321" s="9"/>
      <c r="R10321" s="9"/>
      <c r="S10321" s="9"/>
      <c r="T10321" s="9"/>
      <c r="U10321" s="9"/>
      <c r="V10321" s="9"/>
      <c r="W10321" s="9"/>
      <c r="X10321" s="9"/>
      <c r="Y10321" s="9"/>
      <c r="Z10321" s="9"/>
      <c r="AA10321" s="9"/>
      <c r="AB10321" s="9"/>
      <c r="AC10321" s="9"/>
      <c r="AD10321" s="9"/>
      <c r="AE10321" s="9"/>
      <c r="AF10321" s="9"/>
      <c r="AG10321" s="9"/>
      <c r="AH10321" s="9"/>
      <c r="AI10321" s="9"/>
      <c r="AJ10321" s="9"/>
      <c r="AK10321" s="9"/>
      <c r="AL10321" s="9"/>
      <c r="AM10321" s="9"/>
      <c r="AN10321" s="9"/>
      <c r="AO10321" s="9"/>
      <c r="AP10321" s="9"/>
      <c r="AQ10321" s="9"/>
      <c r="AR10321" s="9"/>
      <c r="AS10321" s="9"/>
      <c r="AT10321" s="9"/>
      <c r="AU10321" s="9"/>
      <c r="AV10321" s="9"/>
      <c r="AW10321" s="9"/>
      <c r="AX10321" s="9"/>
      <c r="AY10321" s="9"/>
      <c r="AZ10321" s="9"/>
      <c r="BA10321" s="9"/>
      <c r="BB10321" s="9"/>
      <c r="BC10321" s="9"/>
      <c r="BD10321" s="9"/>
      <c r="BE10321" s="9"/>
      <c r="BF10321" s="9"/>
      <c r="BG10321" s="9"/>
      <c r="BH10321" s="9"/>
    </row>
    <row r="10322" ht="18.75" customHeight="1">
      <c r="I10322" s="8"/>
      <c r="J10322" s="8"/>
      <c r="K10322" s="8"/>
      <c r="L10322" s="9"/>
      <c r="M10322" s="9"/>
      <c r="N10322" s="9"/>
      <c r="O10322" s="9"/>
      <c r="P10322" s="9"/>
      <c r="Q10322" s="9"/>
      <c r="R10322" s="9"/>
      <c r="S10322" s="9"/>
      <c r="T10322" s="9"/>
      <c r="U10322" s="9"/>
      <c r="V10322" s="9"/>
      <c r="W10322" s="9"/>
      <c r="X10322" s="9"/>
      <c r="Y10322" s="9"/>
      <c r="Z10322" s="9"/>
      <c r="AA10322" s="9"/>
      <c r="AB10322" s="9"/>
      <c r="AC10322" s="9"/>
      <c r="AD10322" s="9"/>
      <c r="AE10322" s="9"/>
      <c r="AF10322" s="9"/>
      <c r="AG10322" s="9"/>
      <c r="AH10322" s="9"/>
      <c r="AI10322" s="9"/>
      <c r="AJ10322" s="9"/>
      <c r="AK10322" s="9"/>
      <c r="AL10322" s="9"/>
      <c r="AM10322" s="9"/>
      <c r="AN10322" s="9"/>
      <c r="AO10322" s="9"/>
      <c r="AP10322" s="9"/>
      <c r="AQ10322" s="9"/>
      <c r="AR10322" s="9"/>
      <c r="AS10322" s="9"/>
      <c r="AT10322" s="9"/>
      <c r="AU10322" s="9"/>
      <c r="AV10322" s="9"/>
      <c r="AW10322" s="9"/>
      <c r="AX10322" s="9"/>
      <c r="AY10322" s="9"/>
      <c r="AZ10322" s="9"/>
      <c r="BA10322" s="9"/>
      <c r="BB10322" s="9"/>
      <c r="BC10322" s="9"/>
      <c r="BD10322" s="9"/>
      <c r="BE10322" s="9"/>
      <c r="BF10322" s="9"/>
      <c r="BG10322" s="9"/>
      <c r="BH10322" s="9"/>
    </row>
    <row r="10323" ht="18.75" customHeight="1">
      <c r="I10323" s="8"/>
      <c r="J10323" s="8"/>
      <c r="K10323" s="8"/>
      <c r="L10323" s="9"/>
      <c r="M10323" s="9"/>
      <c r="N10323" s="9"/>
      <c r="O10323" s="9"/>
      <c r="P10323" s="9"/>
      <c r="Q10323" s="9"/>
      <c r="R10323" s="9"/>
      <c r="S10323" s="9"/>
      <c r="T10323" s="9"/>
      <c r="U10323" s="9"/>
      <c r="V10323" s="9"/>
      <c r="W10323" s="9"/>
      <c r="X10323" s="9"/>
      <c r="Y10323" s="9"/>
      <c r="Z10323" s="9"/>
      <c r="AA10323" s="9"/>
      <c r="AB10323" s="9"/>
      <c r="AC10323" s="9"/>
      <c r="AD10323" s="9"/>
      <c r="AE10323" s="9"/>
      <c r="AF10323" s="9"/>
      <c r="AG10323" s="9"/>
      <c r="AH10323" s="9"/>
      <c r="AI10323" s="9"/>
      <c r="AJ10323" s="9"/>
      <c r="AK10323" s="9"/>
      <c r="AL10323" s="9"/>
      <c r="AM10323" s="9"/>
      <c r="AN10323" s="9"/>
      <c r="AO10323" s="9"/>
      <c r="AP10323" s="9"/>
      <c r="AQ10323" s="9"/>
      <c r="AR10323" s="9"/>
      <c r="AS10323" s="9"/>
      <c r="AT10323" s="9"/>
      <c r="AU10323" s="9"/>
      <c r="AV10323" s="9"/>
      <c r="AW10323" s="9"/>
      <c r="AX10323" s="9"/>
      <c r="AY10323" s="9"/>
      <c r="AZ10323" s="9"/>
      <c r="BA10323" s="9"/>
      <c r="BB10323" s="9"/>
      <c r="BC10323" s="9"/>
      <c r="BD10323" s="9"/>
      <c r="BE10323" s="9"/>
      <c r="BF10323" s="9"/>
      <c r="BG10323" s="9"/>
      <c r="BH10323" s="9"/>
    </row>
    <row r="10324" ht="18.75" customHeight="1">
      <c r="I10324" s="8"/>
      <c r="J10324" s="8"/>
      <c r="K10324" s="8"/>
      <c r="L10324" s="9"/>
      <c r="M10324" s="9"/>
      <c r="N10324" s="9"/>
      <c r="O10324" s="9"/>
      <c r="P10324" s="9"/>
      <c r="Q10324" s="9"/>
      <c r="R10324" s="9"/>
      <c r="S10324" s="9"/>
      <c r="T10324" s="9"/>
      <c r="U10324" s="9"/>
      <c r="V10324" s="9"/>
      <c r="W10324" s="9"/>
      <c r="X10324" s="9"/>
      <c r="Y10324" s="9"/>
      <c r="Z10324" s="9"/>
      <c r="AA10324" s="9"/>
      <c r="AB10324" s="9"/>
      <c r="AC10324" s="9"/>
      <c r="AD10324" s="9"/>
      <c r="AE10324" s="9"/>
      <c r="AF10324" s="9"/>
      <c r="AG10324" s="9"/>
      <c r="AH10324" s="9"/>
      <c r="AI10324" s="9"/>
      <c r="AJ10324" s="9"/>
      <c r="AK10324" s="9"/>
      <c r="AL10324" s="9"/>
      <c r="AM10324" s="9"/>
      <c r="AN10324" s="9"/>
      <c r="AO10324" s="9"/>
      <c r="AP10324" s="9"/>
      <c r="AQ10324" s="9"/>
      <c r="AR10324" s="9"/>
      <c r="AS10324" s="9"/>
      <c r="AT10324" s="9"/>
      <c r="AU10324" s="9"/>
      <c r="AV10324" s="9"/>
      <c r="AW10324" s="9"/>
      <c r="AX10324" s="9"/>
      <c r="AY10324" s="9"/>
      <c r="AZ10324" s="9"/>
      <c r="BA10324" s="9"/>
      <c r="BB10324" s="9"/>
      <c r="BC10324" s="9"/>
      <c r="BD10324" s="9"/>
      <c r="BE10324" s="9"/>
      <c r="BF10324" s="9"/>
      <c r="BG10324" s="9"/>
      <c r="BH10324" s="9"/>
    </row>
    <row r="10325" ht="18.75" customHeight="1">
      <c r="I10325" s="8"/>
      <c r="J10325" s="8"/>
      <c r="K10325" s="8"/>
      <c r="L10325" s="9"/>
      <c r="M10325" s="9"/>
      <c r="N10325" s="9"/>
      <c r="O10325" s="9"/>
      <c r="P10325" s="9"/>
      <c r="Q10325" s="9"/>
      <c r="R10325" s="9"/>
      <c r="S10325" s="9"/>
      <c r="T10325" s="9"/>
      <c r="U10325" s="9"/>
      <c r="V10325" s="9"/>
      <c r="W10325" s="9"/>
      <c r="X10325" s="9"/>
      <c r="Y10325" s="9"/>
      <c r="Z10325" s="9"/>
      <c r="AA10325" s="9"/>
      <c r="AB10325" s="9"/>
      <c r="AC10325" s="9"/>
      <c r="AD10325" s="9"/>
      <c r="AE10325" s="9"/>
      <c r="AF10325" s="9"/>
      <c r="AG10325" s="9"/>
      <c r="AH10325" s="9"/>
      <c r="AI10325" s="9"/>
      <c r="AJ10325" s="9"/>
      <c r="AK10325" s="9"/>
      <c r="AL10325" s="9"/>
      <c r="AM10325" s="9"/>
      <c r="AN10325" s="9"/>
      <c r="AO10325" s="9"/>
      <c r="AP10325" s="9"/>
      <c r="AQ10325" s="9"/>
      <c r="AR10325" s="9"/>
      <c r="AS10325" s="9"/>
      <c r="AT10325" s="9"/>
      <c r="AU10325" s="9"/>
      <c r="AV10325" s="9"/>
      <c r="AW10325" s="9"/>
      <c r="AX10325" s="9"/>
      <c r="AY10325" s="9"/>
      <c r="AZ10325" s="9"/>
      <c r="BA10325" s="9"/>
      <c r="BB10325" s="9"/>
      <c r="BC10325" s="9"/>
      <c r="BD10325" s="9"/>
      <c r="BE10325" s="9"/>
      <c r="BF10325" s="9"/>
      <c r="BG10325" s="9"/>
      <c r="BH10325" s="9"/>
    </row>
    <row r="10326" ht="18.75" customHeight="1">
      <c r="I10326" s="8"/>
      <c r="J10326" s="8"/>
      <c r="K10326" s="8"/>
      <c r="L10326" s="9"/>
      <c r="M10326" s="9"/>
      <c r="N10326" s="9"/>
      <c r="O10326" s="9"/>
      <c r="P10326" s="9"/>
      <c r="Q10326" s="9"/>
      <c r="R10326" s="9"/>
      <c r="S10326" s="9"/>
      <c r="T10326" s="9"/>
      <c r="U10326" s="9"/>
      <c r="V10326" s="9"/>
      <c r="W10326" s="9"/>
      <c r="X10326" s="9"/>
      <c r="Y10326" s="9"/>
      <c r="Z10326" s="9"/>
      <c r="AA10326" s="9"/>
      <c r="AB10326" s="9"/>
      <c r="AC10326" s="9"/>
      <c r="AD10326" s="9"/>
      <c r="AE10326" s="9"/>
      <c r="AF10326" s="9"/>
      <c r="AG10326" s="9"/>
      <c r="AH10326" s="9"/>
      <c r="AI10326" s="9"/>
      <c r="AJ10326" s="9"/>
      <c r="AK10326" s="9"/>
      <c r="AL10326" s="9"/>
      <c r="AM10326" s="9"/>
      <c r="AN10326" s="9"/>
      <c r="AO10326" s="9"/>
      <c r="AP10326" s="9"/>
      <c r="AQ10326" s="9"/>
      <c r="AR10326" s="9"/>
      <c r="AS10326" s="9"/>
      <c r="AT10326" s="9"/>
      <c r="AU10326" s="9"/>
      <c r="AV10326" s="9"/>
      <c r="AW10326" s="9"/>
      <c r="AX10326" s="9"/>
      <c r="AY10326" s="9"/>
      <c r="AZ10326" s="9"/>
      <c r="BA10326" s="9"/>
      <c r="BB10326" s="9"/>
      <c r="BC10326" s="9"/>
      <c r="BD10326" s="9"/>
      <c r="BE10326" s="9"/>
      <c r="BF10326" s="9"/>
      <c r="BG10326" s="9"/>
      <c r="BH10326" s="9"/>
    </row>
    <row r="10327" ht="18.75" customHeight="1">
      <c r="I10327" s="8"/>
      <c r="J10327" s="8"/>
      <c r="K10327" s="8"/>
      <c r="L10327" s="9"/>
      <c r="M10327" s="9"/>
      <c r="N10327" s="9"/>
      <c r="O10327" s="9"/>
      <c r="P10327" s="9"/>
      <c r="Q10327" s="9"/>
      <c r="R10327" s="9"/>
      <c r="S10327" s="9"/>
      <c r="T10327" s="9"/>
      <c r="U10327" s="9"/>
      <c r="V10327" s="9"/>
      <c r="W10327" s="9"/>
      <c r="X10327" s="9"/>
      <c r="Y10327" s="9"/>
      <c r="Z10327" s="9"/>
      <c r="AA10327" s="9"/>
      <c r="AB10327" s="9"/>
      <c r="AC10327" s="9"/>
      <c r="AD10327" s="9"/>
      <c r="AE10327" s="9"/>
      <c r="AF10327" s="9"/>
      <c r="AG10327" s="9"/>
      <c r="AH10327" s="9"/>
      <c r="AI10327" s="9"/>
      <c r="AJ10327" s="9"/>
      <c r="AK10327" s="9"/>
      <c r="AL10327" s="9"/>
      <c r="AM10327" s="9"/>
      <c r="AN10327" s="9"/>
      <c r="AO10327" s="9"/>
      <c r="AP10327" s="9"/>
      <c r="AQ10327" s="9"/>
      <c r="AR10327" s="9"/>
      <c r="AS10327" s="9"/>
      <c r="AT10327" s="9"/>
      <c r="AU10327" s="9"/>
      <c r="AV10327" s="9"/>
      <c r="AW10327" s="9"/>
      <c r="AX10327" s="9"/>
      <c r="AY10327" s="9"/>
      <c r="AZ10327" s="9"/>
      <c r="BA10327" s="9"/>
      <c r="BB10327" s="9"/>
      <c r="BC10327" s="9"/>
      <c r="BD10327" s="9"/>
      <c r="BE10327" s="9"/>
      <c r="BF10327" s="9"/>
      <c r="BG10327" s="9"/>
      <c r="BH10327" s="9"/>
    </row>
    <row r="10328" ht="18.75" customHeight="1">
      <c r="I10328" s="8"/>
      <c r="J10328" s="8"/>
      <c r="K10328" s="8"/>
      <c r="L10328" s="9"/>
      <c r="M10328" s="9"/>
      <c r="N10328" s="9"/>
      <c r="O10328" s="9"/>
      <c r="P10328" s="9"/>
      <c r="Q10328" s="9"/>
      <c r="R10328" s="9"/>
      <c r="S10328" s="9"/>
      <c r="T10328" s="9"/>
      <c r="U10328" s="9"/>
      <c r="V10328" s="9"/>
      <c r="W10328" s="9"/>
      <c r="X10328" s="9"/>
      <c r="Y10328" s="9"/>
      <c r="Z10328" s="9"/>
      <c r="AA10328" s="9"/>
      <c r="AB10328" s="9"/>
      <c r="AC10328" s="9"/>
      <c r="AD10328" s="9"/>
      <c r="AE10328" s="9"/>
      <c r="AF10328" s="9"/>
      <c r="AG10328" s="9"/>
      <c r="AH10328" s="9"/>
      <c r="AI10328" s="9"/>
      <c r="AJ10328" s="9"/>
      <c r="AK10328" s="9"/>
      <c r="AL10328" s="9"/>
      <c r="AM10328" s="9"/>
      <c r="AN10328" s="9"/>
      <c r="AO10328" s="9"/>
      <c r="AP10328" s="9"/>
      <c r="AQ10328" s="9"/>
      <c r="AR10328" s="9"/>
      <c r="AS10328" s="9"/>
      <c r="AT10328" s="9"/>
      <c r="AU10328" s="9"/>
      <c r="AV10328" s="9"/>
      <c r="AW10328" s="9"/>
      <c r="AX10328" s="9"/>
      <c r="AY10328" s="9"/>
      <c r="AZ10328" s="9"/>
      <c r="BA10328" s="9"/>
      <c r="BB10328" s="9"/>
      <c r="BC10328" s="9"/>
      <c r="BD10328" s="9"/>
      <c r="BE10328" s="9"/>
      <c r="BF10328" s="9"/>
      <c r="BG10328" s="9"/>
      <c r="BH10328" s="9"/>
    </row>
    <row r="10329" ht="18.75" customHeight="1">
      <c r="I10329" s="8"/>
      <c r="J10329" s="8"/>
      <c r="K10329" s="8"/>
      <c r="L10329" s="9"/>
      <c r="M10329" s="9"/>
      <c r="N10329" s="9"/>
      <c r="O10329" s="9"/>
      <c r="P10329" s="9"/>
      <c r="Q10329" s="9"/>
      <c r="R10329" s="9"/>
      <c r="S10329" s="9"/>
      <c r="T10329" s="9"/>
      <c r="U10329" s="9"/>
      <c r="V10329" s="9"/>
      <c r="W10329" s="9"/>
      <c r="X10329" s="9"/>
      <c r="Y10329" s="9"/>
      <c r="Z10329" s="9"/>
      <c r="AA10329" s="9"/>
      <c r="AB10329" s="9"/>
      <c r="AC10329" s="9"/>
      <c r="AD10329" s="9"/>
      <c r="AE10329" s="9"/>
      <c r="AF10329" s="9"/>
      <c r="AG10329" s="9"/>
      <c r="AH10329" s="9"/>
      <c r="AI10329" s="9"/>
      <c r="AJ10329" s="9"/>
      <c r="AK10329" s="9"/>
      <c r="AL10329" s="9"/>
      <c r="AM10329" s="9"/>
      <c r="AN10329" s="9"/>
      <c r="AO10329" s="9"/>
      <c r="AP10329" s="9"/>
      <c r="AQ10329" s="9"/>
      <c r="AR10329" s="9"/>
      <c r="AS10329" s="9"/>
      <c r="AT10329" s="9"/>
      <c r="AU10329" s="9"/>
      <c r="AV10329" s="9"/>
      <c r="AW10329" s="9"/>
      <c r="AX10329" s="9"/>
      <c r="AY10329" s="9"/>
      <c r="AZ10329" s="9"/>
      <c r="BA10329" s="9"/>
      <c r="BB10329" s="9"/>
      <c r="BC10329" s="9"/>
      <c r="BD10329" s="9"/>
      <c r="BE10329" s="9"/>
      <c r="BF10329" s="9"/>
      <c r="BG10329" s="9"/>
      <c r="BH10329" s="9"/>
    </row>
    <row r="10330" ht="18.75" customHeight="1">
      <c r="I10330" s="8"/>
      <c r="J10330" s="8"/>
      <c r="K10330" s="8"/>
      <c r="L10330" s="9"/>
      <c r="M10330" s="9"/>
      <c r="N10330" s="9"/>
      <c r="O10330" s="9"/>
      <c r="P10330" s="9"/>
      <c r="Q10330" s="9"/>
      <c r="R10330" s="9"/>
      <c r="S10330" s="9"/>
      <c r="T10330" s="9"/>
      <c r="U10330" s="9"/>
      <c r="V10330" s="9"/>
      <c r="W10330" s="9"/>
      <c r="X10330" s="9"/>
      <c r="Y10330" s="9"/>
      <c r="Z10330" s="9"/>
      <c r="AA10330" s="9"/>
      <c r="AB10330" s="9"/>
      <c r="AC10330" s="9"/>
      <c r="AD10330" s="9"/>
      <c r="AE10330" s="9"/>
      <c r="AF10330" s="9"/>
      <c r="AG10330" s="9"/>
      <c r="AH10330" s="9"/>
      <c r="AI10330" s="9"/>
      <c r="AJ10330" s="9"/>
      <c r="AK10330" s="9"/>
      <c r="AL10330" s="9"/>
      <c r="AM10330" s="9"/>
      <c r="AN10330" s="9"/>
      <c r="AO10330" s="9"/>
      <c r="AP10330" s="9"/>
      <c r="AQ10330" s="9"/>
      <c r="AR10330" s="9"/>
      <c r="AS10330" s="9"/>
      <c r="AT10330" s="9"/>
      <c r="AU10330" s="9"/>
      <c r="AV10330" s="9"/>
      <c r="AW10330" s="9"/>
      <c r="AX10330" s="9"/>
      <c r="AY10330" s="9"/>
      <c r="AZ10330" s="9"/>
      <c r="BA10330" s="9"/>
      <c r="BB10330" s="9"/>
      <c r="BC10330" s="9"/>
      <c r="BD10330" s="9"/>
      <c r="BE10330" s="9"/>
      <c r="BF10330" s="9"/>
      <c r="BG10330" s="9"/>
      <c r="BH10330" s="9"/>
    </row>
    <row r="10331" ht="18.75" customHeight="1">
      <c r="I10331" s="8"/>
      <c r="J10331" s="8"/>
      <c r="K10331" s="8"/>
      <c r="L10331" s="9"/>
      <c r="M10331" s="9"/>
      <c r="N10331" s="9"/>
      <c r="O10331" s="9"/>
      <c r="P10331" s="9"/>
      <c r="Q10331" s="9"/>
      <c r="R10331" s="9"/>
      <c r="S10331" s="9"/>
      <c r="T10331" s="9"/>
      <c r="U10331" s="9"/>
      <c r="V10331" s="9"/>
      <c r="W10331" s="9"/>
      <c r="X10331" s="9"/>
      <c r="Y10331" s="9"/>
      <c r="Z10331" s="9"/>
      <c r="AA10331" s="9"/>
      <c r="AB10331" s="9"/>
      <c r="AC10331" s="9"/>
      <c r="AD10331" s="9"/>
      <c r="AE10331" s="9"/>
      <c r="AF10331" s="9"/>
      <c r="AG10331" s="9"/>
      <c r="AH10331" s="9"/>
      <c r="AI10331" s="9"/>
      <c r="AJ10331" s="9"/>
      <c r="AK10331" s="9"/>
      <c r="AL10331" s="9"/>
      <c r="AM10331" s="9"/>
      <c r="AN10331" s="9"/>
      <c r="AO10331" s="9"/>
      <c r="AP10331" s="9"/>
      <c r="AQ10331" s="9"/>
      <c r="AR10331" s="9"/>
      <c r="AS10331" s="9"/>
      <c r="AT10331" s="9"/>
      <c r="AU10331" s="9"/>
      <c r="AV10331" s="9"/>
      <c r="AW10331" s="9"/>
      <c r="AX10331" s="9"/>
      <c r="AY10331" s="9"/>
      <c r="AZ10331" s="9"/>
      <c r="BA10331" s="9"/>
      <c r="BB10331" s="9"/>
      <c r="BC10331" s="9"/>
      <c r="BD10331" s="9"/>
      <c r="BE10331" s="9"/>
      <c r="BF10331" s="9"/>
      <c r="BG10331" s="9"/>
      <c r="BH10331" s="9"/>
    </row>
    <row r="10332" ht="18.75" customHeight="1">
      <c r="I10332" s="8"/>
      <c r="J10332" s="8"/>
      <c r="K10332" s="8"/>
      <c r="L10332" s="9"/>
      <c r="M10332" s="9"/>
      <c r="N10332" s="9"/>
      <c r="O10332" s="9"/>
      <c r="P10332" s="9"/>
      <c r="Q10332" s="9"/>
      <c r="R10332" s="9"/>
      <c r="S10332" s="9"/>
      <c r="T10332" s="9"/>
      <c r="U10332" s="9"/>
      <c r="V10332" s="9"/>
      <c r="W10332" s="9"/>
      <c r="X10332" s="9"/>
      <c r="Y10332" s="9"/>
      <c r="Z10332" s="9"/>
      <c r="AA10332" s="9"/>
      <c r="AB10332" s="9"/>
      <c r="AC10332" s="9"/>
      <c r="AD10332" s="9"/>
      <c r="AE10332" s="9"/>
      <c r="AF10332" s="9"/>
      <c r="AG10332" s="9"/>
      <c r="AH10332" s="9"/>
      <c r="AI10332" s="9"/>
      <c r="AJ10332" s="9"/>
      <c r="AK10332" s="9"/>
      <c r="AL10332" s="9"/>
      <c r="AM10332" s="9"/>
      <c r="AN10332" s="9"/>
      <c r="AO10332" s="9"/>
      <c r="AP10332" s="9"/>
      <c r="AQ10332" s="9"/>
      <c r="AR10332" s="9"/>
      <c r="AS10332" s="9"/>
      <c r="AT10332" s="9"/>
      <c r="AU10332" s="9"/>
      <c r="AV10332" s="9"/>
      <c r="AW10332" s="9"/>
      <c r="AX10332" s="9"/>
      <c r="AY10332" s="9"/>
      <c r="AZ10332" s="9"/>
      <c r="BA10332" s="9"/>
      <c r="BB10332" s="9"/>
      <c r="BC10332" s="9"/>
      <c r="BD10332" s="9"/>
      <c r="BE10332" s="9"/>
      <c r="BF10332" s="9"/>
      <c r="BG10332" s="9"/>
      <c r="BH10332" s="9"/>
    </row>
    <row r="10333" ht="18.75" customHeight="1">
      <c r="I10333" s="8"/>
      <c r="J10333" s="8"/>
      <c r="K10333" s="8"/>
      <c r="L10333" s="9"/>
      <c r="M10333" s="9"/>
      <c r="N10333" s="9"/>
      <c r="O10333" s="9"/>
      <c r="P10333" s="9"/>
      <c r="Q10333" s="9"/>
      <c r="R10333" s="9"/>
      <c r="S10333" s="9"/>
      <c r="T10333" s="9"/>
      <c r="U10333" s="9"/>
      <c r="V10333" s="9"/>
      <c r="W10333" s="9"/>
      <c r="X10333" s="9"/>
      <c r="Y10333" s="9"/>
      <c r="Z10333" s="9"/>
      <c r="AA10333" s="9"/>
      <c r="AB10333" s="9"/>
      <c r="AC10333" s="9"/>
      <c r="AD10333" s="9"/>
      <c r="AE10333" s="9"/>
      <c r="AF10333" s="9"/>
      <c r="AG10333" s="9"/>
      <c r="AH10333" s="9"/>
      <c r="AI10333" s="9"/>
      <c r="AJ10333" s="9"/>
      <c r="AK10333" s="9"/>
      <c r="AL10333" s="9"/>
      <c r="AM10333" s="9"/>
      <c r="AN10333" s="9"/>
      <c r="AO10333" s="9"/>
      <c r="AP10333" s="9"/>
      <c r="AQ10333" s="9"/>
      <c r="AR10333" s="9"/>
      <c r="AS10333" s="9"/>
      <c r="AT10333" s="9"/>
      <c r="AU10333" s="9"/>
      <c r="AV10333" s="9"/>
      <c r="AW10333" s="9"/>
      <c r="AX10333" s="9"/>
      <c r="AY10333" s="9"/>
      <c r="AZ10333" s="9"/>
      <c r="BA10333" s="9"/>
      <c r="BB10333" s="9"/>
      <c r="BC10333" s="9"/>
      <c r="BD10333" s="9"/>
      <c r="BE10333" s="9"/>
      <c r="BF10333" s="9"/>
      <c r="BG10333" s="9"/>
      <c r="BH10333" s="9"/>
    </row>
    <row r="10334" ht="18.75" customHeight="1">
      <c r="I10334" s="8"/>
      <c r="J10334" s="8"/>
      <c r="K10334" s="8"/>
      <c r="L10334" s="9"/>
      <c r="M10334" s="9"/>
      <c r="N10334" s="9"/>
      <c r="O10334" s="9"/>
      <c r="P10334" s="9"/>
      <c r="Q10334" s="9"/>
      <c r="R10334" s="9"/>
      <c r="S10334" s="9"/>
      <c r="T10334" s="9"/>
      <c r="U10334" s="9"/>
      <c r="V10334" s="9"/>
      <c r="W10334" s="9"/>
      <c r="X10334" s="9"/>
      <c r="Y10334" s="9"/>
      <c r="Z10334" s="9"/>
      <c r="AA10334" s="9"/>
      <c r="AB10334" s="9"/>
      <c r="AC10334" s="9"/>
      <c r="AD10334" s="9"/>
      <c r="AE10334" s="9"/>
      <c r="AF10334" s="9"/>
      <c r="AG10334" s="9"/>
      <c r="AH10334" s="9"/>
      <c r="AI10334" s="9"/>
      <c r="AJ10334" s="9"/>
      <c r="AK10334" s="9"/>
      <c r="AL10334" s="9"/>
      <c r="AM10334" s="9"/>
      <c r="AN10334" s="9"/>
      <c r="AO10334" s="9"/>
      <c r="AP10334" s="9"/>
      <c r="AQ10334" s="9"/>
      <c r="AR10334" s="9"/>
      <c r="AS10334" s="9"/>
      <c r="AT10334" s="9"/>
      <c r="AU10334" s="9"/>
      <c r="AV10334" s="9"/>
      <c r="AW10334" s="9"/>
      <c r="AX10334" s="9"/>
      <c r="AY10334" s="9"/>
      <c r="AZ10334" s="9"/>
      <c r="BA10334" s="9"/>
      <c r="BB10334" s="9"/>
      <c r="BC10334" s="9"/>
      <c r="BD10334" s="9"/>
      <c r="BE10334" s="9"/>
      <c r="BF10334" s="9"/>
      <c r="BG10334" s="9"/>
      <c r="BH10334" s="9"/>
    </row>
    <row r="10335" ht="18.75" customHeight="1">
      <c r="I10335" s="8"/>
      <c r="J10335" s="8"/>
      <c r="K10335" s="8"/>
      <c r="L10335" s="9"/>
      <c r="M10335" s="9"/>
      <c r="N10335" s="9"/>
      <c r="O10335" s="9"/>
      <c r="P10335" s="9"/>
      <c r="Q10335" s="9"/>
      <c r="R10335" s="9"/>
      <c r="S10335" s="9"/>
      <c r="T10335" s="9"/>
      <c r="U10335" s="9"/>
      <c r="V10335" s="9"/>
      <c r="W10335" s="9"/>
      <c r="X10335" s="9"/>
      <c r="Y10335" s="9"/>
      <c r="Z10335" s="9"/>
      <c r="AA10335" s="9"/>
      <c r="AB10335" s="9"/>
      <c r="AC10335" s="9"/>
      <c r="AD10335" s="9"/>
      <c r="AE10335" s="9"/>
      <c r="AF10335" s="9"/>
      <c r="AG10335" s="9"/>
      <c r="AH10335" s="9"/>
      <c r="AI10335" s="9"/>
      <c r="AJ10335" s="9"/>
      <c r="AK10335" s="9"/>
      <c r="AL10335" s="9"/>
      <c r="AM10335" s="9"/>
      <c r="AN10335" s="9"/>
      <c r="AO10335" s="9"/>
      <c r="AP10335" s="9"/>
      <c r="AQ10335" s="9"/>
      <c r="AR10335" s="9"/>
      <c r="AS10335" s="9"/>
      <c r="AT10335" s="9"/>
      <c r="AU10335" s="9"/>
      <c r="AV10335" s="9"/>
      <c r="AW10335" s="9"/>
      <c r="AX10335" s="9"/>
      <c r="AY10335" s="9"/>
      <c r="AZ10335" s="9"/>
      <c r="BA10335" s="9"/>
      <c r="BB10335" s="9"/>
      <c r="BC10335" s="9"/>
      <c r="BD10335" s="9"/>
      <c r="BE10335" s="9"/>
      <c r="BF10335" s="9"/>
      <c r="BG10335" s="9"/>
      <c r="BH10335" s="9"/>
    </row>
    <row r="10336" ht="18.75" customHeight="1">
      <c r="I10336" s="8"/>
      <c r="J10336" s="8"/>
      <c r="K10336" s="8"/>
      <c r="L10336" s="9"/>
      <c r="M10336" s="9"/>
      <c r="N10336" s="9"/>
      <c r="O10336" s="9"/>
      <c r="P10336" s="9"/>
      <c r="Q10336" s="9"/>
      <c r="R10336" s="9"/>
      <c r="S10336" s="9"/>
      <c r="T10336" s="9"/>
      <c r="U10336" s="9"/>
      <c r="V10336" s="9"/>
      <c r="W10336" s="9"/>
      <c r="X10336" s="9"/>
      <c r="Y10336" s="9"/>
      <c r="Z10336" s="9"/>
      <c r="AA10336" s="9"/>
      <c r="AB10336" s="9"/>
      <c r="AC10336" s="9"/>
      <c r="AD10336" s="9"/>
      <c r="AE10336" s="9"/>
      <c r="AF10336" s="9"/>
      <c r="AG10336" s="9"/>
      <c r="AH10336" s="9"/>
      <c r="AI10336" s="9"/>
      <c r="AJ10336" s="9"/>
      <c r="AK10336" s="9"/>
      <c r="AL10336" s="9"/>
      <c r="AM10336" s="9"/>
      <c r="AN10336" s="9"/>
      <c r="AO10336" s="9"/>
      <c r="AP10336" s="9"/>
      <c r="AQ10336" s="9"/>
      <c r="AR10336" s="9"/>
      <c r="AS10336" s="9"/>
      <c r="AT10336" s="9"/>
      <c r="AU10336" s="9"/>
      <c r="AV10336" s="9"/>
      <c r="AW10336" s="9"/>
      <c r="AX10336" s="9"/>
      <c r="AY10336" s="9"/>
      <c r="AZ10336" s="9"/>
      <c r="BA10336" s="9"/>
      <c r="BB10336" s="9"/>
      <c r="BC10336" s="9"/>
      <c r="BD10336" s="9"/>
      <c r="BE10336" s="9"/>
      <c r="BF10336" s="9"/>
      <c r="BG10336" s="9"/>
      <c r="BH10336" s="9"/>
    </row>
    <row r="10337" ht="18.75" customHeight="1">
      <c r="I10337" s="8"/>
      <c r="J10337" s="8"/>
      <c r="K10337" s="8"/>
      <c r="L10337" s="9"/>
      <c r="M10337" s="9"/>
      <c r="N10337" s="9"/>
      <c r="O10337" s="9"/>
      <c r="P10337" s="9"/>
      <c r="Q10337" s="9"/>
      <c r="R10337" s="9"/>
      <c r="S10337" s="9"/>
      <c r="T10337" s="9"/>
      <c r="U10337" s="9"/>
      <c r="V10337" s="9"/>
      <c r="W10337" s="9"/>
      <c r="X10337" s="9"/>
      <c r="Y10337" s="9"/>
      <c r="Z10337" s="9"/>
      <c r="AA10337" s="9"/>
      <c r="AB10337" s="9"/>
      <c r="AC10337" s="9"/>
      <c r="AD10337" s="9"/>
      <c r="AE10337" s="9"/>
      <c r="AF10337" s="9"/>
      <c r="AG10337" s="9"/>
      <c r="AH10337" s="9"/>
      <c r="AI10337" s="9"/>
      <c r="AJ10337" s="9"/>
      <c r="AK10337" s="9"/>
      <c r="AL10337" s="9"/>
      <c r="AM10337" s="9"/>
      <c r="AN10337" s="9"/>
      <c r="AO10337" s="9"/>
      <c r="AP10337" s="9"/>
      <c r="AQ10337" s="9"/>
      <c r="AR10337" s="9"/>
      <c r="AS10337" s="9"/>
      <c r="AT10337" s="9"/>
      <c r="AU10337" s="9"/>
      <c r="AV10337" s="9"/>
      <c r="AW10337" s="9"/>
      <c r="AX10337" s="9"/>
      <c r="AY10337" s="9"/>
      <c r="AZ10337" s="9"/>
      <c r="BA10337" s="9"/>
      <c r="BB10337" s="9"/>
      <c r="BC10337" s="9"/>
      <c r="BD10337" s="9"/>
      <c r="BE10337" s="9"/>
      <c r="BF10337" s="9"/>
      <c r="BG10337" s="9"/>
      <c r="BH10337" s="9"/>
    </row>
    <row r="10338" ht="18.75" customHeight="1">
      <c r="I10338" s="8"/>
      <c r="J10338" s="8"/>
      <c r="K10338" s="8"/>
      <c r="L10338" s="9"/>
      <c r="M10338" s="9"/>
      <c r="N10338" s="9"/>
      <c r="O10338" s="9"/>
      <c r="P10338" s="9"/>
      <c r="Q10338" s="9"/>
      <c r="R10338" s="9"/>
      <c r="S10338" s="9"/>
      <c r="T10338" s="9"/>
      <c r="U10338" s="9"/>
      <c r="V10338" s="9"/>
      <c r="W10338" s="9"/>
      <c r="X10338" s="9"/>
      <c r="Y10338" s="9"/>
      <c r="Z10338" s="9"/>
      <c r="AA10338" s="9"/>
      <c r="AB10338" s="9"/>
      <c r="AC10338" s="9"/>
      <c r="AD10338" s="9"/>
      <c r="AE10338" s="9"/>
      <c r="AF10338" s="9"/>
      <c r="AG10338" s="9"/>
      <c r="AH10338" s="9"/>
      <c r="AI10338" s="9"/>
      <c r="AJ10338" s="9"/>
      <c r="AK10338" s="9"/>
      <c r="AL10338" s="9"/>
      <c r="AM10338" s="9"/>
      <c r="AN10338" s="9"/>
      <c r="AO10338" s="9"/>
      <c r="AP10338" s="9"/>
      <c r="AQ10338" s="9"/>
      <c r="AR10338" s="9"/>
      <c r="AS10338" s="9"/>
      <c r="AT10338" s="9"/>
      <c r="AU10338" s="9"/>
      <c r="AV10338" s="9"/>
      <c r="AW10338" s="9"/>
      <c r="AX10338" s="9"/>
      <c r="AY10338" s="9"/>
      <c r="AZ10338" s="9"/>
      <c r="BA10338" s="9"/>
      <c r="BB10338" s="9"/>
      <c r="BC10338" s="9"/>
      <c r="BD10338" s="9"/>
      <c r="BE10338" s="9"/>
      <c r="BF10338" s="9"/>
      <c r="BG10338" s="9"/>
      <c r="BH10338" s="9"/>
    </row>
    <row r="10339" ht="18.75" customHeight="1">
      <c r="I10339" s="8"/>
      <c r="J10339" s="8"/>
      <c r="K10339" s="8"/>
      <c r="L10339" s="9"/>
      <c r="M10339" s="9"/>
      <c r="N10339" s="9"/>
      <c r="O10339" s="9"/>
      <c r="P10339" s="9"/>
      <c r="Q10339" s="9"/>
      <c r="R10339" s="9"/>
      <c r="S10339" s="9"/>
      <c r="T10339" s="9"/>
      <c r="U10339" s="9"/>
      <c r="V10339" s="9"/>
      <c r="W10339" s="9"/>
      <c r="X10339" s="9"/>
      <c r="Y10339" s="9"/>
      <c r="Z10339" s="9"/>
      <c r="AA10339" s="9"/>
      <c r="AB10339" s="9"/>
      <c r="AC10339" s="9"/>
      <c r="AD10339" s="9"/>
      <c r="AE10339" s="9"/>
      <c r="AF10339" s="9"/>
      <c r="AG10339" s="9"/>
      <c r="AH10339" s="9"/>
      <c r="AI10339" s="9"/>
      <c r="AJ10339" s="9"/>
      <c r="AK10339" s="9"/>
      <c r="AL10339" s="9"/>
      <c r="AM10339" s="9"/>
      <c r="AN10339" s="9"/>
      <c r="AO10339" s="9"/>
      <c r="AP10339" s="9"/>
      <c r="AQ10339" s="9"/>
      <c r="AR10339" s="9"/>
      <c r="AS10339" s="9"/>
      <c r="AT10339" s="9"/>
      <c r="AU10339" s="9"/>
      <c r="AV10339" s="9"/>
      <c r="AW10339" s="9"/>
      <c r="AX10339" s="9"/>
      <c r="AY10339" s="9"/>
      <c r="AZ10339" s="9"/>
      <c r="BA10339" s="9"/>
      <c r="BB10339" s="9"/>
      <c r="BC10339" s="9"/>
      <c r="BD10339" s="9"/>
      <c r="BE10339" s="9"/>
      <c r="BF10339" s="9"/>
      <c r="BG10339" s="9"/>
      <c r="BH10339" s="9"/>
    </row>
    <row r="10340" ht="18.75" customHeight="1">
      <c r="I10340" s="8"/>
      <c r="J10340" s="8"/>
      <c r="K10340" s="8"/>
      <c r="L10340" s="9"/>
      <c r="M10340" s="9"/>
      <c r="N10340" s="9"/>
      <c r="O10340" s="9"/>
      <c r="P10340" s="9"/>
      <c r="Q10340" s="9"/>
      <c r="R10340" s="9"/>
      <c r="S10340" s="9"/>
      <c r="T10340" s="9"/>
      <c r="U10340" s="9"/>
      <c r="V10340" s="9"/>
      <c r="W10340" s="9"/>
      <c r="X10340" s="9"/>
      <c r="Y10340" s="9"/>
      <c r="Z10340" s="9"/>
      <c r="AA10340" s="9"/>
      <c r="AB10340" s="9"/>
      <c r="AC10340" s="9"/>
      <c r="AD10340" s="9"/>
      <c r="AE10340" s="9"/>
      <c r="AF10340" s="9"/>
      <c r="AG10340" s="9"/>
      <c r="AH10340" s="9"/>
      <c r="AI10340" s="9"/>
      <c r="AJ10340" s="9"/>
      <c r="AK10340" s="9"/>
      <c r="AL10340" s="9"/>
      <c r="AM10340" s="9"/>
      <c r="AN10340" s="9"/>
      <c r="AO10340" s="9"/>
      <c r="AP10340" s="9"/>
      <c r="AQ10340" s="9"/>
      <c r="AR10340" s="9"/>
      <c r="AS10340" s="9"/>
      <c r="AT10340" s="9"/>
      <c r="AU10340" s="9"/>
      <c r="AV10340" s="9"/>
      <c r="AW10340" s="9"/>
      <c r="AX10340" s="9"/>
      <c r="AY10340" s="9"/>
      <c r="AZ10340" s="9"/>
      <c r="BA10340" s="9"/>
      <c r="BB10340" s="9"/>
      <c r="BC10340" s="9"/>
      <c r="BD10340" s="9"/>
      <c r="BE10340" s="9"/>
      <c r="BF10340" s="9"/>
      <c r="BG10340" s="9"/>
      <c r="BH10340" s="9"/>
    </row>
    <row r="10341" ht="18.75" customHeight="1">
      <c r="I10341" s="8"/>
      <c r="J10341" s="8"/>
      <c r="K10341" s="8"/>
      <c r="L10341" s="9"/>
      <c r="M10341" s="9"/>
      <c r="N10341" s="9"/>
      <c r="O10341" s="9"/>
      <c r="P10341" s="9"/>
      <c r="Q10341" s="9"/>
      <c r="R10341" s="9"/>
      <c r="S10341" s="9"/>
      <c r="T10341" s="9"/>
      <c r="U10341" s="9"/>
      <c r="V10341" s="9"/>
      <c r="W10341" s="9"/>
      <c r="X10341" s="9"/>
      <c r="Y10341" s="9"/>
      <c r="Z10341" s="9"/>
      <c r="AA10341" s="9"/>
      <c r="AB10341" s="9"/>
      <c r="AC10341" s="9"/>
      <c r="AD10341" s="9"/>
      <c r="AE10341" s="9"/>
      <c r="AF10341" s="9"/>
      <c r="AG10341" s="9"/>
      <c r="AH10341" s="9"/>
      <c r="AI10341" s="9"/>
      <c r="AJ10341" s="9"/>
      <c r="AK10341" s="9"/>
      <c r="AL10341" s="9"/>
      <c r="AM10341" s="9"/>
      <c r="AN10341" s="9"/>
      <c r="AO10341" s="9"/>
      <c r="AP10341" s="9"/>
      <c r="AQ10341" s="9"/>
      <c r="AR10341" s="9"/>
      <c r="AS10341" s="9"/>
      <c r="AT10341" s="9"/>
      <c r="AU10341" s="9"/>
      <c r="AV10341" s="9"/>
      <c r="AW10341" s="9"/>
      <c r="AX10341" s="9"/>
      <c r="AY10341" s="9"/>
      <c r="AZ10341" s="9"/>
      <c r="BA10341" s="9"/>
      <c r="BB10341" s="9"/>
      <c r="BC10341" s="9"/>
      <c r="BD10341" s="9"/>
      <c r="BE10341" s="9"/>
      <c r="BF10341" s="9"/>
      <c r="BG10341" s="9"/>
      <c r="BH10341" s="9"/>
    </row>
    <row r="10342" ht="18.75" customHeight="1">
      <c r="I10342" s="8"/>
      <c r="J10342" s="8"/>
      <c r="K10342" s="8"/>
      <c r="L10342" s="9"/>
      <c r="M10342" s="9"/>
      <c r="N10342" s="9"/>
      <c r="O10342" s="9"/>
      <c r="P10342" s="9"/>
      <c r="Q10342" s="9"/>
      <c r="R10342" s="9"/>
      <c r="S10342" s="9"/>
      <c r="T10342" s="9"/>
      <c r="U10342" s="9"/>
      <c r="V10342" s="9"/>
      <c r="W10342" s="9"/>
      <c r="X10342" s="9"/>
      <c r="Y10342" s="9"/>
      <c r="Z10342" s="9"/>
      <c r="AA10342" s="9"/>
      <c r="AB10342" s="9"/>
      <c r="AC10342" s="9"/>
      <c r="AD10342" s="9"/>
      <c r="AE10342" s="9"/>
      <c r="AF10342" s="9"/>
      <c r="AG10342" s="9"/>
      <c r="AH10342" s="9"/>
      <c r="AI10342" s="9"/>
      <c r="AJ10342" s="9"/>
      <c r="AK10342" s="9"/>
      <c r="AL10342" s="9"/>
      <c r="AM10342" s="9"/>
      <c r="AN10342" s="9"/>
      <c r="AO10342" s="9"/>
      <c r="AP10342" s="9"/>
      <c r="AQ10342" s="9"/>
      <c r="AR10342" s="9"/>
      <c r="AS10342" s="9"/>
      <c r="AT10342" s="9"/>
      <c r="AU10342" s="9"/>
      <c r="AV10342" s="9"/>
      <c r="AW10342" s="9"/>
      <c r="AX10342" s="9"/>
      <c r="AY10342" s="9"/>
      <c r="AZ10342" s="9"/>
      <c r="BA10342" s="9"/>
      <c r="BB10342" s="9"/>
      <c r="BC10342" s="9"/>
      <c r="BD10342" s="9"/>
      <c r="BE10342" s="9"/>
      <c r="BF10342" s="9"/>
      <c r="BG10342" s="9"/>
      <c r="BH10342" s="9"/>
    </row>
    <row r="10343" ht="18.75" customHeight="1">
      <c r="I10343" s="8"/>
      <c r="J10343" s="8"/>
      <c r="K10343" s="8"/>
      <c r="L10343" s="9"/>
      <c r="M10343" s="9"/>
      <c r="N10343" s="9"/>
      <c r="O10343" s="9"/>
      <c r="P10343" s="9"/>
      <c r="Q10343" s="9"/>
      <c r="R10343" s="9"/>
      <c r="S10343" s="9"/>
      <c r="T10343" s="9"/>
      <c r="U10343" s="9"/>
      <c r="V10343" s="9"/>
      <c r="W10343" s="9"/>
      <c r="X10343" s="9"/>
      <c r="Y10343" s="9"/>
      <c r="Z10343" s="9"/>
      <c r="AA10343" s="9"/>
      <c r="AB10343" s="9"/>
      <c r="AC10343" s="9"/>
      <c r="AD10343" s="9"/>
      <c r="AE10343" s="9"/>
      <c r="AF10343" s="9"/>
      <c r="AG10343" s="9"/>
      <c r="AH10343" s="9"/>
      <c r="AI10343" s="9"/>
      <c r="AJ10343" s="9"/>
      <c r="AK10343" s="9"/>
      <c r="AL10343" s="9"/>
      <c r="AM10343" s="9"/>
      <c r="AN10343" s="9"/>
      <c r="AO10343" s="9"/>
      <c r="AP10343" s="9"/>
      <c r="AQ10343" s="9"/>
      <c r="AR10343" s="9"/>
      <c r="AS10343" s="9"/>
      <c r="AT10343" s="9"/>
      <c r="AU10343" s="9"/>
      <c r="AV10343" s="9"/>
      <c r="AW10343" s="9"/>
      <c r="AX10343" s="9"/>
      <c r="AY10343" s="9"/>
      <c r="AZ10343" s="9"/>
      <c r="BA10343" s="9"/>
      <c r="BB10343" s="9"/>
      <c r="BC10343" s="9"/>
      <c r="BD10343" s="9"/>
      <c r="BE10343" s="9"/>
      <c r="BF10343" s="9"/>
      <c r="BG10343" s="9"/>
      <c r="BH10343" s="9"/>
    </row>
    <row r="10344" ht="18.75" customHeight="1">
      <c r="I10344" s="8"/>
      <c r="J10344" s="8"/>
      <c r="K10344" s="8"/>
      <c r="L10344" s="9"/>
      <c r="M10344" s="9"/>
      <c r="N10344" s="9"/>
      <c r="O10344" s="9"/>
      <c r="P10344" s="9"/>
      <c r="Q10344" s="9"/>
      <c r="R10344" s="9"/>
      <c r="S10344" s="9"/>
      <c r="T10344" s="9"/>
      <c r="U10344" s="9"/>
      <c r="V10344" s="9"/>
      <c r="W10344" s="9"/>
      <c r="X10344" s="9"/>
      <c r="Y10344" s="9"/>
      <c r="Z10344" s="9"/>
      <c r="AA10344" s="9"/>
      <c r="AB10344" s="9"/>
      <c r="AC10344" s="9"/>
      <c r="AD10344" s="9"/>
      <c r="AE10344" s="9"/>
      <c r="AF10344" s="9"/>
      <c r="AG10344" s="9"/>
      <c r="AH10344" s="9"/>
      <c r="AI10344" s="9"/>
      <c r="AJ10344" s="9"/>
      <c r="AK10344" s="9"/>
      <c r="AL10344" s="9"/>
      <c r="AM10344" s="9"/>
      <c r="AN10344" s="9"/>
      <c r="AO10344" s="9"/>
      <c r="AP10344" s="9"/>
      <c r="AQ10344" s="9"/>
      <c r="AR10344" s="9"/>
      <c r="AS10344" s="9"/>
      <c r="AT10344" s="9"/>
      <c r="AU10344" s="9"/>
      <c r="AV10344" s="9"/>
      <c r="AW10344" s="9"/>
      <c r="AX10344" s="9"/>
      <c r="AY10344" s="9"/>
      <c r="AZ10344" s="9"/>
      <c r="BA10344" s="9"/>
      <c r="BB10344" s="9"/>
      <c r="BC10344" s="9"/>
      <c r="BD10344" s="9"/>
      <c r="BE10344" s="9"/>
      <c r="BF10344" s="9"/>
      <c r="BG10344" s="9"/>
      <c r="BH10344" s="9"/>
    </row>
    <row r="10345" ht="18.75" customHeight="1">
      <c r="I10345" s="8"/>
      <c r="J10345" s="8"/>
      <c r="K10345" s="8"/>
      <c r="L10345" s="9"/>
      <c r="M10345" s="9"/>
      <c r="N10345" s="9"/>
      <c r="O10345" s="9"/>
      <c r="P10345" s="9"/>
      <c r="Q10345" s="9"/>
      <c r="R10345" s="9"/>
      <c r="S10345" s="9"/>
      <c r="T10345" s="9"/>
      <c r="U10345" s="9"/>
      <c r="V10345" s="9"/>
      <c r="W10345" s="9"/>
      <c r="X10345" s="9"/>
      <c r="Y10345" s="9"/>
      <c r="Z10345" s="9"/>
      <c r="AA10345" s="9"/>
      <c r="AB10345" s="9"/>
      <c r="AC10345" s="9"/>
      <c r="AD10345" s="9"/>
      <c r="AE10345" s="9"/>
      <c r="AF10345" s="9"/>
      <c r="AG10345" s="9"/>
      <c r="AH10345" s="9"/>
      <c r="AI10345" s="9"/>
      <c r="AJ10345" s="9"/>
      <c r="AK10345" s="9"/>
      <c r="AL10345" s="9"/>
      <c r="AM10345" s="9"/>
      <c r="AN10345" s="9"/>
      <c r="AO10345" s="9"/>
      <c r="AP10345" s="9"/>
      <c r="AQ10345" s="9"/>
      <c r="AR10345" s="9"/>
      <c r="AS10345" s="9"/>
      <c r="AT10345" s="9"/>
      <c r="AU10345" s="9"/>
      <c r="AV10345" s="9"/>
      <c r="AW10345" s="9"/>
      <c r="AX10345" s="9"/>
      <c r="AY10345" s="9"/>
      <c r="AZ10345" s="9"/>
      <c r="BA10345" s="9"/>
      <c r="BB10345" s="9"/>
      <c r="BC10345" s="9"/>
      <c r="BD10345" s="9"/>
      <c r="BE10345" s="9"/>
      <c r="BF10345" s="9"/>
      <c r="BG10345" s="9"/>
      <c r="BH10345" s="9"/>
    </row>
    <row r="10346" ht="18.75" customHeight="1">
      <c r="I10346" s="8"/>
      <c r="J10346" s="8"/>
      <c r="K10346" s="8"/>
      <c r="L10346" s="9"/>
      <c r="M10346" s="9"/>
      <c r="N10346" s="9"/>
      <c r="O10346" s="9"/>
      <c r="P10346" s="9"/>
      <c r="Q10346" s="9"/>
      <c r="R10346" s="9"/>
      <c r="S10346" s="9"/>
      <c r="T10346" s="9"/>
      <c r="U10346" s="9"/>
      <c r="V10346" s="9"/>
      <c r="W10346" s="9"/>
      <c r="X10346" s="9"/>
      <c r="Y10346" s="9"/>
      <c r="Z10346" s="9"/>
      <c r="AA10346" s="9"/>
      <c r="AB10346" s="9"/>
      <c r="AC10346" s="9"/>
      <c r="AD10346" s="9"/>
      <c r="AE10346" s="9"/>
      <c r="AF10346" s="9"/>
      <c r="AG10346" s="9"/>
      <c r="AH10346" s="9"/>
      <c r="AI10346" s="9"/>
      <c r="AJ10346" s="9"/>
      <c r="AK10346" s="9"/>
      <c r="AL10346" s="9"/>
      <c r="AM10346" s="9"/>
      <c r="AN10346" s="9"/>
      <c r="AO10346" s="9"/>
      <c r="AP10346" s="9"/>
      <c r="AQ10346" s="9"/>
      <c r="AR10346" s="9"/>
      <c r="AS10346" s="9"/>
      <c r="AT10346" s="9"/>
      <c r="AU10346" s="9"/>
      <c r="AV10346" s="9"/>
      <c r="AW10346" s="9"/>
      <c r="AX10346" s="9"/>
      <c r="AY10346" s="9"/>
      <c r="AZ10346" s="9"/>
      <c r="BA10346" s="9"/>
      <c r="BB10346" s="9"/>
      <c r="BC10346" s="9"/>
      <c r="BD10346" s="9"/>
      <c r="BE10346" s="9"/>
      <c r="BF10346" s="9"/>
      <c r="BG10346" s="9"/>
      <c r="BH10346" s="9"/>
    </row>
    <row r="10347" ht="18.75" customHeight="1">
      <c r="I10347" s="8"/>
      <c r="J10347" s="8"/>
      <c r="K10347" s="8"/>
      <c r="L10347" s="9"/>
      <c r="M10347" s="9"/>
      <c r="N10347" s="9"/>
      <c r="O10347" s="9"/>
      <c r="P10347" s="9"/>
      <c r="Q10347" s="9"/>
      <c r="R10347" s="9"/>
      <c r="S10347" s="9"/>
      <c r="T10347" s="9"/>
      <c r="U10347" s="9"/>
      <c r="V10347" s="9"/>
      <c r="W10347" s="9"/>
      <c r="X10347" s="9"/>
      <c r="Y10347" s="9"/>
      <c r="Z10347" s="9"/>
      <c r="AA10347" s="9"/>
      <c r="AB10347" s="9"/>
      <c r="AC10347" s="9"/>
      <c r="AD10347" s="9"/>
      <c r="AE10347" s="9"/>
      <c r="AF10347" s="9"/>
      <c r="AG10347" s="9"/>
      <c r="AH10347" s="9"/>
      <c r="AI10347" s="9"/>
      <c r="AJ10347" s="9"/>
      <c r="AK10347" s="9"/>
      <c r="AL10347" s="9"/>
      <c r="AM10347" s="9"/>
      <c r="AN10347" s="9"/>
      <c r="AO10347" s="9"/>
      <c r="AP10347" s="9"/>
      <c r="AQ10347" s="9"/>
      <c r="AR10347" s="9"/>
      <c r="AS10347" s="9"/>
      <c r="AT10347" s="9"/>
      <c r="AU10347" s="9"/>
      <c r="AV10347" s="9"/>
      <c r="AW10347" s="9"/>
      <c r="AX10347" s="9"/>
      <c r="AY10347" s="9"/>
      <c r="AZ10347" s="9"/>
      <c r="BA10347" s="9"/>
      <c r="BB10347" s="9"/>
      <c r="BC10347" s="9"/>
      <c r="BD10347" s="9"/>
      <c r="BE10347" s="9"/>
      <c r="BF10347" s="9"/>
      <c r="BG10347" s="9"/>
      <c r="BH10347" s="9"/>
    </row>
    <row r="10348" ht="18.75" customHeight="1">
      <c r="I10348" s="8"/>
      <c r="J10348" s="8"/>
      <c r="K10348" s="8"/>
      <c r="L10348" s="9"/>
      <c r="M10348" s="9"/>
      <c r="N10348" s="9"/>
      <c r="O10348" s="9"/>
      <c r="P10348" s="9"/>
      <c r="Q10348" s="9"/>
      <c r="R10348" s="9"/>
      <c r="S10348" s="9"/>
      <c r="T10348" s="9"/>
      <c r="U10348" s="9"/>
      <c r="V10348" s="9"/>
      <c r="W10348" s="9"/>
      <c r="X10348" s="9"/>
      <c r="Y10348" s="9"/>
      <c r="Z10348" s="9"/>
      <c r="AA10348" s="9"/>
      <c r="AB10348" s="9"/>
      <c r="AC10348" s="9"/>
      <c r="AD10348" s="9"/>
      <c r="AE10348" s="9"/>
      <c r="AF10348" s="9"/>
      <c r="AG10348" s="9"/>
      <c r="AH10348" s="9"/>
      <c r="AI10348" s="9"/>
      <c r="AJ10348" s="9"/>
      <c r="AK10348" s="9"/>
      <c r="AL10348" s="9"/>
      <c r="AM10348" s="9"/>
      <c r="AN10348" s="9"/>
      <c r="AO10348" s="9"/>
      <c r="AP10348" s="9"/>
      <c r="AQ10348" s="9"/>
      <c r="AR10348" s="9"/>
      <c r="AS10348" s="9"/>
      <c r="AT10348" s="9"/>
      <c r="AU10348" s="9"/>
      <c r="AV10348" s="9"/>
      <c r="AW10348" s="9"/>
      <c r="AX10348" s="9"/>
      <c r="AY10348" s="9"/>
      <c r="AZ10348" s="9"/>
      <c r="BA10348" s="9"/>
      <c r="BB10348" s="9"/>
      <c r="BC10348" s="9"/>
      <c r="BD10348" s="9"/>
      <c r="BE10348" s="9"/>
      <c r="BF10348" s="9"/>
      <c r="BG10348" s="9"/>
      <c r="BH10348" s="9"/>
    </row>
    <row r="10349" ht="18.75" customHeight="1">
      <c r="I10349" s="8"/>
      <c r="J10349" s="8"/>
      <c r="K10349" s="8"/>
      <c r="L10349" s="9"/>
      <c r="M10349" s="9"/>
      <c r="N10349" s="9"/>
      <c r="O10349" s="9"/>
      <c r="P10349" s="9"/>
      <c r="Q10349" s="9"/>
      <c r="R10349" s="9"/>
      <c r="S10349" s="9"/>
      <c r="T10349" s="9"/>
      <c r="U10349" s="9"/>
      <c r="V10349" s="9"/>
      <c r="W10349" s="9"/>
      <c r="X10349" s="9"/>
      <c r="Y10349" s="9"/>
      <c r="Z10349" s="9"/>
      <c r="AA10349" s="9"/>
      <c r="AB10349" s="9"/>
      <c r="AC10349" s="9"/>
      <c r="AD10349" s="9"/>
      <c r="AE10349" s="9"/>
      <c r="AF10349" s="9"/>
      <c r="AG10349" s="9"/>
      <c r="AH10349" s="9"/>
      <c r="AI10349" s="9"/>
      <c r="AJ10349" s="9"/>
      <c r="AK10349" s="9"/>
      <c r="AL10349" s="9"/>
      <c r="AM10349" s="9"/>
      <c r="AN10349" s="9"/>
      <c r="AO10349" s="9"/>
      <c r="AP10349" s="9"/>
      <c r="AQ10349" s="9"/>
      <c r="AR10349" s="9"/>
      <c r="AS10349" s="9"/>
      <c r="AT10349" s="9"/>
      <c r="AU10349" s="9"/>
      <c r="AV10349" s="9"/>
      <c r="AW10349" s="9"/>
      <c r="AX10349" s="9"/>
      <c r="AY10349" s="9"/>
      <c r="AZ10349" s="9"/>
      <c r="BA10349" s="9"/>
      <c r="BB10349" s="9"/>
      <c r="BC10349" s="9"/>
      <c r="BD10349" s="9"/>
      <c r="BE10349" s="9"/>
      <c r="BF10349" s="9"/>
      <c r="BG10349" s="9"/>
      <c r="BH10349" s="9"/>
    </row>
    <row r="10350" ht="18.75" customHeight="1">
      <c r="I10350" s="8"/>
      <c r="J10350" s="8"/>
      <c r="K10350" s="8"/>
      <c r="L10350" s="9"/>
      <c r="M10350" s="9"/>
      <c r="N10350" s="9"/>
      <c r="O10350" s="9"/>
      <c r="P10350" s="9"/>
      <c r="Q10350" s="9"/>
      <c r="R10350" s="9"/>
      <c r="S10350" s="9"/>
      <c r="T10350" s="9"/>
      <c r="U10350" s="9"/>
      <c r="V10350" s="9"/>
      <c r="W10350" s="9"/>
      <c r="X10350" s="9"/>
      <c r="Y10350" s="9"/>
      <c r="Z10350" s="9"/>
      <c r="AA10350" s="9"/>
      <c r="AB10350" s="9"/>
      <c r="AC10350" s="9"/>
      <c r="AD10350" s="9"/>
      <c r="AE10350" s="9"/>
      <c r="AF10350" s="9"/>
      <c r="AG10350" s="9"/>
      <c r="AH10350" s="9"/>
      <c r="AI10350" s="9"/>
      <c r="AJ10350" s="9"/>
      <c r="AK10350" s="9"/>
      <c r="AL10350" s="9"/>
      <c r="AM10350" s="9"/>
      <c r="AN10350" s="9"/>
      <c r="AO10350" s="9"/>
      <c r="AP10350" s="9"/>
      <c r="AQ10350" s="9"/>
      <c r="AR10350" s="9"/>
      <c r="AS10350" s="9"/>
      <c r="AT10350" s="9"/>
      <c r="AU10350" s="9"/>
      <c r="AV10350" s="9"/>
      <c r="AW10350" s="9"/>
      <c r="AX10350" s="9"/>
      <c r="AY10350" s="9"/>
      <c r="AZ10350" s="9"/>
      <c r="BA10350" s="9"/>
      <c r="BB10350" s="9"/>
      <c r="BC10350" s="9"/>
      <c r="BD10350" s="9"/>
      <c r="BE10350" s="9"/>
      <c r="BF10350" s="9"/>
      <c r="BG10350" s="9"/>
      <c r="BH10350" s="9"/>
    </row>
    <row r="10351" ht="18.75" customHeight="1">
      <c r="I10351" s="8"/>
      <c r="J10351" s="8"/>
      <c r="K10351" s="8"/>
      <c r="L10351" s="9"/>
      <c r="M10351" s="9"/>
      <c r="N10351" s="9"/>
      <c r="O10351" s="9"/>
      <c r="P10351" s="9"/>
      <c r="Q10351" s="9"/>
      <c r="R10351" s="9"/>
      <c r="S10351" s="9"/>
      <c r="T10351" s="9"/>
      <c r="U10351" s="9"/>
      <c r="V10351" s="9"/>
      <c r="W10351" s="9"/>
      <c r="X10351" s="9"/>
      <c r="Y10351" s="9"/>
      <c r="Z10351" s="9"/>
      <c r="AA10351" s="9"/>
      <c r="AB10351" s="9"/>
      <c r="AC10351" s="9"/>
      <c r="AD10351" s="9"/>
      <c r="AE10351" s="9"/>
      <c r="AF10351" s="9"/>
      <c r="AG10351" s="9"/>
      <c r="AH10351" s="9"/>
      <c r="AI10351" s="9"/>
      <c r="AJ10351" s="9"/>
      <c r="AK10351" s="9"/>
      <c r="AL10351" s="9"/>
      <c r="AM10351" s="9"/>
      <c r="AN10351" s="9"/>
      <c r="AO10351" s="9"/>
      <c r="AP10351" s="9"/>
      <c r="AQ10351" s="9"/>
      <c r="AR10351" s="9"/>
      <c r="AS10351" s="9"/>
      <c r="AT10351" s="9"/>
      <c r="AU10351" s="9"/>
      <c r="AV10351" s="9"/>
      <c r="AW10351" s="9"/>
      <c r="AX10351" s="9"/>
      <c r="AY10351" s="9"/>
      <c r="AZ10351" s="9"/>
      <c r="BA10351" s="9"/>
      <c r="BB10351" s="9"/>
      <c r="BC10351" s="9"/>
      <c r="BD10351" s="9"/>
      <c r="BE10351" s="9"/>
      <c r="BF10351" s="9"/>
      <c r="BG10351" s="9"/>
      <c r="BH10351" s="9"/>
    </row>
    <row r="10352" ht="18.75" customHeight="1">
      <c r="I10352" s="8"/>
      <c r="J10352" s="8"/>
      <c r="K10352" s="8"/>
      <c r="L10352" s="9"/>
      <c r="M10352" s="9"/>
      <c r="N10352" s="9"/>
      <c r="O10352" s="9"/>
      <c r="P10352" s="9"/>
      <c r="Q10352" s="9"/>
      <c r="R10352" s="9"/>
      <c r="S10352" s="9"/>
      <c r="T10352" s="9"/>
      <c r="U10352" s="9"/>
      <c r="V10352" s="9"/>
      <c r="W10352" s="9"/>
      <c r="X10352" s="9"/>
      <c r="Y10352" s="9"/>
      <c r="Z10352" s="9"/>
      <c r="AA10352" s="9"/>
      <c r="AB10352" s="9"/>
      <c r="AC10352" s="9"/>
      <c r="AD10352" s="9"/>
      <c r="AE10352" s="9"/>
      <c r="AF10352" s="9"/>
      <c r="AG10352" s="9"/>
      <c r="AH10352" s="9"/>
      <c r="AI10352" s="9"/>
      <c r="AJ10352" s="9"/>
      <c r="AK10352" s="9"/>
      <c r="AL10352" s="9"/>
      <c r="AM10352" s="9"/>
      <c r="AN10352" s="9"/>
      <c r="AO10352" s="9"/>
      <c r="AP10352" s="9"/>
      <c r="AQ10352" s="9"/>
      <c r="AR10352" s="9"/>
      <c r="AS10352" s="9"/>
      <c r="AT10352" s="9"/>
      <c r="AU10352" s="9"/>
      <c r="AV10352" s="9"/>
      <c r="AW10352" s="9"/>
      <c r="AX10352" s="9"/>
      <c r="AY10352" s="9"/>
      <c r="AZ10352" s="9"/>
      <c r="BA10352" s="9"/>
      <c r="BB10352" s="9"/>
      <c r="BC10352" s="9"/>
      <c r="BD10352" s="9"/>
      <c r="BE10352" s="9"/>
      <c r="BF10352" s="9"/>
      <c r="BG10352" s="9"/>
      <c r="BH10352" s="9"/>
    </row>
    <row r="10353" ht="18.75" customHeight="1">
      <c r="I10353" s="8"/>
      <c r="J10353" s="8"/>
      <c r="K10353" s="8"/>
      <c r="L10353" s="9"/>
      <c r="M10353" s="9"/>
      <c r="N10353" s="9"/>
      <c r="O10353" s="9"/>
      <c r="P10353" s="9"/>
      <c r="Q10353" s="9"/>
      <c r="R10353" s="9"/>
      <c r="S10353" s="9"/>
      <c r="T10353" s="9"/>
      <c r="U10353" s="9"/>
      <c r="V10353" s="9"/>
      <c r="W10353" s="9"/>
      <c r="X10353" s="9"/>
      <c r="Y10353" s="9"/>
      <c r="Z10353" s="9"/>
      <c r="AA10353" s="9"/>
      <c r="AB10353" s="9"/>
      <c r="AC10353" s="9"/>
      <c r="AD10353" s="9"/>
      <c r="AE10353" s="9"/>
      <c r="AF10353" s="9"/>
      <c r="AG10353" s="9"/>
      <c r="AH10353" s="9"/>
      <c r="AI10353" s="9"/>
      <c r="AJ10353" s="9"/>
      <c r="AK10353" s="9"/>
      <c r="AL10353" s="9"/>
      <c r="AM10353" s="9"/>
      <c r="AN10353" s="9"/>
      <c r="AO10353" s="9"/>
      <c r="AP10353" s="9"/>
      <c r="AQ10353" s="9"/>
      <c r="AR10353" s="9"/>
      <c r="AS10353" s="9"/>
      <c r="AT10353" s="9"/>
      <c r="AU10353" s="9"/>
      <c r="AV10353" s="9"/>
      <c r="AW10353" s="9"/>
      <c r="AX10353" s="9"/>
      <c r="AY10353" s="9"/>
      <c r="AZ10353" s="9"/>
      <c r="BA10353" s="9"/>
      <c r="BB10353" s="9"/>
      <c r="BC10353" s="9"/>
      <c r="BD10353" s="9"/>
      <c r="BE10353" s="9"/>
      <c r="BF10353" s="9"/>
      <c r="BG10353" s="9"/>
      <c r="BH10353" s="9"/>
    </row>
    <row r="10354" ht="18.75" customHeight="1">
      <c r="I10354" s="8"/>
      <c r="J10354" s="8"/>
      <c r="K10354" s="8"/>
      <c r="L10354" s="9"/>
      <c r="M10354" s="9"/>
      <c r="N10354" s="9"/>
      <c r="O10354" s="9"/>
      <c r="P10354" s="9"/>
      <c r="Q10354" s="9"/>
      <c r="R10354" s="9"/>
      <c r="S10354" s="9"/>
      <c r="T10354" s="9"/>
      <c r="U10354" s="9"/>
      <c r="V10354" s="9"/>
      <c r="W10354" s="9"/>
      <c r="X10354" s="9"/>
      <c r="Y10354" s="9"/>
      <c r="Z10354" s="9"/>
      <c r="AA10354" s="9"/>
      <c r="AB10354" s="9"/>
      <c r="AC10354" s="9"/>
      <c r="AD10354" s="9"/>
      <c r="AE10354" s="9"/>
      <c r="AF10354" s="9"/>
      <c r="AG10354" s="9"/>
      <c r="AH10354" s="9"/>
      <c r="AI10354" s="9"/>
      <c r="AJ10354" s="9"/>
      <c r="AK10354" s="9"/>
      <c r="AL10354" s="9"/>
      <c r="AM10354" s="9"/>
      <c r="AN10354" s="9"/>
      <c r="AO10354" s="9"/>
      <c r="AP10354" s="9"/>
      <c r="AQ10354" s="9"/>
      <c r="AR10354" s="9"/>
      <c r="AS10354" s="9"/>
      <c r="AT10354" s="9"/>
      <c r="AU10354" s="9"/>
      <c r="AV10354" s="9"/>
      <c r="AW10354" s="9"/>
      <c r="AX10354" s="9"/>
      <c r="AY10354" s="9"/>
      <c r="AZ10354" s="9"/>
      <c r="BA10354" s="9"/>
      <c r="BB10354" s="9"/>
      <c r="BC10354" s="9"/>
      <c r="BD10354" s="9"/>
      <c r="BE10354" s="9"/>
      <c r="BF10354" s="9"/>
      <c r="BG10354" s="9"/>
      <c r="BH10354" s="9"/>
    </row>
    <row r="10355" ht="18.75" customHeight="1">
      <c r="I10355" s="8"/>
      <c r="J10355" s="8"/>
      <c r="K10355" s="8"/>
      <c r="L10355" s="9"/>
      <c r="M10355" s="9"/>
      <c r="N10355" s="9"/>
      <c r="O10355" s="9"/>
      <c r="P10355" s="9"/>
      <c r="Q10355" s="9"/>
      <c r="R10355" s="9"/>
      <c r="S10355" s="9"/>
      <c r="T10355" s="9"/>
      <c r="U10355" s="9"/>
      <c r="V10355" s="9"/>
      <c r="W10355" s="9"/>
      <c r="X10355" s="9"/>
      <c r="Y10355" s="9"/>
      <c r="Z10355" s="9"/>
      <c r="AA10355" s="9"/>
      <c r="AB10355" s="9"/>
      <c r="AC10355" s="9"/>
      <c r="AD10355" s="9"/>
      <c r="AE10355" s="9"/>
      <c r="AF10355" s="9"/>
      <c r="AG10355" s="9"/>
      <c r="AH10355" s="9"/>
      <c r="AI10355" s="9"/>
      <c r="AJ10355" s="9"/>
      <c r="AK10355" s="9"/>
      <c r="AL10355" s="9"/>
      <c r="AM10355" s="9"/>
      <c r="AN10355" s="9"/>
      <c r="AO10355" s="9"/>
      <c r="AP10355" s="9"/>
      <c r="AQ10355" s="9"/>
      <c r="AR10355" s="9"/>
      <c r="AS10355" s="9"/>
      <c r="AT10355" s="9"/>
      <c r="AU10355" s="9"/>
      <c r="AV10355" s="9"/>
      <c r="AW10355" s="9"/>
      <c r="AX10355" s="9"/>
      <c r="AY10355" s="9"/>
      <c r="AZ10355" s="9"/>
      <c r="BA10355" s="9"/>
      <c r="BB10355" s="9"/>
      <c r="BC10355" s="9"/>
      <c r="BD10355" s="9"/>
      <c r="BE10355" s="9"/>
      <c r="BF10355" s="9"/>
      <c r="BG10355" s="9"/>
      <c r="BH10355" s="9"/>
    </row>
    <row r="10356" ht="18.75" customHeight="1">
      <c r="I10356" s="8"/>
      <c r="J10356" s="8"/>
      <c r="K10356" s="8"/>
      <c r="L10356" s="9"/>
      <c r="M10356" s="9"/>
      <c r="N10356" s="9"/>
      <c r="O10356" s="9"/>
      <c r="P10356" s="9"/>
      <c r="Q10356" s="9"/>
      <c r="R10356" s="9"/>
      <c r="S10356" s="9"/>
      <c r="T10356" s="9"/>
      <c r="U10356" s="9"/>
      <c r="V10356" s="9"/>
      <c r="W10356" s="9"/>
      <c r="X10356" s="9"/>
      <c r="Y10356" s="9"/>
      <c r="Z10356" s="9"/>
      <c r="AA10356" s="9"/>
      <c r="AB10356" s="9"/>
      <c r="AC10356" s="9"/>
      <c r="AD10356" s="9"/>
      <c r="AE10356" s="9"/>
      <c r="AF10356" s="9"/>
      <c r="AG10356" s="9"/>
      <c r="AH10356" s="9"/>
      <c r="AI10356" s="9"/>
      <c r="AJ10356" s="9"/>
      <c r="AK10356" s="9"/>
      <c r="AL10356" s="9"/>
      <c r="AM10356" s="9"/>
      <c r="AN10356" s="9"/>
      <c r="AO10356" s="9"/>
      <c r="AP10356" s="9"/>
      <c r="AQ10356" s="9"/>
      <c r="AR10356" s="9"/>
      <c r="AS10356" s="9"/>
      <c r="AT10356" s="9"/>
      <c r="AU10356" s="9"/>
      <c r="AV10356" s="9"/>
      <c r="AW10356" s="9"/>
      <c r="AX10356" s="9"/>
      <c r="AY10356" s="9"/>
      <c r="AZ10356" s="9"/>
      <c r="BA10356" s="9"/>
      <c r="BB10356" s="9"/>
      <c r="BC10356" s="9"/>
      <c r="BD10356" s="9"/>
      <c r="BE10356" s="9"/>
      <c r="BF10356" s="9"/>
      <c r="BG10356" s="9"/>
      <c r="BH10356" s="9"/>
    </row>
    <row r="10357" ht="18.75" customHeight="1">
      <c r="I10357" s="8"/>
      <c r="J10357" s="8"/>
      <c r="K10357" s="8"/>
      <c r="L10357" s="9"/>
      <c r="M10357" s="9"/>
      <c r="N10357" s="9"/>
      <c r="O10357" s="9"/>
      <c r="P10357" s="9"/>
      <c r="Q10357" s="9"/>
      <c r="R10357" s="9"/>
      <c r="S10357" s="9"/>
      <c r="T10357" s="9"/>
      <c r="U10357" s="9"/>
      <c r="V10357" s="9"/>
      <c r="W10357" s="9"/>
      <c r="X10357" s="9"/>
      <c r="Y10357" s="9"/>
      <c r="Z10357" s="9"/>
      <c r="AA10357" s="9"/>
      <c r="AB10357" s="9"/>
      <c r="AC10357" s="9"/>
      <c r="AD10357" s="9"/>
      <c r="AE10357" s="9"/>
      <c r="AF10357" s="9"/>
      <c r="AG10357" s="9"/>
      <c r="AH10357" s="9"/>
      <c r="AI10357" s="9"/>
      <c r="AJ10357" s="9"/>
      <c r="AK10357" s="9"/>
      <c r="AL10357" s="9"/>
      <c r="AM10357" s="9"/>
      <c r="AN10357" s="9"/>
      <c r="AO10357" s="9"/>
      <c r="AP10357" s="9"/>
      <c r="AQ10357" s="9"/>
      <c r="AR10357" s="9"/>
      <c r="AS10357" s="9"/>
      <c r="AT10357" s="9"/>
      <c r="AU10357" s="9"/>
      <c r="AV10357" s="9"/>
      <c r="AW10357" s="9"/>
      <c r="AX10357" s="9"/>
      <c r="AY10357" s="9"/>
      <c r="AZ10357" s="9"/>
      <c r="BA10357" s="9"/>
      <c r="BB10357" s="9"/>
      <c r="BC10357" s="9"/>
      <c r="BD10357" s="9"/>
      <c r="BE10357" s="9"/>
      <c r="BF10357" s="9"/>
      <c r="BG10357" s="9"/>
      <c r="BH10357" s="9"/>
    </row>
    <row r="10358" ht="18.75" customHeight="1">
      <c r="I10358" s="8"/>
      <c r="J10358" s="8"/>
      <c r="K10358" s="8"/>
      <c r="L10358" s="9"/>
      <c r="M10358" s="9"/>
      <c r="N10358" s="9"/>
      <c r="O10358" s="9"/>
      <c r="P10358" s="9"/>
      <c r="Q10358" s="9"/>
      <c r="R10358" s="9"/>
      <c r="S10358" s="9"/>
      <c r="T10358" s="9"/>
      <c r="U10358" s="9"/>
      <c r="V10358" s="9"/>
      <c r="W10358" s="9"/>
      <c r="X10358" s="9"/>
      <c r="Y10358" s="9"/>
      <c r="Z10358" s="9"/>
      <c r="AA10358" s="9"/>
      <c r="AB10358" s="9"/>
      <c r="AC10358" s="9"/>
      <c r="AD10358" s="9"/>
      <c r="AE10358" s="9"/>
      <c r="AF10358" s="9"/>
      <c r="AG10358" s="9"/>
      <c r="AH10358" s="9"/>
      <c r="AI10358" s="9"/>
      <c r="AJ10358" s="9"/>
      <c r="AK10358" s="9"/>
      <c r="AL10358" s="9"/>
      <c r="AM10358" s="9"/>
      <c r="AN10358" s="9"/>
      <c r="AO10358" s="9"/>
      <c r="AP10358" s="9"/>
      <c r="AQ10358" s="9"/>
      <c r="AR10358" s="9"/>
      <c r="AS10358" s="9"/>
      <c r="AT10358" s="9"/>
      <c r="AU10358" s="9"/>
      <c r="AV10358" s="9"/>
      <c r="AW10358" s="9"/>
      <c r="AX10358" s="9"/>
      <c r="AY10358" s="9"/>
      <c r="AZ10358" s="9"/>
      <c r="BA10358" s="9"/>
      <c r="BB10358" s="9"/>
      <c r="BC10358" s="9"/>
      <c r="BD10358" s="9"/>
      <c r="BE10358" s="9"/>
      <c r="BF10358" s="9"/>
      <c r="BG10358" s="9"/>
      <c r="BH10358" s="9"/>
    </row>
    <row r="10359" ht="18.75" customHeight="1">
      <c r="I10359" s="8"/>
      <c r="J10359" s="8"/>
      <c r="K10359" s="8"/>
      <c r="L10359" s="9"/>
      <c r="M10359" s="9"/>
      <c r="N10359" s="9"/>
      <c r="O10359" s="9"/>
      <c r="P10359" s="9"/>
      <c r="Q10359" s="9"/>
      <c r="R10359" s="9"/>
      <c r="S10359" s="9"/>
      <c r="T10359" s="9"/>
      <c r="U10359" s="9"/>
      <c r="V10359" s="9"/>
      <c r="W10359" s="9"/>
      <c r="X10359" s="9"/>
      <c r="Y10359" s="9"/>
      <c r="Z10359" s="9"/>
      <c r="AA10359" s="9"/>
      <c r="AB10359" s="9"/>
      <c r="AC10359" s="9"/>
      <c r="AD10359" s="9"/>
      <c r="AE10359" s="9"/>
      <c r="AF10359" s="9"/>
      <c r="AG10359" s="9"/>
      <c r="AH10359" s="9"/>
      <c r="AI10359" s="9"/>
      <c r="AJ10359" s="9"/>
      <c r="AK10359" s="9"/>
      <c r="AL10359" s="9"/>
      <c r="AM10359" s="9"/>
      <c r="AN10359" s="9"/>
      <c r="AO10359" s="9"/>
      <c r="AP10359" s="9"/>
      <c r="AQ10359" s="9"/>
      <c r="AR10359" s="9"/>
      <c r="AS10359" s="9"/>
      <c r="AT10359" s="9"/>
      <c r="AU10359" s="9"/>
      <c r="AV10359" s="9"/>
      <c r="AW10359" s="9"/>
      <c r="AX10359" s="9"/>
      <c r="AY10359" s="9"/>
      <c r="AZ10359" s="9"/>
      <c r="BA10359" s="9"/>
      <c r="BB10359" s="9"/>
      <c r="BC10359" s="9"/>
      <c r="BD10359" s="9"/>
      <c r="BE10359" s="9"/>
      <c r="BF10359" s="9"/>
      <c r="BG10359" s="9"/>
      <c r="BH10359" s="9"/>
    </row>
    <row r="10360" ht="18.75" customHeight="1">
      <c r="I10360" s="8"/>
      <c r="J10360" s="8"/>
      <c r="K10360" s="8"/>
      <c r="L10360" s="9"/>
      <c r="M10360" s="9"/>
      <c r="N10360" s="9"/>
      <c r="O10360" s="9"/>
      <c r="P10360" s="9"/>
      <c r="Q10360" s="9"/>
      <c r="R10360" s="9"/>
      <c r="S10360" s="9"/>
      <c r="T10360" s="9"/>
      <c r="U10360" s="9"/>
      <c r="V10360" s="9"/>
      <c r="W10360" s="9"/>
      <c r="X10360" s="9"/>
      <c r="Y10360" s="9"/>
      <c r="Z10360" s="9"/>
      <c r="AA10360" s="9"/>
      <c r="AB10360" s="9"/>
      <c r="AC10360" s="9"/>
      <c r="AD10360" s="9"/>
      <c r="AE10360" s="9"/>
      <c r="AF10360" s="9"/>
      <c r="AG10360" s="9"/>
      <c r="AH10360" s="9"/>
      <c r="AI10360" s="9"/>
      <c r="AJ10360" s="9"/>
      <c r="AK10360" s="9"/>
      <c r="AL10360" s="9"/>
      <c r="AM10360" s="9"/>
      <c r="AN10360" s="9"/>
      <c r="AO10360" s="9"/>
      <c r="AP10360" s="9"/>
      <c r="AQ10360" s="9"/>
      <c r="AR10360" s="9"/>
      <c r="AS10360" s="9"/>
      <c r="AT10360" s="9"/>
      <c r="AU10360" s="9"/>
      <c r="AV10360" s="9"/>
      <c r="AW10360" s="9"/>
      <c r="AX10360" s="9"/>
      <c r="AY10360" s="9"/>
      <c r="AZ10360" s="9"/>
      <c r="BA10360" s="9"/>
      <c r="BB10360" s="9"/>
      <c r="BC10360" s="9"/>
      <c r="BD10360" s="9"/>
      <c r="BE10360" s="9"/>
      <c r="BF10360" s="9"/>
      <c r="BG10360" s="9"/>
      <c r="BH10360" s="9"/>
    </row>
    <row r="10361" ht="18.75" customHeight="1">
      <c r="I10361" s="8"/>
      <c r="J10361" s="8"/>
      <c r="K10361" s="8"/>
      <c r="L10361" s="9"/>
      <c r="M10361" s="9"/>
      <c r="N10361" s="9"/>
      <c r="O10361" s="9"/>
      <c r="P10361" s="9"/>
      <c r="Q10361" s="9"/>
      <c r="R10361" s="9"/>
      <c r="S10361" s="9"/>
      <c r="T10361" s="9"/>
      <c r="U10361" s="9"/>
      <c r="V10361" s="9"/>
      <c r="W10361" s="9"/>
      <c r="X10361" s="9"/>
      <c r="Y10361" s="9"/>
      <c r="Z10361" s="9"/>
      <c r="AA10361" s="9"/>
      <c r="AB10361" s="9"/>
      <c r="AC10361" s="9"/>
      <c r="AD10361" s="9"/>
      <c r="AE10361" s="9"/>
      <c r="AF10361" s="9"/>
      <c r="AG10361" s="9"/>
      <c r="AH10361" s="9"/>
      <c r="AI10361" s="9"/>
      <c r="AJ10361" s="9"/>
      <c r="AK10361" s="9"/>
      <c r="AL10361" s="9"/>
      <c r="AM10361" s="9"/>
      <c r="AN10361" s="9"/>
      <c r="AO10361" s="9"/>
      <c r="AP10361" s="9"/>
      <c r="AQ10361" s="9"/>
      <c r="AR10361" s="9"/>
      <c r="AS10361" s="9"/>
      <c r="AT10361" s="9"/>
      <c r="AU10361" s="9"/>
      <c r="AV10361" s="9"/>
      <c r="AW10361" s="9"/>
      <c r="AX10361" s="9"/>
      <c r="AY10361" s="9"/>
      <c r="AZ10361" s="9"/>
      <c r="BA10361" s="9"/>
      <c r="BB10361" s="9"/>
      <c r="BC10361" s="9"/>
      <c r="BD10361" s="9"/>
      <c r="BE10361" s="9"/>
      <c r="BF10361" s="9"/>
      <c r="BG10361" s="9"/>
      <c r="BH10361" s="9"/>
    </row>
    <row r="10362" ht="18.75" customHeight="1">
      <c r="I10362" s="8"/>
      <c r="J10362" s="8"/>
      <c r="K10362" s="8"/>
      <c r="L10362" s="9"/>
      <c r="M10362" s="9"/>
      <c r="N10362" s="9"/>
      <c r="O10362" s="9"/>
      <c r="P10362" s="9"/>
      <c r="Q10362" s="9"/>
      <c r="R10362" s="9"/>
      <c r="S10362" s="9"/>
      <c r="T10362" s="9"/>
      <c r="U10362" s="9"/>
      <c r="V10362" s="9"/>
      <c r="W10362" s="9"/>
      <c r="X10362" s="9"/>
      <c r="Y10362" s="9"/>
      <c r="Z10362" s="9"/>
      <c r="AA10362" s="9"/>
      <c r="AB10362" s="9"/>
      <c r="AC10362" s="9"/>
      <c r="AD10362" s="9"/>
      <c r="AE10362" s="9"/>
      <c r="AF10362" s="9"/>
      <c r="AG10362" s="9"/>
      <c r="AH10362" s="9"/>
      <c r="AI10362" s="9"/>
      <c r="AJ10362" s="9"/>
      <c r="AK10362" s="9"/>
      <c r="AL10362" s="9"/>
      <c r="AM10362" s="9"/>
      <c r="AN10362" s="9"/>
      <c r="AO10362" s="9"/>
      <c r="AP10362" s="9"/>
      <c r="AQ10362" s="9"/>
      <c r="AR10362" s="9"/>
      <c r="AS10362" s="9"/>
      <c r="AT10362" s="9"/>
      <c r="AU10362" s="9"/>
      <c r="AV10362" s="9"/>
      <c r="AW10362" s="9"/>
      <c r="AX10362" s="9"/>
      <c r="AY10362" s="9"/>
      <c r="AZ10362" s="9"/>
      <c r="BA10362" s="9"/>
      <c r="BB10362" s="9"/>
      <c r="BC10362" s="9"/>
      <c r="BD10362" s="9"/>
      <c r="BE10362" s="9"/>
      <c r="BF10362" s="9"/>
      <c r="BG10362" s="9"/>
      <c r="BH10362" s="9"/>
    </row>
    <row r="10363" ht="18.75" customHeight="1">
      <c r="I10363" s="8"/>
      <c r="J10363" s="8"/>
      <c r="K10363" s="8"/>
      <c r="L10363" s="9"/>
      <c r="M10363" s="9"/>
      <c r="N10363" s="9"/>
      <c r="O10363" s="9"/>
      <c r="P10363" s="9"/>
      <c r="Q10363" s="9"/>
      <c r="R10363" s="9"/>
      <c r="S10363" s="9"/>
      <c r="T10363" s="9"/>
      <c r="U10363" s="9"/>
      <c r="V10363" s="9"/>
      <c r="W10363" s="9"/>
      <c r="X10363" s="9"/>
      <c r="Y10363" s="9"/>
      <c r="Z10363" s="9"/>
      <c r="AA10363" s="9"/>
      <c r="AB10363" s="9"/>
      <c r="AC10363" s="9"/>
      <c r="AD10363" s="9"/>
      <c r="AE10363" s="9"/>
      <c r="AF10363" s="9"/>
      <c r="AG10363" s="9"/>
      <c r="AH10363" s="9"/>
      <c r="AI10363" s="9"/>
      <c r="AJ10363" s="9"/>
      <c r="AK10363" s="9"/>
      <c r="AL10363" s="9"/>
      <c r="AM10363" s="9"/>
      <c r="AN10363" s="9"/>
      <c r="AO10363" s="9"/>
      <c r="AP10363" s="9"/>
      <c r="AQ10363" s="9"/>
      <c r="AR10363" s="9"/>
      <c r="AS10363" s="9"/>
      <c r="AT10363" s="9"/>
      <c r="AU10363" s="9"/>
      <c r="AV10363" s="9"/>
      <c r="AW10363" s="9"/>
      <c r="AX10363" s="9"/>
      <c r="AY10363" s="9"/>
      <c r="AZ10363" s="9"/>
      <c r="BA10363" s="9"/>
      <c r="BB10363" s="9"/>
      <c r="BC10363" s="9"/>
      <c r="BD10363" s="9"/>
      <c r="BE10363" s="9"/>
      <c r="BF10363" s="9"/>
      <c r="BG10363" s="9"/>
      <c r="BH10363" s="9"/>
    </row>
    <row r="10364" ht="18.75" customHeight="1">
      <c r="I10364" s="8"/>
      <c r="J10364" s="8"/>
      <c r="K10364" s="8"/>
      <c r="L10364" s="9"/>
      <c r="M10364" s="9"/>
      <c r="N10364" s="9"/>
      <c r="O10364" s="9"/>
      <c r="P10364" s="9"/>
      <c r="Q10364" s="9"/>
      <c r="R10364" s="9"/>
      <c r="S10364" s="9"/>
      <c r="T10364" s="9"/>
      <c r="U10364" s="9"/>
      <c r="V10364" s="9"/>
      <c r="W10364" s="9"/>
      <c r="X10364" s="9"/>
      <c r="Y10364" s="9"/>
      <c r="Z10364" s="9"/>
      <c r="AA10364" s="9"/>
      <c r="AB10364" s="9"/>
      <c r="AC10364" s="9"/>
      <c r="AD10364" s="9"/>
      <c r="AE10364" s="9"/>
      <c r="AF10364" s="9"/>
      <c r="AG10364" s="9"/>
      <c r="AH10364" s="9"/>
      <c r="AI10364" s="9"/>
      <c r="AJ10364" s="9"/>
      <c r="AK10364" s="9"/>
      <c r="AL10364" s="9"/>
      <c r="AM10364" s="9"/>
      <c r="AN10364" s="9"/>
      <c r="AO10364" s="9"/>
      <c r="AP10364" s="9"/>
      <c r="AQ10364" s="9"/>
      <c r="AR10364" s="9"/>
      <c r="AS10364" s="9"/>
      <c r="AT10364" s="9"/>
      <c r="AU10364" s="9"/>
      <c r="AV10364" s="9"/>
      <c r="AW10364" s="9"/>
      <c r="AX10364" s="9"/>
      <c r="AY10364" s="9"/>
      <c r="AZ10364" s="9"/>
      <c r="BA10364" s="9"/>
      <c r="BB10364" s="9"/>
      <c r="BC10364" s="9"/>
      <c r="BD10364" s="9"/>
      <c r="BE10364" s="9"/>
      <c r="BF10364" s="9"/>
      <c r="BG10364" s="9"/>
      <c r="BH10364" s="9"/>
    </row>
    <row r="10365" ht="18.75" customHeight="1">
      <c r="I10365" s="8"/>
      <c r="J10365" s="8"/>
      <c r="K10365" s="8"/>
      <c r="L10365" s="9"/>
      <c r="M10365" s="9"/>
      <c r="N10365" s="9"/>
      <c r="O10365" s="9"/>
      <c r="P10365" s="9"/>
      <c r="Q10365" s="9"/>
      <c r="R10365" s="9"/>
      <c r="S10365" s="9"/>
      <c r="T10365" s="9"/>
      <c r="U10365" s="9"/>
      <c r="V10365" s="9"/>
      <c r="W10365" s="9"/>
      <c r="X10365" s="9"/>
      <c r="Y10365" s="9"/>
      <c r="Z10365" s="9"/>
      <c r="AA10365" s="9"/>
      <c r="AB10365" s="9"/>
      <c r="AC10365" s="9"/>
      <c r="AD10365" s="9"/>
      <c r="AE10365" s="9"/>
      <c r="AF10365" s="9"/>
      <c r="AG10365" s="9"/>
      <c r="AH10365" s="9"/>
      <c r="AI10365" s="9"/>
      <c r="AJ10365" s="9"/>
      <c r="AK10365" s="9"/>
      <c r="AL10365" s="9"/>
      <c r="AM10365" s="9"/>
      <c r="AN10365" s="9"/>
      <c r="AO10365" s="9"/>
      <c r="AP10365" s="9"/>
      <c r="AQ10365" s="9"/>
      <c r="AR10365" s="9"/>
      <c r="AS10365" s="9"/>
      <c r="AT10365" s="9"/>
      <c r="AU10365" s="9"/>
      <c r="AV10365" s="9"/>
      <c r="AW10365" s="9"/>
      <c r="AX10365" s="9"/>
      <c r="AY10365" s="9"/>
      <c r="AZ10365" s="9"/>
      <c r="BA10365" s="9"/>
      <c r="BB10365" s="9"/>
      <c r="BC10365" s="9"/>
      <c r="BD10365" s="9"/>
      <c r="BE10365" s="9"/>
      <c r="BF10365" s="9"/>
      <c r="BG10365" s="9"/>
      <c r="BH10365" s="9"/>
    </row>
    <row r="10366" ht="18.75" customHeight="1">
      <c r="I10366" s="8"/>
      <c r="J10366" s="8"/>
      <c r="K10366" s="8"/>
      <c r="L10366" s="9"/>
      <c r="M10366" s="9"/>
      <c r="N10366" s="9"/>
      <c r="O10366" s="9"/>
      <c r="P10366" s="9"/>
      <c r="Q10366" s="9"/>
      <c r="R10366" s="9"/>
      <c r="S10366" s="9"/>
      <c r="T10366" s="9"/>
      <c r="U10366" s="9"/>
      <c r="V10366" s="9"/>
      <c r="W10366" s="9"/>
      <c r="X10366" s="9"/>
      <c r="Y10366" s="9"/>
      <c r="Z10366" s="9"/>
      <c r="AA10366" s="9"/>
      <c r="AB10366" s="9"/>
      <c r="AC10366" s="9"/>
      <c r="AD10366" s="9"/>
      <c r="AE10366" s="9"/>
      <c r="AF10366" s="9"/>
      <c r="AG10366" s="9"/>
      <c r="AH10366" s="9"/>
      <c r="AI10366" s="9"/>
      <c r="AJ10366" s="9"/>
      <c r="AK10366" s="9"/>
      <c r="AL10366" s="9"/>
      <c r="AM10366" s="9"/>
      <c r="AN10366" s="9"/>
      <c r="AO10366" s="9"/>
      <c r="AP10366" s="9"/>
      <c r="AQ10366" s="9"/>
      <c r="AR10366" s="9"/>
      <c r="AS10366" s="9"/>
      <c r="AT10366" s="9"/>
      <c r="AU10366" s="9"/>
      <c r="AV10366" s="9"/>
      <c r="AW10366" s="9"/>
      <c r="AX10366" s="9"/>
      <c r="AY10366" s="9"/>
      <c r="AZ10366" s="9"/>
      <c r="BA10366" s="9"/>
      <c r="BB10366" s="9"/>
      <c r="BC10366" s="9"/>
      <c r="BD10366" s="9"/>
      <c r="BE10366" s="9"/>
      <c r="BF10366" s="9"/>
      <c r="BG10366" s="9"/>
      <c r="BH10366" s="9"/>
    </row>
    <row r="10367" ht="18.75" customHeight="1">
      <c r="I10367" s="8"/>
      <c r="J10367" s="8"/>
      <c r="K10367" s="8"/>
      <c r="L10367" s="9"/>
      <c r="M10367" s="9"/>
      <c r="N10367" s="9"/>
      <c r="O10367" s="9"/>
      <c r="P10367" s="9"/>
      <c r="Q10367" s="9"/>
      <c r="R10367" s="9"/>
      <c r="S10367" s="9"/>
      <c r="T10367" s="9"/>
      <c r="U10367" s="9"/>
      <c r="V10367" s="9"/>
      <c r="W10367" s="9"/>
      <c r="X10367" s="9"/>
      <c r="Y10367" s="9"/>
      <c r="Z10367" s="9"/>
      <c r="AA10367" s="9"/>
      <c r="AB10367" s="9"/>
      <c r="AC10367" s="9"/>
      <c r="AD10367" s="9"/>
      <c r="AE10367" s="9"/>
      <c r="AF10367" s="9"/>
      <c r="AG10367" s="9"/>
      <c r="AH10367" s="9"/>
      <c r="AI10367" s="9"/>
      <c r="AJ10367" s="9"/>
      <c r="AK10367" s="9"/>
      <c r="AL10367" s="9"/>
      <c r="AM10367" s="9"/>
      <c r="AN10367" s="9"/>
      <c r="AO10367" s="9"/>
      <c r="AP10367" s="9"/>
      <c r="AQ10367" s="9"/>
      <c r="AR10367" s="9"/>
      <c r="AS10367" s="9"/>
      <c r="AT10367" s="9"/>
      <c r="AU10367" s="9"/>
      <c r="AV10367" s="9"/>
      <c r="AW10367" s="9"/>
      <c r="AX10367" s="9"/>
      <c r="AY10367" s="9"/>
      <c r="AZ10367" s="9"/>
      <c r="BA10367" s="9"/>
      <c r="BB10367" s="9"/>
      <c r="BC10367" s="9"/>
      <c r="BD10367" s="9"/>
      <c r="BE10367" s="9"/>
      <c r="BF10367" s="9"/>
      <c r="BG10367" s="9"/>
      <c r="BH10367" s="9"/>
    </row>
    <row r="10368" ht="18.75" customHeight="1">
      <c r="I10368" s="8"/>
      <c r="J10368" s="8"/>
      <c r="K10368" s="8"/>
      <c r="L10368" s="9"/>
      <c r="M10368" s="9"/>
      <c r="N10368" s="9"/>
      <c r="O10368" s="9"/>
      <c r="P10368" s="9"/>
      <c r="Q10368" s="9"/>
      <c r="R10368" s="9"/>
      <c r="S10368" s="9"/>
      <c r="T10368" s="9"/>
      <c r="U10368" s="9"/>
      <c r="V10368" s="9"/>
      <c r="W10368" s="9"/>
      <c r="X10368" s="9"/>
      <c r="Y10368" s="9"/>
      <c r="Z10368" s="9"/>
      <c r="AA10368" s="9"/>
      <c r="AB10368" s="9"/>
      <c r="AC10368" s="9"/>
      <c r="AD10368" s="9"/>
      <c r="AE10368" s="9"/>
      <c r="AF10368" s="9"/>
      <c r="AG10368" s="9"/>
      <c r="AH10368" s="9"/>
      <c r="AI10368" s="9"/>
      <c r="AJ10368" s="9"/>
      <c r="AK10368" s="9"/>
      <c r="AL10368" s="9"/>
      <c r="AM10368" s="9"/>
      <c r="AN10368" s="9"/>
      <c r="AO10368" s="9"/>
      <c r="AP10368" s="9"/>
      <c r="AQ10368" s="9"/>
      <c r="AR10368" s="9"/>
      <c r="AS10368" s="9"/>
      <c r="AT10368" s="9"/>
      <c r="AU10368" s="9"/>
      <c r="AV10368" s="9"/>
      <c r="AW10368" s="9"/>
      <c r="AX10368" s="9"/>
      <c r="AY10368" s="9"/>
      <c r="AZ10368" s="9"/>
      <c r="BA10368" s="9"/>
      <c r="BB10368" s="9"/>
      <c r="BC10368" s="9"/>
      <c r="BD10368" s="9"/>
      <c r="BE10368" s="9"/>
      <c r="BF10368" s="9"/>
      <c r="BG10368" s="9"/>
      <c r="BH10368" s="9"/>
    </row>
    <row r="10369" ht="18.75" customHeight="1">
      <c r="I10369" s="8"/>
      <c r="J10369" s="8"/>
      <c r="K10369" s="8"/>
      <c r="L10369" s="9"/>
      <c r="M10369" s="9"/>
      <c r="N10369" s="9"/>
      <c r="O10369" s="9"/>
      <c r="P10369" s="9"/>
      <c r="Q10369" s="9"/>
      <c r="R10369" s="9"/>
      <c r="S10369" s="9"/>
      <c r="T10369" s="9"/>
      <c r="U10369" s="9"/>
      <c r="V10369" s="9"/>
      <c r="W10369" s="9"/>
      <c r="X10369" s="9"/>
      <c r="Y10369" s="9"/>
      <c r="Z10369" s="9"/>
      <c r="AA10369" s="9"/>
      <c r="AB10369" s="9"/>
      <c r="AC10369" s="9"/>
      <c r="AD10369" s="9"/>
      <c r="AE10369" s="9"/>
      <c r="AF10369" s="9"/>
      <c r="AG10369" s="9"/>
      <c r="AH10369" s="9"/>
      <c r="AI10369" s="9"/>
      <c r="AJ10369" s="9"/>
      <c r="AK10369" s="9"/>
      <c r="AL10369" s="9"/>
      <c r="AM10369" s="9"/>
      <c r="AN10369" s="9"/>
      <c r="AO10369" s="9"/>
      <c r="AP10369" s="9"/>
      <c r="AQ10369" s="9"/>
      <c r="AR10369" s="9"/>
      <c r="AS10369" s="9"/>
      <c r="AT10369" s="9"/>
      <c r="AU10369" s="9"/>
      <c r="AV10369" s="9"/>
      <c r="AW10369" s="9"/>
      <c r="AX10369" s="9"/>
      <c r="AY10369" s="9"/>
      <c r="AZ10369" s="9"/>
      <c r="BA10369" s="9"/>
      <c r="BB10369" s="9"/>
      <c r="BC10369" s="9"/>
      <c r="BD10369" s="9"/>
      <c r="BE10369" s="9"/>
      <c r="BF10369" s="9"/>
      <c r="BG10369" s="9"/>
      <c r="BH10369" s="9"/>
    </row>
    <row r="10370" ht="18.75" customHeight="1">
      <c r="I10370" s="8"/>
      <c r="J10370" s="8"/>
      <c r="K10370" s="8"/>
      <c r="L10370" s="9"/>
      <c r="M10370" s="9"/>
      <c r="N10370" s="9"/>
      <c r="O10370" s="9"/>
      <c r="P10370" s="9"/>
      <c r="Q10370" s="9"/>
      <c r="R10370" s="9"/>
      <c r="S10370" s="9"/>
      <c r="T10370" s="9"/>
      <c r="U10370" s="9"/>
      <c r="V10370" s="9"/>
      <c r="W10370" s="9"/>
      <c r="X10370" s="9"/>
      <c r="Y10370" s="9"/>
      <c r="Z10370" s="9"/>
      <c r="AA10370" s="9"/>
      <c r="AB10370" s="9"/>
      <c r="AC10370" s="9"/>
      <c r="AD10370" s="9"/>
      <c r="AE10370" s="9"/>
      <c r="AF10370" s="9"/>
      <c r="AG10370" s="9"/>
      <c r="AH10370" s="9"/>
      <c r="AI10370" s="9"/>
      <c r="AJ10370" s="9"/>
      <c r="AK10370" s="9"/>
      <c r="AL10370" s="9"/>
      <c r="AM10370" s="9"/>
      <c r="AN10370" s="9"/>
      <c r="AO10370" s="9"/>
      <c r="AP10370" s="9"/>
      <c r="AQ10370" s="9"/>
      <c r="AR10370" s="9"/>
      <c r="AS10370" s="9"/>
      <c r="AT10370" s="9"/>
      <c r="AU10370" s="9"/>
      <c r="AV10370" s="9"/>
      <c r="AW10370" s="9"/>
      <c r="AX10370" s="9"/>
      <c r="AY10370" s="9"/>
      <c r="AZ10370" s="9"/>
      <c r="BA10370" s="9"/>
      <c r="BB10370" s="9"/>
      <c r="BC10370" s="9"/>
      <c r="BD10370" s="9"/>
      <c r="BE10370" s="9"/>
      <c r="BF10370" s="9"/>
      <c r="BG10370" s="9"/>
      <c r="BH10370" s="9"/>
    </row>
    <row r="10371" ht="18.75" customHeight="1">
      <c r="I10371" s="8"/>
      <c r="J10371" s="8"/>
      <c r="K10371" s="8"/>
      <c r="L10371" s="9"/>
      <c r="M10371" s="9"/>
      <c r="N10371" s="9"/>
      <c r="O10371" s="9"/>
      <c r="P10371" s="9"/>
      <c r="Q10371" s="9"/>
      <c r="R10371" s="9"/>
      <c r="S10371" s="9"/>
      <c r="T10371" s="9"/>
      <c r="U10371" s="9"/>
      <c r="V10371" s="9"/>
      <c r="W10371" s="9"/>
      <c r="X10371" s="9"/>
      <c r="Y10371" s="9"/>
      <c r="Z10371" s="9"/>
      <c r="AA10371" s="9"/>
      <c r="AB10371" s="9"/>
      <c r="AC10371" s="9"/>
      <c r="AD10371" s="9"/>
      <c r="AE10371" s="9"/>
      <c r="AF10371" s="9"/>
      <c r="AG10371" s="9"/>
      <c r="AH10371" s="9"/>
      <c r="AI10371" s="9"/>
      <c r="AJ10371" s="9"/>
      <c r="AK10371" s="9"/>
      <c r="AL10371" s="9"/>
      <c r="AM10371" s="9"/>
      <c r="AN10371" s="9"/>
      <c r="AO10371" s="9"/>
      <c r="AP10371" s="9"/>
      <c r="AQ10371" s="9"/>
      <c r="AR10371" s="9"/>
      <c r="AS10371" s="9"/>
      <c r="AT10371" s="9"/>
      <c r="AU10371" s="9"/>
      <c r="AV10371" s="9"/>
      <c r="AW10371" s="9"/>
      <c r="AX10371" s="9"/>
      <c r="AY10371" s="9"/>
      <c r="AZ10371" s="9"/>
      <c r="BA10371" s="9"/>
      <c r="BB10371" s="9"/>
      <c r="BC10371" s="9"/>
      <c r="BD10371" s="9"/>
      <c r="BE10371" s="9"/>
      <c r="BF10371" s="9"/>
      <c r="BG10371" s="9"/>
      <c r="BH10371" s="9"/>
    </row>
    <row r="10372" ht="18.75" customHeight="1">
      <c r="I10372" s="8"/>
      <c r="J10372" s="8"/>
      <c r="K10372" s="8"/>
      <c r="L10372" s="9"/>
      <c r="M10372" s="9"/>
      <c r="N10372" s="9"/>
      <c r="O10372" s="9"/>
      <c r="P10372" s="9"/>
      <c r="Q10372" s="9"/>
      <c r="R10372" s="9"/>
      <c r="S10372" s="9"/>
      <c r="T10372" s="9"/>
      <c r="U10372" s="9"/>
      <c r="V10372" s="9"/>
      <c r="W10372" s="9"/>
      <c r="X10372" s="9"/>
      <c r="Y10372" s="9"/>
      <c r="Z10372" s="9"/>
      <c r="AA10372" s="9"/>
      <c r="AB10372" s="9"/>
      <c r="AC10372" s="9"/>
      <c r="AD10372" s="9"/>
      <c r="AE10372" s="9"/>
      <c r="AF10372" s="9"/>
      <c r="AG10372" s="9"/>
      <c r="AH10372" s="9"/>
      <c r="AI10372" s="9"/>
      <c r="AJ10372" s="9"/>
      <c r="AK10372" s="9"/>
      <c r="AL10372" s="9"/>
      <c r="AM10372" s="9"/>
      <c r="AN10372" s="9"/>
      <c r="AO10372" s="9"/>
      <c r="AP10372" s="9"/>
      <c r="AQ10372" s="9"/>
      <c r="AR10372" s="9"/>
      <c r="AS10372" s="9"/>
      <c r="AT10372" s="9"/>
      <c r="AU10372" s="9"/>
      <c r="AV10372" s="9"/>
      <c r="AW10372" s="9"/>
      <c r="AX10372" s="9"/>
      <c r="AY10372" s="9"/>
      <c r="AZ10372" s="9"/>
      <c r="BA10372" s="9"/>
      <c r="BB10372" s="9"/>
      <c r="BC10372" s="9"/>
      <c r="BD10372" s="9"/>
      <c r="BE10372" s="9"/>
      <c r="BF10372" s="9"/>
      <c r="BG10372" s="9"/>
      <c r="BH10372" s="9"/>
    </row>
    <row r="10373" ht="18.75" customHeight="1">
      <c r="I10373" s="8"/>
      <c r="J10373" s="8"/>
      <c r="K10373" s="8"/>
      <c r="L10373" s="9"/>
      <c r="M10373" s="9"/>
      <c r="N10373" s="9"/>
      <c r="O10373" s="9"/>
      <c r="P10373" s="9"/>
      <c r="Q10373" s="9"/>
      <c r="R10373" s="9"/>
      <c r="S10373" s="9"/>
      <c r="T10373" s="9"/>
      <c r="U10373" s="9"/>
      <c r="V10373" s="9"/>
      <c r="W10373" s="9"/>
      <c r="X10373" s="9"/>
      <c r="Y10373" s="9"/>
      <c r="Z10373" s="9"/>
      <c r="AA10373" s="9"/>
      <c r="AB10373" s="9"/>
      <c r="AC10373" s="9"/>
      <c r="AD10373" s="9"/>
      <c r="AE10373" s="9"/>
      <c r="AF10373" s="9"/>
      <c r="AG10373" s="9"/>
      <c r="AH10373" s="9"/>
      <c r="AI10373" s="9"/>
      <c r="AJ10373" s="9"/>
      <c r="AK10373" s="9"/>
      <c r="AL10373" s="9"/>
      <c r="AM10373" s="9"/>
      <c r="AN10373" s="9"/>
      <c r="AO10373" s="9"/>
      <c r="AP10373" s="9"/>
      <c r="AQ10373" s="9"/>
      <c r="AR10373" s="9"/>
      <c r="AS10373" s="9"/>
      <c r="AT10373" s="9"/>
      <c r="AU10373" s="9"/>
      <c r="AV10373" s="9"/>
      <c r="AW10373" s="9"/>
      <c r="AX10373" s="9"/>
      <c r="AY10373" s="9"/>
      <c r="AZ10373" s="9"/>
      <c r="BA10373" s="9"/>
      <c r="BB10373" s="9"/>
      <c r="BC10373" s="9"/>
      <c r="BD10373" s="9"/>
      <c r="BE10373" s="9"/>
      <c r="BF10373" s="9"/>
      <c r="BG10373" s="9"/>
      <c r="BH10373" s="9"/>
    </row>
    <row r="10374" ht="18.75" customHeight="1">
      <c r="I10374" s="8"/>
      <c r="J10374" s="8"/>
      <c r="K10374" s="8"/>
      <c r="L10374" s="9"/>
      <c r="M10374" s="9"/>
      <c r="N10374" s="9"/>
      <c r="O10374" s="9"/>
      <c r="P10374" s="9"/>
      <c r="Q10374" s="9"/>
      <c r="R10374" s="9"/>
      <c r="S10374" s="9"/>
      <c r="T10374" s="9"/>
      <c r="U10374" s="9"/>
      <c r="V10374" s="9"/>
      <c r="W10374" s="9"/>
      <c r="X10374" s="9"/>
      <c r="Y10374" s="9"/>
      <c r="Z10374" s="9"/>
      <c r="AA10374" s="9"/>
      <c r="AB10374" s="9"/>
      <c r="AC10374" s="9"/>
      <c r="AD10374" s="9"/>
      <c r="AE10374" s="9"/>
      <c r="AF10374" s="9"/>
      <c r="AG10374" s="9"/>
      <c r="AH10374" s="9"/>
      <c r="AI10374" s="9"/>
      <c r="AJ10374" s="9"/>
      <c r="AK10374" s="9"/>
      <c r="AL10374" s="9"/>
      <c r="AM10374" s="9"/>
      <c r="AN10374" s="9"/>
      <c r="AO10374" s="9"/>
      <c r="AP10374" s="9"/>
      <c r="AQ10374" s="9"/>
      <c r="AR10374" s="9"/>
      <c r="AS10374" s="9"/>
      <c r="AT10374" s="9"/>
      <c r="AU10374" s="9"/>
      <c r="AV10374" s="9"/>
      <c r="AW10374" s="9"/>
      <c r="AX10374" s="9"/>
      <c r="AY10374" s="9"/>
      <c r="AZ10374" s="9"/>
      <c r="BA10374" s="9"/>
      <c r="BB10374" s="9"/>
      <c r="BC10374" s="9"/>
      <c r="BD10374" s="9"/>
      <c r="BE10374" s="9"/>
      <c r="BF10374" s="9"/>
      <c r="BG10374" s="9"/>
      <c r="BH10374" s="9"/>
    </row>
    <row r="10375" ht="18.75" customHeight="1">
      <c r="I10375" s="8"/>
      <c r="J10375" s="8"/>
      <c r="K10375" s="8"/>
      <c r="L10375" s="9"/>
      <c r="M10375" s="9"/>
      <c r="N10375" s="9"/>
      <c r="O10375" s="9"/>
      <c r="P10375" s="9"/>
      <c r="Q10375" s="9"/>
      <c r="R10375" s="9"/>
      <c r="S10375" s="9"/>
      <c r="T10375" s="9"/>
      <c r="U10375" s="9"/>
      <c r="V10375" s="9"/>
      <c r="W10375" s="9"/>
      <c r="X10375" s="9"/>
      <c r="Y10375" s="9"/>
      <c r="Z10375" s="9"/>
      <c r="AA10375" s="9"/>
      <c r="AB10375" s="9"/>
      <c r="AC10375" s="9"/>
      <c r="AD10375" s="9"/>
      <c r="AE10375" s="9"/>
      <c r="AF10375" s="9"/>
      <c r="AG10375" s="9"/>
      <c r="AH10375" s="9"/>
      <c r="AI10375" s="9"/>
      <c r="AJ10375" s="9"/>
      <c r="AK10375" s="9"/>
      <c r="AL10375" s="9"/>
      <c r="AM10375" s="9"/>
      <c r="AN10375" s="9"/>
      <c r="AO10375" s="9"/>
      <c r="AP10375" s="9"/>
      <c r="AQ10375" s="9"/>
      <c r="AR10375" s="9"/>
      <c r="AS10375" s="9"/>
      <c r="AT10375" s="9"/>
      <c r="AU10375" s="9"/>
      <c r="AV10375" s="9"/>
      <c r="AW10375" s="9"/>
      <c r="AX10375" s="9"/>
      <c r="AY10375" s="9"/>
      <c r="AZ10375" s="9"/>
      <c r="BA10375" s="9"/>
      <c r="BB10375" s="9"/>
      <c r="BC10375" s="9"/>
      <c r="BD10375" s="9"/>
      <c r="BE10375" s="9"/>
      <c r="BF10375" s="9"/>
      <c r="BG10375" s="9"/>
      <c r="BH10375" s="9"/>
    </row>
    <row r="10376" ht="18.75" customHeight="1">
      <c r="I10376" s="8"/>
      <c r="J10376" s="8"/>
      <c r="K10376" s="8"/>
      <c r="L10376" s="9"/>
      <c r="M10376" s="9"/>
      <c r="N10376" s="9"/>
      <c r="O10376" s="9"/>
      <c r="P10376" s="9"/>
      <c r="Q10376" s="9"/>
      <c r="R10376" s="9"/>
      <c r="S10376" s="9"/>
      <c r="T10376" s="9"/>
      <c r="U10376" s="9"/>
      <c r="V10376" s="9"/>
      <c r="W10376" s="9"/>
      <c r="X10376" s="9"/>
      <c r="Y10376" s="9"/>
      <c r="Z10376" s="9"/>
      <c r="AA10376" s="9"/>
      <c r="AB10376" s="9"/>
      <c r="AC10376" s="9"/>
      <c r="AD10376" s="9"/>
      <c r="AE10376" s="9"/>
      <c r="AF10376" s="9"/>
      <c r="AG10376" s="9"/>
      <c r="AH10376" s="9"/>
      <c r="AI10376" s="9"/>
      <c r="AJ10376" s="9"/>
      <c r="AK10376" s="9"/>
      <c r="AL10376" s="9"/>
      <c r="AM10376" s="9"/>
      <c r="AN10376" s="9"/>
      <c r="AO10376" s="9"/>
      <c r="AP10376" s="9"/>
      <c r="AQ10376" s="9"/>
      <c r="AR10376" s="9"/>
      <c r="AS10376" s="9"/>
      <c r="AT10376" s="9"/>
      <c r="AU10376" s="9"/>
      <c r="AV10376" s="9"/>
      <c r="AW10376" s="9"/>
      <c r="AX10376" s="9"/>
      <c r="AY10376" s="9"/>
      <c r="AZ10376" s="9"/>
      <c r="BA10376" s="9"/>
      <c r="BB10376" s="9"/>
      <c r="BC10376" s="9"/>
      <c r="BD10376" s="9"/>
      <c r="BE10376" s="9"/>
      <c r="BF10376" s="9"/>
      <c r="BG10376" s="9"/>
      <c r="BH10376" s="9"/>
    </row>
    <row r="10377" ht="18.75" customHeight="1">
      <c r="I10377" s="8"/>
      <c r="J10377" s="8"/>
      <c r="K10377" s="8"/>
      <c r="L10377" s="9"/>
      <c r="M10377" s="9"/>
      <c r="N10377" s="9"/>
      <c r="O10377" s="9"/>
      <c r="P10377" s="9"/>
      <c r="Q10377" s="9"/>
      <c r="R10377" s="9"/>
      <c r="S10377" s="9"/>
      <c r="T10377" s="9"/>
      <c r="U10377" s="9"/>
      <c r="V10377" s="9"/>
      <c r="W10377" s="9"/>
      <c r="X10377" s="9"/>
      <c r="Y10377" s="9"/>
      <c r="Z10377" s="9"/>
      <c r="AA10377" s="9"/>
      <c r="AB10377" s="9"/>
      <c r="AC10377" s="9"/>
      <c r="AD10377" s="9"/>
      <c r="AE10377" s="9"/>
      <c r="AF10377" s="9"/>
      <c r="AG10377" s="9"/>
      <c r="AH10377" s="9"/>
      <c r="AI10377" s="9"/>
      <c r="AJ10377" s="9"/>
      <c r="AK10377" s="9"/>
      <c r="AL10377" s="9"/>
      <c r="AM10377" s="9"/>
      <c r="AN10377" s="9"/>
      <c r="AO10377" s="9"/>
      <c r="AP10377" s="9"/>
      <c r="AQ10377" s="9"/>
      <c r="AR10377" s="9"/>
      <c r="AS10377" s="9"/>
      <c r="AT10377" s="9"/>
      <c r="AU10377" s="9"/>
      <c r="AV10377" s="9"/>
      <c r="AW10377" s="9"/>
      <c r="AX10377" s="9"/>
      <c r="AY10377" s="9"/>
      <c r="AZ10377" s="9"/>
      <c r="BA10377" s="9"/>
      <c r="BB10377" s="9"/>
      <c r="BC10377" s="9"/>
      <c r="BD10377" s="9"/>
      <c r="BE10377" s="9"/>
      <c r="BF10377" s="9"/>
      <c r="BG10377" s="9"/>
      <c r="BH10377" s="9"/>
    </row>
    <row r="10378" ht="18.75" customHeight="1">
      <c r="I10378" s="8"/>
      <c r="J10378" s="8"/>
      <c r="K10378" s="8"/>
      <c r="L10378" s="9"/>
      <c r="M10378" s="9"/>
      <c r="N10378" s="9"/>
      <c r="O10378" s="9"/>
      <c r="P10378" s="9"/>
      <c r="Q10378" s="9"/>
      <c r="R10378" s="9"/>
      <c r="S10378" s="9"/>
      <c r="T10378" s="9"/>
      <c r="U10378" s="9"/>
      <c r="V10378" s="9"/>
      <c r="W10378" s="9"/>
      <c r="X10378" s="9"/>
      <c r="Y10378" s="9"/>
      <c r="Z10378" s="9"/>
      <c r="AA10378" s="9"/>
      <c r="AB10378" s="9"/>
      <c r="AC10378" s="9"/>
      <c r="AD10378" s="9"/>
      <c r="AE10378" s="9"/>
      <c r="AF10378" s="9"/>
      <c r="AG10378" s="9"/>
      <c r="AH10378" s="9"/>
      <c r="AI10378" s="9"/>
      <c r="AJ10378" s="9"/>
      <c r="AK10378" s="9"/>
      <c r="AL10378" s="9"/>
      <c r="AM10378" s="9"/>
      <c r="AN10378" s="9"/>
      <c r="AO10378" s="9"/>
      <c r="AP10378" s="9"/>
      <c r="AQ10378" s="9"/>
      <c r="AR10378" s="9"/>
      <c r="AS10378" s="9"/>
      <c r="AT10378" s="9"/>
      <c r="AU10378" s="9"/>
      <c r="AV10378" s="9"/>
      <c r="AW10378" s="9"/>
      <c r="AX10378" s="9"/>
      <c r="AY10378" s="9"/>
      <c r="AZ10378" s="9"/>
      <c r="BA10378" s="9"/>
      <c r="BB10378" s="9"/>
      <c r="BC10378" s="9"/>
      <c r="BD10378" s="9"/>
      <c r="BE10378" s="9"/>
      <c r="BF10378" s="9"/>
      <c r="BG10378" s="9"/>
      <c r="BH10378" s="9"/>
    </row>
    <row r="10379" ht="18.75" customHeight="1">
      <c r="I10379" s="8"/>
      <c r="J10379" s="8"/>
      <c r="K10379" s="8"/>
      <c r="L10379" s="9"/>
      <c r="M10379" s="9"/>
      <c r="N10379" s="9"/>
      <c r="O10379" s="9"/>
      <c r="P10379" s="9"/>
      <c r="Q10379" s="9"/>
      <c r="R10379" s="9"/>
      <c r="S10379" s="9"/>
      <c r="T10379" s="9"/>
      <c r="U10379" s="9"/>
      <c r="V10379" s="9"/>
      <c r="W10379" s="9"/>
      <c r="X10379" s="9"/>
      <c r="Y10379" s="9"/>
      <c r="Z10379" s="9"/>
      <c r="AA10379" s="9"/>
      <c r="AB10379" s="9"/>
      <c r="AC10379" s="9"/>
      <c r="AD10379" s="9"/>
      <c r="AE10379" s="9"/>
      <c r="AF10379" s="9"/>
      <c r="AG10379" s="9"/>
      <c r="AH10379" s="9"/>
      <c r="AI10379" s="9"/>
      <c r="AJ10379" s="9"/>
      <c r="AK10379" s="9"/>
      <c r="AL10379" s="9"/>
      <c r="AM10379" s="9"/>
      <c r="AN10379" s="9"/>
      <c r="AO10379" s="9"/>
      <c r="AP10379" s="9"/>
      <c r="AQ10379" s="9"/>
      <c r="AR10379" s="9"/>
      <c r="AS10379" s="9"/>
      <c r="AT10379" s="9"/>
      <c r="AU10379" s="9"/>
      <c r="AV10379" s="9"/>
      <c r="AW10379" s="9"/>
      <c r="AX10379" s="9"/>
      <c r="AY10379" s="9"/>
      <c r="AZ10379" s="9"/>
      <c r="BA10379" s="9"/>
      <c r="BB10379" s="9"/>
      <c r="BC10379" s="9"/>
      <c r="BD10379" s="9"/>
      <c r="BE10379" s="9"/>
      <c r="BF10379" s="9"/>
      <c r="BG10379" s="9"/>
      <c r="BH10379" s="9"/>
    </row>
    <row r="10380" ht="18.75" customHeight="1">
      <c r="I10380" s="8"/>
      <c r="J10380" s="8"/>
      <c r="K10380" s="8"/>
      <c r="L10380" s="9"/>
      <c r="M10380" s="9"/>
      <c r="N10380" s="9"/>
      <c r="O10380" s="9"/>
      <c r="P10380" s="9"/>
      <c r="Q10380" s="9"/>
      <c r="R10380" s="9"/>
      <c r="S10380" s="9"/>
      <c r="T10380" s="9"/>
      <c r="U10380" s="9"/>
      <c r="V10380" s="9"/>
      <c r="W10380" s="9"/>
      <c r="X10380" s="9"/>
      <c r="Y10380" s="9"/>
      <c r="Z10380" s="9"/>
      <c r="AA10380" s="9"/>
      <c r="AB10380" s="9"/>
      <c r="AC10380" s="9"/>
      <c r="AD10380" s="9"/>
      <c r="AE10380" s="9"/>
      <c r="AF10380" s="9"/>
      <c r="AG10380" s="9"/>
      <c r="AH10380" s="9"/>
      <c r="AI10380" s="9"/>
      <c r="AJ10380" s="9"/>
      <c r="AK10380" s="9"/>
      <c r="AL10380" s="9"/>
      <c r="AM10380" s="9"/>
      <c r="AN10380" s="9"/>
      <c r="AO10380" s="9"/>
      <c r="AP10380" s="9"/>
      <c r="AQ10380" s="9"/>
      <c r="AR10380" s="9"/>
      <c r="AS10380" s="9"/>
      <c r="AT10380" s="9"/>
      <c r="AU10380" s="9"/>
      <c r="AV10380" s="9"/>
      <c r="AW10380" s="9"/>
      <c r="AX10380" s="9"/>
      <c r="AY10380" s="9"/>
      <c r="AZ10380" s="9"/>
      <c r="BA10380" s="9"/>
      <c r="BB10380" s="9"/>
      <c r="BC10380" s="9"/>
      <c r="BD10380" s="9"/>
      <c r="BE10380" s="9"/>
      <c r="BF10380" s="9"/>
      <c r="BG10380" s="9"/>
      <c r="BH10380" s="9"/>
    </row>
    <row r="10381" ht="18.75" customHeight="1">
      <c r="I10381" s="8"/>
      <c r="J10381" s="8"/>
      <c r="K10381" s="8"/>
      <c r="L10381" s="9"/>
      <c r="M10381" s="9"/>
      <c r="N10381" s="9"/>
      <c r="O10381" s="9"/>
      <c r="P10381" s="9"/>
      <c r="Q10381" s="9"/>
      <c r="R10381" s="9"/>
      <c r="S10381" s="9"/>
      <c r="T10381" s="9"/>
      <c r="U10381" s="9"/>
      <c r="V10381" s="9"/>
      <c r="W10381" s="9"/>
      <c r="X10381" s="9"/>
      <c r="Y10381" s="9"/>
      <c r="Z10381" s="9"/>
      <c r="AA10381" s="9"/>
      <c r="AB10381" s="9"/>
      <c r="AC10381" s="9"/>
      <c r="AD10381" s="9"/>
      <c r="AE10381" s="9"/>
      <c r="AF10381" s="9"/>
      <c r="AG10381" s="9"/>
      <c r="AH10381" s="9"/>
      <c r="AI10381" s="9"/>
      <c r="AJ10381" s="9"/>
      <c r="AK10381" s="9"/>
      <c r="AL10381" s="9"/>
      <c r="AM10381" s="9"/>
      <c r="AN10381" s="9"/>
      <c r="AO10381" s="9"/>
      <c r="AP10381" s="9"/>
      <c r="AQ10381" s="9"/>
      <c r="AR10381" s="9"/>
      <c r="AS10381" s="9"/>
      <c r="AT10381" s="9"/>
      <c r="AU10381" s="9"/>
      <c r="AV10381" s="9"/>
      <c r="AW10381" s="9"/>
      <c r="AX10381" s="9"/>
      <c r="AY10381" s="9"/>
      <c r="AZ10381" s="9"/>
      <c r="BA10381" s="9"/>
      <c r="BB10381" s="9"/>
      <c r="BC10381" s="9"/>
      <c r="BD10381" s="9"/>
      <c r="BE10381" s="9"/>
      <c r="BF10381" s="9"/>
      <c r="BG10381" s="9"/>
      <c r="BH10381" s="9"/>
    </row>
    <row r="10382" ht="18.75" customHeight="1">
      <c r="I10382" s="8"/>
      <c r="J10382" s="8"/>
      <c r="K10382" s="8"/>
      <c r="L10382" s="9"/>
      <c r="M10382" s="9"/>
      <c r="N10382" s="9"/>
      <c r="O10382" s="9"/>
      <c r="P10382" s="9"/>
      <c r="Q10382" s="9"/>
      <c r="R10382" s="9"/>
      <c r="S10382" s="9"/>
      <c r="T10382" s="9"/>
      <c r="U10382" s="9"/>
      <c r="V10382" s="9"/>
      <c r="W10382" s="9"/>
      <c r="X10382" s="9"/>
      <c r="Y10382" s="9"/>
      <c r="Z10382" s="9"/>
      <c r="AA10382" s="9"/>
      <c r="AB10382" s="9"/>
      <c r="AC10382" s="9"/>
      <c r="AD10382" s="9"/>
      <c r="AE10382" s="9"/>
      <c r="AF10382" s="9"/>
      <c r="AG10382" s="9"/>
      <c r="AH10382" s="9"/>
      <c r="AI10382" s="9"/>
      <c r="AJ10382" s="9"/>
      <c r="AK10382" s="9"/>
      <c r="AL10382" s="9"/>
      <c r="AM10382" s="9"/>
      <c r="AN10382" s="9"/>
      <c r="AO10382" s="9"/>
      <c r="AP10382" s="9"/>
      <c r="AQ10382" s="9"/>
      <c r="AR10382" s="9"/>
      <c r="AS10382" s="9"/>
      <c r="AT10382" s="9"/>
      <c r="AU10382" s="9"/>
      <c r="AV10382" s="9"/>
      <c r="AW10382" s="9"/>
      <c r="AX10382" s="9"/>
      <c r="AY10382" s="9"/>
      <c r="AZ10382" s="9"/>
      <c r="BA10382" s="9"/>
      <c r="BB10382" s="9"/>
      <c r="BC10382" s="9"/>
      <c r="BD10382" s="9"/>
      <c r="BE10382" s="9"/>
      <c r="BF10382" s="9"/>
      <c r="BG10382" s="9"/>
      <c r="BH10382" s="9"/>
    </row>
    <row r="10383" ht="18.75" customHeight="1">
      <c r="I10383" s="8"/>
      <c r="J10383" s="8"/>
      <c r="K10383" s="8"/>
      <c r="L10383" s="9"/>
      <c r="M10383" s="9"/>
      <c r="N10383" s="9"/>
      <c r="O10383" s="9"/>
      <c r="P10383" s="9"/>
      <c r="Q10383" s="9"/>
      <c r="R10383" s="9"/>
      <c r="S10383" s="9"/>
      <c r="T10383" s="9"/>
      <c r="U10383" s="9"/>
      <c r="V10383" s="9"/>
      <c r="W10383" s="9"/>
      <c r="X10383" s="9"/>
      <c r="Y10383" s="9"/>
      <c r="Z10383" s="9"/>
      <c r="AA10383" s="9"/>
      <c r="AB10383" s="9"/>
      <c r="AC10383" s="9"/>
      <c r="AD10383" s="9"/>
      <c r="AE10383" s="9"/>
      <c r="AF10383" s="9"/>
      <c r="AG10383" s="9"/>
      <c r="AH10383" s="9"/>
      <c r="AI10383" s="9"/>
      <c r="AJ10383" s="9"/>
      <c r="AK10383" s="9"/>
      <c r="AL10383" s="9"/>
      <c r="AM10383" s="9"/>
      <c r="AN10383" s="9"/>
      <c r="AO10383" s="9"/>
      <c r="AP10383" s="9"/>
      <c r="AQ10383" s="9"/>
      <c r="AR10383" s="9"/>
      <c r="AS10383" s="9"/>
      <c r="AT10383" s="9"/>
      <c r="AU10383" s="9"/>
      <c r="AV10383" s="9"/>
      <c r="AW10383" s="9"/>
      <c r="AX10383" s="9"/>
      <c r="AY10383" s="9"/>
      <c r="AZ10383" s="9"/>
      <c r="BA10383" s="9"/>
      <c r="BB10383" s="9"/>
      <c r="BC10383" s="9"/>
      <c r="BD10383" s="9"/>
      <c r="BE10383" s="9"/>
      <c r="BF10383" s="9"/>
      <c r="BG10383" s="9"/>
      <c r="BH10383" s="9"/>
    </row>
    <row r="10384" ht="18.75" customHeight="1">
      <c r="I10384" s="8"/>
      <c r="J10384" s="8"/>
      <c r="K10384" s="8"/>
      <c r="L10384" s="9"/>
      <c r="M10384" s="9"/>
      <c r="N10384" s="9"/>
      <c r="O10384" s="9"/>
      <c r="P10384" s="9"/>
      <c r="Q10384" s="9"/>
      <c r="R10384" s="9"/>
      <c r="S10384" s="9"/>
      <c r="T10384" s="9"/>
      <c r="U10384" s="9"/>
      <c r="V10384" s="9"/>
      <c r="W10384" s="9"/>
      <c r="X10384" s="9"/>
      <c r="Y10384" s="9"/>
      <c r="Z10384" s="9"/>
      <c r="AA10384" s="9"/>
      <c r="AB10384" s="9"/>
      <c r="AC10384" s="9"/>
      <c r="AD10384" s="9"/>
      <c r="AE10384" s="9"/>
      <c r="AF10384" s="9"/>
      <c r="AG10384" s="9"/>
      <c r="AH10384" s="9"/>
      <c r="AI10384" s="9"/>
      <c r="AJ10384" s="9"/>
      <c r="AK10384" s="9"/>
      <c r="AL10384" s="9"/>
      <c r="AM10384" s="9"/>
      <c r="AN10384" s="9"/>
      <c r="AO10384" s="9"/>
      <c r="AP10384" s="9"/>
      <c r="AQ10384" s="9"/>
      <c r="AR10384" s="9"/>
      <c r="AS10384" s="9"/>
      <c r="AT10384" s="9"/>
      <c r="AU10384" s="9"/>
      <c r="AV10384" s="9"/>
      <c r="AW10384" s="9"/>
      <c r="AX10384" s="9"/>
      <c r="AY10384" s="9"/>
      <c r="AZ10384" s="9"/>
      <c r="BA10384" s="9"/>
      <c r="BB10384" s="9"/>
      <c r="BC10384" s="9"/>
      <c r="BD10384" s="9"/>
      <c r="BE10384" s="9"/>
      <c r="BF10384" s="9"/>
      <c r="BG10384" s="9"/>
      <c r="BH10384" s="9"/>
    </row>
    <row r="10385" ht="18.75" customHeight="1">
      <c r="I10385" s="8"/>
      <c r="J10385" s="8"/>
      <c r="K10385" s="8"/>
      <c r="L10385" s="9"/>
      <c r="M10385" s="9"/>
      <c r="N10385" s="9"/>
      <c r="O10385" s="9"/>
      <c r="P10385" s="9"/>
      <c r="Q10385" s="9"/>
      <c r="R10385" s="9"/>
      <c r="S10385" s="9"/>
      <c r="T10385" s="9"/>
      <c r="U10385" s="9"/>
      <c r="V10385" s="9"/>
      <c r="W10385" s="9"/>
      <c r="X10385" s="9"/>
      <c r="Y10385" s="9"/>
      <c r="Z10385" s="9"/>
      <c r="AA10385" s="9"/>
      <c r="AB10385" s="9"/>
      <c r="AC10385" s="9"/>
      <c r="AD10385" s="9"/>
      <c r="AE10385" s="9"/>
      <c r="AF10385" s="9"/>
      <c r="AG10385" s="9"/>
      <c r="AH10385" s="9"/>
      <c r="AI10385" s="9"/>
      <c r="AJ10385" s="9"/>
      <c r="AK10385" s="9"/>
      <c r="AL10385" s="9"/>
      <c r="AM10385" s="9"/>
      <c r="AN10385" s="9"/>
      <c r="AO10385" s="9"/>
      <c r="AP10385" s="9"/>
      <c r="AQ10385" s="9"/>
      <c r="AR10385" s="9"/>
      <c r="AS10385" s="9"/>
      <c r="AT10385" s="9"/>
      <c r="AU10385" s="9"/>
      <c r="AV10385" s="9"/>
      <c r="AW10385" s="9"/>
      <c r="AX10385" s="9"/>
      <c r="AY10385" s="9"/>
      <c r="AZ10385" s="9"/>
      <c r="BA10385" s="9"/>
      <c r="BB10385" s="9"/>
      <c r="BC10385" s="9"/>
      <c r="BD10385" s="9"/>
      <c r="BE10385" s="9"/>
      <c r="BF10385" s="9"/>
      <c r="BG10385" s="9"/>
      <c r="BH10385" s="9"/>
    </row>
    <row r="10386" ht="18.75" customHeight="1">
      <c r="I10386" s="8"/>
      <c r="J10386" s="8"/>
      <c r="K10386" s="8"/>
      <c r="L10386" s="9"/>
      <c r="M10386" s="9"/>
      <c r="N10386" s="9"/>
      <c r="O10386" s="9"/>
      <c r="P10386" s="9"/>
      <c r="Q10386" s="9"/>
      <c r="R10386" s="9"/>
      <c r="S10386" s="9"/>
      <c r="T10386" s="9"/>
      <c r="U10386" s="9"/>
      <c r="V10386" s="9"/>
      <c r="W10386" s="9"/>
      <c r="X10386" s="9"/>
      <c r="Y10386" s="9"/>
      <c r="Z10386" s="9"/>
      <c r="AA10386" s="9"/>
      <c r="AB10386" s="9"/>
      <c r="AC10386" s="9"/>
      <c r="AD10386" s="9"/>
      <c r="AE10386" s="9"/>
      <c r="AF10386" s="9"/>
      <c r="AG10386" s="9"/>
      <c r="AH10386" s="9"/>
      <c r="AI10386" s="9"/>
      <c r="AJ10386" s="9"/>
      <c r="AK10386" s="9"/>
      <c r="AL10386" s="9"/>
      <c r="AM10386" s="9"/>
      <c r="AN10386" s="9"/>
      <c r="AO10386" s="9"/>
      <c r="AP10386" s="9"/>
      <c r="AQ10386" s="9"/>
      <c r="AR10386" s="9"/>
      <c r="AS10386" s="9"/>
      <c r="AT10386" s="9"/>
      <c r="AU10386" s="9"/>
      <c r="AV10386" s="9"/>
      <c r="AW10386" s="9"/>
      <c r="AX10386" s="9"/>
      <c r="AY10386" s="9"/>
      <c r="AZ10386" s="9"/>
      <c r="BA10386" s="9"/>
      <c r="BB10386" s="9"/>
      <c r="BC10386" s="9"/>
      <c r="BD10386" s="9"/>
      <c r="BE10386" s="9"/>
      <c r="BF10386" s="9"/>
      <c r="BG10386" s="9"/>
      <c r="BH10386" s="9"/>
    </row>
    <row r="10387" ht="18.75" customHeight="1">
      <c r="I10387" s="8"/>
      <c r="J10387" s="8"/>
      <c r="K10387" s="8"/>
      <c r="L10387" s="9"/>
      <c r="M10387" s="9"/>
      <c r="N10387" s="9"/>
      <c r="O10387" s="9"/>
      <c r="P10387" s="9"/>
      <c r="Q10387" s="9"/>
      <c r="R10387" s="9"/>
      <c r="S10387" s="9"/>
      <c r="T10387" s="9"/>
      <c r="U10387" s="9"/>
      <c r="V10387" s="9"/>
      <c r="W10387" s="9"/>
      <c r="X10387" s="9"/>
      <c r="Y10387" s="9"/>
      <c r="Z10387" s="9"/>
      <c r="AA10387" s="9"/>
      <c r="AB10387" s="9"/>
      <c r="AC10387" s="9"/>
      <c r="AD10387" s="9"/>
      <c r="AE10387" s="9"/>
      <c r="AF10387" s="9"/>
      <c r="AG10387" s="9"/>
      <c r="AH10387" s="9"/>
      <c r="AI10387" s="9"/>
      <c r="AJ10387" s="9"/>
      <c r="AK10387" s="9"/>
      <c r="AL10387" s="9"/>
      <c r="AM10387" s="9"/>
      <c r="AN10387" s="9"/>
      <c r="AO10387" s="9"/>
      <c r="AP10387" s="9"/>
      <c r="AQ10387" s="9"/>
      <c r="AR10387" s="9"/>
      <c r="AS10387" s="9"/>
      <c r="AT10387" s="9"/>
      <c r="AU10387" s="9"/>
      <c r="AV10387" s="9"/>
      <c r="AW10387" s="9"/>
      <c r="AX10387" s="9"/>
      <c r="AY10387" s="9"/>
      <c r="AZ10387" s="9"/>
      <c r="BA10387" s="9"/>
      <c r="BB10387" s="9"/>
      <c r="BC10387" s="9"/>
      <c r="BD10387" s="9"/>
      <c r="BE10387" s="9"/>
      <c r="BF10387" s="9"/>
      <c r="BG10387" s="9"/>
      <c r="BH10387" s="9"/>
    </row>
    <row r="10388" ht="18.75" customHeight="1">
      <c r="I10388" s="8"/>
      <c r="J10388" s="8"/>
      <c r="K10388" s="8"/>
      <c r="L10388" s="9"/>
      <c r="M10388" s="9"/>
      <c r="N10388" s="9"/>
      <c r="O10388" s="9"/>
      <c r="P10388" s="9"/>
      <c r="Q10388" s="9"/>
      <c r="R10388" s="9"/>
      <c r="S10388" s="9"/>
      <c r="T10388" s="9"/>
      <c r="U10388" s="9"/>
      <c r="V10388" s="9"/>
      <c r="W10388" s="9"/>
      <c r="X10388" s="9"/>
      <c r="Y10388" s="9"/>
      <c r="Z10388" s="9"/>
      <c r="AA10388" s="9"/>
      <c r="AB10388" s="9"/>
      <c r="AC10388" s="9"/>
      <c r="AD10388" s="9"/>
      <c r="AE10388" s="9"/>
      <c r="AF10388" s="9"/>
      <c r="AG10388" s="9"/>
      <c r="AH10388" s="9"/>
      <c r="AI10388" s="9"/>
      <c r="AJ10388" s="9"/>
      <c r="AK10388" s="9"/>
      <c r="AL10388" s="9"/>
      <c r="AM10388" s="9"/>
      <c r="AN10388" s="9"/>
      <c r="AO10388" s="9"/>
      <c r="AP10388" s="9"/>
      <c r="AQ10388" s="9"/>
      <c r="AR10388" s="9"/>
      <c r="AS10388" s="9"/>
      <c r="AT10388" s="9"/>
      <c r="AU10388" s="9"/>
      <c r="AV10388" s="9"/>
      <c r="AW10388" s="9"/>
      <c r="AX10388" s="9"/>
      <c r="AY10388" s="9"/>
      <c r="AZ10388" s="9"/>
      <c r="BA10388" s="9"/>
      <c r="BB10388" s="9"/>
      <c r="BC10388" s="9"/>
      <c r="BD10388" s="9"/>
      <c r="BE10388" s="9"/>
      <c r="BF10388" s="9"/>
      <c r="BG10388" s="9"/>
      <c r="BH10388" s="9"/>
    </row>
    <row r="10389" ht="18.75" customHeight="1">
      <c r="I10389" s="8"/>
      <c r="J10389" s="8"/>
      <c r="K10389" s="8"/>
      <c r="L10389" s="9"/>
      <c r="M10389" s="9"/>
      <c r="N10389" s="9"/>
      <c r="O10389" s="9"/>
      <c r="P10389" s="9"/>
      <c r="Q10389" s="9"/>
      <c r="R10389" s="9"/>
      <c r="S10389" s="9"/>
      <c r="T10389" s="9"/>
      <c r="U10389" s="9"/>
      <c r="V10389" s="9"/>
      <c r="W10389" s="9"/>
      <c r="X10389" s="9"/>
      <c r="Y10389" s="9"/>
      <c r="Z10389" s="9"/>
      <c r="AA10389" s="9"/>
      <c r="AB10389" s="9"/>
      <c r="AC10389" s="9"/>
      <c r="AD10389" s="9"/>
      <c r="AE10389" s="9"/>
      <c r="AF10389" s="9"/>
      <c r="AG10389" s="9"/>
      <c r="AH10389" s="9"/>
      <c r="AI10389" s="9"/>
      <c r="AJ10389" s="9"/>
      <c r="AK10389" s="9"/>
      <c r="AL10389" s="9"/>
      <c r="AM10389" s="9"/>
      <c r="AN10389" s="9"/>
      <c r="AO10389" s="9"/>
      <c r="AP10389" s="9"/>
      <c r="AQ10389" s="9"/>
      <c r="AR10389" s="9"/>
      <c r="AS10389" s="9"/>
      <c r="AT10389" s="9"/>
      <c r="AU10389" s="9"/>
      <c r="AV10389" s="9"/>
      <c r="AW10389" s="9"/>
      <c r="AX10389" s="9"/>
      <c r="AY10389" s="9"/>
      <c r="AZ10389" s="9"/>
      <c r="BA10389" s="9"/>
      <c r="BB10389" s="9"/>
      <c r="BC10389" s="9"/>
      <c r="BD10389" s="9"/>
      <c r="BE10389" s="9"/>
      <c r="BF10389" s="9"/>
      <c r="BG10389" s="9"/>
      <c r="BH10389" s="9"/>
    </row>
    <row r="10390" ht="18.75" customHeight="1">
      <c r="I10390" s="8"/>
      <c r="J10390" s="8"/>
      <c r="K10390" s="8"/>
      <c r="L10390" s="9"/>
      <c r="M10390" s="9"/>
      <c r="N10390" s="9"/>
      <c r="O10390" s="9"/>
      <c r="P10390" s="9"/>
      <c r="Q10390" s="9"/>
      <c r="R10390" s="9"/>
      <c r="S10390" s="9"/>
      <c r="T10390" s="9"/>
      <c r="U10390" s="9"/>
      <c r="V10390" s="9"/>
      <c r="W10390" s="9"/>
      <c r="X10390" s="9"/>
      <c r="Y10390" s="9"/>
      <c r="Z10390" s="9"/>
      <c r="AA10390" s="9"/>
      <c r="AB10390" s="9"/>
      <c r="AC10390" s="9"/>
      <c r="AD10390" s="9"/>
      <c r="AE10390" s="9"/>
      <c r="AF10390" s="9"/>
      <c r="AG10390" s="9"/>
      <c r="AH10390" s="9"/>
      <c r="AI10390" s="9"/>
      <c r="AJ10390" s="9"/>
      <c r="AK10390" s="9"/>
      <c r="AL10390" s="9"/>
      <c r="AM10390" s="9"/>
      <c r="AN10390" s="9"/>
      <c r="AO10390" s="9"/>
      <c r="AP10390" s="9"/>
      <c r="AQ10390" s="9"/>
      <c r="AR10390" s="9"/>
      <c r="AS10390" s="9"/>
      <c r="AT10390" s="9"/>
      <c r="AU10390" s="9"/>
      <c r="AV10390" s="9"/>
      <c r="AW10390" s="9"/>
      <c r="AX10390" s="9"/>
      <c r="AY10390" s="9"/>
      <c r="AZ10390" s="9"/>
      <c r="BA10390" s="9"/>
      <c r="BB10390" s="9"/>
      <c r="BC10390" s="9"/>
      <c r="BD10390" s="9"/>
      <c r="BE10390" s="9"/>
      <c r="BF10390" s="9"/>
      <c r="BG10390" s="9"/>
      <c r="BH10390" s="9"/>
    </row>
    <row r="10391" ht="18.75" customHeight="1">
      <c r="I10391" s="8"/>
      <c r="J10391" s="8"/>
      <c r="K10391" s="8"/>
      <c r="L10391" s="9"/>
      <c r="M10391" s="9"/>
      <c r="N10391" s="9"/>
      <c r="O10391" s="9"/>
      <c r="P10391" s="9"/>
      <c r="Q10391" s="9"/>
      <c r="R10391" s="9"/>
      <c r="S10391" s="9"/>
      <c r="T10391" s="9"/>
      <c r="U10391" s="9"/>
      <c r="V10391" s="9"/>
      <c r="W10391" s="9"/>
      <c r="X10391" s="9"/>
      <c r="Y10391" s="9"/>
      <c r="Z10391" s="9"/>
      <c r="AA10391" s="9"/>
      <c r="AB10391" s="9"/>
      <c r="AC10391" s="9"/>
      <c r="AD10391" s="9"/>
      <c r="AE10391" s="9"/>
      <c r="AF10391" s="9"/>
      <c r="AG10391" s="9"/>
      <c r="AH10391" s="9"/>
      <c r="AI10391" s="9"/>
      <c r="AJ10391" s="9"/>
      <c r="AK10391" s="9"/>
      <c r="AL10391" s="9"/>
      <c r="AM10391" s="9"/>
      <c r="AN10391" s="9"/>
      <c r="AO10391" s="9"/>
      <c r="AP10391" s="9"/>
      <c r="AQ10391" s="9"/>
      <c r="AR10391" s="9"/>
      <c r="AS10391" s="9"/>
      <c r="AT10391" s="9"/>
      <c r="AU10391" s="9"/>
      <c r="AV10391" s="9"/>
      <c r="AW10391" s="9"/>
      <c r="AX10391" s="9"/>
      <c r="AY10391" s="9"/>
      <c r="AZ10391" s="9"/>
      <c r="BA10391" s="9"/>
      <c r="BB10391" s="9"/>
      <c r="BC10391" s="9"/>
      <c r="BD10391" s="9"/>
      <c r="BE10391" s="9"/>
      <c r="BF10391" s="9"/>
      <c r="BG10391" s="9"/>
      <c r="BH10391" s="9"/>
    </row>
    <row r="10392" ht="18.75" customHeight="1">
      <c r="I10392" s="8"/>
      <c r="J10392" s="8"/>
      <c r="K10392" s="8"/>
      <c r="L10392" s="9"/>
      <c r="M10392" s="9"/>
      <c r="N10392" s="9"/>
      <c r="O10392" s="9"/>
      <c r="P10392" s="9"/>
      <c r="Q10392" s="9"/>
      <c r="R10392" s="9"/>
      <c r="S10392" s="9"/>
      <c r="T10392" s="9"/>
      <c r="U10392" s="9"/>
      <c r="V10392" s="9"/>
      <c r="W10392" s="9"/>
      <c r="X10392" s="9"/>
      <c r="Y10392" s="9"/>
      <c r="Z10392" s="9"/>
      <c r="AA10392" s="9"/>
      <c r="AB10392" s="9"/>
      <c r="AC10392" s="9"/>
      <c r="AD10392" s="9"/>
      <c r="AE10392" s="9"/>
      <c r="AF10392" s="9"/>
      <c r="AG10392" s="9"/>
      <c r="AH10392" s="9"/>
      <c r="AI10392" s="9"/>
      <c r="AJ10392" s="9"/>
      <c r="AK10392" s="9"/>
      <c r="AL10392" s="9"/>
      <c r="AM10392" s="9"/>
      <c r="AN10392" s="9"/>
      <c r="AO10392" s="9"/>
      <c r="AP10392" s="9"/>
      <c r="AQ10392" s="9"/>
      <c r="AR10392" s="9"/>
      <c r="AS10392" s="9"/>
      <c r="AT10392" s="9"/>
      <c r="AU10392" s="9"/>
      <c r="AV10392" s="9"/>
      <c r="AW10392" s="9"/>
      <c r="AX10392" s="9"/>
      <c r="AY10392" s="9"/>
      <c r="AZ10392" s="9"/>
      <c r="BA10392" s="9"/>
      <c r="BB10392" s="9"/>
      <c r="BC10392" s="9"/>
      <c r="BD10392" s="9"/>
      <c r="BE10392" s="9"/>
      <c r="BF10392" s="9"/>
      <c r="BG10392" s="9"/>
      <c r="BH10392" s="9"/>
    </row>
    <row r="10393" ht="18.75" customHeight="1">
      <c r="I10393" s="8"/>
      <c r="J10393" s="8"/>
      <c r="K10393" s="8"/>
      <c r="L10393" s="9"/>
      <c r="M10393" s="9"/>
      <c r="N10393" s="9"/>
      <c r="O10393" s="9"/>
      <c r="P10393" s="9"/>
      <c r="Q10393" s="9"/>
      <c r="R10393" s="9"/>
      <c r="S10393" s="9"/>
      <c r="T10393" s="9"/>
      <c r="U10393" s="9"/>
      <c r="V10393" s="9"/>
      <c r="W10393" s="9"/>
      <c r="X10393" s="9"/>
      <c r="Y10393" s="9"/>
      <c r="Z10393" s="9"/>
      <c r="AA10393" s="9"/>
      <c r="AB10393" s="9"/>
      <c r="AC10393" s="9"/>
      <c r="AD10393" s="9"/>
      <c r="AE10393" s="9"/>
      <c r="AF10393" s="9"/>
      <c r="AG10393" s="9"/>
      <c r="AH10393" s="9"/>
      <c r="AI10393" s="9"/>
      <c r="AJ10393" s="9"/>
      <c r="AK10393" s="9"/>
      <c r="AL10393" s="9"/>
      <c r="AM10393" s="9"/>
      <c r="AN10393" s="9"/>
      <c r="AO10393" s="9"/>
      <c r="AP10393" s="9"/>
      <c r="AQ10393" s="9"/>
      <c r="AR10393" s="9"/>
      <c r="AS10393" s="9"/>
      <c r="AT10393" s="9"/>
      <c r="AU10393" s="9"/>
      <c r="AV10393" s="9"/>
      <c r="AW10393" s="9"/>
      <c r="AX10393" s="9"/>
      <c r="AY10393" s="9"/>
      <c r="AZ10393" s="9"/>
      <c r="BA10393" s="9"/>
      <c r="BB10393" s="9"/>
      <c r="BC10393" s="9"/>
      <c r="BD10393" s="9"/>
      <c r="BE10393" s="9"/>
      <c r="BF10393" s="9"/>
      <c r="BG10393" s="9"/>
      <c r="BH10393" s="9"/>
    </row>
    <row r="10394" ht="18.75" customHeight="1">
      <c r="I10394" s="8"/>
      <c r="J10394" s="8"/>
      <c r="K10394" s="8"/>
      <c r="L10394" s="9"/>
      <c r="M10394" s="9"/>
      <c r="N10394" s="9"/>
      <c r="O10394" s="9"/>
      <c r="P10394" s="9"/>
      <c r="Q10394" s="9"/>
      <c r="R10394" s="9"/>
      <c r="S10394" s="9"/>
      <c r="T10394" s="9"/>
      <c r="U10394" s="9"/>
      <c r="V10394" s="9"/>
      <c r="W10394" s="9"/>
      <c r="X10394" s="9"/>
      <c r="Y10394" s="9"/>
      <c r="Z10394" s="9"/>
      <c r="AA10394" s="9"/>
      <c r="AB10394" s="9"/>
      <c r="AC10394" s="9"/>
      <c r="AD10394" s="9"/>
      <c r="AE10394" s="9"/>
      <c r="AF10394" s="9"/>
      <c r="AG10394" s="9"/>
      <c r="AH10394" s="9"/>
      <c r="AI10394" s="9"/>
      <c r="AJ10394" s="9"/>
      <c r="AK10394" s="9"/>
      <c r="AL10394" s="9"/>
      <c r="AM10394" s="9"/>
      <c r="AN10394" s="9"/>
      <c r="AO10394" s="9"/>
      <c r="AP10394" s="9"/>
      <c r="AQ10394" s="9"/>
      <c r="AR10394" s="9"/>
      <c r="AS10394" s="9"/>
      <c r="AT10394" s="9"/>
      <c r="AU10394" s="9"/>
      <c r="AV10394" s="9"/>
      <c r="AW10394" s="9"/>
      <c r="AX10394" s="9"/>
      <c r="AY10394" s="9"/>
      <c r="AZ10394" s="9"/>
      <c r="BA10394" s="9"/>
      <c r="BB10394" s="9"/>
      <c r="BC10394" s="9"/>
      <c r="BD10394" s="9"/>
      <c r="BE10394" s="9"/>
      <c r="BF10394" s="9"/>
      <c r="BG10394" s="9"/>
      <c r="BH10394" s="9"/>
    </row>
    <row r="10395" ht="18.75" customHeight="1">
      <c r="I10395" s="8"/>
      <c r="J10395" s="8"/>
      <c r="K10395" s="8"/>
      <c r="L10395" s="9"/>
      <c r="M10395" s="9"/>
      <c r="N10395" s="9"/>
      <c r="O10395" s="9"/>
      <c r="P10395" s="9"/>
      <c r="Q10395" s="9"/>
      <c r="R10395" s="9"/>
      <c r="S10395" s="9"/>
      <c r="T10395" s="9"/>
      <c r="U10395" s="9"/>
      <c r="V10395" s="9"/>
      <c r="W10395" s="9"/>
      <c r="X10395" s="9"/>
      <c r="Y10395" s="9"/>
      <c r="Z10395" s="9"/>
      <c r="AA10395" s="9"/>
      <c r="AB10395" s="9"/>
      <c r="AC10395" s="9"/>
      <c r="AD10395" s="9"/>
      <c r="AE10395" s="9"/>
      <c r="AF10395" s="9"/>
      <c r="AG10395" s="9"/>
      <c r="AH10395" s="9"/>
      <c r="AI10395" s="9"/>
      <c r="AJ10395" s="9"/>
      <c r="AK10395" s="9"/>
      <c r="AL10395" s="9"/>
      <c r="AM10395" s="9"/>
      <c r="AN10395" s="9"/>
      <c r="AO10395" s="9"/>
      <c r="AP10395" s="9"/>
      <c r="AQ10395" s="9"/>
      <c r="AR10395" s="9"/>
      <c r="AS10395" s="9"/>
      <c r="AT10395" s="9"/>
      <c r="AU10395" s="9"/>
      <c r="AV10395" s="9"/>
      <c r="AW10395" s="9"/>
      <c r="AX10395" s="9"/>
      <c r="AY10395" s="9"/>
      <c r="AZ10395" s="9"/>
      <c r="BA10395" s="9"/>
      <c r="BB10395" s="9"/>
      <c r="BC10395" s="9"/>
      <c r="BD10395" s="9"/>
      <c r="BE10395" s="9"/>
      <c r="BF10395" s="9"/>
      <c r="BG10395" s="9"/>
      <c r="BH10395" s="9"/>
    </row>
    <row r="10396" ht="18.75" customHeight="1">
      <c r="I10396" s="8"/>
      <c r="J10396" s="8"/>
      <c r="K10396" s="8"/>
      <c r="L10396" s="9"/>
      <c r="M10396" s="9"/>
      <c r="N10396" s="9"/>
      <c r="O10396" s="9"/>
      <c r="P10396" s="9"/>
      <c r="Q10396" s="9"/>
      <c r="R10396" s="9"/>
      <c r="S10396" s="9"/>
      <c r="T10396" s="9"/>
      <c r="U10396" s="9"/>
      <c r="V10396" s="9"/>
      <c r="W10396" s="9"/>
      <c r="X10396" s="9"/>
      <c r="Y10396" s="9"/>
      <c r="Z10396" s="9"/>
      <c r="AA10396" s="9"/>
      <c r="AB10396" s="9"/>
      <c r="AC10396" s="9"/>
      <c r="AD10396" s="9"/>
      <c r="AE10396" s="9"/>
      <c r="AF10396" s="9"/>
      <c r="AG10396" s="9"/>
      <c r="AH10396" s="9"/>
      <c r="AI10396" s="9"/>
      <c r="AJ10396" s="9"/>
      <c r="AK10396" s="9"/>
      <c r="AL10396" s="9"/>
      <c r="AM10396" s="9"/>
      <c r="AN10396" s="9"/>
      <c r="AO10396" s="9"/>
      <c r="AP10396" s="9"/>
      <c r="AQ10396" s="9"/>
      <c r="AR10396" s="9"/>
      <c r="AS10396" s="9"/>
      <c r="AT10396" s="9"/>
      <c r="AU10396" s="9"/>
      <c r="AV10396" s="9"/>
      <c r="AW10396" s="9"/>
      <c r="AX10396" s="9"/>
      <c r="AY10396" s="9"/>
      <c r="AZ10396" s="9"/>
      <c r="BA10396" s="9"/>
      <c r="BB10396" s="9"/>
      <c r="BC10396" s="9"/>
      <c r="BD10396" s="9"/>
      <c r="BE10396" s="9"/>
      <c r="BF10396" s="9"/>
      <c r="BG10396" s="9"/>
      <c r="BH10396" s="9"/>
    </row>
    <row r="10397" ht="18.75" customHeight="1">
      <c r="I10397" s="8"/>
      <c r="J10397" s="8"/>
      <c r="K10397" s="8"/>
      <c r="L10397" s="9"/>
      <c r="M10397" s="9"/>
      <c r="N10397" s="9"/>
      <c r="O10397" s="9"/>
      <c r="P10397" s="9"/>
      <c r="Q10397" s="9"/>
      <c r="R10397" s="9"/>
      <c r="S10397" s="9"/>
      <c r="T10397" s="9"/>
      <c r="U10397" s="9"/>
      <c r="V10397" s="9"/>
      <c r="W10397" s="9"/>
      <c r="X10397" s="9"/>
      <c r="Y10397" s="9"/>
      <c r="Z10397" s="9"/>
      <c r="AA10397" s="9"/>
      <c r="AB10397" s="9"/>
      <c r="AC10397" s="9"/>
      <c r="AD10397" s="9"/>
      <c r="AE10397" s="9"/>
      <c r="AF10397" s="9"/>
      <c r="AG10397" s="9"/>
      <c r="AH10397" s="9"/>
      <c r="AI10397" s="9"/>
      <c r="AJ10397" s="9"/>
      <c r="AK10397" s="9"/>
      <c r="AL10397" s="9"/>
      <c r="AM10397" s="9"/>
      <c r="AN10397" s="9"/>
      <c r="AO10397" s="9"/>
      <c r="AP10397" s="9"/>
      <c r="AQ10397" s="9"/>
      <c r="AR10397" s="9"/>
      <c r="AS10397" s="9"/>
      <c r="AT10397" s="9"/>
      <c r="AU10397" s="9"/>
      <c r="AV10397" s="9"/>
      <c r="AW10397" s="9"/>
      <c r="AX10397" s="9"/>
      <c r="AY10397" s="9"/>
      <c r="AZ10397" s="9"/>
      <c r="BA10397" s="9"/>
      <c r="BB10397" s="9"/>
      <c r="BC10397" s="9"/>
      <c r="BD10397" s="9"/>
      <c r="BE10397" s="9"/>
      <c r="BF10397" s="9"/>
      <c r="BG10397" s="9"/>
      <c r="BH10397" s="9"/>
    </row>
    <row r="10398" ht="18.75" customHeight="1">
      <c r="I10398" s="8"/>
      <c r="J10398" s="8"/>
      <c r="K10398" s="8"/>
      <c r="L10398" s="9"/>
      <c r="M10398" s="9"/>
      <c r="N10398" s="9"/>
      <c r="O10398" s="9"/>
      <c r="P10398" s="9"/>
      <c r="Q10398" s="9"/>
      <c r="R10398" s="9"/>
      <c r="S10398" s="9"/>
      <c r="T10398" s="9"/>
      <c r="U10398" s="9"/>
      <c r="V10398" s="9"/>
      <c r="W10398" s="9"/>
      <c r="X10398" s="9"/>
      <c r="Y10398" s="9"/>
      <c r="Z10398" s="9"/>
      <c r="AA10398" s="9"/>
      <c r="AB10398" s="9"/>
      <c r="AC10398" s="9"/>
      <c r="AD10398" s="9"/>
      <c r="AE10398" s="9"/>
      <c r="AF10398" s="9"/>
      <c r="AG10398" s="9"/>
      <c r="AH10398" s="9"/>
      <c r="AI10398" s="9"/>
      <c r="AJ10398" s="9"/>
      <c r="AK10398" s="9"/>
      <c r="AL10398" s="9"/>
      <c r="AM10398" s="9"/>
      <c r="AN10398" s="9"/>
      <c r="AO10398" s="9"/>
      <c r="AP10398" s="9"/>
      <c r="AQ10398" s="9"/>
      <c r="AR10398" s="9"/>
      <c r="AS10398" s="9"/>
      <c r="AT10398" s="9"/>
      <c r="AU10398" s="9"/>
      <c r="AV10398" s="9"/>
      <c r="AW10398" s="9"/>
      <c r="AX10398" s="9"/>
      <c r="AY10398" s="9"/>
      <c r="AZ10398" s="9"/>
      <c r="BA10398" s="9"/>
      <c r="BB10398" s="9"/>
      <c r="BC10398" s="9"/>
      <c r="BD10398" s="9"/>
      <c r="BE10398" s="9"/>
      <c r="BF10398" s="9"/>
      <c r="BG10398" s="9"/>
      <c r="BH10398" s="9"/>
    </row>
    <row r="10399" ht="18.75" customHeight="1">
      <c r="I10399" s="8"/>
      <c r="J10399" s="8"/>
      <c r="K10399" s="8"/>
      <c r="L10399" s="9"/>
      <c r="M10399" s="9"/>
      <c r="N10399" s="9"/>
      <c r="O10399" s="9"/>
      <c r="P10399" s="9"/>
      <c r="Q10399" s="9"/>
      <c r="R10399" s="9"/>
      <c r="S10399" s="9"/>
      <c r="T10399" s="9"/>
      <c r="U10399" s="9"/>
      <c r="V10399" s="9"/>
      <c r="W10399" s="9"/>
      <c r="X10399" s="9"/>
      <c r="Y10399" s="9"/>
      <c r="Z10399" s="9"/>
      <c r="AA10399" s="9"/>
      <c r="AB10399" s="9"/>
      <c r="AC10399" s="9"/>
      <c r="AD10399" s="9"/>
      <c r="AE10399" s="9"/>
      <c r="AF10399" s="9"/>
      <c r="AG10399" s="9"/>
      <c r="AH10399" s="9"/>
      <c r="AI10399" s="9"/>
      <c r="AJ10399" s="9"/>
      <c r="AK10399" s="9"/>
      <c r="AL10399" s="9"/>
      <c r="AM10399" s="9"/>
      <c r="AN10399" s="9"/>
      <c r="AO10399" s="9"/>
      <c r="AP10399" s="9"/>
      <c r="AQ10399" s="9"/>
      <c r="AR10399" s="9"/>
      <c r="AS10399" s="9"/>
      <c r="AT10399" s="9"/>
      <c r="AU10399" s="9"/>
      <c r="AV10399" s="9"/>
      <c r="AW10399" s="9"/>
      <c r="AX10399" s="9"/>
      <c r="AY10399" s="9"/>
      <c r="AZ10399" s="9"/>
      <c r="BA10399" s="9"/>
      <c r="BB10399" s="9"/>
      <c r="BC10399" s="9"/>
      <c r="BD10399" s="9"/>
      <c r="BE10399" s="9"/>
      <c r="BF10399" s="9"/>
      <c r="BG10399" s="9"/>
      <c r="BH10399" s="9"/>
    </row>
    <row r="10400" ht="18.75" customHeight="1">
      <c r="I10400" s="8"/>
      <c r="J10400" s="8"/>
      <c r="K10400" s="8"/>
      <c r="L10400" s="9"/>
      <c r="M10400" s="9"/>
      <c r="N10400" s="9"/>
      <c r="O10400" s="9"/>
      <c r="P10400" s="9"/>
      <c r="Q10400" s="9"/>
      <c r="R10400" s="9"/>
      <c r="S10400" s="9"/>
      <c r="T10400" s="9"/>
      <c r="U10400" s="9"/>
      <c r="V10400" s="9"/>
      <c r="W10400" s="9"/>
      <c r="X10400" s="9"/>
      <c r="Y10400" s="9"/>
      <c r="Z10400" s="9"/>
      <c r="AA10400" s="9"/>
      <c r="AB10400" s="9"/>
      <c r="AC10400" s="9"/>
      <c r="AD10400" s="9"/>
      <c r="AE10400" s="9"/>
      <c r="AF10400" s="9"/>
      <c r="AG10400" s="9"/>
      <c r="AH10400" s="9"/>
      <c r="AI10400" s="9"/>
      <c r="AJ10400" s="9"/>
      <c r="AK10400" s="9"/>
      <c r="AL10400" s="9"/>
      <c r="AM10400" s="9"/>
      <c r="AN10400" s="9"/>
      <c r="AO10400" s="9"/>
      <c r="AP10400" s="9"/>
      <c r="AQ10400" s="9"/>
      <c r="AR10400" s="9"/>
      <c r="AS10400" s="9"/>
      <c r="AT10400" s="9"/>
      <c r="AU10400" s="9"/>
      <c r="AV10400" s="9"/>
      <c r="AW10400" s="9"/>
      <c r="AX10400" s="9"/>
      <c r="AY10400" s="9"/>
      <c r="AZ10400" s="9"/>
      <c r="BA10400" s="9"/>
      <c r="BB10400" s="9"/>
      <c r="BC10400" s="9"/>
      <c r="BD10400" s="9"/>
      <c r="BE10400" s="9"/>
      <c r="BF10400" s="9"/>
      <c r="BG10400" s="9"/>
      <c r="BH10400" s="9"/>
    </row>
    <row r="10401" ht="18.75" customHeight="1">
      <c r="I10401" s="8"/>
      <c r="J10401" s="8"/>
      <c r="K10401" s="8"/>
      <c r="L10401" s="9"/>
      <c r="M10401" s="9"/>
      <c r="N10401" s="9"/>
      <c r="O10401" s="9"/>
      <c r="P10401" s="9"/>
      <c r="Q10401" s="9"/>
      <c r="R10401" s="9"/>
      <c r="S10401" s="9"/>
      <c r="T10401" s="9"/>
      <c r="U10401" s="9"/>
      <c r="V10401" s="9"/>
      <c r="W10401" s="9"/>
      <c r="X10401" s="9"/>
      <c r="Y10401" s="9"/>
      <c r="Z10401" s="9"/>
      <c r="AA10401" s="9"/>
      <c r="AB10401" s="9"/>
      <c r="AC10401" s="9"/>
      <c r="AD10401" s="9"/>
      <c r="AE10401" s="9"/>
      <c r="AF10401" s="9"/>
      <c r="AG10401" s="9"/>
      <c r="AH10401" s="9"/>
      <c r="AI10401" s="9"/>
      <c r="AJ10401" s="9"/>
      <c r="AK10401" s="9"/>
      <c r="AL10401" s="9"/>
      <c r="AM10401" s="9"/>
      <c r="AN10401" s="9"/>
      <c r="AO10401" s="9"/>
      <c r="AP10401" s="9"/>
      <c r="AQ10401" s="9"/>
      <c r="AR10401" s="9"/>
      <c r="AS10401" s="9"/>
      <c r="AT10401" s="9"/>
      <c r="AU10401" s="9"/>
      <c r="AV10401" s="9"/>
      <c r="AW10401" s="9"/>
      <c r="AX10401" s="9"/>
      <c r="AY10401" s="9"/>
      <c r="AZ10401" s="9"/>
      <c r="BA10401" s="9"/>
      <c r="BB10401" s="9"/>
      <c r="BC10401" s="9"/>
      <c r="BD10401" s="9"/>
      <c r="BE10401" s="9"/>
      <c r="BF10401" s="9"/>
      <c r="BG10401" s="9"/>
      <c r="BH10401" s="9"/>
    </row>
    <row r="10402" ht="18.75" customHeight="1">
      <c r="I10402" s="8"/>
      <c r="J10402" s="8"/>
      <c r="K10402" s="8"/>
      <c r="L10402" s="9"/>
      <c r="M10402" s="9"/>
      <c r="N10402" s="9"/>
      <c r="O10402" s="9"/>
      <c r="P10402" s="9"/>
      <c r="Q10402" s="9"/>
      <c r="R10402" s="9"/>
      <c r="S10402" s="9"/>
      <c r="T10402" s="9"/>
      <c r="U10402" s="9"/>
      <c r="V10402" s="9"/>
      <c r="W10402" s="9"/>
      <c r="X10402" s="9"/>
      <c r="Y10402" s="9"/>
      <c r="Z10402" s="9"/>
      <c r="AA10402" s="9"/>
      <c r="AB10402" s="9"/>
      <c r="AC10402" s="9"/>
      <c r="AD10402" s="9"/>
      <c r="AE10402" s="9"/>
      <c r="AF10402" s="9"/>
      <c r="AG10402" s="9"/>
      <c r="AH10402" s="9"/>
      <c r="AI10402" s="9"/>
      <c r="AJ10402" s="9"/>
      <c r="AK10402" s="9"/>
      <c r="AL10402" s="9"/>
      <c r="AM10402" s="9"/>
      <c r="AN10402" s="9"/>
      <c r="AO10402" s="9"/>
      <c r="AP10402" s="9"/>
      <c r="AQ10402" s="9"/>
      <c r="AR10402" s="9"/>
      <c r="AS10402" s="9"/>
      <c r="AT10402" s="9"/>
      <c r="AU10402" s="9"/>
      <c r="AV10402" s="9"/>
      <c r="AW10402" s="9"/>
      <c r="AX10402" s="9"/>
      <c r="AY10402" s="9"/>
      <c r="AZ10402" s="9"/>
      <c r="BA10402" s="9"/>
      <c r="BB10402" s="9"/>
      <c r="BC10402" s="9"/>
      <c r="BD10402" s="9"/>
      <c r="BE10402" s="9"/>
      <c r="BF10402" s="9"/>
      <c r="BG10402" s="9"/>
      <c r="BH10402" s="9"/>
    </row>
    <row r="10403" ht="18.75" customHeight="1">
      <c r="I10403" s="8"/>
      <c r="J10403" s="8"/>
      <c r="K10403" s="8"/>
      <c r="L10403" s="9"/>
      <c r="M10403" s="9"/>
      <c r="N10403" s="9"/>
      <c r="O10403" s="9"/>
      <c r="P10403" s="9"/>
      <c r="Q10403" s="9"/>
      <c r="R10403" s="9"/>
      <c r="S10403" s="9"/>
      <c r="T10403" s="9"/>
      <c r="U10403" s="9"/>
      <c r="V10403" s="9"/>
      <c r="W10403" s="9"/>
      <c r="X10403" s="9"/>
      <c r="Y10403" s="9"/>
      <c r="Z10403" s="9"/>
      <c r="AA10403" s="9"/>
      <c r="AB10403" s="9"/>
      <c r="AC10403" s="9"/>
      <c r="AD10403" s="9"/>
      <c r="AE10403" s="9"/>
      <c r="AF10403" s="9"/>
      <c r="AG10403" s="9"/>
      <c r="AH10403" s="9"/>
      <c r="AI10403" s="9"/>
      <c r="AJ10403" s="9"/>
      <c r="AK10403" s="9"/>
      <c r="AL10403" s="9"/>
      <c r="AM10403" s="9"/>
      <c r="AN10403" s="9"/>
      <c r="AO10403" s="9"/>
      <c r="AP10403" s="9"/>
      <c r="AQ10403" s="9"/>
      <c r="AR10403" s="9"/>
      <c r="AS10403" s="9"/>
      <c r="AT10403" s="9"/>
      <c r="AU10403" s="9"/>
      <c r="AV10403" s="9"/>
      <c r="AW10403" s="9"/>
      <c r="AX10403" s="9"/>
      <c r="AY10403" s="9"/>
      <c r="AZ10403" s="9"/>
      <c r="BA10403" s="9"/>
      <c r="BB10403" s="9"/>
      <c r="BC10403" s="9"/>
      <c r="BD10403" s="9"/>
      <c r="BE10403" s="9"/>
      <c r="BF10403" s="9"/>
      <c r="BG10403" s="9"/>
      <c r="BH10403" s="9"/>
    </row>
    <row r="10404" ht="18.75" customHeight="1">
      <c r="I10404" s="8"/>
      <c r="J10404" s="8"/>
      <c r="K10404" s="8"/>
      <c r="L10404" s="9"/>
      <c r="M10404" s="9"/>
      <c r="N10404" s="9"/>
      <c r="O10404" s="9"/>
      <c r="P10404" s="9"/>
      <c r="Q10404" s="9"/>
      <c r="R10404" s="9"/>
      <c r="S10404" s="9"/>
      <c r="T10404" s="9"/>
      <c r="U10404" s="9"/>
      <c r="V10404" s="9"/>
      <c r="W10404" s="9"/>
      <c r="X10404" s="9"/>
      <c r="Y10404" s="9"/>
      <c r="Z10404" s="9"/>
      <c r="AA10404" s="9"/>
      <c r="AB10404" s="9"/>
      <c r="AC10404" s="9"/>
      <c r="AD10404" s="9"/>
      <c r="AE10404" s="9"/>
      <c r="AF10404" s="9"/>
      <c r="AG10404" s="9"/>
      <c r="AH10404" s="9"/>
      <c r="AI10404" s="9"/>
      <c r="AJ10404" s="9"/>
      <c r="AK10404" s="9"/>
      <c r="AL10404" s="9"/>
      <c r="AM10404" s="9"/>
      <c r="AN10404" s="9"/>
      <c r="AO10404" s="9"/>
      <c r="AP10404" s="9"/>
      <c r="AQ10404" s="9"/>
      <c r="AR10404" s="9"/>
      <c r="AS10404" s="9"/>
      <c r="AT10404" s="9"/>
      <c r="AU10404" s="9"/>
      <c r="AV10404" s="9"/>
      <c r="AW10404" s="9"/>
      <c r="AX10404" s="9"/>
      <c r="AY10404" s="9"/>
      <c r="AZ10404" s="9"/>
      <c r="BA10404" s="9"/>
      <c r="BB10404" s="9"/>
      <c r="BC10404" s="9"/>
      <c r="BD10404" s="9"/>
      <c r="BE10404" s="9"/>
      <c r="BF10404" s="9"/>
      <c r="BG10404" s="9"/>
      <c r="BH10404" s="9"/>
    </row>
    <row r="10405" ht="18.75" customHeight="1">
      <c r="I10405" s="8"/>
      <c r="J10405" s="8"/>
      <c r="K10405" s="8"/>
      <c r="L10405" s="9"/>
      <c r="M10405" s="9"/>
      <c r="N10405" s="9"/>
      <c r="O10405" s="9"/>
      <c r="P10405" s="9"/>
      <c r="Q10405" s="9"/>
      <c r="R10405" s="9"/>
      <c r="S10405" s="9"/>
      <c r="T10405" s="9"/>
      <c r="U10405" s="9"/>
      <c r="V10405" s="9"/>
      <c r="W10405" s="9"/>
      <c r="X10405" s="9"/>
      <c r="Y10405" s="9"/>
      <c r="Z10405" s="9"/>
      <c r="AA10405" s="9"/>
      <c r="AB10405" s="9"/>
      <c r="AC10405" s="9"/>
      <c r="AD10405" s="9"/>
      <c r="AE10405" s="9"/>
      <c r="AF10405" s="9"/>
      <c r="AG10405" s="9"/>
      <c r="AH10405" s="9"/>
      <c r="AI10405" s="9"/>
      <c r="AJ10405" s="9"/>
      <c r="AK10405" s="9"/>
      <c r="AL10405" s="9"/>
      <c r="AM10405" s="9"/>
      <c r="AN10405" s="9"/>
      <c r="AO10405" s="9"/>
      <c r="AP10405" s="9"/>
      <c r="AQ10405" s="9"/>
      <c r="AR10405" s="9"/>
      <c r="AS10405" s="9"/>
      <c r="AT10405" s="9"/>
      <c r="AU10405" s="9"/>
      <c r="AV10405" s="9"/>
      <c r="AW10405" s="9"/>
      <c r="AX10405" s="9"/>
      <c r="AY10405" s="9"/>
      <c r="AZ10405" s="9"/>
      <c r="BA10405" s="9"/>
      <c r="BB10405" s="9"/>
      <c r="BC10405" s="9"/>
      <c r="BD10405" s="9"/>
      <c r="BE10405" s="9"/>
      <c r="BF10405" s="9"/>
      <c r="BG10405" s="9"/>
      <c r="BH10405" s="9"/>
    </row>
    <row r="10406" ht="18.75" customHeight="1">
      <c r="I10406" s="8"/>
      <c r="J10406" s="8"/>
      <c r="K10406" s="8"/>
      <c r="L10406" s="9"/>
      <c r="M10406" s="9"/>
      <c r="N10406" s="9"/>
      <c r="O10406" s="9"/>
      <c r="P10406" s="9"/>
      <c r="Q10406" s="9"/>
      <c r="R10406" s="9"/>
      <c r="S10406" s="9"/>
      <c r="T10406" s="9"/>
      <c r="U10406" s="9"/>
      <c r="V10406" s="9"/>
      <c r="W10406" s="9"/>
      <c r="X10406" s="9"/>
      <c r="Y10406" s="9"/>
      <c r="Z10406" s="9"/>
      <c r="AA10406" s="9"/>
      <c r="AB10406" s="9"/>
      <c r="AC10406" s="9"/>
      <c r="AD10406" s="9"/>
      <c r="AE10406" s="9"/>
      <c r="AF10406" s="9"/>
      <c r="AG10406" s="9"/>
      <c r="AH10406" s="9"/>
      <c r="AI10406" s="9"/>
      <c r="AJ10406" s="9"/>
      <c r="AK10406" s="9"/>
      <c r="AL10406" s="9"/>
      <c r="AM10406" s="9"/>
      <c r="AN10406" s="9"/>
      <c r="AO10406" s="9"/>
      <c r="AP10406" s="9"/>
      <c r="AQ10406" s="9"/>
      <c r="AR10406" s="9"/>
      <c r="AS10406" s="9"/>
      <c r="AT10406" s="9"/>
      <c r="AU10406" s="9"/>
      <c r="AV10406" s="9"/>
      <c r="AW10406" s="9"/>
      <c r="AX10406" s="9"/>
      <c r="AY10406" s="9"/>
      <c r="AZ10406" s="9"/>
      <c r="BA10406" s="9"/>
      <c r="BB10406" s="9"/>
      <c r="BC10406" s="9"/>
      <c r="BD10406" s="9"/>
      <c r="BE10406" s="9"/>
      <c r="BF10406" s="9"/>
      <c r="BG10406" s="9"/>
      <c r="BH10406" s="9"/>
    </row>
    <row r="10407" ht="18.75" customHeight="1">
      <c r="I10407" s="8"/>
      <c r="J10407" s="8"/>
      <c r="K10407" s="8"/>
      <c r="L10407" s="9"/>
      <c r="M10407" s="9"/>
      <c r="N10407" s="9"/>
      <c r="O10407" s="9"/>
      <c r="P10407" s="9"/>
      <c r="Q10407" s="9"/>
      <c r="R10407" s="9"/>
      <c r="S10407" s="9"/>
      <c r="T10407" s="9"/>
      <c r="U10407" s="9"/>
      <c r="V10407" s="9"/>
      <c r="W10407" s="9"/>
      <c r="X10407" s="9"/>
      <c r="Y10407" s="9"/>
      <c r="Z10407" s="9"/>
      <c r="AA10407" s="9"/>
      <c r="AB10407" s="9"/>
      <c r="AC10407" s="9"/>
      <c r="AD10407" s="9"/>
      <c r="AE10407" s="9"/>
      <c r="AF10407" s="9"/>
      <c r="AG10407" s="9"/>
      <c r="AH10407" s="9"/>
      <c r="AI10407" s="9"/>
      <c r="AJ10407" s="9"/>
      <c r="AK10407" s="9"/>
      <c r="AL10407" s="9"/>
      <c r="AM10407" s="9"/>
      <c r="AN10407" s="9"/>
      <c r="AO10407" s="9"/>
      <c r="AP10407" s="9"/>
      <c r="AQ10407" s="9"/>
      <c r="AR10407" s="9"/>
      <c r="AS10407" s="9"/>
      <c r="AT10407" s="9"/>
      <c r="AU10407" s="9"/>
      <c r="AV10407" s="9"/>
      <c r="AW10407" s="9"/>
      <c r="AX10407" s="9"/>
      <c r="AY10407" s="9"/>
      <c r="AZ10407" s="9"/>
      <c r="BA10407" s="9"/>
      <c r="BB10407" s="9"/>
      <c r="BC10407" s="9"/>
      <c r="BD10407" s="9"/>
      <c r="BE10407" s="9"/>
      <c r="BF10407" s="9"/>
      <c r="BG10407" s="9"/>
      <c r="BH10407" s="9"/>
    </row>
    <row r="10408" ht="18.75" customHeight="1">
      <c r="I10408" s="8"/>
      <c r="J10408" s="8"/>
      <c r="K10408" s="8"/>
      <c r="L10408" s="9"/>
      <c r="M10408" s="9"/>
      <c r="N10408" s="9"/>
      <c r="O10408" s="9"/>
      <c r="P10408" s="9"/>
      <c r="Q10408" s="9"/>
      <c r="R10408" s="9"/>
      <c r="S10408" s="9"/>
      <c r="T10408" s="9"/>
      <c r="U10408" s="9"/>
      <c r="V10408" s="9"/>
      <c r="W10408" s="9"/>
      <c r="X10408" s="9"/>
      <c r="Y10408" s="9"/>
      <c r="Z10408" s="9"/>
      <c r="AA10408" s="9"/>
      <c r="AB10408" s="9"/>
      <c r="AC10408" s="9"/>
      <c r="AD10408" s="9"/>
      <c r="AE10408" s="9"/>
      <c r="AF10408" s="9"/>
      <c r="AG10408" s="9"/>
      <c r="AH10408" s="9"/>
      <c r="AI10408" s="9"/>
      <c r="AJ10408" s="9"/>
      <c r="AK10408" s="9"/>
      <c r="AL10408" s="9"/>
      <c r="AM10408" s="9"/>
      <c r="AN10408" s="9"/>
      <c r="AO10408" s="9"/>
      <c r="AP10408" s="9"/>
      <c r="AQ10408" s="9"/>
      <c r="AR10408" s="9"/>
      <c r="AS10408" s="9"/>
      <c r="AT10408" s="9"/>
      <c r="AU10408" s="9"/>
      <c r="AV10408" s="9"/>
      <c r="AW10408" s="9"/>
      <c r="AX10408" s="9"/>
      <c r="AY10408" s="9"/>
      <c r="AZ10408" s="9"/>
      <c r="BA10408" s="9"/>
      <c r="BB10408" s="9"/>
      <c r="BC10408" s="9"/>
      <c r="BD10408" s="9"/>
      <c r="BE10408" s="9"/>
      <c r="BF10408" s="9"/>
      <c r="BG10408" s="9"/>
      <c r="BH10408" s="9"/>
    </row>
    <row r="10409" ht="18.75" customHeight="1">
      <c r="I10409" s="8"/>
      <c r="J10409" s="8"/>
      <c r="K10409" s="8"/>
      <c r="L10409" s="9"/>
      <c r="M10409" s="9"/>
      <c r="N10409" s="9"/>
      <c r="O10409" s="9"/>
      <c r="P10409" s="9"/>
      <c r="Q10409" s="9"/>
      <c r="R10409" s="9"/>
      <c r="S10409" s="9"/>
      <c r="T10409" s="9"/>
      <c r="U10409" s="9"/>
      <c r="V10409" s="9"/>
      <c r="W10409" s="9"/>
      <c r="X10409" s="9"/>
      <c r="Y10409" s="9"/>
      <c r="Z10409" s="9"/>
      <c r="AA10409" s="9"/>
      <c r="AB10409" s="9"/>
      <c r="AC10409" s="9"/>
      <c r="AD10409" s="9"/>
      <c r="AE10409" s="9"/>
      <c r="AF10409" s="9"/>
      <c r="AG10409" s="9"/>
      <c r="AH10409" s="9"/>
      <c r="AI10409" s="9"/>
      <c r="AJ10409" s="9"/>
      <c r="AK10409" s="9"/>
      <c r="AL10409" s="9"/>
      <c r="AM10409" s="9"/>
      <c r="AN10409" s="9"/>
      <c r="AO10409" s="9"/>
      <c r="AP10409" s="9"/>
      <c r="AQ10409" s="9"/>
      <c r="AR10409" s="9"/>
      <c r="AS10409" s="9"/>
      <c r="AT10409" s="9"/>
      <c r="AU10409" s="9"/>
      <c r="AV10409" s="9"/>
      <c r="AW10409" s="9"/>
      <c r="AX10409" s="9"/>
      <c r="AY10409" s="9"/>
      <c r="AZ10409" s="9"/>
      <c r="BA10409" s="9"/>
      <c r="BB10409" s="9"/>
      <c r="BC10409" s="9"/>
      <c r="BD10409" s="9"/>
      <c r="BE10409" s="9"/>
      <c r="BF10409" s="9"/>
      <c r="BG10409" s="9"/>
      <c r="BH10409" s="9"/>
    </row>
    <row r="10410" ht="18.75" customHeight="1">
      <c r="I10410" s="8"/>
      <c r="J10410" s="8"/>
      <c r="K10410" s="8"/>
      <c r="L10410" s="9"/>
      <c r="M10410" s="9"/>
      <c r="N10410" s="9"/>
      <c r="O10410" s="9"/>
      <c r="P10410" s="9"/>
      <c r="Q10410" s="9"/>
      <c r="R10410" s="9"/>
      <c r="S10410" s="9"/>
      <c r="T10410" s="9"/>
      <c r="U10410" s="9"/>
      <c r="V10410" s="9"/>
      <c r="W10410" s="9"/>
      <c r="X10410" s="9"/>
      <c r="Y10410" s="9"/>
      <c r="Z10410" s="9"/>
      <c r="AA10410" s="9"/>
      <c r="AB10410" s="9"/>
      <c r="AC10410" s="9"/>
      <c r="AD10410" s="9"/>
      <c r="AE10410" s="9"/>
      <c r="AF10410" s="9"/>
      <c r="AG10410" s="9"/>
      <c r="AH10410" s="9"/>
      <c r="AI10410" s="9"/>
      <c r="AJ10410" s="9"/>
      <c r="AK10410" s="9"/>
      <c r="AL10410" s="9"/>
      <c r="AM10410" s="9"/>
      <c r="AN10410" s="9"/>
      <c r="AO10410" s="9"/>
      <c r="AP10410" s="9"/>
      <c r="AQ10410" s="9"/>
      <c r="AR10410" s="9"/>
      <c r="AS10410" s="9"/>
      <c r="AT10410" s="9"/>
      <c r="AU10410" s="9"/>
      <c r="AV10410" s="9"/>
      <c r="AW10410" s="9"/>
      <c r="AX10410" s="9"/>
      <c r="AY10410" s="9"/>
      <c r="AZ10410" s="9"/>
      <c r="BA10410" s="9"/>
      <c r="BB10410" s="9"/>
      <c r="BC10410" s="9"/>
      <c r="BD10410" s="9"/>
      <c r="BE10410" s="9"/>
      <c r="BF10410" s="9"/>
      <c r="BG10410" s="9"/>
      <c r="BH10410" s="9"/>
    </row>
    <row r="10411" ht="18.75" customHeight="1">
      <c r="I10411" s="8"/>
      <c r="J10411" s="8"/>
      <c r="K10411" s="8"/>
      <c r="L10411" s="9"/>
      <c r="M10411" s="9"/>
      <c r="N10411" s="9"/>
      <c r="O10411" s="9"/>
      <c r="P10411" s="9"/>
      <c r="Q10411" s="9"/>
      <c r="R10411" s="9"/>
      <c r="S10411" s="9"/>
      <c r="T10411" s="9"/>
      <c r="U10411" s="9"/>
      <c r="V10411" s="9"/>
      <c r="W10411" s="9"/>
      <c r="X10411" s="9"/>
      <c r="Y10411" s="9"/>
      <c r="Z10411" s="9"/>
      <c r="AA10411" s="9"/>
      <c r="AB10411" s="9"/>
      <c r="AC10411" s="9"/>
      <c r="AD10411" s="9"/>
      <c r="AE10411" s="9"/>
      <c r="AF10411" s="9"/>
      <c r="AG10411" s="9"/>
      <c r="AH10411" s="9"/>
      <c r="AI10411" s="9"/>
      <c r="AJ10411" s="9"/>
      <c r="AK10411" s="9"/>
      <c r="AL10411" s="9"/>
      <c r="AM10411" s="9"/>
      <c r="AN10411" s="9"/>
      <c r="AO10411" s="9"/>
      <c r="AP10411" s="9"/>
      <c r="AQ10411" s="9"/>
      <c r="AR10411" s="9"/>
      <c r="AS10411" s="9"/>
      <c r="AT10411" s="9"/>
      <c r="AU10411" s="9"/>
      <c r="AV10411" s="9"/>
      <c r="AW10411" s="9"/>
      <c r="AX10411" s="9"/>
      <c r="AY10411" s="9"/>
      <c r="AZ10411" s="9"/>
      <c r="BA10411" s="9"/>
      <c r="BB10411" s="9"/>
      <c r="BC10411" s="9"/>
      <c r="BD10411" s="9"/>
      <c r="BE10411" s="9"/>
      <c r="BF10411" s="9"/>
      <c r="BG10411" s="9"/>
      <c r="BH10411" s="9"/>
    </row>
    <row r="10412" ht="18.75" customHeight="1">
      <c r="I10412" s="8"/>
      <c r="J10412" s="8"/>
      <c r="K10412" s="8"/>
      <c r="L10412" s="9"/>
      <c r="M10412" s="9"/>
      <c r="N10412" s="9"/>
      <c r="O10412" s="9"/>
      <c r="P10412" s="9"/>
      <c r="Q10412" s="9"/>
      <c r="R10412" s="9"/>
      <c r="S10412" s="9"/>
      <c r="T10412" s="9"/>
      <c r="U10412" s="9"/>
      <c r="V10412" s="9"/>
      <c r="W10412" s="9"/>
      <c r="X10412" s="9"/>
      <c r="Y10412" s="9"/>
      <c r="Z10412" s="9"/>
      <c r="AA10412" s="9"/>
      <c r="AB10412" s="9"/>
      <c r="AC10412" s="9"/>
      <c r="AD10412" s="9"/>
      <c r="AE10412" s="9"/>
      <c r="AF10412" s="9"/>
      <c r="AG10412" s="9"/>
      <c r="AH10412" s="9"/>
      <c r="AI10412" s="9"/>
      <c r="AJ10412" s="9"/>
      <c r="AK10412" s="9"/>
      <c r="AL10412" s="9"/>
      <c r="AM10412" s="9"/>
      <c r="AN10412" s="9"/>
      <c r="AO10412" s="9"/>
      <c r="AP10412" s="9"/>
      <c r="AQ10412" s="9"/>
      <c r="AR10412" s="9"/>
      <c r="AS10412" s="9"/>
      <c r="AT10412" s="9"/>
      <c r="AU10412" s="9"/>
      <c r="AV10412" s="9"/>
      <c r="AW10412" s="9"/>
      <c r="AX10412" s="9"/>
      <c r="AY10412" s="9"/>
      <c r="AZ10412" s="9"/>
      <c r="BA10412" s="9"/>
      <c r="BB10412" s="9"/>
      <c r="BC10412" s="9"/>
      <c r="BD10412" s="9"/>
      <c r="BE10412" s="9"/>
      <c r="BF10412" s="9"/>
      <c r="BG10412" s="9"/>
      <c r="BH10412" s="9"/>
    </row>
    <row r="10413" ht="18.75" customHeight="1">
      <c r="I10413" s="8"/>
      <c r="J10413" s="8"/>
      <c r="K10413" s="8"/>
      <c r="L10413" s="9"/>
      <c r="M10413" s="9"/>
      <c r="N10413" s="9"/>
      <c r="O10413" s="9"/>
      <c r="P10413" s="9"/>
      <c r="Q10413" s="9"/>
      <c r="R10413" s="9"/>
      <c r="S10413" s="9"/>
      <c r="T10413" s="9"/>
      <c r="U10413" s="9"/>
      <c r="V10413" s="9"/>
      <c r="W10413" s="9"/>
      <c r="X10413" s="9"/>
      <c r="Y10413" s="9"/>
      <c r="Z10413" s="9"/>
      <c r="AA10413" s="9"/>
      <c r="AB10413" s="9"/>
      <c r="AC10413" s="9"/>
      <c r="AD10413" s="9"/>
      <c r="AE10413" s="9"/>
      <c r="AF10413" s="9"/>
      <c r="AG10413" s="9"/>
      <c r="AH10413" s="9"/>
      <c r="AI10413" s="9"/>
      <c r="AJ10413" s="9"/>
      <c r="AK10413" s="9"/>
      <c r="AL10413" s="9"/>
      <c r="AM10413" s="9"/>
      <c r="AN10413" s="9"/>
      <c r="AO10413" s="9"/>
      <c r="AP10413" s="9"/>
      <c r="AQ10413" s="9"/>
      <c r="AR10413" s="9"/>
      <c r="AS10413" s="9"/>
      <c r="AT10413" s="9"/>
      <c r="AU10413" s="9"/>
      <c r="AV10413" s="9"/>
      <c r="AW10413" s="9"/>
      <c r="AX10413" s="9"/>
      <c r="AY10413" s="9"/>
      <c r="AZ10413" s="9"/>
      <c r="BA10413" s="9"/>
      <c r="BB10413" s="9"/>
      <c r="BC10413" s="9"/>
      <c r="BD10413" s="9"/>
      <c r="BE10413" s="9"/>
      <c r="BF10413" s="9"/>
      <c r="BG10413" s="9"/>
      <c r="BH10413" s="9"/>
    </row>
    <row r="10414" ht="18.75" customHeight="1">
      <c r="I10414" s="8"/>
      <c r="J10414" s="8"/>
      <c r="K10414" s="8"/>
      <c r="L10414" s="9"/>
      <c r="M10414" s="9"/>
      <c r="N10414" s="9"/>
      <c r="O10414" s="9"/>
      <c r="P10414" s="9"/>
      <c r="Q10414" s="9"/>
      <c r="R10414" s="9"/>
      <c r="S10414" s="9"/>
      <c r="T10414" s="9"/>
      <c r="U10414" s="9"/>
      <c r="V10414" s="9"/>
      <c r="W10414" s="9"/>
      <c r="X10414" s="9"/>
      <c r="Y10414" s="9"/>
      <c r="Z10414" s="9"/>
      <c r="AA10414" s="9"/>
      <c r="AB10414" s="9"/>
      <c r="AC10414" s="9"/>
      <c r="AD10414" s="9"/>
      <c r="AE10414" s="9"/>
      <c r="AF10414" s="9"/>
      <c r="AG10414" s="9"/>
      <c r="AH10414" s="9"/>
      <c r="AI10414" s="9"/>
      <c r="AJ10414" s="9"/>
      <c r="AK10414" s="9"/>
      <c r="AL10414" s="9"/>
      <c r="AM10414" s="9"/>
      <c r="AN10414" s="9"/>
      <c r="AO10414" s="9"/>
      <c r="AP10414" s="9"/>
      <c r="AQ10414" s="9"/>
      <c r="AR10414" s="9"/>
      <c r="AS10414" s="9"/>
      <c r="AT10414" s="9"/>
      <c r="AU10414" s="9"/>
      <c r="AV10414" s="9"/>
      <c r="AW10414" s="9"/>
      <c r="AX10414" s="9"/>
      <c r="AY10414" s="9"/>
      <c r="AZ10414" s="9"/>
      <c r="BA10414" s="9"/>
      <c r="BB10414" s="9"/>
      <c r="BC10414" s="9"/>
      <c r="BD10414" s="9"/>
      <c r="BE10414" s="9"/>
      <c r="BF10414" s="9"/>
      <c r="BG10414" s="9"/>
      <c r="BH10414" s="9"/>
    </row>
    <row r="10415" ht="18.75" customHeight="1">
      <c r="I10415" s="8"/>
      <c r="J10415" s="8"/>
      <c r="K10415" s="8"/>
      <c r="L10415" s="9"/>
      <c r="M10415" s="9"/>
      <c r="N10415" s="9"/>
      <c r="O10415" s="9"/>
      <c r="P10415" s="9"/>
      <c r="Q10415" s="9"/>
      <c r="R10415" s="9"/>
      <c r="S10415" s="9"/>
      <c r="T10415" s="9"/>
      <c r="U10415" s="9"/>
      <c r="V10415" s="9"/>
      <c r="W10415" s="9"/>
      <c r="X10415" s="9"/>
      <c r="Y10415" s="9"/>
      <c r="Z10415" s="9"/>
      <c r="AA10415" s="9"/>
      <c r="AB10415" s="9"/>
      <c r="AC10415" s="9"/>
      <c r="AD10415" s="9"/>
      <c r="AE10415" s="9"/>
      <c r="AF10415" s="9"/>
      <c r="AG10415" s="9"/>
      <c r="AH10415" s="9"/>
      <c r="AI10415" s="9"/>
      <c r="AJ10415" s="9"/>
      <c r="AK10415" s="9"/>
      <c r="AL10415" s="9"/>
      <c r="AM10415" s="9"/>
      <c r="AN10415" s="9"/>
      <c r="AO10415" s="9"/>
      <c r="AP10415" s="9"/>
      <c r="AQ10415" s="9"/>
      <c r="AR10415" s="9"/>
      <c r="AS10415" s="9"/>
      <c r="AT10415" s="9"/>
      <c r="AU10415" s="9"/>
      <c r="AV10415" s="9"/>
      <c r="AW10415" s="9"/>
      <c r="AX10415" s="9"/>
      <c r="AY10415" s="9"/>
      <c r="AZ10415" s="9"/>
      <c r="BA10415" s="9"/>
      <c r="BB10415" s="9"/>
      <c r="BC10415" s="9"/>
      <c r="BD10415" s="9"/>
      <c r="BE10415" s="9"/>
      <c r="BF10415" s="9"/>
      <c r="BG10415" s="9"/>
      <c r="BH10415" s="9"/>
    </row>
    <row r="10416" ht="18.75" customHeight="1">
      <c r="I10416" s="8"/>
      <c r="J10416" s="8"/>
      <c r="K10416" s="8"/>
      <c r="L10416" s="9"/>
      <c r="M10416" s="9"/>
      <c r="N10416" s="9"/>
      <c r="O10416" s="9"/>
      <c r="P10416" s="9"/>
      <c r="Q10416" s="9"/>
      <c r="R10416" s="9"/>
      <c r="S10416" s="9"/>
      <c r="T10416" s="9"/>
      <c r="U10416" s="9"/>
      <c r="V10416" s="9"/>
      <c r="W10416" s="9"/>
      <c r="X10416" s="9"/>
      <c r="Y10416" s="9"/>
      <c r="Z10416" s="9"/>
      <c r="AA10416" s="9"/>
      <c r="AB10416" s="9"/>
      <c r="AC10416" s="9"/>
      <c r="AD10416" s="9"/>
      <c r="AE10416" s="9"/>
      <c r="AF10416" s="9"/>
      <c r="AG10416" s="9"/>
      <c r="AH10416" s="9"/>
      <c r="AI10416" s="9"/>
      <c r="AJ10416" s="9"/>
      <c r="AK10416" s="9"/>
      <c r="AL10416" s="9"/>
      <c r="AM10416" s="9"/>
      <c r="AN10416" s="9"/>
      <c r="AO10416" s="9"/>
      <c r="AP10416" s="9"/>
      <c r="AQ10416" s="9"/>
      <c r="AR10416" s="9"/>
      <c r="AS10416" s="9"/>
      <c r="AT10416" s="9"/>
      <c r="AU10416" s="9"/>
      <c r="AV10416" s="9"/>
      <c r="AW10416" s="9"/>
      <c r="AX10416" s="9"/>
      <c r="AY10416" s="9"/>
      <c r="AZ10416" s="9"/>
      <c r="BA10416" s="9"/>
      <c r="BB10416" s="9"/>
      <c r="BC10416" s="9"/>
      <c r="BD10416" s="9"/>
      <c r="BE10416" s="9"/>
      <c r="BF10416" s="9"/>
      <c r="BG10416" s="9"/>
      <c r="BH10416" s="9"/>
    </row>
    <row r="10417" ht="18.75" customHeight="1">
      <c r="I10417" s="8"/>
      <c r="J10417" s="8"/>
      <c r="K10417" s="8"/>
      <c r="L10417" s="9"/>
      <c r="M10417" s="9"/>
      <c r="N10417" s="9"/>
      <c r="O10417" s="9"/>
      <c r="P10417" s="9"/>
      <c r="Q10417" s="9"/>
      <c r="R10417" s="9"/>
      <c r="S10417" s="9"/>
      <c r="T10417" s="9"/>
      <c r="U10417" s="9"/>
      <c r="V10417" s="9"/>
      <c r="W10417" s="9"/>
      <c r="X10417" s="9"/>
      <c r="Y10417" s="9"/>
      <c r="Z10417" s="9"/>
      <c r="AA10417" s="9"/>
      <c r="AB10417" s="9"/>
      <c r="AC10417" s="9"/>
      <c r="AD10417" s="9"/>
      <c r="AE10417" s="9"/>
      <c r="AF10417" s="9"/>
      <c r="AG10417" s="9"/>
      <c r="AH10417" s="9"/>
      <c r="AI10417" s="9"/>
      <c r="AJ10417" s="9"/>
      <c r="AK10417" s="9"/>
      <c r="AL10417" s="9"/>
      <c r="AM10417" s="9"/>
      <c r="AN10417" s="9"/>
      <c r="AO10417" s="9"/>
      <c r="AP10417" s="9"/>
      <c r="AQ10417" s="9"/>
      <c r="AR10417" s="9"/>
      <c r="AS10417" s="9"/>
      <c r="AT10417" s="9"/>
      <c r="AU10417" s="9"/>
      <c r="AV10417" s="9"/>
      <c r="AW10417" s="9"/>
      <c r="AX10417" s="9"/>
      <c r="AY10417" s="9"/>
      <c r="AZ10417" s="9"/>
      <c r="BA10417" s="9"/>
      <c r="BB10417" s="9"/>
      <c r="BC10417" s="9"/>
      <c r="BD10417" s="9"/>
      <c r="BE10417" s="9"/>
      <c r="BF10417" s="9"/>
      <c r="BG10417" s="9"/>
      <c r="BH10417" s="9"/>
    </row>
    <row r="10418" ht="18.75" customHeight="1">
      <c r="I10418" s="8"/>
      <c r="J10418" s="8"/>
      <c r="K10418" s="8"/>
      <c r="L10418" s="9"/>
      <c r="M10418" s="9"/>
      <c r="N10418" s="9"/>
      <c r="O10418" s="9"/>
      <c r="P10418" s="9"/>
      <c r="Q10418" s="9"/>
      <c r="R10418" s="9"/>
      <c r="S10418" s="9"/>
      <c r="T10418" s="9"/>
      <c r="U10418" s="9"/>
      <c r="V10418" s="9"/>
      <c r="W10418" s="9"/>
      <c r="X10418" s="9"/>
      <c r="Y10418" s="9"/>
      <c r="Z10418" s="9"/>
      <c r="AA10418" s="9"/>
      <c r="AB10418" s="9"/>
      <c r="AC10418" s="9"/>
      <c r="AD10418" s="9"/>
      <c r="AE10418" s="9"/>
      <c r="AF10418" s="9"/>
      <c r="AG10418" s="9"/>
      <c r="AH10418" s="9"/>
      <c r="AI10418" s="9"/>
      <c r="AJ10418" s="9"/>
      <c r="AK10418" s="9"/>
      <c r="AL10418" s="9"/>
      <c r="AM10418" s="9"/>
      <c r="AN10418" s="9"/>
      <c r="AO10418" s="9"/>
      <c r="AP10418" s="9"/>
      <c r="AQ10418" s="9"/>
      <c r="AR10418" s="9"/>
      <c r="AS10418" s="9"/>
      <c r="AT10418" s="9"/>
      <c r="AU10418" s="9"/>
      <c r="AV10418" s="9"/>
      <c r="AW10418" s="9"/>
      <c r="AX10418" s="9"/>
      <c r="AY10418" s="9"/>
      <c r="AZ10418" s="9"/>
      <c r="BA10418" s="9"/>
      <c r="BB10418" s="9"/>
      <c r="BC10418" s="9"/>
      <c r="BD10418" s="9"/>
      <c r="BE10418" s="9"/>
      <c r="BF10418" s="9"/>
      <c r="BG10418" s="9"/>
      <c r="BH10418" s="9"/>
    </row>
    <row r="10419" ht="18.75" customHeight="1">
      <c r="I10419" s="8"/>
      <c r="J10419" s="8"/>
      <c r="K10419" s="8"/>
      <c r="L10419" s="9"/>
      <c r="M10419" s="9"/>
      <c r="N10419" s="9"/>
      <c r="O10419" s="9"/>
      <c r="P10419" s="9"/>
      <c r="Q10419" s="9"/>
      <c r="R10419" s="9"/>
      <c r="S10419" s="9"/>
      <c r="T10419" s="9"/>
      <c r="U10419" s="9"/>
      <c r="V10419" s="9"/>
      <c r="W10419" s="9"/>
      <c r="X10419" s="9"/>
      <c r="Y10419" s="9"/>
      <c r="Z10419" s="9"/>
      <c r="AA10419" s="9"/>
      <c r="AB10419" s="9"/>
      <c r="AC10419" s="9"/>
      <c r="AD10419" s="9"/>
      <c r="AE10419" s="9"/>
      <c r="AF10419" s="9"/>
      <c r="AG10419" s="9"/>
      <c r="AH10419" s="9"/>
      <c r="AI10419" s="9"/>
      <c r="AJ10419" s="9"/>
      <c r="AK10419" s="9"/>
      <c r="AL10419" s="9"/>
      <c r="AM10419" s="9"/>
      <c r="AN10419" s="9"/>
      <c r="AO10419" s="9"/>
      <c r="AP10419" s="9"/>
      <c r="AQ10419" s="9"/>
      <c r="AR10419" s="9"/>
      <c r="AS10419" s="9"/>
      <c r="AT10419" s="9"/>
      <c r="AU10419" s="9"/>
      <c r="AV10419" s="9"/>
      <c r="AW10419" s="9"/>
      <c r="AX10419" s="9"/>
      <c r="AY10419" s="9"/>
      <c r="AZ10419" s="9"/>
      <c r="BA10419" s="9"/>
      <c r="BB10419" s="9"/>
      <c r="BC10419" s="9"/>
      <c r="BD10419" s="9"/>
      <c r="BE10419" s="9"/>
      <c r="BF10419" s="9"/>
      <c r="BG10419" s="9"/>
      <c r="BH10419" s="9"/>
    </row>
    <row r="10420" ht="18.75" customHeight="1">
      <c r="I10420" s="8"/>
      <c r="J10420" s="8"/>
      <c r="K10420" s="8"/>
      <c r="L10420" s="9"/>
      <c r="M10420" s="9"/>
      <c r="N10420" s="9"/>
      <c r="O10420" s="9"/>
      <c r="P10420" s="9"/>
      <c r="Q10420" s="9"/>
      <c r="R10420" s="9"/>
      <c r="S10420" s="9"/>
      <c r="T10420" s="9"/>
      <c r="U10420" s="9"/>
      <c r="V10420" s="9"/>
      <c r="W10420" s="9"/>
      <c r="X10420" s="9"/>
      <c r="Y10420" s="9"/>
      <c r="Z10420" s="9"/>
      <c r="AA10420" s="9"/>
      <c r="AB10420" s="9"/>
      <c r="AC10420" s="9"/>
      <c r="AD10420" s="9"/>
      <c r="AE10420" s="9"/>
      <c r="AF10420" s="9"/>
      <c r="AG10420" s="9"/>
      <c r="AH10420" s="9"/>
      <c r="AI10420" s="9"/>
      <c r="AJ10420" s="9"/>
      <c r="AK10420" s="9"/>
      <c r="AL10420" s="9"/>
      <c r="AM10420" s="9"/>
      <c r="AN10420" s="9"/>
      <c r="AO10420" s="9"/>
      <c r="AP10420" s="9"/>
      <c r="AQ10420" s="9"/>
      <c r="AR10420" s="9"/>
      <c r="AS10420" s="9"/>
      <c r="AT10420" s="9"/>
      <c r="AU10420" s="9"/>
      <c r="AV10420" s="9"/>
      <c r="AW10420" s="9"/>
      <c r="AX10420" s="9"/>
      <c r="AY10420" s="9"/>
      <c r="AZ10420" s="9"/>
      <c r="BA10420" s="9"/>
      <c r="BB10420" s="9"/>
      <c r="BC10420" s="9"/>
      <c r="BD10420" s="9"/>
      <c r="BE10420" s="9"/>
      <c r="BF10420" s="9"/>
      <c r="BG10420" s="9"/>
      <c r="BH10420" s="9"/>
    </row>
    <row r="10421" ht="18.75" customHeight="1">
      <c r="I10421" s="8"/>
      <c r="J10421" s="8"/>
      <c r="K10421" s="8"/>
      <c r="L10421" s="9"/>
      <c r="M10421" s="9"/>
      <c r="N10421" s="9"/>
      <c r="O10421" s="9"/>
      <c r="P10421" s="9"/>
      <c r="Q10421" s="9"/>
      <c r="R10421" s="9"/>
      <c r="S10421" s="9"/>
      <c r="T10421" s="9"/>
      <c r="U10421" s="9"/>
      <c r="V10421" s="9"/>
      <c r="W10421" s="9"/>
      <c r="X10421" s="9"/>
      <c r="Y10421" s="9"/>
      <c r="Z10421" s="9"/>
      <c r="AA10421" s="9"/>
      <c r="AB10421" s="9"/>
      <c r="AC10421" s="9"/>
      <c r="AD10421" s="9"/>
      <c r="AE10421" s="9"/>
      <c r="AF10421" s="9"/>
      <c r="AG10421" s="9"/>
      <c r="AH10421" s="9"/>
      <c r="AI10421" s="9"/>
      <c r="AJ10421" s="9"/>
      <c r="AK10421" s="9"/>
      <c r="AL10421" s="9"/>
      <c r="AM10421" s="9"/>
      <c r="AN10421" s="9"/>
      <c r="AO10421" s="9"/>
      <c r="AP10421" s="9"/>
      <c r="AQ10421" s="9"/>
      <c r="AR10421" s="9"/>
      <c r="AS10421" s="9"/>
      <c r="AT10421" s="9"/>
      <c r="AU10421" s="9"/>
      <c r="AV10421" s="9"/>
      <c r="AW10421" s="9"/>
      <c r="AX10421" s="9"/>
      <c r="AY10421" s="9"/>
      <c r="AZ10421" s="9"/>
      <c r="BA10421" s="9"/>
      <c r="BB10421" s="9"/>
      <c r="BC10421" s="9"/>
      <c r="BD10421" s="9"/>
      <c r="BE10421" s="9"/>
      <c r="BF10421" s="9"/>
      <c r="BG10421" s="9"/>
      <c r="BH10421" s="9"/>
    </row>
    <row r="10422" ht="18.75" customHeight="1">
      <c r="I10422" s="8"/>
      <c r="J10422" s="8"/>
      <c r="K10422" s="8"/>
      <c r="L10422" s="9"/>
      <c r="M10422" s="9"/>
      <c r="N10422" s="9"/>
      <c r="O10422" s="9"/>
      <c r="P10422" s="9"/>
      <c r="Q10422" s="9"/>
      <c r="R10422" s="9"/>
      <c r="S10422" s="9"/>
      <c r="T10422" s="9"/>
      <c r="U10422" s="9"/>
      <c r="V10422" s="9"/>
      <c r="W10422" s="9"/>
      <c r="X10422" s="9"/>
      <c r="Y10422" s="9"/>
      <c r="Z10422" s="9"/>
      <c r="AA10422" s="9"/>
      <c r="AB10422" s="9"/>
      <c r="AC10422" s="9"/>
      <c r="AD10422" s="9"/>
      <c r="AE10422" s="9"/>
      <c r="AF10422" s="9"/>
      <c r="AG10422" s="9"/>
      <c r="AH10422" s="9"/>
      <c r="AI10422" s="9"/>
      <c r="AJ10422" s="9"/>
      <c r="AK10422" s="9"/>
      <c r="AL10422" s="9"/>
      <c r="AM10422" s="9"/>
      <c r="AN10422" s="9"/>
      <c r="AO10422" s="9"/>
      <c r="AP10422" s="9"/>
      <c r="AQ10422" s="9"/>
      <c r="AR10422" s="9"/>
      <c r="AS10422" s="9"/>
      <c r="AT10422" s="9"/>
      <c r="AU10422" s="9"/>
      <c r="AV10422" s="9"/>
      <c r="AW10422" s="9"/>
      <c r="AX10422" s="9"/>
      <c r="AY10422" s="9"/>
      <c r="AZ10422" s="9"/>
      <c r="BA10422" s="9"/>
      <c r="BB10422" s="9"/>
      <c r="BC10422" s="9"/>
      <c r="BD10422" s="9"/>
      <c r="BE10422" s="9"/>
      <c r="BF10422" s="9"/>
      <c r="BG10422" s="9"/>
      <c r="BH10422" s="9"/>
    </row>
    <row r="10423" ht="18.75" customHeight="1">
      <c r="I10423" s="8"/>
      <c r="J10423" s="8"/>
      <c r="K10423" s="8"/>
      <c r="L10423" s="9"/>
      <c r="M10423" s="9"/>
      <c r="N10423" s="9"/>
      <c r="O10423" s="9"/>
      <c r="P10423" s="9"/>
      <c r="Q10423" s="9"/>
      <c r="R10423" s="9"/>
      <c r="S10423" s="9"/>
      <c r="T10423" s="9"/>
      <c r="U10423" s="9"/>
      <c r="V10423" s="9"/>
      <c r="W10423" s="9"/>
      <c r="X10423" s="9"/>
      <c r="Y10423" s="9"/>
      <c r="Z10423" s="9"/>
      <c r="AA10423" s="9"/>
      <c r="AB10423" s="9"/>
      <c r="AC10423" s="9"/>
      <c r="AD10423" s="9"/>
      <c r="AE10423" s="9"/>
      <c r="AF10423" s="9"/>
      <c r="AG10423" s="9"/>
      <c r="AH10423" s="9"/>
      <c r="AI10423" s="9"/>
      <c r="AJ10423" s="9"/>
      <c r="AK10423" s="9"/>
      <c r="AL10423" s="9"/>
      <c r="AM10423" s="9"/>
      <c r="AN10423" s="9"/>
      <c r="AO10423" s="9"/>
      <c r="AP10423" s="9"/>
      <c r="AQ10423" s="9"/>
      <c r="AR10423" s="9"/>
      <c r="AS10423" s="9"/>
      <c r="AT10423" s="9"/>
      <c r="AU10423" s="9"/>
      <c r="AV10423" s="9"/>
      <c r="AW10423" s="9"/>
      <c r="AX10423" s="9"/>
      <c r="AY10423" s="9"/>
      <c r="AZ10423" s="9"/>
      <c r="BA10423" s="9"/>
      <c r="BB10423" s="9"/>
      <c r="BC10423" s="9"/>
      <c r="BD10423" s="9"/>
      <c r="BE10423" s="9"/>
      <c r="BF10423" s="9"/>
      <c r="BG10423" s="9"/>
      <c r="BH10423" s="9"/>
    </row>
    <row r="10424" ht="18.75" customHeight="1">
      <c r="I10424" s="8"/>
      <c r="J10424" s="8"/>
      <c r="K10424" s="8"/>
      <c r="L10424" s="9"/>
      <c r="M10424" s="9"/>
      <c r="N10424" s="9"/>
      <c r="O10424" s="9"/>
      <c r="P10424" s="9"/>
      <c r="Q10424" s="9"/>
      <c r="R10424" s="9"/>
      <c r="S10424" s="9"/>
      <c r="T10424" s="9"/>
      <c r="U10424" s="9"/>
      <c r="V10424" s="9"/>
      <c r="W10424" s="9"/>
      <c r="X10424" s="9"/>
      <c r="Y10424" s="9"/>
      <c r="Z10424" s="9"/>
      <c r="AA10424" s="9"/>
      <c r="AB10424" s="9"/>
      <c r="AC10424" s="9"/>
      <c r="AD10424" s="9"/>
      <c r="AE10424" s="9"/>
      <c r="AF10424" s="9"/>
      <c r="AG10424" s="9"/>
      <c r="AH10424" s="9"/>
      <c r="AI10424" s="9"/>
      <c r="AJ10424" s="9"/>
      <c r="AK10424" s="9"/>
      <c r="AL10424" s="9"/>
      <c r="AM10424" s="9"/>
      <c r="AN10424" s="9"/>
      <c r="AO10424" s="9"/>
      <c r="AP10424" s="9"/>
      <c r="AQ10424" s="9"/>
      <c r="AR10424" s="9"/>
      <c r="AS10424" s="9"/>
      <c r="AT10424" s="9"/>
      <c r="AU10424" s="9"/>
      <c r="AV10424" s="9"/>
      <c r="AW10424" s="9"/>
      <c r="AX10424" s="9"/>
      <c r="AY10424" s="9"/>
      <c r="AZ10424" s="9"/>
      <c r="BA10424" s="9"/>
      <c r="BB10424" s="9"/>
      <c r="BC10424" s="9"/>
      <c r="BD10424" s="9"/>
      <c r="BE10424" s="9"/>
      <c r="BF10424" s="9"/>
      <c r="BG10424" s="9"/>
      <c r="BH10424" s="9"/>
    </row>
    <row r="10425" ht="18.75" customHeight="1">
      <c r="I10425" s="8"/>
      <c r="J10425" s="8"/>
      <c r="K10425" s="8"/>
      <c r="L10425" s="9"/>
      <c r="M10425" s="9"/>
      <c r="N10425" s="9"/>
      <c r="O10425" s="9"/>
      <c r="P10425" s="9"/>
      <c r="Q10425" s="9"/>
      <c r="R10425" s="9"/>
      <c r="S10425" s="9"/>
      <c r="T10425" s="9"/>
      <c r="U10425" s="9"/>
      <c r="V10425" s="9"/>
      <c r="W10425" s="9"/>
      <c r="X10425" s="9"/>
      <c r="Y10425" s="9"/>
      <c r="Z10425" s="9"/>
      <c r="AA10425" s="9"/>
      <c r="AB10425" s="9"/>
      <c r="AC10425" s="9"/>
      <c r="AD10425" s="9"/>
      <c r="AE10425" s="9"/>
      <c r="AF10425" s="9"/>
      <c r="AG10425" s="9"/>
      <c r="AH10425" s="9"/>
      <c r="AI10425" s="9"/>
      <c r="AJ10425" s="9"/>
      <c r="AK10425" s="9"/>
      <c r="AL10425" s="9"/>
      <c r="AM10425" s="9"/>
      <c r="AN10425" s="9"/>
      <c r="AO10425" s="9"/>
      <c r="AP10425" s="9"/>
      <c r="AQ10425" s="9"/>
      <c r="AR10425" s="9"/>
      <c r="AS10425" s="9"/>
      <c r="AT10425" s="9"/>
      <c r="AU10425" s="9"/>
      <c r="AV10425" s="9"/>
      <c r="AW10425" s="9"/>
      <c r="AX10425" s="9"/>
      <c r="AY10425" s="9"/>
      <c r="AZ10425" s="9"/>
      <c r="BA10425" s="9"/>
      <c r="BB10425" s="9"/>
      <c r="BC10425" s="9"/>
      <c r="BD10425" s="9"/>
      <c r="BE10425" s="9"/>
      <c r="BF10425" s="9"/>
      <c r="BG10425" s="9"/>
      <c r="BH10425" s="9"/>
    </row>
    <row r="10426" ht="18.75" customHeight="1">
      <c r="I10426" s="8"/>
      <c r="J10426" s="8"/>
      <c r="K10426" s="8"/>
      <c r="L10426" s="9"/>
      <c r="M10426" s="9"/>
      <c r="N10426" s="9"/>
      <c r="O10426" s="9"/>
      <c r="P10426" s="9"/>
      <c r="Q10426" s="9"/>
      <c r="R10426" s="9"/>
      <c r="S10426" s="9"/>
      <c r="T10426" s="9"/>
      <c r="U10426" s="9"/>
      <c r="V10426" s="9"/>
      <c r="W10426" s="9"/>
      <c r="X10426" s="9"/>
      <c r="Y10426" s="9"/>
      <c r="Z10426" s="9"/>
      <c r="AA10426" s="9"/>
      <c r="AB10426" s="9"/>
      <c r="AC10426" s="9"/>
      <c r="AD10426" s="9"/>
      <c r="AE10426" s="9"/>
      <c r="AF10426" s="9"/>
      <c r="AG10426" s="9"/>
      <c r="AH10426" s="9"/>
      <c r="AI10426" s="9"/>
      <c r="AJ10426" s="9"/>
      <c r="AK10426" s="9"/>
      <c r="AL10426" s="9"/>
      <c r="AM10426" s="9"/>
      <c r="AN10426" s="9"/>
      <c r="AO10426" s="9"/>
      <c r="AP10426" s="9"/>
      <c r="AQ10426" s="9"/>
      <c r="AR10426" s="9"/>
      <c r="AS10426" s="9"/>
      <c r="AT10426" s="9"/>
      <c r="AU10426" s="9"/>
      <c r="AV10426" s="9"/>
      <c r="AW10426" s="9"/>
      <c r="AX10426" s="9"/>
      <c r="AY10426" s="9"/>
      <c r="AZ10426" s="9"/>
      <c r="BA10426" s="9"/>
      <c r="BB10426" s="9"/>
      <c r="BC10426" s="9"/>
      <c r="BD10426" s="9"/>
      <c r="BE10426" s="9"/>
      <c r="BF10426" s="9"/>
      <c r="BG10426" s="9"/>
      <c r="BH10426" s="9"/>
    </row>
    <row r="10427" ht="18.75" customHeight="1">
      <c r="I10427" s="8"/>
      <c r="J10427" s="8"/>
      <c r="K10427" s="8"/>
      <c r="L10427" s="9"/>
      <c r="M10427" s="9"/>
      <c r="N10427" s="9"/>
      <c r="O10427" s="9"/>
      <c r="P10427" s="9"/>
      <c r="Q10427" s="9"/>
      <c r="R10427" s="9"/>
      <c r="S10427" s="9"/>
      <c r="T10427" s="9"/>
      <c r="U10427" s="9"/>
      <c r="V10427" s="9"/>
      <c r="W10427" s="9"/>
      <c r="X10427" s="9"/>
      <c r="Y10427" s="9"/>
      <c r="Z10427" s="9"/>
      <c r="AA10427" s="9"/>
      <c r="AB10427" s="9"/>
      <c r="AC10427" s="9"/>
      <c r="AD10427" s="9"/>
      <c r="AE10427" s="9"/>
      <c r="AF10427" s="9"/>
      <c r="AG10427" s="9"/>
      <c r="AH10427" s="9"/>
      <c r="AI10427" s="9"/>
      <c r="AJ10427" s="9"/>
      <c r="AK10427" s="9"/>
      <c r="AL10427" s="9"/>
      <c r="AM10427" s="9"/>
      <c r="AN10427" s="9"/>
      <c r="AO10427" s="9"/>
      <c r="AP10427" s="9"/>
      <c r="AQ10427" s="9"/>
      <c r="AR10427" s="9"/>
      <c r="AS10427" s="9"/>
      <c r="AT10427" s="9"/>
      <c r="AU10427" s="9"/>
      <c r="AV10427" s="9"/>
      <c r="AW10427" s="9"/>
      <c r="AX10427" s="9"/>
      <c r="AY10427" s="9"/>
      <c r="AZ10427" s="9"/>
      <c r="BA10427" s="9"/>
      <c r="BB10427" s="9"/>
      <c r="BC10427" s="9"/>
      <c r="BD10427" s="9"/>
      <c r="BE10427" s="9"/>
      <c r="BF10427" s="9"/>
      <c r="BG10427" s="9"/>
      <c r="BH10427" s="9"/>
    </row>
    <row r="10428" ht="18.75" customHeight="1">
      <c r="I10428" s="8"/>
      <c r="J10428" s="8"/>
      <c r="K10428" s="8"/>
      <c r="L10428" s="9"/>
      <c r="M10428" s="9"/>
      <c r="N10428" s="9"/>
      <c r="O10428" s="9"/>
      <c r="P10428" s="9"/>
      <c r="Q10428" s="9"/>
      <c r="R10428" s="9"/>
      <c r="S10428" s="9"/>
      <c r="T10428" s="9"/>
      <c r="U10428" s="9"/>
      <c r="V10428" s="9"/>
      <c r="W10428" s="9"/>
      <c r="X10428" s="9"/>
      <c r="Y10428" s="9"/>
      <c r="Z10428" s="9"/>
      <c r="AA10428" s="9"/>
      <c r="AB10428" s="9"/>
      <c r="AC10428" s="9"/>
      <c r="AD10428" s="9"/>
      <c r="AE10428" s="9"/>
      <c r="AF10428" s="9"/>
      <c r="AG10428" s="9"/>
      <c r="AH10428" s="9"/>
      <c r="AI10428" s="9"/>
      <c r="AJ10428" s="9"/>
      <c r="AK10428" s="9"/>
      <c r="AL10428" s="9"/>
      <c r="AM10428" s="9"/>
      <c r="AN10428" s="9"/>
      <c r="AO10428" s="9"/>
      <c r="AP10428" s="9"/>
      <c r="AQ10428" s="9"/>
      <c r="AR10428" s="9"/>
      <c r="AS10428" s="9"/>
      <c r="AT10428" s="9"/>
      <c r="AU10428" s="9"/>
      <c r="AV10428" s="9"/>
      <c r="AW10428" s="9"/>
      <c r="AX10428" s="9"/>
      <c r="AY10428" s="9"/>
      <c r="AZ10428" s="9"/>
      <c r="BA10428" s="9"/>
      <c r="BB10428" s="9"/>
      <c r="BC10428" s="9"/>
      <c r="BD10428" s="9"/>
      <c r="BE10428" s="9"/>
      <c r="BF10428" s="9"/>
      <c r="BG10428" s="9"/>
      <c r="BH10428" s="9"/>
    </row>
    <row r="10429" ht="18.75" customHeight="1">
      <c r="I10429" s="8"/>
      <c r="J10429" s="8"/>
      <c r="K10429" s="8"/>
      <c r="L10429" s="9"/>
      <c r="M10429" s="9"/>
      <c r="N10429" s="9"/>
      <c r="O10429" s="9"/>
      <c r="P10429" s="9"/>
      <c r="Q10429" s="9"/>
      <c r="R10429" s="9"/>
      <c r="S10429" s="9"/>
      <c r="T10429" s="9"/>
      <c r="U10429" s="9"/>
      <c r="V10429" s="9"/>
      <c r="W10429" s="9"/>
      <c r="X10429" s="9"/>
      <c r="Y10429" s="9"/>
      <c r="Z10429" s="9"/>
      <c r="AA10429" s="9"/>
      <c r="AB10429" s="9"/>
      <c r="AC10429" s="9"/>
      <c r="AD10429" s="9"/>
      <c r="AE10429" s="9"/>
      <c r="AF10429" s="9"/>
      <c r="AG10429" s="9"/>
      <c r="AH10429" s="9"/>
      <c r="AI10429" s="9"/>
      <c r="AJ10429" s="9"/>
      <c r="AK10429" s="9"/>
      <c r="AL10429" s="9"/>
      <c r="AM10429" s="9"/>
      <c r="AN10429" s="9"/>
      <c r="AO10429" s="9"/>
      <c r="AP10429" s="9"/>
      <c r="AQ10429" s="9"/>
      <c r="AR10429" s="9"/>
      <c r="AS10429" s="9"/>
      <c r="AT10429" s="9"/>
      <c r="AU10429" s="9"/>
      <c r="AV10429" s="9"/>
      <c r="AW10429" s="9"/>
      <c r="AX10429" s="9"/>
      <c r="AY10429" s="9"/>
      <c r="AZ10429" s="9"/>
      <c r="BA10429" s="9"/>
      <c r="BB10429" s="9"/>
      <c r="BC10429" s="9"/>
      <c r="BD10429" s="9"/>
      <c r="BE10429" s="9"/>
      <c r="BF10429" s="9"/>
      <c r="BG10429" s="9"/>
      <c r="BH10429" s="9"/>
    </row>
    <row r="10430" ht="18.75" customHeight="1">
      <c r="I10430" s="8"/>
      <c r="J10430" s="8"/>
      <c r="K10430" s="8"/>
      <c r="L10430" s="9"/>
      <c r="M10430" s="9"/>
      <c r="N10430" s="9"/>
      <c r="O10430" s="9"/>
      <c r="P10430" s="9"/>
      <c r="Q10430" s="9"/>
      <c r="R10430" s="9"/>
      <c r="S10430" s="9"/>
      <c r="T10430" s="9"/>
      <c r="U10430" s="9"/>
      <c r="V10430" s="9"/>
      <c r="W10430" s="9"/>
      <c r="X10430" s="9"/>
      <c r="Y10430" s="9"/>
      <c r="Z10430" s="9"/>
      <c r="AA10430" s="9"/>
      <c r="AB10430" s="9"/>
      <c r="AC10430" s="9"/>
      <c r="AD10430" s="9"/>
      <c r="AE10430" s="9"/>
      <c r="AF10430" s="9"/>
      <c r="AG10430" s="9"/>
      <c r="AH10430" s="9"/>
      <c r="AI10430" s="9"/>
      <c r="AJ10430" s="9"/>
      <c r="AK10430" s="9"/>
      <c r="AL10430" s="9"/>
      <c r="AM10430" s="9"/>
      <c r="AN10430" s="9"/>
      <c r="AO10430" s="9"/>
      <c r="AP10430" s="9"/>
      <c r="AQ10430" s="9"/>
      <c r="AR10430" s="9"/>
      <c r="AS10430" s="9"/>
      <c r="AT10430" s="9"/>
      <c r="AU10430" s="9"/>
      <c r="AV10430" s="9"/>
      <c r="AW10430" s="9"/>
      <c r="AX10430" s="9"/>
      <c r="AY10430" s="9"/>
      <c r="AZ10430" s="9"/>
      <c r="BA10430" s="9"/>
      <c r="BB10430" s="9"/>
      <c r="BC10430" s="9"/>
      <c r="BD10430" s="9"/>
      <c r="BE10430" s="9"/>
      <c r="BF10430" s="9"/>
      <c r="BG10430" s="9"/>
      <c r="BH10430" s="9"/>
    </row>
    <row r="10431" ht="18.75" customHeight="1">
      <c r="I10431" s="8"/>
      <c r="J10431" s="8"/>
      <c r="K10431" s="8"/>
      <c r="L10431" s="9"/>
      <c r="M10431" s="9"/>
      <c r="N10431" s="9"/>
      <c r="O10431" s="9"/>
      <c r="P10431" s="9"/>
      <c r="Q10431" s="9"/>
      <c r="R10431" s="9"/>
      <c r="S10431" s="9"/>
      <c r="T10431" s="9"/>
      <c r="U10431" s="9"/>
      <c r="V10431" s="9"/>
      <c r="W10431" s="9"/>
      <c r="X10431" s="9"/>
      <c r="Y10431" s="9"/>
      <c r="Z10431" s="9"/>
      <c r="AA10431" s="9"/>
      <c r="AB10431" s="9"/>
      <c r="AC10431" s="9"/>
      <c r="AD10431" s="9"/>
      <c r="AE10431" s="9"/>
      <c r="AF10431" s="9"/>
      <c r="AG10431" s="9"/>
      <c r="AH10431" s="9"/>
      <c r="AI10431" s="9"/>
      <c r="AJ10431" s="9"/>
      <c r="AK10431" s="9"/>
      <c r="AL10431" s="9"/>
      <c r="AM10431" s="9"/>
      <c r="AN10431" s="9"/>
      <c r="AO10431" s="9"/>
      <c r="AP10431" s="9"/>
      <c r="AQ10431" s="9"/>
      <c r="AR10431" s="9"/>
      <c r="AS10431" s="9"/>
      <c r="AT10431" s="9"/>
      <c r="AU10431" s="9"/>
      <c r="AV10431" s="9"/>
      <c r="AW10431" s="9"/>
      <c r="AX10431" s="9"/>
      <c r="AY10431" s="9"/>
      <c r="AZ10431" s="9"/>
      <c r="BA10431" s="9"/>
      <c r="BB10431" s="9"/>
      <c r="BC10431" s="9"/>
      <c r="BD10431" s="9"/>
      <c r="BE10431" s="9"/>
      <c r="BF10431" s="9"/>
      <c r="BG10431" s="9"/>
      <c r="BH10431" s="9"/>
    </row>
    <row r="10432" ht="18.75" customHeight="1">
      <c r="I10432" s="8"/>
      <c r="J10432" s="8"/>
      <c r="K10432" s="8"/>
      <c r="L10432" s="9"/>
      <c r="M10432" s="9"/>
      <c r="N10432" s="9"/>
      <c r="O10432" s="9"/>
      <c r="P10432" s="9"/>
      <c r="Q10432" s="9"/>
      <c r="R10432" s="9"/>
      <c r="S10432" s="9"/>
      <c r="T10432" s="9"/>
      <c r="U10432" s="9"/>
      <c r="V10432" s="9"/>
      <c r="W10432" s="9"/>
      <c r="X10432" s="9"/>
      <c r="Y10432" s="9"/>
      <c r="Z10432" s="9"/>
      <c r="AA10432" s="9"/>
      <c r="AB10432" s="9"/>
      <c r="AC10432" s="9"/>
      <c r="AD10432" s="9"/>
      <c r="AE10432" s="9"/>
      <c r="AF10432" s="9"/>
      <c r="AG10432" s="9"/>
      <c r="AH10432" s="9"/>
      <c r="AI10432" s="9"/>
      <c r="AJ10432" s="9"/>
      <c r="AK10432" s="9"/>
      <c r="AL10432" s="9"/>
      <c r="AM10432" s="9"/>
      <c r="AN10432" s="9"/>
      <c r="AO10432" s="9"/>
      <c r="AP10432" s="9"/>
      <c r="AQ10432" s="9"/>
      <c r="AR10432" s="9"/>
      <c r="AS10432" s="9"/>
      <c r="AT10432" s="9"/>
      <c r="AU10432" s="9"/>
      <c r="AV10432" s="9"/>
      <c r="AW10432" s="9"/>
      <c r="AX10432" s="9"/>
      <c r="AY10432" s="9"/>
      <c r="AZ10432" s="9"/>
      <c r="BA10432" s="9"/>
      <c r="BB10432" s="9"/>
      <c r="BC10432" s="9"/>
      <c r="BD10432" s="9"/>
      <c r="BE10432" s="9"/>
      <c r="BF10432" s="9"/>
      <c r="BG10432" s="9"/>
      <c r="BH10432" s="9"/>
    </row>
    <row r="10433" ht="18.75" customHeight="1">
      <c r="I10433" s="8"/>
      <c r="J10433" s="8"/>
      <c r="K10433" s="8"/>
      <c r="L10433" s="9"/>
      <c r="M10433" s="9"/>
      <c r="N10433" s="9"/>
      <c r="O10433" s="9"/>
      <c r="P10433" s="9"/>
      <c r="Q10433" s="9"/>
      <c r="R10433" s="9"/>
      <c r="S10433" s="9"/>
      <c r="T10433" s="9"/>
      <c r="U10433" s="9"/>
      <c r="V10433" s="9"/>
      <c r="W10433" s="9"/>
      <c r="X10433" s="9"/>
      <c r="Y10433" s="9"/>
      <c r="Z10433" s="9"/>
      <c r="AA10433" s="9"/>
      <c r="AB10433" s="9"/>
      <c r="AC10433" s="9"/>
      <c r="AD10433" s="9"/>
      <c r="AE10433" s="9"/>
      <c r="AF10433" s="9"/>
      <c r="AG10433" s="9"/>
      <c r="AH10433" s="9"/>
      <c r="AI10433" s="9"/>
      <c r="AJ10433" s="9"/>
      <c r="AK10433" s="9"/>
      <c r="AL10433" s="9"/>
      <c r="AM10433" s="9"/>
      <c r="AN10433" s="9"/>
      <c r="AO10433" s="9"/>
      <c r="AP10433" s="9"/>
      <c r="AQ10433" s="9"/>
      <c r="AR10433" s="9"/>
      <c r="AS10433" s="9"/>
      <c r="AT10433" s="9"/>
      <c r="AU10433" s="9"/>
      <c r="AV10433" s="9"/>
      <c r="AW10433" s="9"/>
      <c r="AX10433" s="9"/>
      <c r="AY10433" s="9"/>
      <c r="AZ10433" s="9"/>
      <c r="BA10433" s="9"/>
      <c r="BB10433" s="9"/>
      <c r="BC10433" s="9"/>
      <c r="BD10433" s="9"/>
      <c r="BE10433" s="9"/>
      <c r="BF10433" s="9"/>
      <c r="BG10433" s="9"/>
      <c r="BH10433" s="9"/>
    </row>
    <row r="10434" ht="18.75" customHeight="1">
      <c r="I10434" s="8"/>
      <c r="J10434" s="8"/>
      <c r="K10434" s="8"/>
      <c r="L10434" s="9"/>
      <c r="M10434" s="9"/>
      <c r="N10434" s="9"/>
      <c r="O10434" s="9"/>
      <c r="P10434" s="9"/>
      <c r="Q10434" s="9"/>
      <c r="R10434" s="9"/>
      <c r="S10434" s="9"/>
      <c r="T10434" s="9"/>
      <c r="U10434" s="9"/>
      <c r="V10434" s="9"/>
      <c r="W10434" s="9"/>
      <c r="X10434" s="9"/>
      <c r="Y10434" s="9"/>
      <c r="Z10434" s="9"/>
      <c r="AA10434" s="9"/>
      <c r="AB10434" s="9"/>
      <c r="AC10434" s="9"/>
      <c r="AD10434" s="9"/>
      <c r="AE10434" s="9"/>
      <c r="AF10434" s="9"/>
      <c r="AG10434" s="9"/>
      <c r="AH10434" s="9"/>
      <c r="AI10434" s="9"/>
      <c r="AJ10434" s="9"/>
      <c r="AK10434" s="9"/>
      <c r="AL10434" s="9"/>
      <c r="AM10434" s="9"/>
      <c r="AN10434" s="9"/>
      <c r="AO10434" s="9"/>
      <c r="AP10434" s="9"/>
      <c r="AQ10434" s="9"/>
      <c r="AR10434" s="9"/>
      <c r="AS10434" s="9"/>
      <c r="AT10434" s="9"/>
      <c r="AU10434" s="9"/>
      <c r="AV10434" s="9"/>
      <c r="AW10434" s="9"/>
      <c r="AX10434" s="9"/>
      <c r="AY10434" s="9"/>
      <c r="AZ10434" s="9"/>
      <c r="BA10434" s="9"/>
      <c r="BB10434" s="9"/>
      <c r="BC10434" s="9"/>
      <c r="BD10434" s="9"/>
      <c r="BE10434" s="9"/>
      <c r="BF10434" s="9"/>
      <c r="BG10434" s="9"/>
      <c r="BH10434" s="9"/>
    </row>
    <row r="10435" ht="18.75" customHeight="1">
      <c r="I10435" s="8"/>
      <c r="J10435" s="8"/>
      <c r="K10435" s="8"/>
      <c r="L10435" s="9"/>
      <c r="M10435" s="9"/>
      <c r="N10435" s="9"/>
      <c r="O10435" s="9"/>
      <c r="P10435" s="9"/>
      <c r="Q10435" s="9"/>
      <c r="R10435" s="9"/>
      <c r="S10435" s="9"/>
      <c r="T10435" s="9"/>
      <c r="U10435" s="9"/>
      <c r="V10435" s="9"/>
      <c r="W10435" s="9"/>
      <c r="X10435" s="9"/>
      <c r="Y10435" s="9"/>
      <c r="Z10435" s="9"/>
      <c r="AA10435" s="9"/>
      <c r="AB10435" s="9"/>
      <c r="AC10435" s="9"/>
      <c r="AD10435" s="9"/>
      <c r="AE10435" s="9"/>
      <c r="AF10435" s="9"/>
      <c r="AG10435" s="9"/>
      <c r="AH10435" s="9"/>
      <c r="AI10435" s="9"/>
      <c r="AJ10435" s="9"/>
      <c r="AK10435" s="9"/>
      <c r="AL10435" s="9"/>
      <c r="AM10435" s="9"/>
      <c r="AN10435" s="9"/>
      <c r="AO10435" s="9"/>
      <c r="AP10435" s="9"/>
      <c r="AQ10435" s="9"/>
      <c r="AR10435" s="9"/>
      <c r="AS10435" s="9"/>
      <c r="AT10435" s="9"/>
      <c r="AU10435" s="9"/>
      <c r="AV10435" s="9"/>
      <c r="AW10435" s="9"/>
      <c r="AX10435" s="9"/>
      <c r="AY10435" s="9"/>
      <c r="AZ10435" s="9"/>
      <c r="BA10435" s="9"/>
      <c r="BB10435" s="9"/>
      <c r="BC10435" s="9"/>
      <c r="BD10435" s="9"/>
      <c r="BE10435" s="9"/>
      <c r="BF10435" s="9"/>
      <c r="BG10435" s="9"/>
      <c r="BH10435" s="9"/>
    </row>
    <row r="10436" ht="18.75" customHeight="1">
      <c r="I10436" s="8"/>
      <c r="J10436" s="8"/>
      <c r="K10436" s="8"/>
      <c r="L10436" s="9"/>
      <c r="M10436" s="9"/>
      <c r="N10436" s="9"/>
      <c r="O10436" s="9"/>
      <c r="P10436" s="9"/>
      <c r="Q10436" s="9"/>
      <c r="R10436" s="9"/>
      <c r="S10436" s="9"/>
      <c r="T10436" s="9"/>
      <c r="U10436" s="9"/>
      <c r="V10436" s="9"/>
      <c r="W10436" s="9"/>
      <c r="X10436" s="9"/>
      <c r="Y10436" s="9"/>
      <c r="Z10436" s="9"/>
      <c r="AA10436" s="9"/>
      <c r="AB10436" s="9"/>
      <c r="AC10436" s="9"/>
      <c r="AD10436" s="9"/>
      <c r="AE10436" s="9"/>
      <c r="AF10436" s="9"/>
      <c r="AG10436" s="9"/>
      <c r="AH10436" s="9"/>
      <c r="AI10436" s="9"/>
      <c r="AJ10436" s="9"/>
      <c r="AK10436" s="9"/>
      <c r="AL10436" s="9"/>
      <c r="AM10436" s="9"/>
      <c r="AN10436" s="9"/>
      <c r="AO10436" s="9"/>
      <c r="AP10436" s="9"/>
      <c r="AQ10436" s="9"/>
      <c r="AR10436" s="9"/>
      <c r="AS10436" s="9"/>
      <c r="AT10436" s="9"/>
      <c r="AU10436" s="9"/>
      <c r="AV10436" s="9"/>
      <c r="AW10436" s="9"/>
      <c r="AX10436" s="9"/>
      <c r="AY10436" s="9"/>
      <c r="AZ10436" s="9"/>
      <c r="BA10436" s="9"/>
      <c r="BB10436" s="9"/>
      <c r="BC10436" s="9"/>
      <c r="BD10436" s="9"/>
      <c r="BE10436" s="9"/>
      <c r="BF10436" s="9"/>
      <c r="BG10436" s="9"/>
      <c r="BH10436" s="9"/>
    </row>
    <row r="10437" ht="18.75" customHeight="1">
      <c r="I10437" s="8"/>
      <c r="J10437" s="8"/>
      <c r="K10437" s="8"/>
      <c r="L10437" s="9"/>
      <c r="M10437" s="9"/>
      <c r="N10437" s="9"/>
      <c r="O10437" s="9"/>
      <c r="P10437" s="9"/>
      <c r="Q10437" s="9"/>
      <c r="R10437" s="9"/>
      <c r="S10437" s="9"/>
      <c r="T10437" s="9"/>
      <c r="U10437" s="9"/>
      <c r="V10437" s="9"/>
      <c r="W10437" s="9"/>
      <c r="X10437" s="9"/>
      <c r="Y10437" s="9"/>
      <c r="Z10437" s="9"/>
      <c r="AA10437" s="9"/>
      <c r="AB10437" s="9"/>
      <c r="AC10437" s="9"/>
      <c r="AD10437" s="9"/>
      <c r="AE10437" s="9"/>
      <c r="AF10437" s="9"/>
      <c r="AG10437" s="9"/>
      <c r="AH10437" s="9"/>
      <c r="AI10437" s="9"/>
      <c r="AJ10437" s="9"/>
      <c r="AK10437" s="9"/>
      <c r="AL10437" s="9"/>
      <c r="AM10437" s="9"/>
      <c r="AN10437" s="9"/>
      <c r="AO10437" s="9"/>
      <c r="AP10437" s="9"/>
      <c r="AQ10437" s="9"/>
      <c r="AR10437" s="9"/>
      <c r="AS10437" s="9"/>
      <c r="AT10437" s="9"/>
      <c r="AU10437" s="9"/>
      <c r="AV10437" s="9"/>
      <c r="AW10437" s="9"/>
      <c r="AX10437" s="9"/>
      <c r="AY10437" s="9"/>
      <c r="AZ10437" s="9"/>
      <c r="BA10437" s="9"/>
      <c r="BB10437" s="9"/>
      <c r="BC10437" s="9"/>
      <c r="BD10437" s="9"/>
      <c r="BE10437" s="9"/>
      <c r="BF10437" s="9"/>
      <c r="BG10437" s="9"/>
      <c r="BH10437" s="9"/>
    </row>
    <row r="10438" ht="18.75" customHeight="1">
      <c r="I10438" s="8"/>
      <c r="J10438" s="8"/>
      <c r="K10438" s="8"/>
      <c r="L10438" s="9"/>
      <c r="M10438" s="9"/>
      <c r="N10438" s="9"/>
      <c r="O10438" s="9"/>
      <c r="P10438" s="9"/>
      <c r="Q10438" s="9"/>
      <c r="R10438" s="9"/>
      <c r="S10438" s="9"/>
      <c r="T10438" s="9"/>
      <c r="U10438" s="9"/>
      <c r="V10438" s="9"/>
      <c r="W10438" s="9"/>
      <c r="X10438" s="9"/>
      <c r="Y10438" s="9"/>
      <c r="Z10438" s="9"/>
      <c r="AA10438" s="9"/>
      <c r="AB10438" s="9"/>
      <c r="AC10438" s="9"/>
      <c r="AD10438" s="9"/>
      <c r="AE10438" s="9"/>
      <c r="AF10438" s="9"/>
      <c r="AG10438" s="9"/>
      <c r="AH10438" s="9"/>
      <c r="AI10438" s="9"/>
      <c r="AJ10438" s="9"/>
      <c r="AK10438" s="9"/>
      <c r="AL10438" s="9"/>
      <c r="AM10438" s="9"/>
      <c r="AN10438" s="9"/>
      <c r="AO10438" s="9"/>
      <c r="AP10438" s="9"/>
      <c r="AQ10438" s="9"/>
      <c r="AR10438" s="9"/>
      <c r="AS10438" s="9"/>
      <c r="AT10438" s="9"/>
      <c r="AU10438" s="9"/>
      <c r="AV10438" s="9"/>
      <c r="AW10438" s="9"/>
      <c r="AX10438" s="9"/>
      <c r="AY10438" s="9"/>
      <c r="AZ10438" s="9"/>
      <c r="BA10438" s="9"/>
      <c r="BB10438" s="9"/>
      <c r="BC10438" s="9"/>
      <c r="BD10438" s="9"/>
      <c r="BE10438" s="9"/>
      <c r="BF10438" s="9"/>
      <c r="BG10438" s="9"/>
      <c r="BH10438" s="9"/>
    </row>
    <row r="10439" ht="18.75" customHeight="1">
      <c r="I10439" s="8"/>
      <c r="J10439" s="8"/>
      <c r="K10439" s="8"/>
      <c r="L10439" s="9"/>
      <c r="M10439" s="9"/>
      <c r="N10439" s="9"/>
      <c r="O10439" s="9"/>
      <c r="P10439" s="9"/>
      <c r="Q10439" s="9"/>
      <c r="R10439" s="9"/>
      <c r="S10439" s="9"/>
      <c r="T10439" s="9"/>
      <c r="U10439" s="9"/>
      <c r="V10439" s="9"/>
      <c r="W10439" s="9"/>
      <c r="X10439" s="9"/>
      <c r="Y10439" s="9"/>
      <c r="Z10439" s="9"/>
      <c r="AA10439" s="9"/>
      <c r="AB10439" s="9"/>
      <c r="AC10439" s="9"/>
      <c r="AD10439" s="9"/>
      <c r="AE10439" s="9"/>
      <c r="AF10439" s="9"/>
      <c r="AG10439" s="9"/>
      <c r="AH10439" s="9"/>
      <c r="AI10439" s="9"/>
      <c r="AJ10439" s="9"/>
      <c r="AK10439" s="9"/>
      <c r="AL10439" s="9"/>
      <c r="AM10439" s="9"/>
      <c r="AN10439" s="9"/>
      <c r="AO10439" s="9"/>
      <c r="AP10439" s="9"/>
      <c r="AQ10439" s="9"/>
      <c r="AR10439" s="9"/>
      <c r="AS10439" s="9"/>
      <c r="AT10439" s="9"/>
      <c r="AU10439" s="9"/>
      <c r="AV10439" s="9"/>
      <c r="AW10439" s="9"/>
      <c r="AX10439" s="9"/>
      <c r="AY10439" s="9"/>
      <c r="AZ10439" s="9"/>
      <c r="BA10439" s="9"/>
      <c r="BB10439" s="9"/>
      <c r="BC10439" s="9"/>
      <c r="BD10439" s="9"/>
      <c r="BE10439" s="9"/>
      <c r="BF10439" s="9"/>
      <c r="BG10439" s="9"/>
      <c r="BH10439" s="9"/>
    </row>
    <row r="10440" ht="18.75" customHeight="1">
      <c r="I10440" s="8"/>
      <c r="J10440" s="8"/>
      <c r="K10440" s="8"/>
      <c r="L10440" s="9"/>
      <c r="M10440" s="9"/>
      <c r="N10440" s="9"/>
      <c r="O10440" s="9"/>
      <c r="P10440" s="9"/>
      <c r="Q10440" s="9"/>
      <c r="R10440" s="9"/>
      <c r="S10440" s="9"/>
      <c r="T10440" s="9"/>
      <c r="U10440" s="9"/>
      <c r="V10440" s="9"/>
      <c r="W10440" s="9"/>
      <c r="X10440" s="9"/>
      <c r="Y10440" s="9"/>
      <c r="Z10440" s="9"/>
      <c r="AA10440" s="9"/>
      <c r="AB10440" s="9"/>
      <c r="AC10440" s="9"/>
      <c r="AD10440" s="9"/>
      <c r="AE10440" s="9"/>
      <c r="AF10440" s="9"/>
      <c r="AG10440" s="9"/>
      <c r="AH10440" s="9"/>
      <c r="AI10440" s="9"/>
      <c r="AJ10440" s="9"/>
      <c r="AK10440" s="9"/>
      <c r="AL10440" s="9"/>
      <c r="AM10440" s="9"/>
      <c r="AN10440" s="9"/>
      <c r="AO10440" s="9"/>
      <c r="AP10440" s="9"/>
      <c r="AQ10440" s="9"/>
      <c r="AR10440" s="9"/>
      <c r="AS10440" s="9"/>
      <c r="AT10440" s="9"/>
      <c r="AU10440" s="9"/>
      <c r="AV10440" s="9"/>
      <c r="AW10440" s="9"/>
      <c r="AX10440" s="9"/>
      <c r="AY10440" s="9"/>
      <c r="AZ10440" s="9"/>
      <c r="BA10440" s="9"/>
      <c r="BB10440" s="9"/>
      <c r="BC10440" s="9"/>
      <c r="BD10440" s="9"/>
      <c r="BE10440" s="9"/>
      <c r="BF10440" s="9"/>
      <c r="BG10440" s="9"/>
      <c r="BH10440" s="9"/>
    </row>
    <row r="10441" ht="18.75" customHeight="1">
      <c r="I10441" s="8"/>
      <c r="J10441" s="8"/>
      <c r="K10441" s="8"/>
      <c r="L10441" s="9"/>
      <c r="M10441" s="9"/>
      <c r="N10441" s="9"/>
      <c r="O10441" s="9"/>
      <c r="P10441" s="9"/>
      <c r="Q10441" s="9"/>
      <c r="R10441" s="9"/>
      <c r="S10441" s="9"/>
      <c r="T10441" s="9"/>
      <c r="U10441" s="9"/>
      <c r="V10441" s="9"/>
      <c r="W10441" s="9"/>
      <c r="X10441" s="9"/>
      <c r="Y10441" s="9"/>
      <c r="Z10441" s="9"/>
      <c r="AA10441" s="9"/>
      <c r="AB10441" s="9"/>
      <c r="AC10441" s="9"/>
      <c r="AD10441" s="9"/>
      <c r="AE10441" s="9"/>
      <c r="AF10441" s="9"/>
      <c r="AG10441" s="9"/>
      <c r="AH10441" s="9"/>
      <c r="AI10441" s="9"/>
      <c r="AJ10441" s="9"/>
      <c r="AK10441" s="9"/>
      <c r="AL10441" s="9"/>
      <c r="AM10441" s="9"/>
      <c r="AN10441" s="9"/>
      <c r="AO10441" s="9"/>
      <c r="AP10441" s="9"/>
      <c r="AQ10441" s="9"/>
      <c r="AR10441" s="9"/>
      <c r="AS10441" s="9"/>
      <c r="AT10441" s="9"/>
      <c r="AU10441" s="9"/>
      <c r="AV10441" s="9"/>
      <c r="AW10441" s="9"/>
      <c r="AX10441" s="9"/>
      <c r="AY10441" s="9"/>
      <c r="AZ10441" s="9"/>
      <c r="BA10441" s="9"/>
      <c r="BB10441" s="9"/>
      <c r="BC10441" s="9"/>
      <c r="BD10441" s="9"/>
      <c r="BE10441" s="9"/>
      <c r="BF10441" s="9"/>
      <c r="BG10441" s="9"/>
      <c r="BH10441" s="9"/>
    </row>
    <row r="10442" ht="18.75" customHeight="1">
      <c r="I10442" s="8"/>
      <c r="J10442" s="8"/>
      <c r="K10442" s="8"/>
      <c r="L10442" s="9"/>
      <c r="M10442" s="9"/>
      <c r="N10442" s="9"/>
      <c r="O10442" s="9"/>
      <c r="P10442" s="9"/>
      <c r="Q10442" s="9"/>
      <c r="R10442" s="9"/>
      <c r="S10442" s="9"/>
      <c r="T10442" s="9"/>
      <c r="U10442" s="9"/>
      <c r="V10442" s="9"/>
      <c r="W10442" s="9"/>
      <c r="X10442" s="9"/>
      <c r="Y10442" s="9"/>
      <c r="Z10442" s="9"/>
      <c r="AA10442" s="9"/>
      <c r="AB10442" s="9"/>
      <c r="AC10442" s="9"/>
      <c r="AD10442" s="9"/>
      <c r="AE10442" s="9"/>
      <c r="AF10442" s="9"/>
      <c r="AG10442" s="9"/>
      <c r="AH10442" s="9"/>
      <c r="AI10442" s="9"/>
      <c r="AJ10442" s="9"/>
      <c r="AK10442" s="9"/>
      <c r="AL10442" s="9"/>
      <c r="AM10442" s="9"/>
      <c r="AN10442" s="9"/>
      <c r="AO10442" s="9"/>
      <c r="AP10442" s="9"/>
      <c r="AQ10442" s="9"/>
      <c r="AR10442" s="9"/>
      <c r="AS10442" s="9"/>
      <c r="AT10442" s="9"/>
      <c r="AU10442" s="9"/>
      <c r="AV10442" s="9"/>
      <c r="AW10442" s="9"/>
      <c r="AX10442" s="9"/>
      <c r="AY10442" s="9"/>
      <c r="AZ10442" s="9"/>
      <c r="BA10442" s="9"/>
      <c r="BB10442" s="9"/>
      <c r="BC10442" s="9"/>
      <c r="BD10442" s="9"/>
      <c r="BE10442" s="9"/>
      <c r="BF10442" s="9"/>
      <c r="BG10442" s="9"/>
      <c r="BH10442" s="9"/>
    </row>
    <row r="10443" ht="18.75" customHeight="1">
      <c r="I10443" s="8"/>
      <c r="J10443" s="8"/>
      <c r="K10443" s="8"/>
      <c r="L10443" s="9"/>
      <c r="M10443" s="9"/>
      <c r="N10443" s="9"/>
      <c r="O10443" s="9"/>
      <c r="P10443" s="9"/>
      <c r="Q10443" s="9"/>
      <c r="R10443" s="9"/>
      <c r="S10443" s="9"/>
      <c r="T10443" s="9"/>
      <c r="U10443" s="9"/>
      <c r="V10443" s="9"/>
      <c r="W10443" s="9"/>
      <c r="X10443" s="9"/>
      <c r="Y10443" s="9"/>
      <c r="Z10443" s="9"/>
      <c r="AA10443" s="9"/>
      <c r="AB10443" s="9"/>
      <c r="AC10443" s="9"/>
      <c r="AD10443" s="9"/>
      <c r="AE10443" s="9"/>
      <c r="AF10443" s="9"/>
      <c r="AG10443" s="9"/>
      <c r="AH10443" s="9"/>
      <c r="AI10443" s="9"/>
      <c r="AJ10443" s="9"/>
      <c r="AK10443" s="9"/>
      <c r="AL10443" s="9"/>
      <c r="AM10443" s="9"/>
      <c r="AN10443" s="9"/>
      <c r="AO10443" s="9"/>
      <c r="AP10443" s="9"/>
      <c r="AQ10443" s="9"/>
      <c r="AR10443" s="9"/>
      <c r="AS10443" s="9"/>
      <c r="AT10443" s="9"/>
      <c r="AU10443" s="9"/>
      <c r="AV10443" s="9"/>
      <c r="AW10443" s="9"/>
      <c r="AX10443" s="9"/>
      <c r="AY10443" s="9"/>
      <c r="AZ10443" s="9"/>
      <c r="BA10443" s="9"/>
      <c r="BB10443" s="9"/>
      <c r="BC10443" s="9"/>
      <c r="BD10443" s="9"/>
      <c r="BE10443" s="9"/>
      <c r="BF10443" s="9"/>
      <c r="BG10443" s="9"/>
      <c r="BH10443" s="9"/>
    </row>
    <row r="10444" ht="18.75" customHeight="1">
      <c r="I10444" s="8"/>
      <c r="J10444" s="8"/>
      <c r="K10444" s="8"/>
      <c r="L10444" s="9"/>
      <c r="M10444" s="9"/>
      <c r="N10444" s="9"/>
      <c r="O10444" s="9"/>
      <c r="P10444" s="9"/>
      <c r="Q10444" s="9"/>
      <c r="R10444" s="9"/>
      <c r="S10444" s="9"/>
      <c r="T10444" s="9"/>
      <c r="U10444" s="9"/>
      <c r="V10444" s="9"/>
      <c r="W10444" s="9"/>
      <c r="X10444" s="9"/>
      <c r="Y10444" s="9"/>
      <c r="Z10444" s="9"/>
      <c r="AA10444" s="9"/>
      <c r="AB10444" s="9"/>
      <c r="AC10444" s="9"/>
      <c r="AD10444" s="9"/>
      <c r="AE10444" s="9"/>
      <c r="AF10444" s="9"/>
      <c r="AG10444" s="9"/>
      <c r="AH10444" s="9"/>
      <c r="AI10444" s="9"/>
      <c r="AJ10444" s="9"/>
      <c r="AK10444" s="9"/>
      <c r="AL10444" s="9"/>
      <c r="AM10444" s="9"/>
      <c r="AN10444" s="9"/>
      <c r="AO10444" s="9"/>
      <c r="AP10444" s="9"/>
      <c r="AQ10444" s="9"/>
      <c r="AR10444" s="9"/>
      <c r="AS10444" s="9"/>
      <c r="AT10444" s="9"/>
      <c r="AU10444" s="9"/>
      <c r="AV10444" s="9"/>
      <c r="AW10444" s="9"/>
      <c r="AX10444" s="9"/>
      <c r="AY10444" s="9"/>
      <c r="AZ10444" s="9"/>
      <c r="BA10444" s="9"/>
      <c r="BB10444" s="9"/>
      <c r="BC10444" s="9"/>
      <c r="BD10444" s="9"/>
      <c r="BE10444" s="9"/>
      <c r="BF10444" s="9"/>
      <c r="BG10444" s="9"/>
      <c r="BH10444" s="9"/>
    </row>
    <row r="10445" ht="18.75" customHeight="1">
      <c r="I10445" s="8"/>
      <c r="J10445" s="8"/>
      <c r="K10445" s="8"/>
      <c r="L10445" s="9"/>
      <c r="M10445" s="9"/>
      <c r="N10445" s="9"/>
      <c r="O10445" s="9"/>
      <c r="P10445" s="9"/>
      <c r="Q10445" s="9"/>
      <c r="R10445" s="9"/>
      <c r="S10445" s="9"/>
      <c r="T10445" s="9"/>
      <c r="U10445" s="9"/>
      <c r="V10445" s="9"/>
      <c r="W10445" s="9"/>
      <c r="X10445" s="9"/>
      <c r="Y10445" s="9"/>
      <c r="Z10445" s="9"/>
      <c r="AA10445" s="9"/>
      <c r="AB10445" s="9"/>
      <c r="AC10445" s="9"/>
      <c r="AD10445" s="9"/>
      <c r="AE10445" s="9"/>
      <c r="AF10445" s="9"/>
      <c r="AG10445" s="9"/>
      <c r="AH10445" s="9"/>
      <c r="AI10445" s="9"/>
      <c r="AJ10445" s="9"/>
      <c r="AK10445" s="9"/>
      <c r="AL10445" s="9"/>
      <c r="AM10445" s="9"/>
      <c r="AN10445" s="9"/>
      <c r="AO10445" s="9"/>
      <c r="AP10445" s="9"/>
      <c r="AQ10445" s="9"/>
      <c r="AR10445" s="9"/>
      <c r="AS10445" s="9"/>
      <c r="AT10445" s="9"/>
      <c r="AU10445" s="9"/>
      <c r="AV10445" s="9"/>
      <c r="AW10445" s="9"/>
      <c r="AX10445" s="9"/>
      <c r="AY10445" s="9"/>
      <c r="AZ10445" s="9"/>
      <c r="BA10445" s="9"/>
      <c r="BB10445" s="9"/>
      <c r="BC10445" s="9"/>
      <c r="BD10445" s="9"/>
      <c r="BE10445" s="9"/>
      <c r="BF10445" s="9"/>
      <c r="BG10445" s="9"/>
      <c r="BH10445" s="9"/>
    </row>
    <row r="10446" ht="18.75" customHeight="1">
      <c r="I10446" s="8"/>
      <c r="J10446" s="8"/>
      <c r="K10446" s="8"/>
      <c r="L10446" s="9"/>
      <c r="M10446" s="9"/>
      <c r="N10446" s="9"/>
      <c r="O10446" s="9"/>
      <c r="P10446" s="9"/>
      <c r="Q10446" s="9"/>
      <c r="R10446" s="9"/>
      <c r="S10446" s="9"/>
      <c r="T10446" s="9"/>
      <c r="U10446" s="9"/>
      <c r="V10446" s="9"/>
      <c r="W10446" s="9"/>
      <c r="X10446" s="9"/>
      <c r="Y10446" s="9"/>
      <c r="Z10446" s="9"/>
      <c r="AA10446" s="9"/>
      <c r="AB10446" s="9"/>
      <c r="AC10446" s="9"/>
      <c r="AD10446" s="9"/>
      <c r="AE10446" s="9"/>
      <c r="AF10446" s="9"/>
      <c r="AG10446" s="9"/>
      <c r="AH10446" s="9"/>
      <c r="AI10446" s="9"/>
      <c r="AJ10446" s="9"/>
      <c r="AK10446" s="9"/>
      <c r="AL10446" s="9"/>
      <c r="AM10446" s="9"/>
      <c r="AN10446" s="9"/>
      <c r="AO10446" s="9"/>
      <c r="AP10446" s="9"/>
      <c r="AQ10446" s="9"/>
      <c r="AR10446" s="9"/>
      <c r="AS10446" s="9"/>
      <c r="AT10446" s="9"/>
      <c r="AU10446" s="9"/>
      <c r="AV10446" s="9"/>
      <c r="AW10446" s="9"/>
      <c r="AX10446" s="9"/>
      <c r="AY10446" s="9"/>
      <c r="AZ10446" s="9"/>
      <c r="BA10446" s="9"/>
      <c r="BB10446" s="9"/>
      <c r="BC10446" s="9"/>
      <c r="BD10446" s="9"/>
      <c r="BE10446" s="9"/>
      <c r="BF10446" s="9"/>
      <c r="BG10446" s="9"/>
      <c r="BH10446" s="9"/>
    </row>
    <row r="10447" ht="18.75" customHeight="1">
      <c r="I10447" s="8"/>
      <c r="J10447" s="8"/>
      <c r="K10447" s="8"/>
      <c r="L10447" s="9"/>
      <c r="M10447" s="9"/>
      <c r="N10447" s="9"/>
      <c r="O10447" s="9"/>
      <c r="P10447" s="9"/>
      <c r="Q10447" s="9"/>
      <c r="R10447" s="9"/>
      <c r="S10447" s="9"/>
      <c r="T10447" s="9"/>
      <c r="U10447" s="9"/>
      <c r="V10447" s="9"/>
      <c r="W10447" s="9"/>
      <c r="X10447" s="9"/>
      <c r="Y10447" s="9"/>
      <c r="Z10447" s="9"/>
      <c r="AA10447" s="9"/>
      <c r="AB10447" s="9"/>
      <c r="AC10447" s="9"/>
      <c r="AD10447" s="9"/>
      <c r="AE10447" s="9"/>
      <c r="AF10447" s="9"/>
      <c r="AG10447" s="9"/>
      <c r="AH10447" s="9"/>
      <c r="AI10447" s="9"/>
      <c r="AJ10447" s="9"/>
      <c r="AK10447" s="9"/>
      <c r="AL10447" s="9"/>
      <c r="AM10447" s="9"/>
      <c r="AN10447" s="9"/>
      <c r="AO10447" s="9"/>
      <c r="AP10447" s="9"/>
      <c r="AQ10447" s="9"/>
      <c r="AR10447" s="9"/>
      <c r="AS10447" s="9"/>
      <c r="AT10447" s="9"/>
      <c r="AU10447" s="9"/>
      <c r="AV10447" s="9"/>
      <c r="AW10447" s="9"/>
      <c r="AX10447" s="9"/>
      <c r="AY10447" s="9"/>
      <c r="AZ10447" s="9"/>
      <c r="BA10447" s="9"/>
      <c r="BB10447" s="9"/>
      <c r="BC10447" s="9"/>
      <c r="BD10447" s="9"/>
      <c r="BE10447" s="9"/>
      <c r="BF10447" s="9"/>
      <c r="BG10447" s="9"/>
      <c r="BH10447" s="9"/>
    </row>
    <row r="10448" ht="18.75" customHeight="1">
      <c r="I10448" s="8"/>
      <c r="J10448" s="8"/>
      <c r="K10448" s="8"/>
      <c r="L10448" s="9"/>
      <c r="M10448" s="9"/>
      <c r="N10448" s="9"/>
      <c r="O10448" s="9"/>
      <c r="P10448" s="9"/>
      <c r="Q10448" s="9"/>
      <c r="R10448" s="9"/>
      <c r="S10448" s="9"/>
      <c r="T10448" s="9"/>
      <c r="U10448" s="9"/>
      <c r="V10448" s="9"/>
      <c r="W10448" s="9"/>
      <c r="X10448" s="9"/>
      <c r="Y10448" s="9"/>
      <c r="Z10448" s="9"/>
      <c r="AA10448" s="9"/>
      <c r="AB10448" s="9"/>
      <c r="AC10448" s="9"/>
      <c r="AD10448" s="9"/>
      <c r="AE10448" s="9"/>
      <c r="AF10448" s="9"/>
      <c r="AG10448" s="9"/>
      <c r="AH10448" s="9"/>
      <c r="AI10448" s="9"/>
      <c r="AJ10448" s="9"/>
      <c r="AK10448" s="9"/>
      <c r="AL10448" s="9"/>
      <c r="AM10448" s="9"/>
      <c r="AN10448" s="9"/>
      <c r="AO10448" s="9"/>
      <c r="AP10448" s="9"/>
      <c r="AQ10448" s="9"/>
      <c r="AR10448" s="9"/>
      <c r="AS10448" s="9"/>
      <c r="AT10448" s="9"/>
      <c r="AU10448" s="9"/>
      <c r="AV10448" s="9"/>
      <c r="AW10448" s="9"/>
      <c r="AX10448" s="9"/>
      <c r="AY10448" s="9"/>
      <c r="AZ10448" s="9"/>
      <c r="BA10448" s="9"/>
      <c r="BB10448" s="9"/>
      <c r="BC10448" s="9"/>
      <c r="BD10448" s="9"/>
      <c r="BE10448" s="9"/>
      <c r="BF10448" s="9"/>
      <c r="BG10448" s="9"/>
      <c r="BH10448" s="9"/>
    </row>
    <row r="10449" ht="18.75" customHeight="1">
      <c r="I10449" s="8"/>
      <c r="J10449" s="8"/>
      <c r="K10449" s="8"/>
      <c r="L10449" s="9"/>
      <c r="M10449" s="9"/>
      <c r="N10449" s="9"/>
      <c r="O10449" s="9"/>
      <c r="P10449" s="9"/>
      <c r="Q10449" s="9"/>
      <c r="R10449" s="9"/>
      <c r="S10449" s="9"/>
      <c r="T10449" s="9"/>
      <c r="U10449" s="9"/>
      <c r="V10449" s="9"/>
      <c r="W10449" s="9"/>
      <c r="X10449" s="9"/>
      <c r="Y10449" s="9"/>
      <c r="Z10449" s="9"/>
      <c r="AA10449" s="9"/>
      <c r="AB10449" s="9"/>
      <c r="AC10449" s="9"/>
      <c r="AD10449" s="9"/>
      <c r="AE10449" s="9"/>
      <c r="AF10449" s="9"/>
      <c r="AG10449" s="9"/>
      <c r="AH10449" s="9"/>
      <c r="AI10449" s="9"/>
      <c r="AJ10449" s="9"/>
      <c r="AK10449" s="9"/>
      <c r="AL10449" s="9"/>
      <c r="AM10449" s="9"/>
      <c r="AN10449" s="9"/>
      <c r="AO10449" s="9"/>
      <c r="AP10449" s="9"/>
      <c r="AQ10449" s="9"/>
      <c r="AR10449" s="9"/>
      <c r="AS10449" s="9"/>
      <c r="AT10449" s="9"/>
      <c r="AU10449" s="9"/>
      <c r="AV10449" s="9"/>
      <c r="AW10449" s="9"/>
      <c r="AX10449" s="9"/>
      <c r="AY10449" s="9"/>
      <c r="AZ10449" s="9"/>
      <c r="BA10449" s="9"/>
      <c r="BB10449" s="9"/>
      <c r="BC10449" s="9"/>
      <c r="BD10449" s="9"/>
      <c r="BE10449" s="9"/>
      <c r="BF10449" s="9"/>
      <c r="BG10449" s="9"/>
      <c r="BH10449" s="9"/>
    </row>
    <row r="10450" ht="18.75" customHeight="1">
      <c r="I10450" s="8"/>
      <c r="J10450" s="8"/>
      <c r="K10450" s="8"/>
      <c r="L10450" s="9"/>
      <c r="M10450" s="9"/>
      <c r="N10450" s="9"/>
      <c r="O10450" s="9"/>
      <c r="P10450" s="9"/>
      <c r="Q10450" s="9"/>
      <c r="R10450" s="9"/>
      <c r="S10450" s="9"/>
      <c r="T10450" s="9"/>
      <c r="U10450" s="9"/>
      <c r="V10450" s="9"/>
      <c r="W10450" s="9"/>
      <c r="X10450" s="9"/>
      <c r="Y10450" s="9"/>
      <c r="Z10450" s="9"/>
      <c r="AA10450" s="9"/>
      <c r="AB10450" s="9"/>
      <c r="AC10450" s="9"/>
      <c r="AD10450" s="9"/>
      <c r="AE10450" s="9"/>
      <c r="AF10450" s="9"/>
      <c r="AG10450" s="9"/>
      <c r="AH10450" s="9"/>
      <c r="AI10450" s="9"/>
      <c r="AJ10450" s="9"/>
      <c r="AK10450" s="9"/>
      <c r="AL10450" s="9"/>
      <c r="AM10450" s="9"/>
      <c r="AN10450" s="9"/>
      <c r="AO10450" s="9"/>
      <c r="AP10450" s="9"/>
      <c r="AQ10450" s="9"/>
      <c r="AR10450" s="9"/>
      <c r="AS10450" s="9"/>
      <c r="AT10450" s="9"/>
      <c r="AU10450" s="9"/>
      <c r="AV10450" s="9"/>
      <c r="AW10450" s="9"/>
      <c r="AX10450" s="9"/>
      <c r="AY10450" s="9"/>
      <c r="AZ10450" s="9"/>
      <c r="BA10450" s="9"/>
      <c r="BB10450" s="9"/>
      <c r="BC10450" s="9"/>
      <c r="BD10450" s="9"/>
      <c r="BE10450" s="9"/>
      <c r="BF10450" s="9"/>
      <c r="BG10450" s="9"/>
      <c r="BH10450" s="9"/>
    </row>
    <row r="10451" ht="18.75" customHeight="1">
      <c r="I10451" s="8"/>
      <c r="J10451" s="8"/>
      <c r="K10451" s="8"/>
      <c r="L10451" s="9"/>
      <c r="M10451" s="9"/>
      <c r="N10451" s="9"/>
      <c r="O10451" s="9"/>
      <c r="P10451" s="9"/>
      <c r="Q10451" s="9"/>
      <c r="R10451" s="9"/>
      <c r="S10451" s="9"/>
      <c r="T10451" s="9"/>
      <c r="U10451" s="9"/>
      <c r="V10451" s="9"/>
      <c r="W10451" s="9"/>
      <c r="X10451" s="9"/>
      <c r="Y10451" s="9"/>
      <c r="Z10451" s="9"/>
      <c r="AA10451" s="9"/>
      <c r="AB10451" s="9"/>
      <c r="AC10451" s="9"/>
      <c r="AD10451" s="9"/>
      <c r="AE10451" s="9"/>
      <c r="AF10451" s="9"/>
      <c r="AG10451" s="9"/>
      <c r="AH10451" s="9"/>
      <c r="AI10451" s="9"/>
      <c r="AJ10451" s="9"/>
      <c r="AK10451" s="9"/>
      <c r="AL10451" s="9"/>
      <c r="AM10451" s="9"/>
      <c r="AN10451" s="9"/>
      <c r="AO10451" s="9"/>
      <c r="AP10451" s="9"/>
      <c r="AQ10451" s="9"/>
      <c r="AR10451" s="9"/>
      <c r="AS10451" s="9"/>
      <c r="AT10451" s="9"/>
      <c r="AU10451" s="9"/>
      <c r="AV10451" s="9"/>
      <c r="AW10451" s="9"/>
      <c r="AX10451" s="9"/>
      <c r="AY10451" s="9"/>
      <c r="AZ10451" s="9"/>
      <c r="BA10451" s="9"/>
      <c r="BB10451" s="9"/>
      <c r="BC10451" s="9"/>
      <c r="BD10451" s="9"/>
      <c r="BE10451" s="9"/>
      <c r="BF10451" s="9"/>
      <c r="BG10451" s="9"/>
      <c r="BH10451" s="9"/>
    </row>
    <row r="10452" ht="18.75" customHeight="1">
      <c r="I10452" s="8"/>
      <c r="J10452" s="8"/>
      <c r="K10452" s="8"/>
      <c r="L10452" s="9"/>
      <c r="M10452" s="9"/>
      <c r="N10452" s="9"/>
      <c r="O10452" s="9"/>
      <c r="P10452" s="9"/>
      <c r="Q10452" s="9"/>
      <c r="R10452" s="9"/>
      <c r="S10452" s="9"/>
      <c r="T10452" s="9"/>
      <c r="U10452" s="9"/>
      <c r="V10452" s="9"/>
      <c r="W10452" s="9"/>
      <c r="X10452" s="9"/>
      <c r="Y10452" s="9"/>
      <c r="Z10452" s="9"/>
      <c r="AA10452" s="9"/>
      <c r="AB10452" s="9"/>
      <c r="AC10452" s="9"/>
      <c r="AD10452" s="9"/>
      <c r="AE10452" s="9"/>
      <c r="AF10452" s="9"/>
      <c r="AG10452" s="9"/>
      <c r="AH10452" s="9"/>
      <c r="AI10452" s="9"/>
      <c r="AJ10452" s="9"/>
      <c r="AK10452" s="9"/>
      <c r="AL10452" s="9"/>
      <c r="AM10452" s="9"/>
      <c r="AN10452" s="9"/>
      <c r="AO10452" s="9"/>
      <c r="AP10452" s="9"/>
      <c r="AQ10452" s="9"/>
      <c r="AR10452" s="9"/>
      <c r="AS10452" s="9"/>
      <c r="AT10452" s="9"/>
      <c r="AU10452" s="9"/>
      <c r="AV10452" s="9"/>
      <c r="AW10452" s="9"/>
      <c r="AX10452" s="9"/>
      <c r="AY10452" s="9"/>
      <c r="AZ10452" s="9"/>
      <c r="BA10452" s="9"/>
      <c r="BB10452" s="9"/>
      <c r="BC10452" s="9"/>
      <c r="BD10452" s="9"/>
      <c r="BE10452" s="9"/>
      <c r="BF10452" s="9"/>
      <c r="BG10452" s="9"/>
      <c r="BH10452" s="9"/>
    </row>
    <row r="10453" ht="18.75" customHeight="1">
      <c r="I10453" s="8"/>
      <c r="J10453" s="8"/>
      <c r="K10453" s="8"/>
      <c r="L10453" s="9"/>
      <c r="M10453" s="9"/>
      <c r="N10453" s="9"/>
      <c r="O10453" s="9"/>
      <c r="P10453" s="9"/>
      <c r="Q10453" s="9"/>
      <c r="R10453" s="9"/>
      <c r="S10453" s="9"/>
      <c r="T10453" s="9"/>
      <c r="U10453" s="9"/>
      <c r="V10453" s="9"/>
      <c r="W10453" s="9"/>
      <c r="X10453" s="9"/>
      <c r="Y10453" s="9"/>
      <c r="Z10453" s="9"/>
      <c r="AA10453" s="9"/>
      <c r="AB10453" s="9"/>
      <c r="AC10453" s="9"/>
      <c r="AD10453" s="9"/>
      <c r="AE10453" s="9"/>
      <c r="AF10453" s="9"/>
      <c r="AG10453" s="9"/>
      <c r="AH10453" s="9"/>
      <c r="AI10453" s="9"/>
      <c r="AJ10453" s="9"/>
      <c r="AK10453" s="9"/>
      <c r="AL10453" s="9"/>
      <c r="AM10453" s="9"/>
      <c r="AN10453" s="9"/>
      <c r="AO10453" s="9"/>
      <c r="AP10453" s="9"/>
      <c r="AQ10453" s="9"/>
      <c r="AR10453" s="9"/>
      <c r="AS10453" s="9"/>
      <c r="AT10453" s="9"/>
      <c r="AU10453" s="9"/>
      <c r="AV10453" s="9"/>
      <c r="AW10453" s="9"/>
      <c r="AX10453" s="9"/>
      <c r="AY10453" s="9"/>
      <c r="AZ10453" s="9"/>
      <c r="BA10453" s="9"/>
      <c r="BB10453" s="9"/>
      <c r="BC10453" s="9"/>
      <c r="BD10453" s="9"/>
      <c r="BE10453" s="9"/>
      <c r="BF10453" s="9"/>
      <c r="BG10453" s="9"/>
      <c r="BH10453" s="9"/>
    </row>
    <row r="10454" ht="18.75" customHeight="1">
      <c r="I10454" s="8"/>
      <c r="J10454" s="8"/>
      <c r="K10454" s="8"/>
      <c r="L10454" s="9"/>
      <c r="M10454" s="9"/>
      <c r="N10454" s="9"/>
      <c r="O10454" s="9"/>
      <c r="P10454" s="9"/>
      <c r="Q10454" s="9"/>
      <c r="R10454" s="9"/>
      <c r="S10454" s="9"/>
      <c r="T10454" s="9"/>
      <c r="U10454" s="9"/>
      <c r="V10454" s="9"/>
      <c r="W10454" s="9"/>
      <c r="X10454" s="9"/>
      <c r="Y10454" s="9"/>
      <c r="Z10454" s="9"/>
      <c r="AA10454" s="9"/>
      <c r="AB10454" s="9"/>
      <c r="AC10454" s="9"/>
      <c r="AD10454" s="9"/>
      <c r="AE10454" s="9"/>
      <c r="AF10454" s="9"/>
      <c r="AG10454" s="9"/>
      <c r="AH10454" s="9"/>
      <c r="AI10454" s="9"/>
      <c r="AJ10454" s="9"/>
      <c r="AK10454" s="9"/>
      <c r="AL10454" s="9"/>
      <c r="AM10454" s="9"/>
      <c r="AN10454" s="9"/>
      <c r="AO10454" s="9"/>
      <c r="AP10454" s="9"/>
      <c r="AQ10454" s="9"/>
      <c r="AR10454" s="9"/>
      <c r="AS10454" s="9"/>
      <c r="AT10454" s="9"/>
      <c r="AU10454" s="9"/>
      <c r="AV10454" s="9"/>
      <c r="AW10454" s="9"/>
      <c r="AX10454" s="9"/>
      <c r="AY10454" s="9"/>
      <c r="AZ10454" s="9"/>
      <c r="BA10454" s="9"/>
      <c r="BB10454" s="9"/>
      <c r="BC10454" s="9"/>
      <c r="BD10454" s="9"/>
      <c r="BE10454" s="9"/>
      <c r="BF10454" s="9"/>
      <c r="BG10454" s="9"/>
      <c r="BH10454" s="9"/>
    </row>
    <row r="10455" ht="18.75" customHeight="1">
      <c r="I10455" s="8"/>
      <c r="J10455" s="8"/>
      <c r="K10455" s="8"/>
      <c r="L10455" s="9"/>
      <c r="M10455" s="9"/>
      <c r="N10455" s="9"/>
      <c r="O10455" s="9"/>
      <c r="P10455" s="9"/>
      <c r="Q10455" s="9"/>
      <c r="R10455" s="9"/>
      <c r="S10455" s="9"/>
      <c r="T10455" s="9"/>
      <c r="U10455" s="9"/>
      <c r="V10455" s="9"/>
      <c r="W10455" s="9"/>
      <c r="X10455" s="9"/>
      <c r="Y10455" s="9"/>
      <c r="Z10455" s="9"/>
      <c r="AA10455" s="9"/>
      <c r="AB10455" s="9"/>
      <c r="AC10455" s="9"/>
      <c r="AD10455" s="9"/>
      <c r="AE10455" s="9"/>
      <c r="AF10455" s="9"/>
      <c r="AG10455" s="9"/>
      <c r="AH10455" s="9"/>
      <c r="AI10455" s="9"/>
      <c r="AJ10455" s="9"/>
      <c r="AK10455" s="9"/>
      <c r="AL10455" s="9"/>
      <c r="AM10455" s="9"/>
      <c r="AN10455" s="9"/>
      <c r="AO10455" s="9"/>
      <c r="AP10455" s="9"/>
      <c r="AQ10455" s="9"/>
      <c r="AR10455" s="9"/>
      <c r="AS10455" s="9"/>
      <c r="AT10455" s="9"/>
      <c r="AU10455" s="9"/>
      <c r="AV10455" s="9"/>
      <c r="AW10455" s="9"/>
      <c r="AX10455" s="9"/>
      <c r="AY10455" s="9"/>
      <c r="AZ10455" s="9"/>
      <c r="BA10455" s="9"/>
      <c r="BB10455" s="9"/>
      <c r="BC10455" s="9"/>
      <c r="BD10455" s="9"/>
      <c r="BE10455" s="9"/>
      <c r="BF10455" s="9"/>
      <c r="BG10455" s="9"/>
      <c r="BH10455" s="9"/>
    </row>
    <row r="10456" ht="18.75" customHeight="1">
      <c r="I10456" s="8"/>
      <c r="J10456" s="8"/>
      <c r="K10456" s="8"/>
      <c r="L10456" s="9"/>
      <c r="M10456" s="9"/>
      <c r="N10456" s="9"/>
      <c r="O10456" s="9"/>
      <c r="P10456" s="9"/>
      <c r="Q10456" s="9"/>
      <c r="R10456" s="9"/>
      <c r="S10456" s="9"/>
      <c r="T10456" s="9"/>
      <c r="U10456" s="9"/>
      <c r="V10456" s="9"/>
      <c r="W10456" s="9"/>
      <c r="X10456" s="9"/>
      <c r="Y10456" s="9"/>
      <c r="Z10456" s="9"/>
      <c r="AA10456" s="9"/>
      <c r="AB10456" s="9"/>
      <c r="AC10456" s="9"/>
      <c r="AD10456" s="9"/>
      <c r="AE10456" s="9"/>
      <c r="AF10456" s="9"/>
      <c r="AG10456" s="9"/>
      <c r="AH10456" s="9"/>
      <c r="AI10456" s="9"/>
      <c r="AJ10456" s="9"/>
      <c r="AK10456" s="9"/>
      <c r="AL10456" s="9"/>
      <c r="AM10456" s="9"/>
      <c r="AN10456" s="9"/>
      <c r="AO10456" s="9"/>
      <c r="AP10456" s="9"/>
      <c r="AQ10456" s="9"/>
      <c r="AR10456" s="9"/>
      <c r="AS10456" s="9"/>
      <c r="AT10456" s="9"/>
      <c r="AU10456" s="9"/>
      <c r="AV10456" s="9"/>
      <c r="AW10456" s="9"/>
      <c r="AX10456" s="9"/>
      <c r="AY10456" s="9"/>
      <c r="AZ10456" s="9"/>
      <c r="BA10456" s="9"/>
      <c r="BB10456" s="9"/>
      <c r="BC10456" s="9"/>
      <c r="BD10456" s="9"/>
      <c r="BE10456" s="9"/>
      <c r="BF10456" s="9"/>
      <c r="BG10456" s="9"/>
      <c r="BH10456" s="9"/>
    </row>
    <row r="10457" ht="18.75" customHeight="1">
      <c r="I10457" s="8"/>
      <c r="J10457" s="8"/>
      <c r="K10457" s="8"/>
      <c r="L10457" s="9"/>
      <c r="M10457" s="9"/>
      <c r="N10457" s="9"/>
      <c r="O10457" s="9"/>
      <c r="P10457" s="9"/>
      <c r="Q10457" s="9"/>
      <c r="R10457" s="9"/>
      <c r="S10457" s="9"/>
      <c r="T10457" s="9"/>
      <c r="U10457" s="9"/>
      <c r="V10457" s="9"/>
      <c r="W10457" s="9"/>
      <c r="X10457" s="9"/>
      <c r="Y10457" s="9"/>
      <c r="Z10457" s="9"/>
      <c r="AA10457" s="9"/>
      <c r="AB10457" s="9"/>
      <c r="AC10457" s="9"/>
      <c r="AD10457" s="9"/>
      <c r="AE10457" s="9"/>
      <c r="AF10457" s="9"/>
      <c r="AG10457" s="9"/>
      <c r="AH10457" s="9"/>
      <c r="AI10457" s="9"/>
      <c r="AJ10457" s="9"/>
      <c r="AK10457" s="9"/>
      <c r="AL10457" s="9"/>
      <c r="AM10457" s="9"/>
      <c r="AN10457" s="9"/>
      <c r="AO10457" s="9"/>
      <c r="AP10457" s="9"/>
      <c r="AQ10457" s="9"/>
      <c r="AR10457" s="9"/>
      <c r="AS10457" s="9"/>
      <c r="AT10457" s="9"/>
      <c r="AU10457" s="9"/>
      <c r="AV10457" s="9"/>
      <c r="AW10457" s="9"/>
      <c r="AX10457" s="9"/>
      <c r="AY10457" s="9"/>
      <c r="AZ10457" s="9"/>
      <c r="BA10457" s="9"/>
      <c r="BB10457" s="9"/>
      <c r="BC10457" s="9"/>
      <c r="BD10457" s="9"/>
      <c r="BE10457" s="9"/>
      <c r="BF10457" s="9"/>
      <c r="BG10457" s="9"/>
      <c r="BH10457" s="9"/>
    </row>
    <row r="10458" ht="18.75" customHeight="1">
      <c r="I10458" s="8"/>
      <c r="J10458" s="8"/>
      <c r="K10458" s="8"/>
      <c r="L10458" s="9"/>
      <c r="M10458" s="9"/>
      <c r="N10458" s="9"/>
      <c r="O10458" s="9"/>
      <c r="P10458" s="9"/>
      <c r="Q10458" s="9"/>
      <c r="R10458" s="9"/>
      <c r="S10458" s="9"/>
      <c r="T10458" s="9"/>
      <c r="U10458" s="9"/>
      <c r="V10458" s="9"/>
      <c r="W10458" s="9"/>
      <c r="X10458" s="9"/>
      <c r="Y10458" s="9"/>
      <c r="Z10458" s="9"/>
      <c r="AA10458" s="9"/>
      <c r="AB10458" s="9"/>
      <c r="AC10458" s="9"/>
      <c r="AD10458" s="9"/>
      <c r="AE10458" s="9"/>
      <c r="AF10458" s="9"/>
      <c r="AG10458" s="9"/>
      <c r="AH10458" s="9"/>
      <c r="AI10458" s="9"/>
      <c r="AJ10458" s="9"/>
      <c r="AK10458" s="9"/>
      <c r="AL10458" s="9"/>
      <c r="AM10458" s="9"/>
      <c r="AN10458" s="9"/>
      <c r="AO10458" s="9"/>
      <c r="AP10458" s="9"/>
      <c r="AQ10458" s="9"/>
      <c r="AR10458" s="9"/>
      <c r="AS10458" s="9"/>
      <c r="AT10458" s="9"/>
      <c r="AU10458" s="9"/>
      <c r="AV10458" s="9"/>
      <c r="AW10458" s="9"/>
      <c r="AX10458" s="9"/>
      <c r="AY10458" s="9"/>
      <c r="AZ10458" s="9"/>
      <c r="BA10458" s="9"/>
      <c r="BB10458" s="9"/>
      <c r="BC10458" s="9"/>
      <c r="BD10458" s="9"/>
      <c r="BE10458" s="9"/>
      <c r="BF10458" s="9"/>
      <c r="BG10458" s="9"/>
      <c r="BH10458" s="9"/>
    </row>
    <row r="10459" ht="18.75" customHeight="1">
      <c r="I10459" s="8"/>
      <c r="J10459" s="8"/>
      <c r="K10459" s="8"/>
      <c r="L10459" s="9"/>
      <c r="M10459" s="9"/>
      <c r="N10459" s="9"/>
      <c r="O10459" s="9"/>
      <c r="P10459" s="9"/>
      <c r="Q10459" s="9"/>
      <c r="R10459" s="9"/>
      <c r="S10459" s="9"/>
      <c r="T10459" s="9"/>
      <c r="U10459" s="9"/>
      <c r="V10459" s="9"/>
      <c r="W10459" s="9"/>
      <c r="X10459" s="9"/>
      <c r="Y10459" s="9"/>
      <c r="Z10459" s="9"/>
      <c r="AA10459" s="9"/>
      <c r="AB10459" s="9"/>
      <c r="AC10459" s="9"/>
      <c r="AD10459" s="9"/>
      <c r="AE10459" s="9"/>
      <c r="AF10459" s="9"/>
      <c r="AG10459" s="9"/>
      <c r="AH10459" s="9"/>
      <c r="AI10459" s="9"/>
      <c r="AJ10459" s="9"/>
      <c r="AK10459" s="9"/>
      <c r="AL10459" s="9"/>
      <c r="AM10459" s="9"/>
      <c r="AN10459" s="9"/>
      <c r="AO10459" s="9"/>
      <c r="AP10459" s="9"/>
      <c r="AQ10459" s="9"/>
      <c r="AR10459" s="9"/>
      <c r="AS10459" s="9"/>
      <c r="AT10459" s="9"/>
      <c r="AU10459" s="9"/>
      <c r="AV10459" s="9"/>
      <c r="AW10459" s="9"/>
      <c r="AX10459" s="9"/>
      <c r="AY10459" s="9"/>
      <c r="AZ10459" s="9"/>
      <c r="BA10459" s="9"/>
      <c r="BB10459" s="9"/>
      <c r="BC10459" s="9"/>
      <c r="BD10459" s="9"/>
      <c r="BE10459" s="9"/>
      <c r="BF10459" s="9"/>
      <c r="BG10459" s="9"/>
      <c r="BH10459" s="9"/>
    </row>
    <row r="10460" ht="18.75" customHeight="1">
      <c r="I10460" s="8"/>
      <c r="J10460" s="8"/>
      <c r="K10460" s="8"/>
      <c r="L10460" s="9"/>
      <c r="M10460" s="9"/>
      <c r="N10460" s="9"/>
      <c r="O10460" s="9"/>
      <c r="P10460" s="9"/>
      <c r="Q10460" s="9"/>
      <c r="R10460" s="9"/>
      <c r="S10460" s="9"/>
      <c r="T10460" s="9"/>
      <c r="U10460" s="9"/>
      <c r="V10460" s="9"/>
      <c r="W10460" s="9"/>
      <c r="X10460" s="9"/>
      <c r="Y10460" s="9"/>
      <c r="Z10460" s="9"/>
      <c r="AA10460" s="9"/>
      <c r="AB10460" s="9"/>
      <c r="AC10460" s="9"/>
      <c r="AD10460" s="9"/>
      <c r="AE10460" s="9"/>
      <c r="AF10460" s="9"/>
      <c r="AG10460" s="9"/>
      <c r="AH10460" s="9"/>
      <c r="AI10460" s="9"/>
      <c r="AJ10460" s="9"/>
      <c r="AK10460" s="9"/>
      <c r="AL10460" s="9"/>
      <c r="AM10460" s="9"/>
      <c r="AN10460" s="9"/>
      <c r="AO10460" s="9"/>
      <c r="AP10460" s="9"/>
      <c r="AQ10460" s="9"/>
      <c r="AR10460" s="9"/>
      <c r="AS10460" s="9"/>
      <c r="AT10460" s="9"/>
      <c r="AU10460" s="9"/>
      <c r="AV10460" s="9"/>
      <c r="AW10460" s="9"/>
      <c r="AX10460" s="9"/>
      <c r="AY10460" s="9"/>
      <c r="AZ10460" s="9"/>
      <c r="BA10460" s="9"/>
      <c r="BB10460" s="9"/>
      <c r="BC10460" s="9"/>
      <c r="BD10460" s="9"/>
      <c r="BE10460" s="9"/>
      <c r="BF10460" s="9"/>
      <c r="BG10460" s="9"/>
      <c r="BH10460" s="9"/>
    </row>
    <row r="10461" ht="18.75" customHeight="1">
      <c r="I10461" s="8"/>
      <c r="J10461" s="8"/>
      <c r="K10461" s="8"/>
      <c r="L10461" s="9"/>
      <c r="M10461" s="9"/>
      <c r="N10461" s="9"/>
      <c r="O10461" s="9"/>
      <c r="P10461" s="9"/>
      <c r="Q10461" s="9"/>
      <c r="R10461" s="9"/>
      <c r="S10461" s="9"/>
      <c r="T10461" s="9"/>
      <c r="U10461" s="9"/>
      <c r="V10461" s="9"/>
      <c r="W10461" s="9"/>
      <c r="X10461" s="9"/>
      <c r="Y10461" s="9"/>
      <c r="Z10461" s="9"/>
      <c r="AA10461" s="9"/>
      <c r="AB10461" s="9"/>
      <c r="AC10461" s="9"/>
      <c r="AD10461" s="9"/>
      <c r="AE10461" s="9"/>
      <c r="AF10461" s="9"/>
      <c r="AG10461" s="9"/>
      <c r="AH10461" s="9"/>
      <c r="AI10461" s="9"/>
      <c r="AJ10461" s="9"/>
      <c r="AK10461" s="9"/>
      <c r="AL10461" s="9"/>
      <c r="AM10461" s="9"/>
      <c r="AN10461" s="9"/>
      <c r="AO10461" s="9"/>
      <c r="AP10461" s="9"/>
      <c r="AQ10461" s="9"/>
      <c r="AR10461" s="9"/>
      <c r="AS10461" s="9"/>
      <c r="AT10461" s="9"/>
      <c r="AU10461" s="9"/>
      <c r="AV10461" s="9"/>
      <c r="AW10461" s="9"/>
      <c r="AX10461" s="9"/>
      <c r="AY10461" s="9"/>
      <c r="AZ10461" s="9"/>
      <c r="BA10461" s="9"/>
      <c r="BB10461" s="9"/>
      <c r="BC10461" s="9"/>
      <c r="BD10461" s="9"/>
      <c r="BE10461" s="9"/>
      <c r="BF10461" s="9"/>
      <c r="BG10461" s="9"/>
      <c r="BH10461" s="9"/>
    </row>
    <row r="10462" ht="18.75" customHeight="1">
      <c r="I10462" s="8"/>
      <c r="J10462" s="8"/>
      <c r="K10462" s="8"/>
      <c r="L10462" s="9"/>
      <c r="M10462" s="9"/>
      <c r="N10462" s="9"/>
      <c r="O10462" s="9"/>
      <c r="P10462" s="9"/>
      <c r="Q10462" s="9"/>
      <c r="R10462" s="9"/>
      <c r="S10462" s="9"/>
      <c r="T10462" s="9"/>
      <c r="U10462" s="9"/>
      <c r="V10462" s="9"/>
      <c r="W10462" s="9"/>
      <c r="X10462" s="9"/>
      <c r="Y10462" s="9"/>
      <c r="Z10462" s="9"/>
      <c r="AA10462" s="9"/>
      <c r="AB10462" s="9"/>
      <c r="AC10462" s="9"/>
      <c r="AD10462" s="9"/>
      <c r="AE10462" s="9"/>
      <c r="AF10462" s="9"/>
      <c r="AG10462" s="9"/>
      <c r="AH10462" s="9"/>
      <c r="AI10462" s="9"/>
      <c r="AJ10462" s="9"/>
      <c r="AK10462" s="9"/>
      <c r="AL10462" s="9"/>
      <c r="AM10462" s="9"/>
      <c r="AN10462" s="9"/>
      <c r="AO10462" s="9"/>
      <c r="AP10462" s="9"/>
      <c r="AQ10462" s="9"/>
      <c r="AR10462" s="9"/>
      <c r="AS10462" s="9"/>
      <c r="AT10462" s="9"/>
      <c r="AU10462" s="9"/>
      <c r="AV10462" s="9"/>
      <c r="AW10462" s="9"/>
      <c r="AX10462" s="9"/>
      <c r="AY10462" s="9"/>
      <c r="AZ10462" s="9"/>
      <c r="BA10462" s="9"/>
      <c r="BB10462" s="9"/>
      <c r="BC10462" s="9"/>
      <c r="BD10462" s="9"/>
      <c r="BE10462" s="9"/>
      <c r="BF10462" s="9"/>
      <c r="BG10462" s="9"/>
      <c r="BH10462" s="9"/>
    </row>
    <row r="10463" ht="18.75" customHeight="1">
      <c r="I10463" s="8"/>
      <c r="J10463" s="8"/>
      <c r="K10463" s="8"/>
      <c r="L10463" s="9"/>
      <c r="M10463" s="9"/>
      <c r="N10463" s="9"/>
      <c r="O10463" s="9"/>
      <c r="P10463" s="9"/>
      <c r="Q10463" s="9"/>
      <c r="R10463" s="9"/>
      <c r="S10463" s="9"/>
      <c r="T10463" s="9"/>
      <c r="U10463" s="9"/>
      <c r="V10463" s="9"/>
      <c r="W10463" s="9"/>
      <c r="X10463" s="9"/>
      <c r="Y10463" s="9"/>
      <c r="Z10463" s="9"/>
      <c r="AA10463" s="9"/>
      <c r="AB10463" s="9"/>
      <c r="AC10463" s="9"/>
      <c r="AD10463" s="9"/>
      <c r="AE10463" s="9"/>
      <c r="AF10463" s="9"/>
      <c r="AG10463" s="9"/>
      <c r="AH10463" s="9"/>
      <c r="AI10463" s="9"/>
      <c r="AJ10463" s="9"/>
      <c r="AK10463" s="9"/>
      <c r="AL10463" s="9"/>
      <c r="AM10463" s="9"/>
      <c r="AN10463" s="9"/>
      <c r="AO10463" s="9"/>
      <c r="AP10463" s="9"/>
      <c r="AQ10463" s="9"/>
      <c r="AR10463" s="9"/>
      <c r="AS10463" s="9"/>
      <c r="AT10463" s="9"/>
      <c r="AU10463" s="9"/>
      <c r="AV10463" s="9"/>
      <c r="AW10463" s="9"/>
      <c r="AX10463" s="9"/>
      <c r="AY10463" s="9"/>
      <c r="AZ10463" s="9"/>
      <c r="BA10463" s="9"/>
      <c r="BB10463" s="9"/>
      <c r="BC10463" s="9"/>
      <c r="BD10463" s="9"/>
      <c r="BE10463" s="9"/>
      <c r="BF10463" s="9"/>
      <c r="BG10463" s="9"/>
      <c r="BH10463" s="9"/>
    </row>
    <row r="10464" ht="18.75" customHeight="1">
      <c r="I10464" s="8"/>
      <c r="J10464" s="8"/>
      <c r="K10464" s="8"/>
      <c r="L10464" s="9"/>
      <c r="M10464" s="9"/>
      <c r="N10464" s="9"/>
      <c r="O10464" s="9"/>
      <c r="P10464" s="9"/>
      <c r="Q10464" s="9"/>
      <c r="R10464" s="9"/>
      <c r="S10464" s="9"/>
      <c r="T10464" s="9"/>
      <c r="U10464" s="9"/>
      <c r="V10464" s="9"/>
      <c r="W10464" s="9"/>
      <c r="X10464" s="9"/>
      <c r="Y10464" s="9"/>
      <c r="Z10464" s="9"/>
      <c r="AA10464" s="9"/>
      <c r="AB10464" s="9"/>
      <c r="AC10464" s="9"/>
      <c r="AD10464" s="9"/>
      <c r="AE10464" s="9"/>
      <c r="AF10464" s="9"/>
      <c r="AG10464" s="9"/>
      <c r="AH10464" s="9"/>
      <c r="AI10464" s="9"/>
      <c r="AJ10464" s="9"/>
      <c r="AK10464" s="9"/>
      <c r="AL10464" s="9"/>
      <c r="AM10464" s="9"/>
      <c r="AN10464" s="9"/>
      <c r="AO10464" s="9"/>
      <c r="AP10464" s="9"/>
      <c r="AQ10464" s="9"/>
      <c r="AR10464" s="9"/>
      <c r="AS10464" s="9"/>
      <c r="AT10464" s="9"/>
      <c r="AU10464" s="9"/>
      <c r="AV10464" s="9"/>
      <c r="AW10464" s="9"/>
      <c r="AX10464" s="9"/>
      <c r="AY10464" s="9"/>
      <c r="AZ10464" s="9"/>
      <c r="BA10464" s="9"/>
      <c r="BB10464" s="9"/>
      <c r="BC10464" s="9"/>
      <c r="BD10464" s="9"/>
      <c r="BE10464" s="9"/>
      <c r="BF10464" s="9"/>
      <c r="BG10464" s="9"/>
      <c r="BH10464" s="9"/>
    </row>
    <row r="10465" ht="18.75" customHeight="1">
      <c r="I10465" s="8"/>
      <c r="J10465" s="8"/>
      <c r="K10465" s="8"/>
      <c r="L10465" s="9"/>
      <c r="M10465" s="9"/>
      <c r="N10465" s="9"/>
      <c r="O10465" s="9"/>
      <c r="P10465" s="9"/>
      <c r="Q10465" s="9"/>
      <c r="R10465" s="9"/>
      <c r="S10465" s="9"/>
      <c r="T10465" s="9"/>
      <c r="U10465" s="9"/>
      <c r="V10465" s="9"/>
      <c r="W10465" s="9"/>
      <c r="X10465" s="9"/>
      <c r="Y10465" s="9"/>
      <c r="Z10465" s="9"/>
      <c r="AA10465" s="9"/>
      <c r="AB10465" s="9"/>
      <c r="AC10465" s="9"/>
      <c r="AD10465" s="9"/>
      <c r="AE10465" s="9"/>
      <c r="AF10465" s="9"/>
      <c r="AG10465" s="9"/>
      <c r="AH10465" s="9"/>
      <c r="AI10465" s="9"/>
      <c r="AJ10465" s="9"/>
      <c r="AK10465" s="9"/>
      <c r="AL10465" s="9"/>
      <c r="AM10465" s="9"/>
      <c r="AN10465" s="9"/>
      <c r="AO10465" s="9"/>
      <c r="AP10465" s="9"/>
      <c r="AQ10465" s="9"/>
      <c r="AR10465" s="9"/>
      <c r="AS10465" s="9"/>
      <c r="AT10465" s="9"/>
      <c r="AU10465" s="9"/>
      <c r="AV10465" s="9"/>
      <c r="AW10465" s="9"/>
      <c r="AX10465" s="9"/>
      <c r="AY10465" s="9"/>
      <c r="AZ10465" s="9"/>
      <c r="BA10465" s="9"/>
      <c r="BB10465" s="9"/>
      <c r="BC10465" s="9"/>
      <c r="BD10465" s="9"/>
      <c r="BE10465" s="9"/>
      <c r="BF10465" s="9"/>
      <c r="BG10465" s="9"/>
      <c r="BH10465" s="9"/>
    </row>
    <row r="10466" ht="18.75" customHeight="1">
      <c r="I10466" s="8"/>
      <c r="J10466" s="8"/>
      <c r="K10466" s="8"/>
      <c r="L10466" s="9"/>
      <c r="M10466" s="9"/>
      <c r="N10466" s="9"/>
      <c r="O10466" s="9"/>
      <c r="P10466" s="9"/>
      <c r="Q10466" s="9"/>
      <c r="R10466" s="9"/>
      <c r="S10466" s="9"/>
      <c r="T10466" s="9"/>
      <c r="U10466" s="9"/>
      <c r="V10466" s="9"/>
      <c r="W10466" s="9"/>
      <c r="X10466" s="9"/>
      <c r="Y10466" s="9"/>
      <c r="Z10466" s="9"/>
      <c r="AA10466" s="9"/>
      <c r="AB10466" s="9"/>
      <c r="AC10466" s="9"/>
      <c r="AD10466" s="9"/>
      <c r="AE10466" s="9"/>
      <c r="AF10466" s="9"/>
      <c r="AG10466" s="9"/>
      <c r="AH10466" s="9"/>
      <c r="AI10466" s="9"/>
      <c r="AJ10466" s="9"/>
      <c r="AK10466" s="9"/>
      <c r="AL10466" s="9"/>
      <c r="AM10466" s="9"/>
      <c r="AN10466" s="9"/>
      <c r="AO10466" s="9"/>
      <c r="AP10466" s="9"/>
      <c r="AQ10466" s="9"/>
      <c r="AR10466" s="9"/>
      <c r="AS10466" s="9"/>
      <c r="AT10466" s="9"/>
      <c r="AU10466" s="9"/>
      <c r="AV10466" s="9"/>
      <c r="AW10466" s="9"/>
      <c r="AX10466" s="9"/>
      <c r="AY10466" s="9"/>
      <c r="AZ10466" s="9"/>
      <c r="BA10466" s="9"/>
      <c r="BB10466" s="9"/>
      <c r="BC10466" s="9"/>
      <c r="BD10466" s="9"/>
      <c r="BE10466" s="9"/>
      <c r="BF10466" s="9"/>
      <c r="BG10466" s="9"/>
      <c r="BH10466" s="9"/>
    </row>
    <row r="10467" ht="18.75" customHeight="1">
      <c r="I10467" s="8"/>
      <c r="J10467" s="8"/>
      <c r="K10467" s="8"/>
      <c r="L10467" s="9"/>
      <c r="M10467" s="9"/>
      <c r="N10467" s="9"/>
      <c r="O10467" s="9"/>
      <c r="P10467" s="9"/>
      <c r="Q10467" s="9"/>
      <c r="R10467" s="9"/>
      <c r="S10467" s="9"/>
      <c r="T10467" s="9"/>
      <c r="U10467" s="9"/>
      <c r="V10467" s="9"/>
      <c r="W10467" s="9"/>
      <c r="X10467" s="9"/>
      <c r="Y10467" s="9"/>
      <c r="Z10467" s="9"/>
      <c r="AA10467" s="9"/>
      <c r="AB10467" s="9"/>
      <c r="AC10467" s="9"/>
      <c r="AD10467" s="9"/>
      <c r="AE10467" s="9"/>
      <c r="AF10467" s="9"/>
      <c r="AG10467" s="9"/>
      <c r="AH10467" s="9"/>
      <c r="AI10467" s="9"/>
      <c r="AJ10467" s="9"/>
      <c r="AK10467" s="9"/>
      <c r="AL10467" s="9"/>
      <c r="AM10467" s="9"/>
      <c r="AN10467" s="9"/>
      <c r="AO10467" s="9"/>
      <c r="AP10467" s="9"/>
      <c r="AQ10467" s="9"/>
      <c r="AR10467" s="9"/>
      <c r="AS10467" s="9"/>
      <c r="AT10467" s="9"/>
      <c r="AU10467" s="9"/>
      <c r="AV10467" s="9"/>
      <c r="AW10467" s="9"/>
      <c r="AX10467" s="9"/>
      <c r="AY10467" s="9"/>
      <c r="AZ10467" s="9"/>
      <c r="BA10467" s="9"/>
      <c r="BB10467" s="9"/>
      <c r="BC10467" s="9"/>
      <c r="BD10467" s="9"/>
      <c r="BE10467" s="9"/>
      <c r="BF10467" s="9"/>
      <c r="BG10467" s="9"/>
      <c r="BH10467" s="9"/>
    </row>
    <row r="10468" ht="18.75" customHeight="1">
      <c r="I10468" s="8"/>
      <c r="J10468" s="8"/>
      <c r="K10468" s="8"/>
      <c r="L10468" s="9"/>
      <c r="M10468" s="9"/>
      <c r="N10468" s="9"/>
      <c r="O10468" s="9"/>
      <c r="P10468" s="9"/>
      <c r="Q10468" s="9"/>
      <c r="R10468" s="9"/>
      <c r="S10468" s="9"/>
      <c r="T10468" s="9"/>
      <c r="U10468" s="9"/>
      <c r="V10468" s="9"/>
      <c r="W10468" s="9"/>
      <c r="X10468" s="9"/>
      <c r="Y10468" s="9"/>
      <c r="Z10468" s="9"/>
      <c r="AA10468" s="9"/>
      <c r="AB10468" s="9"/>
      <c r="AC10468" s="9"/>
      <c r="AD10468" s="9"/>
      <c r="AE10468" s="9"/>
      <c r="AF10468" s="9"/>
      <c r="AG10468" s="9"/>
      <c r="AH10468" s="9"/>
      <c r="AI10468" s="9"/>
      <c r="AJ10468" s="9"/>
      <c r="AK10468" s="9"/>
      <c r="AL10468" s="9"/>
      <c r="AM10468" s="9"/>
      <c r="AN10468" s="9"/>
      <c r="AO10468" s="9"/>
      <c r="AP10468" s="9"/>
      <c r="AQ10468" s="9"/>
      <c r="AR10468" s="9"/>
      <c r="AS10468" s="9"/>
      <c r="AT10468" s="9"/>
      <c r="AU10468" s="9"/>
      <c r="AV10468" s="9"/>
      <c r="AW10468" s="9"/>
      <c r="AX10468" s="9"/>
      <c r="AY10468" s="9"/>
      <c r="AZ10468" s="9"/>
      <c r="BA10468" s="9"/>
      <c r="BB10468" s="9"/>
      <c r="BC10468" s="9"/>
      <c r="BD10468" s="9"/>
      <c r="BE10468" s="9"/>
      <c r="BF10468" s="9"/>
      <c r="BG10468" s="9"/>
      <c r="BH10468" s="9"/>
    </row>
    <row r="10469" ht="18.75" customHeight="1">
      <c r="I10469" s="8"/>
      <c r="J10469" s="8"/>
      <c r="K10469" s="8"/>
      <c r="L10469" s="9"/>
      <c r="M10469" s="9"/>
      <c r="N10469" s="9"/>
      <c r="O10469" s="9"/>
      <c r="P10469" s="9"/>
      <c r="Q10469" s="9"/>
      <c r="R10469" s="9"/>
      <c r="S10469" s="9"/>
      <c r="T10469" s="9"/>
      <c r="U10469" s="9"/>
      <c r="V10469" s="9"/>
      <c r="W10469" s="9"/>
      <c r="X10469" s="9"/>
      <c r="Y10469" s="9"/>
      <c r="Z10469" s="9"/>
      <c r="AA10469" s="9"/>
      <c r="AB10469" s="9"/>
      <c r="AC10469" s="9"/>
      <c r="AD10469" s="9"/>
      <c r="AE10469" s="9"/>
      <c r="AF10469" s="9"/>
      <c r="AG10469" s="9"/>
      <c r="AH10469" s="9"/>
      <c r="AI10469" s="9"/>
      <c r="AJ10469" s="9"/>
      <c r="AK10469" s="9"/>
      <c r="AL10469" s="9"/>
      <c r="AM10469" s="9"/>
      <c r="AN10469" s="9"/>
      <c r="AO10469" s="9"/>
      <c r="AP10469" s="9"/>
      <c r="AQ10469" s="9"/>
      <c r="AR10469" s="9"/>
      <c r="AS10469" s="9"/>
      <c r="AT10469" s="9"/>
      <c r="AU10469" s="9"/>
      <c r="AV10469" s="9"/>
      <c r="AW10469" s="9"/>
      <c r="AX10469" s="9"/>
      <c r="AY10469" s="9"/>
      <c r="AZ10469" s="9"/>
      <c r="BA10469" s="9"/>
      <c r="BB10469" s="9"/>
      <c r="BC10469" s="9"/>
      <c r="BD10469" s="9"/>
      <c r="BE10469" s="9"/>
      <c r="BF10469" s="9"/>
      <c r="BG10469" s="9"/>
      <c r="BH10469" s="9"/>
    </row>
    <row r="10470" ht="18.75" customHeight="1">
      <c r="I10470" s="8"/>
      <c r="J10470" s="8"/>
      <c r="K10470" s="8"/>
      <c r="L10470" s="9"/>
      <c r="M10470" s="9"/>
      <c r="N10470" s="9"/>
      <c r="O10470" s="9"/>
      <c r="P10470" s="9"/>
      <c r="Q10470" s="9"/>
      <c r="R10470" s="9"/>
      <c r="S10470" s="9"/>
      <c r="T10470" s="9"/>
      <c r="U10470" s="9"/>
      <c r="V10470" s="9"/>
      <c r="W10470" s="9"/>
      <c r="X10470" s="9"/>
      <c r="Y10470" s="9"/>
      <c r="Z10470" s="9"/>
      <c r="AA10470" s="9"/>
      <c r="AB10470" s="9"/>
      <c r="AC10470" s="9"/>
      <c r="AD10470" s="9"/>
      <c r="AE10470" s="9"/>
      <c r="AF10470" s="9"/>
      <c r="AG10470" s="9"/>
      <c r="AH10470" s="9"/>
      <c r="AI10470" s="9"/>
      <c r="AJ10470" s="9"/>
      <c r="AK10470" s="9"/>
      <c r="AL10470" s="9"/>
      <c r="AM10470" s="9"/>
      <c r="AN10470" s="9"/>
      <c r="AO10470" s="9"/>
      <c r="AP10470" s="9"/>
      <c r="AQ10470" s="9"/>
      <c r="AR10470" s="9"/>
      <c r="AS10470" s="9"/>
      <c r="AT10470" s="9"/>
      <c r="AU10470" s="9"/>
      <c r="AV10470" s="9"/>
      <c r="AW10470" s="9"/>
      <c r="AX10470" s="9"/>
      <c r="AY10470" s="9"/>
      <c r="AZ10470" s="9"/>
      <c r="BA10470" s="9"/>
      <c r="BB10470" s="9"/>
      <c r="BC10470" s="9"/>
      <c r="BD10470" s="9"/>
      <c r="BE10470" s="9"/>
      <c r="BF10470" s="9"/>
      <c r="BG10470" s="9"/>
      <c r="BH10470" s="9"/>
    </row>
    <row r="10471" ht="18.75" customHeight="1">
      <c r="I10471" s="8"/>
      <c r="J10471" s="8"/>
      <c r="K10471" s="8"/>
      <c r="L10471" s="9"/>
      <c r="M10471" s="9"/>
      <c r="N10471" s="9"/>
      <c r="O10471" s="9"/>
      <c r="P10471" s="9"/>
      <c r="Q10471" s="9"/>
      <c r="R10471" s="9"/>
      <c r="S10471" s="9"/>
      <c r="T10471" s="9"/>
      <c r="U10471" s="9"/>
      <c r="V10471" s="9"/>
      <c r="W10471" s="9"/>
      <c r="X10471" s="9"/>
      <c r="Y10471" s="9"/>
      <c r="Z10471" s="9"/>
      <c r="AA10471" s="9"/>
      <c r="AB10471" s="9"/>
      <c r="AC10471" s="9"/>
      <c r="AD10471" s="9"/>
      <c r="AE10471" s="9"/>
      <c r="AF10471" s="9"/>
      <c r="AG10471" s="9"/>
      <c r="AH10471" s="9"/>
      <c r="AI10471" s="9"/>
      <c r="AJ10471" s="9"/>
      <c r="AK10471" s="9"/>
      <c r="AL10471" s="9"/>
      <c r="AM10471" s="9"/>
      <c r="AN10471" s="9"/>
      <c r="AO10471" s="9"/>
      <c r="AP10471" s="9"/>
      <c r="AQ10471" s="9"/>
      <c r="AR10471" s="9"/>
      <c r="AS10471" s="9"/>
      <c r="AT10471" s="9"/>
      <c r="AU10471" s="9"/>
      <c r="AV10471" s="9"/>
      <c r="AW10471" s="9"/>
      <c r="AX10471" s="9"/>
      <c r="AY10471" s="9"/>
      <c r="AZ10471" s="9"/>
      <c r="BA10471" s="9"/>
      <c r="BB10471" s="9"/>
      <c r="BC10471" s="9"/>
      <c r="BD10471" s="9"/>
      <c r="BE10471" s="9"/>
      <c r="BF10471" s="9"/>
      <c r="BG10471" s="9"/>
      <c r="BH10471" s="9"/>
    </row>
    <row r="10472" ht="18.75" customHeight="1">
      <c r="I10472" s="8"/>
      <c r="J10472" s="8"/>
      <c r="K10472" s="8"/>
      <c r="L10472" s="9"/>
      <c r="M10472" s="9"/>
      <c r="N10472" s="9"/>
      <c r="O10472" s="9"/>
      <c r="P10472" s="9"/>
      <c r="Q10472" s="9"/>
      <c r="R10472" s="9"/>
      <c r="S10472" s="9"/>
      <c r="T10472" s="9"/>
      <c r="U10472" s="9"/>
      <c r="V10472" s="9"/>
      <c r="W10472" s="9"/>
      <c r="X10472" s="9"/>
      <c r="Y10472" s="9"/>
      <c r="Z10472" s="9"/>
      <c r="AA10472" s="9"/>
      <c r="AB10472" s="9"/>
      <c r="AC10472" s="9"/>
      <c r="AD10472" s="9"/>
      <c r="AE10472" s="9"/>
      <c r="AF10472" s="9"/>
      <c r="AG10472" s="9"/>
      <c r="AH10472" s="9"/>
      <c r="AI10472" s="9"/>
      <c r="AJ10472" s="9"/>
      <c r="AK10472" s="9"/>
      <c r="AL10472" s="9"/>
      <c r="AM10472" s="9"/>
      <c r="AN10472" s="9"/>
      <c r="AO10472" s="9"/>
      <c r="AP10472" s="9"/>
      <c r="AQ10472" s="9"/>
      <c r="AR10472" s="9"/>
      <c r="AS10472" s="9"/>
      <c r="AT10472" s="9"/>
      <c r="AU10472" s="9"/>
      <c r="AV10472" s="9"/>
      <c r="AW10472" s="9"/>
      <c r="AX10472" s="9"/>
      <c r="AY10472" s="9"/>
      <c r="AZ10472" s="9"/>
      <c r="BA10472" s="9"/>
      <c r="BB10472" s="9"/>
      <c r="BC10472" s="9"/>
      <c r="BD10472" s="9"/>
      <c r="BE10472" s="9"/>
      <c r="BF10472" s="9"/>
      <c r="BG10472" s="9"/>
      <c r="BH10472" s="9"/>
    </row>
    <row r="10473" ht="18.75" customHeight="1">
      <c r="I10473" s="8"/>
      <c r="J10473" s="8"/>
      <c r="K10473" s="8"/>
      <c r="L10473" s="9"/>
      <c r="M10473" s="9"/>
      <c r="N10473" s="9"/>
      <c r="O10473" s="9"/>
      <c r="P10473" s="9"/>
      <c r="Q10473" s="9"/>
      <c r="R10473" s="9"/>
      <c r="S10473" s="9"/>
      <c r="T10473" s="9"/>
      <c r="U10473" s="9"/>
      <c r="V10473" s="9"/>
      <c r="W10473" s="9"/>
      <c r="X10473" s="9"/>
      <c r="Y10473" s="9"/>
      <c r="Z10473" s="9"/>
      <c r="AA10473" s="9"/>
      <c r="AB10473" s="9"/>
      <c r="AC10473" s="9"/>
      <c r="AD10473" s="9"/>
      <c r="AE10473" s="9"/>
      <c r="AF10473" s="9"/>
      <c r="AG10473" s="9"/>
      <c r="AH10473" s="9"/>
      <c r="AI10473" s="9"/>
      <c r="AJ10473" s="9"/>
      <c r="AK10473" s="9"/>
      <c r="AL10473" s="9"/>
      <c r="AM10473" s="9"/>
      <c r="AN10473" s="9"/>
      <c r="AO10473" s="9"/>
      <c r="AP10473" s="9"/>
      <c r="AQ10473" s="9"/>
      <c r="AR10473" s="9"/>
      <c r="AS10473" s="9"/>
      <c r="AT10473" s="9"/>
      <c r="AU10473" s="9"/>
      <c r="AV10473" s="9"/>
      <c r="AW10473" s="9"/>
      <c r="AX10473" s="9"/>
      <c r="AY10473" s="9"/>
      <c r="AZ10473" s="9"/>
      <c r="BA10473" s="9"/>
      <c r="BB10473" s="9"/>
      <c r="BC10473" s="9"/>
      <c r="BD10473" s="9"/>
      <c r="BE10473" s="9"/>
      <c r="BF10473" s="9"/>
      <c r="BG10473" s="9"/>
      <c r="BH10473" s="9"/>
    </row>
    <row r="10474" ht="18.75" customHeight="1">
      <c r="I10474" s="8"/>
      <c r="J10474" s="8"/>
      <c r="K10474" s="8"/>
      <c r="L10474" s="9"/>
      <c r="M10474" s="9"/>
      <c r="N10474" s="9"/>
      <c r="O10474" s="9"/>
      <c r="P10474" s="9"/>
      <c r="Q10474" s="9"/>
      <c r="R10474" s="9"/>
      <c r="S10474" s="9"/>
      <c r="T10474" s="9"/>
      <c r="U10474" s="9"/>
      <c r="V10474" s="9"/>
      <c r="W10474" s="9"/>
      <c r="X10474" s="9"/>
      <c r="Y10474" s="9"/>
      <c r="Z10474" s="9"/>
      <c r="AA10474" s="9"/>
      <c r="AB10474" s="9"/>
      <c r="AC10474" s="9"/>
      <c r="AD10474" s="9"/>
      <c r="AE10474" s="9"/>
      <c r="AF10474" s="9"/>
      <c r="AG10474" s="9"/>
      <c r="AH10474" s="9"/>
      <c r="AI10474" s="9"/>
      <c r="AJ10474" s="9"/>
      <c r="AK10474" s="9"/>
      <c r="AL10474" s="9"/>
      <c r="AM10474" s="9"/>
      <c r="AN10474" s="9"/>
      <c r="AO10474" s="9"/>
      <c r="AP10474" s="9"/>
      <c r="AQ10474" s="9"/>
      <c r="AR10474" s="9"/>
      <c r="AS10474" s="9"/>
      <c r="AT10474" s="9"/>
      <c r="AU10474" s="9"/>
      <c r="AV10474" s="9"/>
      <c r="AW10474" s="9"/>
      <c r="AX10474" s="9"/>
      <c r="AY10474" s="9"/>
      <c r="AZ10474" s="9"/>
      <c r="BA10474" s="9"/>
      <c r="BB10474" s="9"/>
      <c r="BC10474" s="9"/>
      <c r="BD10474" s="9"/>
      <c r="BE10474" s="9"/>
      <c r="BF10474" s="9"/>
      <c r="BG10474" s="9"/>
      <c r="BH10474" s="9"/>
    </row>
    <row r="10475" ht="18.75" customHeight="1">
      <c r="I10475" s="8"/>
      <c r="J10475" s="8"/>
      <c r="K10475" s="8"/>
      <c r="L10475" s="9"/>
      <c r="M10475" s="9"/>
      <c r="N10475" s="9"/>
      <c r="O10475" s="9"/>
      <c r="P10475" s="9"/>
      <c r="Q10475" s="9"/>
      <c r="R10475" s="9"/>
      <c r="S10475" s="9"/>
      <c r="T10475" s="9"/>
      <c r="U10475" s="9"/>
      <c r="V10475" s="9"/>
      <c r="W10475" s="9"/>
      <c r="X10475" s="9"/>
      <c r="Y10475" s="9"/>
      <c r="Z10475" s="9"/>
      <c r="AA10475" s="9"/>
      <c r="AB10475" s="9"/>
      <c r="AC10475" s="9"/>
      <c r="AD10475" s="9"/>
      <c r="AE10475" s="9"/>
      <c r="AF10475" s="9"/>
      <c r="AG10475" s="9"/>
      <c r="AH10475" s="9"/>
      <c r="AI10475" s="9"/>
      <c r="AJ10475" s="9"/>
      <c r="AK10475" s="9"/>
      <c r="AL10475" s="9"/>
      <c r="AM10475" s="9"/>
      <c r="AN10475" s="9"/>
      <c r="AO10475" s="9"/>
      <c r="AP10475" s="9"/>
      <c r="AQ10475" s="9"/>
      <c r="AR10475" s="9"/>
      <c r="AS10475" s="9"/>
      <c r="AT10475" s="9"/>
      <c r="AU10475" s="9"/>
      <c r="AV10475" s="9"/>
      <c r="AW10475" s="9"/>
      <c r="AX10475" s="9"/>
      <c r="AY10475" s="9"/>
      <c r="AZ10475" s="9"/>
      <c r="BA10475" s="9"/>
      <c r="BB10475" s="9"/>
      <c r="BC10475" s="9"/>
      <c r="BD10475" s="9"/>
      <c r="BE10475" s="9"/>
      <c r="BF10475" s="9"/>
      <c r="BG10475" s="9"/>
      <c r="BH10475" s="9"/>
    </row>
    <row r="10476" ht="18.75" customHeight="1">
      <c r="I10476" s="8"/>
      <c r="J10476" s="8"/>
      <c r="K10476" s="8"/>
      <c r="L10476" s="9"/>
      <c r="M10476" s="9"/>
      <c r="N10476" s="9"/>
      <c r="O10476" s="9"/>
      <c r="P10476" s="9"/>
      <c r="Q10476" s="9"/>
      <c r="R10476" s="9"/>
      <c r="S10476" s="9"/>
      <c r="T10476" s="9"/>
      <c r="U10476" s="9"/>
      <c r="V10476" s="9"/>
      <c r="W10476" s="9"/>
      <c r="X10476" s="9"/>
      <c r="Y10476" s="9"/>
      <c r="Z10476" s="9"/>
      <c r="AA10476" s="9"/>
      <c r="AB10476" s="9"/>
      <c r="AC10476" s="9"/>
      <c r="AD10476" s="9"/>
      <c r="AE10476" s="9"/>
      <c r="AF10476" s="9"/>
      <c r="AG10476" s="9"/>
      <c r="AH10476" s="9"/>
      <c r="AI10476" s="9"/>
      <c r="AJ10476" s="9"/>
      <c r="AK10476" s="9"/>
      <c r="AL10476" s="9"/>
      <c r="AM10476" s="9"/>
      <c r="AN10476" s="9"/>
      <c r="AO10476" s="9"/>
      <c r="AP10476" s="9"/>
      <c r="AQ10476" s="9"/>
      <c r="AR10476" s="9"/>
      <c r="AS10476" s="9"/>
      <c r="AT10476" s="9"/>
      <c r="AU10476" s="9"/>
      <c r="AV10476" s="9"/>
      <c r="AW10476" s="9"/>
      <c r="AX10476" s="9"/>
      <c r="AY10476" s="9"/>
      <c r="AZ10476" s="9"/>
      <c r="BA10476" s="9"/>
      <c r="BB10476" s="9"/>
      <c r="BC10476" s="9"/>
      <c r="BD10476" s="9"/>
      <c r="BE10476" s="9"/>
      <c r="BF10476" s="9"/>
      <c r="BG10476" s="9"/>
      <c r="BH10476" s="9"/>
    </row>
    <row r="10477" ht="18.75" customHeight="1">
      <c r="I10477" s="8"/>
      <c r="J10477" s="8"/>
      <c r="K10477" s="8"/>
      <c r="L10477" s="9"/>
      <c r="M10477" s="9"/>
      <c r="N10477" s="9"/>
      <c r="O10477" s="9"/>
      <c r="P10477" s="9"/>
      <c r="Q10477" s="9"/>
      <c r="R10477" s="9"/>
      <c r="S10477" s="9"/>
      <c r="T10477" s="9"/>
      <c r="U10477" s="9"/>
      <c r="V10477" s="9"/>
      <c r="W10477" s="9"/>
      <c r="X10477" s="9"/>
      <c r="Y10477" s="9"/>
      <c r="Z10477" s="9"/>
      <c r="AA10477" s="9"/>
      <c r="AB10477" s="9"/>
      <c r="AC10477" s="9"/>
      <c r="AD10477" s="9"/>
      <c r="AE10477" s="9"/>
      <c r="AF10477" s="9"/>
      <c r="AG10477" s="9"/>
      <c r="AH10477" s="9"/>
      <c r="AI10477" s="9"/>
      <c r="AJ10477" s="9"/>
      <c r="AK10477" s="9"/>
      <c r="AL10477" s="9"/>
      <c r="AM10477" s="9"/>
      <c r="AN10477" s="9"/>
      <c r="AO10477" s="9"/>
      <c r="AP10477" s="9"/>
      <c r="AQ10477" s="9"/>
      <c r="AR10477" s="9"/>
      <c r="AS10477" s="9"/>
      <c r="AT10477" s="9"/>
      <c r="AU10477" s="9"/>
      <c r="AV10477" s="9"/>
      <c r="AW10477" s="9"/>
      <c r="AX10477" s="9"/>
      <c r="AY10477" s="9"/>
      <c r="AZ10477" s="9"/>
      <c r="BA10477" s="9"/>
      <c r="BB10477" s="9"/>
      <c r="BC10477" s="9"/>
      <c r="BD10477" s="9"/>
      <c r="BE10477" s="9"/>
      <c r="BF10477" s="9"/>
      <c r="BG10477" s="9"/>
      <c r="BH10477" s="9"/>
    </row>
    <row r="10478" ht="18.75" customHeight="1">
      <c r="I10478" s="8"/>
      <c r="J10478" s="8"/>
      <c r="K10478" s="8"/>
      <c r="L10478" s="9"/>
      <c r="M10478" s="9"/>
      <c r="N10478" s="9"/>
      <c r="O10478" s="9"/>
      <c r="P10478" s="9"/>
      <c r="Q10478" s="9"/>
      <c r="R10478" s="9"/>
      <c r="S10478" s="9"/>
      <c r="T10478" s="9"/>
      <c r="U10478" s="9"/>
      <c r="V10478" s="9"/>
      <c r="W10478" s="9"/>
      <c r="X10478" s="9"/>
      <c r="Y10478" s="9"/>
      <c r="Z10478" s="9"/>
      <c r="AA10478" s="9"/>
      <c r="AB10478" s="9"/>
      <c r="AC10478" s="9"/>
      <c r="AD10478" s="9"/>
      <c r="AE10478" s="9"/>
      <c r="AF10478" s="9"/>
      <c r="AG10478" s="9"/>
      <c r="AH10478" s="9"/>
      <c r="AI10478" s="9"/>
      <c r="AJ10478" s="9"/>
      <c r="AK10478" s="9"/>
      <c r="AL10478" s="9"/>
      <c r="AM10478" s="9"/>
      <c r="AN10478" s="9"/>
      <c r="AO10478" s="9"/>
      <c r="AP10478" s="9"/>
      <c r="AQ10478" s="9"/>
      <c r="AR10478" s="9"/>
      <c r="AS10478" s="9"/>
      <c r="AT10478" s="9"/>
      <c r="AU10478" s="9"/>
      <c r="AV10478" s="9"/>
      <c r="AW10478" s="9"/>
      <c r="AX10478" s="9"/>
      <c r="AY10478" s="9"/>
      <c r="AZ10478" s="9"/>
      <c r="BA10478" s="9"/>
      <c r="BB10478" s="9"/>
      <c r="BC10478" s="9"/>
      <c r="BD10478" s="9"/>
      <c r="BE10478" s="9"/>
      <c r="BF10478" s="9"/>
      <c r="BG10478" s="9"/>
      <c r="BH10478" s="9"/>
    </row>
    <row r="10479" ht="18.75" customHeight="1">
      <c r="I10479" s="8"/>
      <c r="J10479" s="8"/>
      <c r="K10479" s="8"/>
      <c r="L10479" s="9"/>
      <c r="M10479" s="9"/>
      <c r="N10479" s="9"/>
      <c r="O10479" s="9"/>
      <c r="P10479" s="9"/>
      <c r="Q10479" s="9"/>
      <c r="R10479" s="9"/>
      <c r="S10479" s="9"/>
      <c r="T10479" s="9"/>
      <c r="U10479" s="9"/>
      <c r="V10479" s="9"/>
      <c r="W10479" s="9"/>
      <c r="X10479" s="9"/>
      <c r="Y10479" s="9"/>
      <c r="Z10479" s="9"/>
      <c r="AA10479" s="9"/>
      <c r="AB10479" s="9"/>
      <c r="AC10479" s="9"/>
      <c r="AD10479" s="9"/>
      <c r="AE10479" s="9"/>
      <c r="AF10479" s="9"/>
      <c r="AG10479" s="9"/>
      <c r="AH10479" s="9"/>
      <c r="AI10479" s="9"/>
      <c r="AJ10479" s="9"/>
      <c r="AK10479" s="9"/>
      <c r="AL10479" s="9"/>
      <c r="AM10479" s="9"/>
      <c r="AN10479" s="9"/>
      <c r="AO10479" s="9"/>
      <c r="AP10479" s="9"/>
      <c r="AQ10479" s="9"/>
      <c r="AR10479" s="9"/>
      <c r="AS10479" s="9"/>
      <c r="AT10479" s="9"/>
      <c r="AU10479" s="9"/>
      <c r="AV10479" s="9"/>
      <c r="AW10479" s="9"/>
      <c r="AX10479" s="9"/>
      <c r="AY10479" s="9"/>
      <c r="AZ10479" s="9"/>
      <c r="BA10479" s="9"/>
      <c r="BB10479" s="9"/>
      <c r="BC10479" s="9"/>
      <c r="BD10479" s="9"/>
      <c r="BE10479" s="9"/>
      <c r="BF10479" s="9"/>
      <c r="BG10479" s="9"/>
      <c r="BH10479" s="9"/>
    </row>
    <row r="10480" ht="18.75" customHeight="1">
      <c r="I10480" s="8"/>
      <c r="J10480" s="8"/>
      <c r="K10480" s="8"/>
      <c r="L10480" s="9"/>
      <c r="M10480" s="9"/>
      <c r="N10480" s="9"/>
      <c r="O10480" s="9"/>
      <c r="P10480" s="9"/>
      <c r="Q10480" s="9"/>
      <c r="R10480" s="9"/>
      <c r="S10480" s="9"/>
      <c r="T10480" s="9"/>
      <c r="U10480" s="9"/>
      <c r="V10480" s="9"/>
      <c r="W10480" s="9"/>
      <c r="X10480" s="9"/>
      <c r="Y10480" s="9"/>
      <c r="Z10480" s="9"/>
      <c r="AA10480" s="9"/>
      <c r="AB10480" s="9"/>
      <c r="AC10480" s="9"/>
      <c r="AD10480" s="9"/>
      <c r="AE10480" s="9"/>
      <c r="AF10480" s="9"/>
      <c r="AG10480" s="9"/>
      <c r="AH10480" s="9"/>
      <c r="AI10480" s="9"/>
      <c r="AJ10480" s="9"/>
      <c r="AK10480" s="9"/>
      <c r="AL10480" s="9"/>
      <c r="AM10480" s="9"/>
      <c r="AN10480" s="9"/>
      <c r="AO10480" s="9"/>
      <c r="AP10480" s="9"/>
      <c r="AQ10480" s="9"/>
      <c r="AR10480" s="9"/>
      <c r="AS10480" s="9"/>
      <c r="AT10480" s="9"/>
      <c r="AU10480" s="9"/>
      <c r="AV10480" s="9"/>
      <c r="AW10480" s="9"/>
      <c r="AX10480" s="9"/>
      <c r="AY10480" s="9"/>
      <c r="AZ10480" s="9"/>
      <c r="BA10480" s="9"/>
      <c r="BB10480" s="9"/>
      <c r="BC10480" s="9"/>
      <c r="BD10480" s="9"/>
      <c r="BE10480" s="9"/>
      <c r="BF10480" s="9"/>
      <c r="BG10480" s="9"/>
      <c r="BH10480" s="9"/>
    </row>
    <row r="10481" ht="18.75" customHeight="1">
      <c r="I10481" s="8"/>
      <c r="J10481" s="8"/>
      <c r="K10481" s="8"/>
      <c r="L10481" s="9"/>
      <c r="M10481" s="9"/>
      <c r="N10481" s="9"/>
      <c r="O10481" s="9"/>
      <c r="P10481" s="9"/>
      <c r="Q10481" s="9"/>
      <c r="R10481" s="9"/>
      <c r="S10481" s="9"/>
      <c r="T10481" s="9"/>
      <c r="U10481" s="9"/>
      <c r="V10481" s="9"/>
      <c r="W10481" s="9"/>
      <c r="X10481" s="9"/>
      <c r="Y10481" s="9"/>
      <c r="Z10481" s="9"/>
      <c r="AA10481" s="9"/>
      <c r="AB10481" s="9"/>
      <c r="AC10481" s="9"/>
      <c r="AD10481" s="9"/>
      <c r="AE10481" s="9"/>
      <c r="AF10481" s="9"/>
      <c r="AG10481" s="9"/>
      <c r="AH10481" s="9"/>
      <c r="AI10481" s="9"/>
      <c r="AJ10481" s="9"/>
      <c r="AK10481" s="9"/>
      <c r="AL10481" s="9"/>
      <c r="AM10481" s="9"/>
      <c r="AN10481" s="9"/>
      <c r="AO10481" s="9"/>
      <c r="AP10481" s="9"/>
      <c r="AQ10481" s="9"/>
      <c r="AR10481" s="9"/>
      <c r="AS10481" s="9"/>
      <c r="AT10481" s="9"/>
      <c r="AU10481" s="9"/>
      <c r="AV10481" s="9"/>
      <c r="AW10481" s="9"/>
      <c r="AX10481" s="9"/>
      <c r="AY10481" s="9"/>
      <c r="AZ10481" s="9"/>
      <c r="BA10481" s="9"/>
      <c r="BB10481" s="9"/>
      <c r="BC10481" s="9"/>
      <c r="BD10481" s="9"/>
      <c r="BE10481" s="9"/>
      <c r="BF10481" s="9"/>
      <c r="BG10481" s="9"/>
      <c r="BH10481" s="9"/>
    </row>
    <row r="10482" ht="18.75" customHeight="1">
      <c r="I10482" s="8"/>
      <c r="J10482" s="8"/>
      <c r="K10482" s="8"/>
      <c r="L10482" s="9"/>
      <c r="M10482" s="9"/>
      <c r="N10482" s="9"/>
      <c r="O10482" s="9"/>
      <c r="P10482" s="9"/>
      <c r="Q10482" s="9"/>
      <c r="R10482" s="9"/>
      <c r="S10482" s="9"/>
      <c r="T10482" s="9"/>
      <c r="U10482" s="9"/>
      <c r="V10482" s="9"/>
      <c r="W10482" s="9"/>
      <c r="X10482" s="9"/>
      <c r="Y10482" s="9"/>
      <c r="Z10482" s="9"/>
      <c r="AA10482" s="9"/>
      <c r="AB10482" s="9"/>
      <c r="AC10482" s="9"/>
      <c r="AD10482" s="9"/>
      <c r="AE10482" s="9"/>
      <c r="AF10482" s="9"/>
      <c r="AG10482" s="9"/>
      <c r="AH10482" s="9"/>
      <c r="AI10482" s="9"/>
      <c r="AJ10482" s="9"/>
      <c r="AK10482" s="9"/>
      <c r="AL10482" s="9"/>
      <c r="AM10482" s="9"/>
      <c r="AN10482" s="9"/>
      <c r="AO10482" s="9"/>
      <c r="AP10482" s="9"/>
      <c r="AQ10482" s="9"/>
      <c r="AR10482" s="9"/>
      <c r="AS10482" s="9"/>
      <c r="AT10482" s="9"/>
      <c r="AU10482" s="9"/>
      <c r="AV10482" s="9"/>
      <c r="AW10482" s="9"/>
      <c r="AX10482" s="9"/>
      <c r="AY10482" s="9"/>
      <c r="AZ10482" s="9"/>
      <c r="BA10482" s="9"/>
      <c r="BB10482" s="9"/>
      <c r="BC10482" s="9"/>
      <c r="BD10482" s="9"/>
      <c r="BE10482" s="9"/>
      <c r="BF10482" s="9"/>
      <c r="BG10482" s="9"/>
      <c r="BH10482" s="9"/>
    </row>
    <row r="10483" ht="18.75" customHeight="1">
      <c r="I10483" s="8"/>
      <c r="J10483" s="8"/>
      <c r="K10483" s="8"/>
      <c r="L10483" s="9"/>
      <c r="M10483" s="9"/>
      <c r="N10483" s="9"/>
      <c r="O10483" s="9"/>
      <c r="P10483" s="9"/>
      <c r="Q10483" s="9"/>
      <c r="R10483" s="9"/>
      <c r="S10483" s="9"/>
      <c r="T10483" s="9"/>
      <c r="U10483" s="9"/>
      <c r="V10483" s="9"/>
      <c r="W10483" s="9"/>
      <c r="X10483" s="9"/>
      <c r="Y10483" s="9"/>
      <c r="Z10483" s="9"/>
      <c r="AA10483" s="9"/>
      <c r="AB10483" s="9"/>
      <c r="AC10483" s="9"/>
      <c r="AD10483" s="9"/>
      <c r="AE10483" s="9"/>
      <c r="AF10483" s="9"/>
      <c r="AG10483" s="9"/>
      <c r="AH10483" s="9"/>
      <c r="AI10483" s="9"/>
      <c r="AJ10483" s="9"/>
      <c r="AK10483" s="9"/>
      <c r="AL10483" s="9"/>
      <c r="AM10483" s="9"/>
      <c r="AN10483" s="9"/>
      <c r="AO10483" s="9"/>
      <c r="AP10483" s="9"/>
      <c r="AQ10483" s="9"/>
      <c r="AR10483" s="9"/>
      <c r="AS10483" s="9"/>
      <c r="AT10483" s="9"/>
      <c r="AU10483" s="9"/>
      <c r="AV10483" s="9"/>
      <c r="AW10483" s="9"/>
      <c r="AX10483" s="9"/>
      <c r="AY10483" s="9"/>
      <c r="AZ10483" s="9"/>
      <c r="BA10483" s="9"/>
      <c r="BB10483" s="9"/>
      <c r="BC10483" s="9"/>
      <c r="BD10483" s="9"/>
      <c r="BE10483" s="9"/>
      <c r="BF10483" s="9"/>
      <c r="BG10483" s="9"/>
      <c r="BH10483" s="9"/>
    </row>
    <row r="10484" ht="18.75" customHeight="1">
      <c r="I10484" s="8"/>
      <c r="J10484" s="8"/>
      <c r="K10484" s="8"/>
      <c r="L10484" s="9"/>
      <c r="M10484" s="9"/>
      <c r="N10484" s="9"/>
      <c r="O10484" s="9"/>
      <c r="P10484" s="9"/>
      <c r="Q10484" s="9"/>
      <c r="R10484" s="9"/>
      <c r="S10484" s="9"/>
      <c r="T10484" s="9"/>
      <c r="U10484" s="9"/>
      <c r="V10484" s="9"/>
      <c r="W10484" s="9"/>
      <c r="X10484" s="9"/>
      <c r="Y10484" s="9"/>
      <c r="Z10484" s="9"/>
      <c r="AA10484" s="9"/>
      <c r="AB10484" s="9"/>
      <c r="AC10484" s="9"/>
      <c r="AD10484" s="9"/>
      <c r="AE10484" s="9"/>
      <c r="AF10484" s="9"/>
      <c r="AG10484" s="9"/>
      <c r="AH10484" s="9"/>
      <c r="AI10484" s="9"/>
      <c r="AJ10484" s="9"/>
      <c r="AK10484" s="9"/>
      <c r="AL10484" s="9"/>
      <c r="AM10484" s="9"/>
      <c r="AN10484" s="9"/>
      <c r="AO10484" s="9"/>
      <c r="AP10484" s="9"/>
      <c r="AQ10484" s="9"/>
      <c r="AR10484" s="9"/>
      <c r="AS10484" s="9"/>
      <c r="AT10484" s="9"/>
      <c r="AU10484" s="9"/>
      <c r="AV10484" s="9"/>
      <c r="AW10484" s="9"/>
      <c r="AX10484" s="9"/>
      <c r="AY10484" s="9"/>
      <c r="AZ10484" s="9"/>
      <c r="BA10484" s="9"/>
      <c r="BB10484" s="9"/>
      <c r="BC10484" s="9"/>
      <c r="BD10484" s="9"/>
      <c r="BE10484" s="9"/>
      <c r="BF10484" s="9"/>
      <c r="BG10484" s="9"/>
      <c r="BH10484" s="9"/>
    </row>
    <row r="10485" ht="18.75" customHeight="1">
      <c r="I10485" s="8"/>
      <c r="J10485" s="8"/>
      <c r="K10485" s="8"/>
      <c r="L10485" s="9"/>
      <c r="M10485" s="9"/>
      <c r="N10485" s="9"/>
      <c r="O10485" s="9"/>
      <c r="P10485" s="9"/>
      <c r="Q10485" s="9"/>
      <c r="R10485" s="9"/>
      <c r="S10485" s="9"/>
      <c r="T10485" s="9"/>
      <c r="U10485" s="9"/>
      <c r="V10485" s="9"/>
      <c r="W10485" s="9"/>
      <c r="X10485" s="9"/>
      <c r="Y10485" s="9"/>
      <c r="Z10485" s="9"/>
      <c r="AA10485" s="9"/>
      <c r="AB10485" s="9"/>
      <c r="AC10485" s="9"/>
      <c r="AD10485" s="9"/>
      <c r="AE10485" s="9"/>
      <c r="AF10485" s="9"/>
      <c r="AG10485" s="9"/>
      <c r="AH10485" s="9"/>
      <c r="AI10485" s="9"/>
      <c r="AJ10485" s="9"/>
      <c r="AK10485" s="9"/>
      <c r="AL10485" s="9"/>
      <c r="AM10485" s="9"/>
      <c r="AN10485" s="9"/>
      <c r="AO10485" s="9"/>
      <c r="AP10485" s="9"/>
      <c r="AQ10485" s="9"/>
      <c r="AR10485" s="9"/>
      <c r="AS10485" s="9"/>
      <c r="AT10485" s="9"/>
      <c r="AU10485" s="9"/>
      <c r="AV10485" s="9"/>
      <c r="AW10485" s="9"/>
      <c r="AX10485" s="9"/>
      <c r="AY10485" s="9"/>
      <c r="AZ10485" s="9"/>
      <c r="BA10485" s="9"/>
      <c r="BB10485" s="9"/>
      <c r="BC10485" s="9"/>
      <c r="BD10485" s="9"/>
      <c r="BE10485" s="9"/>
      <c r="BF10485" s="9"/>
      <c r="BG10485" s="9"/>
      <c r="BH10485" s="9"/>
    </row>
    <row r="10486" ht="18.75" customHeight="1">
      <c r="I10486" s="8"/>
      <c r="J10486" s="8"/>
      <c r="K10486" s="8"/>
      <c r="L10486" s="9"/>
      <c r="M10486" s="9"/>
      <c r="N10486" s="9"/>
      <c r="O10486" s="9"/>
      <c r="P10486" s="9"/>
      <c r="Q10486" s="9"/>
      <c r="R10486" s="9"/>
      <c r="S10486" s="9"/>
      <c r="T10486" s="9"/>
      <c r="U10486" s="9"/>
      <c r="V10486" s="9"/>
      <c r="W10486" s="9"/>
      <c r="X10486" s="9"/>
      <c r="Y10486" s="9"/>
      <c r="Z10486" s="9"/>
      <c r="AA10486" s="9"/>
      <c r="AB10486" s="9"/>
      <c r="AC10486" s="9"/>
      <c r="AD10486" s="9"/>
      <c r="AE10486" s="9"/>
      <c r="AF10486" s="9"/>
      <c r="AG10486" s="9"/>
      <c r="AH10486" s="9"/>
      <c r="AI10486" s="9"/>
      <c r="AJ10486" s="9"/>
      <c r="AK10486" s="9"/>
      <c r="AL10486" s="9"/>
      <c r="AM10486" s="9"/>
      <c r="AN10486" s="9"/>
      <c r="AO10486" s="9"/>
      <c r="AP10486" s="9"/>
      <c r="AQ10486" s="9"/>
      <c r="AR10486" s="9"/>
      <c r="AS10486" s="9"/>
      <c r="AT10486" s="9"/>
      <c r="AU10486" s="9"/>
      <c r="AV10486" s="9"/>
      <c r="AW10486" s="9"/>
      <c r="AX10486" s="9"/>
      <c r="AY10486" s="9"/>
      <c r="AZ10486" s="9"/>
      <c r="BA10486" s="9"/>
      <c r="BB10486" s="9"/>
      <c r="BC10486" s="9"/>
      <c r="BD10486" s="9"/>
      <c r="BE10486" s="9"/>
      <c r="BF10486" s="9"/>
      <c r="BG10486" s="9"/>
      <c r="BH10486" s="9"/>
    </row>
    <row r="10487" ht="18.75" customHeight="1">
      <c r="I10487" s="8"/>
      <c r="J10487" s="8"/>
      <c r="K10487" s="8"/>
      <c r="L10487" s="9"/>
      <c r="M10487" s="9"/>
      <c r="N10487" s="9"/>
      <c r="O10487" s="9"/>
      <c r="P10487" s="9"/>
      <c r="Q10487" s="9"/>
      <c r="R10487" s="9"/>
      <c r="S10487" s="9"/>
      <c r="T10487" s="9"/>
      <c r="U10487" s="9"/>
      <c r="V10487" s="9"/>
      <c r="W10487" s="9"/>
      <c r="X10487" s="9"/>
      <c r="Y10487" s="9"/>
      <c r="Z10487" s="9"/>
      <c r="AA10487" s="9"/>
      <c r="AB10487" s="9"/>
      <c r="AC10487" s="9"/>
      <c r="AD10487" s="9"/>
      <c r="AE10487" s="9"/>
      <c r="AF10487" s="9"/>
      <c r="AG10487" s="9"/>
      <c r="AH10487" s="9"/>
      <c r="AI10487" s="9"/>
      <c r="AJ10487" s="9"/>
      <c r="AK10487" s="9"/>
      <c r="AL10487" s="9"/>
      <c r="AM10487" s="9"/>
      <c r="AN10487" s="9"/>
      <c r="AO10487" s="9"/>
      <c r="AP10487" s="9"/>
      <c r="AQ10487" s="9"/>
      <c r="AR10487" s="9"/>
      <c r="AS10487" s="9"/>
      <c r="AT10487" s="9"/>
      <c r="AU10487" s="9"/>
      <c r="AV10487" s="9"/>
      <c r="AW10487" s="9"/>
      <c r="AX10487" s="9"/>
      <c r="AY10487" s="9"/>
      <c r="AZ10487" s="9"/>
      <c r="BA10487" s="9"/>
      <c r="BB10487" s="9"/>
      <c r="BC10487" s="9"/>
      <c r="BD10487" s="9"/>
      <c r="BE10487" s="9"/>
      <c r="BF10487" s="9"/>
      <c r="BG10487" s="9"/>
      <c r="BH10487" s="9"/>
    </row>
    <row r="10488" ht="18.75" customHeight="1">
      <c r="I10488" s="8"/>
      <c r="J10488" s="8"/>
      <c r="K10488" s="8"/>
      <c r="L10488" s="9"/>
      <c r="M10488" s="9"/>
      <c r="N10488" s="9"/>
      <c r="O10488" s="9"/>
      <c r="P10488" s="9"/>
      <c r="Q10488" s="9"/>
      <c r="R10488" s="9"/>
      <c r="S10488" s="9"/>
      <c r="T10488" s="9"/>
      <c r="U10488" s="9"/>
      <c r="V10488" s="9"/>
      <c r="W10488" s="9"/>
      <c r="X10488" s="9"/>
      <c r="Y10488" s="9"/>
      <c r="Z10488" s="9"/>
      <c r="AA10488" s="9"/>
      <c r="AB10488" s="9"/>
      <c r="AC10488" s="9"/>
      <c r="AD10488" s="9"/>
      <c r="AE10488" s="9"/>
      <c r="AF10488" s="9"/>
      <c r="AG10488" s="9"/>
      <c r="AH10488" s="9"/>
      <c r="AI10488" s="9"/>
      <c r="AJ10488" s="9"/>
      <c r="AK10488" s="9"/>
      <c r="AL10488" s="9"/>
      <c r="AM10488" s="9"/>
      <c r="AN10488" s="9"/>
      <c r="AO10488" s="9"/>
      <c r="AP10488" s="9"/>
      <c r="AQ10488" s="9"/>
      <c r="AR10488" s="9"/>
      <c r="AS10488" s="9"/>
      <c r="AT10488" s="9"/>
      <c r="AU10488" s="9"/>
      <c r="AV10488" s="9"/>
      <c r="AW10488" s="9"/>
      <c r="AX10488" s="9"/>
      <c r="AY10488" s="9"/>
      <c r="AZ10488" s="9"/>
      <c r="BA10488" s="9"/>
      <c r="BB10488" s="9"/>
      <c r="BC10488" s="9"/>
      <c r="BD10488" s="9"/>
      <c r="BE10488" s="9"/>
      <c r="BF10488" s="9"/>
      <c r="BG10488" s="9"/>
      <c r="BH10488" s="9"/>
    </row>
    <row r="10489" ht="18.75" customHeight="1">
      <c r="I10489" s="8"/>
      <c r="J10489" s="8"/>
      <c r="K10489" s="8"/>
      <c r="L10489" s="9"/>
      <c r="M10489" s="9"/>
      <c r="N10489" s="9"/>
      <c r="O10489" s="9"/>
      <c r="P10489" s="9"/>
      <c r="Q10489" s="9"/>
      <c r="R10489" s="9"/>
      <c r="S10489" s="9"/>
      <c r="T10489" s="9"/>
      <c r="U10489" s="9"/>
      <c r="V10489" s="9"/>
      <c r="W10489" s="9"/>
      <c r="X10489" s="9"/>
      <c r="Y10489" s="9"/>
      <c r="Z10489" s="9"/>
      <c r="AA10489" s="9"/>
      <c r="AB10489" s="9"/>
      <c r="AC10489" s="9"/>
      <c r="AD10489" s="9"/>
      <c r="AE10489" s="9"/>
      <c r="AF10489" s="9"/>
      <c r="AG10489" s="9"/>
      <c r="AH10489" s="9"/>
      <c r="AI10489" s="9"/>
      <c r="AJ10489" s="9"/>
      <c r="AK10489" s="9"/>
      <c r="AL10489" s="9"/>
      <c r="AM10489" s="9"/>
      <c r="AN10489" s="9"/>
      <c r="AO10489" s="9"/>
      <c r="AP10489" s="9"/>
      <c r="AQ10489" s="9"/>
      <c r="AR10489" s="9"/>
      <c r="AS10489" s="9"/>
      <c r="AT10489" s="9"/>
      <c r="AU10489" s="9"/>
      <c r="AV10489" s="9"/>
      <c r="AW10489" s="9"/>
      <c r="AX10489" s="9"/>
      <c r="AY10489" s="9"/>
      <c r="AZ10489" s="9"/>
      <c r="BA10489" s="9"/>
      <c r="BB10489" s="9"/>
      <c r="BC10489" s="9"/>
      <c r="BD10489" s="9"/>
      <c r="BE10489" s="9"/>
      <c r="BF10489" s="9"/>
      <c r="BG10489" s="9"/>
      <c r="BH10489" s="9"/>
    </row>
    <row r="10490" ht="18.75" customHeight="1">
      <c r="I10490" s="8"/>
      <c r="J10490" s="8"/>
      <c r="K10490" s="8"/>
      <c r="L10490" s="9"/>
      <c r="M10490" s="9"/>
      <c r="N10490" s="9"/>
      <c r="O10490" s="9"/>
      <c r="P10490" s="9"/>
      <c r="Q10490" s="9"/>
      <c r="R10490" s="9"/>
      <c r="S10490" s="9"/>
      <c r="T10490" s="9"/>
      <c r="U10490" s="9"/>
      <c r="V10490" s="9"/>
      <c r="W10490" s="9"/>
      <c r="X10490" s="9"/>
      <c r="Y10490" s="9"/>
      <c r="Z10490" s="9"/>
      <c r="AA10490" s="9"/>
      <c r="AB10490" s="9"/>
      <c r="AC10490" s="9"/>
      <c r="AD10490" s="9"/>
      <c r="AE10490" s="9"/>
      <c r="AF10490" s="9"/>
      <c r="AG10490" s="9"/>
      <c r="AH10490" s="9"/>
      <c r="AI10490" s="9"/>
      <c r="AJ10490" s="9"/>
      <c r="AK10490" s="9"/>
      <c r="AL10490" s="9"/>
      <c r="AM10490" s="9"/>
      <c r="AN10490" s="9"/>
      <c r="AO10490" s="9"/>
      <c r="AP10490" s="9"/>
      <c r="AQ10490" s="9"/>
      <c r="AR10490" s="9"/>
      <c r="AS10490" s="9"/>
      <c r="AT10490" s="9"/>
      <c r="AU10490" s="9"/>
      <c r="AV10490" s="9"/>
      <c r="AW10490" s="9"/>
      <c r="AX10490" s="9"/>
      <c r="AY10490" s="9"/>
      <c r="AZ10490" s="9"/>
      <c r="BA10490" s="9"/>
      <c r="BB10490" s="9"/>
      <c r="BC10490" s="9"/>
      <c r="BD10490" s="9"/>
      <c r="BE10490" s="9"/>
      <c r="BF10490" s="9"/>
      <c r="BG10490" s="9"/>
      <c r="BH10490" s="9"/>
    </row>
    <row r="10491" ht="18.75" customHeight="1">
      <c r="I10491" s="8"/>
      <c r="J10491" s="8"/>
      <c r="K10491" s="8"/>
      <c r="L10491" s="9"/>
      <c r="M10491" s="9"/>
      <c r="N10491" s="9"/>
      <c r="O10491" s="9"/>
      <c r="P10491" s="9"/>
      <c r="Q10491" s="9"/>
      <c r="R10491" s="9"/>
      <c r="S10491" s="9"/>
      <c r="T10491" s="9"/>
      <c r="U10491" s="9"/>
      <c r="V10491" s="9"/>
      <c r="W10491" s="9"/>
      <c r="X10491" s="9"/>
      <c r="Y10491" s="9"/>
      <c r="Z10491" s="9"/>
      <c r="AA10491" s="9"/>
      <c r="AB10491" s="9"/>
      <c r="AC10491" s="9"/>
      <c r="AD10491" s="9"/>
      <c r="AE10491" s="9"/>
      <c r="AF10491" s="9"/>
      <c r="AG10491" s="9"/>
      <c r="AH10491" s="9"/>
      <c r="AI10491" s="9"/>
      <c r="AJ10491" s="9"/>
      <c r="AK10491" s="9"/>
      <c r="AL10491" s="9"/>
      <c r="AM10491" s="9"/>
      <c r="AN10491" s="9"/>
      <c r="AO10491" s="9"/>
      <c r="AP10491" s="9"/>
      <c r="AQ10491" s="9"/>
      <c r="AR10491" s="9"/>
      <c r="AS10491" s="9"/>
      <c r="AT10491" s="9"/>
      <c r="AU10491" s="9"/>
      <c r="AV10491" s="9"/>
      <c r="AW10491" s="9"/>
      <c r="AX10491" s="9"/>
      <c r="AY10491" s="9"/>
      <c r="AZ10491" s="9"/>
      <c r="BA10491" s="9"/>
      <c r="BB10491" s="9"/>
      <c r="BC10491" s="9"/>
      <c r="BD10491" s="9"/>
      <c r="BE10491" s="9"/>
      <c r="BF10491" s="9"/>
      <c r="BG10491" s="9"/>
      <c r="BH10491" s="9"/>
    </row>
    <row r="10492" ht="18.75" customHeight="1">
      <c r="I10492" s="8"/>
      <c r="J10492" s="8"/>
      <c r="K10492" s="8"/>
      <c r="L10492" s="9"/>
      <c r="M10492" s="9"/>
      <c r="N10492" s="9"/>
      <c r="O10492" s="9"/>
      <c r="P10492" s="9"/>
      <c r="Q10492" s="9"/>
      <c r="R10492" s="9"/>
      <c r="S10492" s="9"/>
      <c r="T10492" s="9"/>
      <c r="U10492" s="9"/>
      <c r="V10492" s="9"/>
      <c r="W10492" s="9"/>
      <c r="X10492" s="9"/>
      <c r="Y10492" s="9"/>
      <c r="Z10492" s="9"/>
      <c r="AA10492" s="9"/>
      <c r="AB10492" s="9"/>
      <c r="AC10492" s="9"/>
      <c r="AD10492" s="9"/>
      <c r="AE10492" s="9"/>
      <c r="AF10492" s="9"/>
      <c r="AG10492" s="9"/>
      <c r="AH10492" s="9"/>
      <c r="AI10492" s="9"/>
      <c r="AJ10492" s="9"/>
      <c r="AK10492" s="9"/>
      <c r="AL10492" s="9"/>
      <c r="AM10492" s="9"/>
      <c r="AN10492" s="9"/>
      <c r="AO10492" s="9"/>
      <c r="AP10492" s="9"/>
      <c r="AQ10492" s="9"/>
      <c r="AR10492" s="9"/>
      <c r="AS10492" s="9"/>
      <c r="AT10492" s="9"/>
      <c r="AU10492" s="9"/>
      <c r="AV10492" s="9"/>
      <c r="AW10492" s="9"/>
      <c r="AX10492" s="9"/>
      <c r="AY10492" s="9"/>
      <c r="AZ10492" s="9"/>
      <c r="BA10492" s="9"/>
      <c r="BB10492" s="9"/>
      <c r="BC10492" s="9"/>
      <c r="BD10492" s="9"/>
      <c r="BE10492" s="9"/>
      <c r="BF10492" s="9"/>
      <c r="BG10492" s="9"/>
      <c r="BH10492" s="9"/>
    </row>
    <row r="10493" ht="18.75" customHeight="1">
      <c r="I10493" s="8"/>
      <c r="J10493" s="8"/>
      <c r="K10493" s="8"/>
      <c r="L10493" s="9"/>
      <c r="M10493" s="9"/>
      <c r="N10493" s="9"/>
      <c r="O10493" s="9"/>
      <c r="P10493" s="9"/>
      <c r="Q10493" s="9"/>
      <c r="R10493" s="9"/>
      <c r="S10493" s="9"/>
      <c r="T10493" s="9"/>
      <c r="U10493" s="9"/>
      <c r="V10493" s="9"/>
      <c r="W10493" s="9"/>
      <c r="X10493" s="9"/>
      <c r="Y10493" s="9"/>
      <c r="Z10493" s="9"/>
      <c r="AA10493" s="9"/>
      <c r="AB10493" s="9"/>
      <c r="AC10493" s="9"/>
      <c r="AD10493" s="9"/>
      <c r="AE10493" s="9"/>
      <c r="AF10493" s="9"/>
      <c r="AG10493" s="9"/>
      <c r="AH10493" s="9"/>
      <c r="AI10493" s="9"/>
      <c r="AJ10493" s="9"/>
      <c r="AK10493" s="9"/>
      <c r="AL10493" s="9"/>
      <c r="AM10493" s="9"/>
      <c r="AN10493" s="9"/>
      <c r="AO10493" s="9"/>
      <c r="AP10493" s="9"/>
      <c r="AQ10493" s="9"/>
      <c r="AR10493" s="9"/>
      <c r="AS10493" s="9"/>
      <c r="AT10493" s="9"/>
      <c r="AU10493" s="9"/>
      <c r="AV10493" s="9"/>
      <c r="AW10493" s="9"/>
      <c r="AX10493" s="9"/>
      <c r="AY10493" s="9"/>
      <c r="AZ10493" s="9"/>
      <c r="BA10493" s="9"/>
      <c r="BB10493" s="9"/>
      <c r="BC10493" s="9"/>
      <c r="BD10493" s="9"/>
      <c r="BE10493" s="9"/>
      <c r="BF10493" s="9"/>
      <c r="BG10493" s="9"/>
      <c r="BH10493" s="9"/>
    </row>
    <row r="10494" ht="18.75" customHeight="1">
      <c r="I10494" s="8"/>
      <c r="J10494" s="8"/>
      <c r="K10494" s="8"/>
      <c r="L10494" s="9"/>
      <c r="M10494" s="9"/>
      <c r="N10494" s="9"/>
      <c r="O10494" s="9"/>
      <c r="P10494" s="9"/>
      <c r="Q10494" s="9"/>
      <c r="R10494" s="9"/>
      <c r="S10494" s="9"/>
      <c r="T10494" s="9"/>
      <c r="U10494" s="9"/>
      <c r="V10494" s="9"/>
      <c r="W10494" s="9"/>
      <c r="X10494" s="9"/>
      <c r="Y10494" s="9"/>
      <c r="Z10494" s="9"/>
      <c r="AA10494" s="9"/>
      <c r="AB10494" s="9"/>
      <c r="AC10494" s="9"/>
      <c r="AD10494" s="9"/>
      <c r="AE10494" s="9"/>
      <c r="AF10494" s="9"/>
      <c r="AG10494" s="9"/>
      <c r="AH10494" s="9"/>
      <c r="AI10494" s="9"/>
      <c r="AJ10494" s="9"/>
      <c r="AK10494" s="9"/>
      <c r="AL10494" s="9"/>
      <c r="AM10494" s="9"/>
      <c r="AN10494" s="9"/>
      <c r="AO10494" s="9"/>
      <c r="AP10494" s="9"/>
      <c r="AQ10494" s="9"/>
      <c r="AR10494" s="9"/>
      <c r="AS10494" s="9"/>
      <c r="AT10494" s="9"/>
      <c r="AU10494" s="9"/>
      <c r="AV10494" s="9"/>
      <c r="AW10494" s="9"/>
      <c r="AX10494" s="9"/>
      <c r="AY10494" s="9"/>
      <c r="AZ10494" s="9"/>
      <c r="BA10494" s="9"/>
      <c r="BB10494" s="9"/>
      <c r="BC10494" s="9"/>
      <c r="BD10494" s="9"/>
      <c r="BE10494" s="9"/>
      <c r="BF10494" s="9"/>
      <c r="BG10494" s="9"/>
      <c r="BH10494" s="9"/>
    </row>
    <row r="10495" ht="18.75" customHeight="1">
      <c r="I10495" s="8"/>
      <c r="J10495" s="8"/>
      <c r="K10495" s="8"/>
      <c r="L10495" s="9"/>
      <c r="M10495" s="9"/>
      <c r="N10495" s="9"/>
      <c r="O10495" s="9"/>
      <c r="P10495" s="9"/>
      <c r="Q10495" s="9"/>
      <c r="R10495" s="9"/>
      <c r="S10495" s="9"/>
      <c r="T10495" s="9"/>
      <c r="U10495" s="9"/>
      <c r="V10495" s="9"/>
      <c r="W10495" s="9"/>
      <c r="X10495" s="9"/>
      <c r="Y10495" s="9"/>
      <c r="Z10495" s="9"/>
      <c r="AA10495" s="9"/>
      <c r="AB10495" s="9"/>
      <c r="AC10495" s="9"/>
      <c r="AD10495" s="9"/>
      <c r="AE10495" s="9"/>
      <c r="AF10495" s="9"/>
      <c r="AG10495" s="9"/>
      <c r="AH10495" s="9"/>
      <c r="AI10495" s="9"/>
      <c r="AJ10495" s="9"/>
      <c r="AK10495" s="9"/>
      <c r="AL10495" s="9"/>
      <c r="AM10495" s="9"/>
      <c r="AN10495" s="9"/>
      <c r="AO10495" s="9"/>
      <c r="AP10495" s="9"/>
      <c r="AQ10495" s="9"/>
      <c r="AR10495" s="9"/>
      <c r="AS10495" s="9"/>
      <c r="AT10495" s="9"/>
      <c r="AU10495" s="9"/>
      <c r="AV10495" s="9"/>
      <c r="AW10495" s="9"/>
      <c r="AX10495" s="9"/>
      <c r="AY10495" s="9"/>
      <c r="AZ10495" s="9"/>
      <c r="BA10495" s="9"/>
      <c r="BB10495" s="9"/>
      <c r="BC10495" s="9"/>
      <c r="BD10495" s="9"/>
      <c r="BE10495" s="9"/>
      <c r="BF10495" s="9"/>
      <c r="BG10495" s="9"/>
      <c r="BH10495" s="9"/>
    </row>
    <row r="10496" ht="18.75" customHeight="1">
      <c r="I10496" s="8"/>
      <c r="J10496" s="8"/>
      <c r="K10496" s="8"/>
      <c r="L10496" s="9"/>
      <c r="M10496" s="9"/>
      <c r="N10496" s="9"/>
      <c r="O10496" s="9"/>
      <c r="P10496" s="9"/>
      <c r="Q10496" s="9"/>
      <c r="R10496" s="9"/>
      <c r="S10496" s="9"/>
      <c r="T10496" s="9"/>
      <c r="U10496" s="9"/>
      <c r="V10496" s="9"/>
      <c r="W10496" s="9"/>
      <c r="X10496" s="9"/>
      <c r="Y10496" s="9"/>
      <c r="Z10496" s="9"/>
      <c r="AA10496" s="9"/>
      <c r="AB10496" s="9"/>
      <c r="AC10496" s="9"/>
      <c r="AD10496" s="9"/>
      <c r="AE10496" s="9"/>
      <c r="AF10496" s="9"/>
      <c r="AG10496" s="9"/>
      <c r="AH10496" s="9"/>
      <c r="AI10496" s="9"/>
      <c r="AJ10496" s="9"/>
      <c r="AK10496" s="9"/>
      <c r="AL10496" s="9"/>
      <c r="AM10496" s="9"/>
      <c r="AN10496" s="9"/>
      <c r="AO10496" s="9"/>
      <c r="AP10496" s="9"/>
      <c r="AQ10496" s="9"/>
      <c r="AR10496" s="9"/>
      <c r="AS10496" s="9"/>
      <c r="AT10496" s="9"/>
      <c r="AU10496" s="9"/>
      <c r="AV10496" s="9"/>
      <c r="AW10496" s="9"/>
      <c r="AX10496" s="9"/>
      <c r="AY10496" s="9"/>
      <c r="AZ10496" s="9"/>
      <c r="BA10496" s="9"/>
      <c r="BB10496" s="9"/>
      <c r="BC10496" s="9"/>
      <c r="BD10496" s="9"/>
      <c r="BE10496" s="9"/>
      <c r="BF10496" s="9"/>
      <c r="BG10496" s="9"/>
      <c r="BH10496" s="9"/>
    </row>
    <row r="10497" ht="18.75" customHeight="1">
      <c r="I10497" s="8"/>
      <c r="J10497" s="8"/>
      <c r="K10497" s="8"/>
      <c r="L10497" s="9"/>
      <c r="M10497" s="9"/>
      <c r="N10497" s="9"/>
      <c r="O10497" s="9"/>
      <c r="P10497" s="9"/>
      <c r="Q10497" s="9"/>
      <c r="R10497" s="9"/>
      <c r="S10497" s="9"/>
      <c r="T10497" s="9"/>
      <c r="U10497" s="9"/>
      <c r="V10497" s="9"/>
      <c r="W10497" s="9"/>
      <c r="X10497" s="9"/>
      <c r="Y10497" s="9"/>
      <c r="Z10497" s="9"/>
      <c r="AA10497" s="9"/>
      <c r="AB10497" s="9"/>
      <c r="AC10497" s="9"/>
      <c r="AD10497" s="9"/>
      <c r="AE10497" s="9"/>
      <c r="AF10497" s="9"/>
      <c r="AG10497" s="9"/>
      <c r="AH10497" s="9"/>
      <c r="AI10497" s="9"/>
      <c r="AJ10497" s="9"/>
      <c r="AK10497" s="9"/>
      <c r="AL10497" s="9"/>
      <c r="AM10497" s="9"/>
      <c r="AN10497" s="9"/>
      <c r="AO10497" s="9"/>
      <c r="AP10497" s="9"/>
      <c r="AQ10497" s="9"/>
      <c r="AR10497" s="9"/>
      <c r="AS10497" s="9"/>
      <c r="AT10497" s="9"/>
      <c r="AU10497" s="9"/>
      <c r="AV10497" s="9"/>
      <c r="AW10497" s="9"/>
      <c r="AX10497" s="9"/>
      <c r="AY10497" s="9"/>
      <c r="AZ10497" s="9"/>
      <c r="BA10497" s="9"/>
      <c r="BB10497" s="9"/>
      <c r="BC10497" s="9"/>
      <c r="BD10497" s="9"/>
      <c r="BE10497" s="9"/>
      <c r="BF10497" s="9"/>
      <c r="BG10497" s="9"/>
      <c r="BH10497" s="9"/>
    </row>
    <row r="10498" ht="18.75" customHeight="1">
      <c r="I10498" s="8"/>
      <c r="J10498" s="8"/>
      <c r="K10498" s="8"/>
      <c r="L10498" s="9"/>
      <c r="M10498" s="9"/>
      <c r="N10498" s="9"/>
      <c r="O10498" s="9"/>
      <c r="P10498" s="9"/>
      <c r="Q10498" s="9"/>
      <c r="R10498" s="9"/>
      <c r="S10498" s="9"/>
      <c r="T10498" s="9"/>
      <c r="U10498" s="9"/>
      <c r="V10498" s="9"/>
      <c r="W10498" s="9"/>
      <c r="X10498" s="9"/>
      <c r="Y10498" s="9"/>
      <c r="Z10498" s="9"/>
      <c r="AA10498" s="9"/>
      <c r="AB10498" s="9"/>
      <c r="AC10498" s="9"/>
      <c r="AD10498" s="9"/>
      <c r="AE10498" s="9"/>
      <c r="AF10498" s="9"/>
      <c r="AG10498" s="9"/>
      <c r="AH10498" s="9"/>
      <c r="AI10498" s="9"/>
      <c r="AJ10498" s="9"/>
      <c r="AK10498" s="9"/>
      <c r="AL10498" s="9"/>
      <c r="AM10498" s="9"/>
      <c r="AN10498" s="9"/>
      <c r="AO10498" s="9"/>
      <c r="AP10498" s="9"/>
      <c r="AQ10498" s="9"/>
      <c r="AR10498" s="9"/>
      <c r="AS10498" s="9"/>
      <c r="AT10498" s="9"/>
      <c r="AU10498" s="9"/>
      <c r="AV10498" s="9"/>
      <c r="AW10498" s="9"/>
      <c r="AX10498" s="9"/>
      <c r="AY10498" s="9"/>
      <c r="AZ10498" s="9"/>
      <c r="BA10498" s="9"/>
      <c r="BB10498" s="9"/>
      <c r="BC10498" s="9"/>
      <c r="BD10498" s="9"/>
      <c r="BE10498" s="9"/>
      <c r="BF10498" s="9"/>
      <c r="BG10498" s="9"/>
      <c r="BH10498" s="9"/>
    </row>
    <row r="10499" ht="18.75" customHeight="1">
      <c r="I10499" s="8"/>
      <c r="J10499" s="8"/>
      <c r="K10499" s="8"/>
      <c r="L10499" s="9"/>
      <c r="M10499" s="9"/>
      <c r="N10499" s="9"/>
      <c r="O10499" s="9"/>
      <c r="P10499" s="9"/>
      <c r="Q10499" s="9"/>
      <c r="R10499" s="9"/>
      <c r="S10499" s="9"/>
      <c r="T10499" s="9"/>
      <c r="U10499" s="9"/>
      <c r="V10499" s="9"/>
      <c r="W10499" s="9"/>
      <c r="X10499" s="9"/>
      <c r="Y10499" s="9"/>
      <c r="Z10499" s="9"/>
      <c r="AA10499" s="9"/>
      <c r="AB10499" s="9"/>
      <c r="AC10499" s="9"/>
      <c r="AD10499" s="9"/>
      <c r="AE10499" s="9"/>
      <c r="AF10499" s="9"/>
      <c r="AG10499" s="9"/>
      <c r="AH10499" s="9"/>
      <c r="AI10499" s="9"/>
      <c r="AJ10499" s="9"/>
      <c r="AK10499" s="9"/>
      <c r="AL10499" s="9"/>
      <c r="AM10499" s="9"/>
      <c r="AN10499" s="9"/>
      <c r="AO10499" s="9"/>
      <c r="AP10499" s="9"/>
      <c r="AQ10499" s="9"/>
      <c r="AR10499" s="9"/>
      <c r="AS10499" s="9"/>
      <c r="AT10499" s="9"/>
      <c r="AU10499" s="9"/>
      <c r="AV10499" s="9"/>
      <c r="AW10499" s="9"/>
      <c r="AX10499" s="9"/>
      <c r="AY10499" s="9"/>
      <c r="AZ10499" s="9"/>
      <c r="BA10499" s="9"/>
      <c r="BB10499" s="9"/>
      <c r="BC10499" s="9"/>
      <c r="BD10499" s="9"/>
      <c r="BE10499" s="9"/>
      <c r="BF10499" s="9"/>
      <c r="BG10499" s="9"/>
      <c r="BH10499" s="9"/>
    </row>
    <row r="10500" ht="18.75" customHeight="1">
      <c r="I10500" s="8"/>
      <c r="J10500" s="8"/>
      <c r="K10500" s="8"/>
      <c r="L10500" s="9"/>
      <c r="M10500" s="9"/>
      <c r="N10500" s="9"/>
      <c r="O10500" s="9"/>
      <c r="P10500" s="9"/>
      <c r="Q10500" s="9"/>
      <c r="R10500" s="9"/>
      <c r="S10500" s="9"/>
      <c r="T10500" s="9"/>
      <c r="U10500" s="9"/>
      <c r="V10500" s="9"/>
      <c r="W10500" s="9"/>
      <c r="X10500" s="9"/>
      <c r="Y10500" s="9"/>
      <c r="Z10500" s="9"/>
      <c r="AA10500" s="9"/>
      <c r="AB10500" s="9"/>
      <c r="AC10500" s="9"/>
      <c r="AD10500" s="9"/>
      <c r="AE10500" s="9"/>
      <c r="AF10500" s="9"/>
      <c r="AG10500" s="9"/>
      <c r="AH10500" s="9"/>
      <c r="AI10500" s="9"/>
      <c r="AJ10500" s="9"/>
      <c r="AK10500" s="9"/>
      <c r="AL10500" s="9"/>
      <c r="AM10500" s="9"/>
      <c r="AN10500" s="9"/>
      <c r="AO10500" s="9"/>
      <c r="AP10500" s="9"/>
      <c r="AQ10500" s="9"/>
      <c r="AR10500" s="9"/>
      <c r="AS10500" s="9"/>
      <c r="AT10500" s="9"/>
      <c r="AU10500" s="9"/>
      <c r="AV10500" s="9"/>
      <c r="AW10500" s="9"/>
      <c r="AX10500" s="9"/>
      <c r="AY10500" s="9"/>
      <c r="AZ10500" s="9"/>
      <c r="BA10500" s="9"/>
      <c r="BB10500" s="9"/>
      <c r="BC10500" s="9"/>
      <c r="BD10500" s="9"/>
      <c r="BE10500" s="9"/>
      <c r="BF10500" s="9"/>
      <c r="BG10500" s="9"/>
      <c r="BH10500" s="9"/>
    </row>
    <row r="10501" ht="18.75" customHeight="1">
      <c r="I10501" s="8"/>
      <c r="J10501" s="8"/>
      <c r="K10501" s="8"/>
      <c r="L10501" s="9"/>
      <c r="M10501" s="9"/>
      <c r="N10501" s="9"/>
      <c r="O10501" s="9"/>
      <c r="P10501" s="9"/>
      <c r="Q10501" s="9"/>
      <c r="R10501" s="9"/>
      <c r="S10501" s="9"/>
      <c r="T10501" s="9"/>
      <c r="U10501" s="9"/>
      <c r="V10501" s="9"/>
      <c r="W10501" s="9"/>
      <c r="X10501" s="9"/>
      <c r="Y10501" s="9"/>
      <c r="Z10501" s="9"/>
      <c r="AA10501" s="9"/>
      <c r="AB10501" s="9"/>
      <c r="AC10501" s="9"/>
      <c r="AD10501" s="9"/>
      <c r="AE10501" s="9"/>
      <c r="AF10501" s="9"/>
      <c r="AG10501" s="9"/>
      <c r="AH10501" s="9"/>
      <c r="AI10501" s="9"/>
      <c r="AJ10501" s="9"/>
      <c r="AK10501" s="9"/>
      <c r="AL10501" s="9"/>
      <c r="AM10501" s="9"/>
      <c r="AN10501" s="9"/>
      <c r="AO10501" s="9"/>
      <c r="AP10501" s="9"/>
      <c r="AQ10501" s="9"/>
      <c r="AR10501" s="9"/>
      <c r="AS10501" s="9"/>
      <c r="AT10501" s="9"/>
      <c r="AU10501" s="9"/>
      <c r="AV10501" s="9"/>
      <c r="AW10501" s="9"/>
      <c r="AX10501" s="9"/>
      <c r="AY10501" s="9"/>
      <c r="AZ10501" s="9"/>
      <c r="BA10501" s="9"/>
      <c r="BB10501" s="9"/>
      <c r="BC10501" s="9"/>
      <c r="BD10501" s="9"/>
      <c r="BE10501" s="9"/>
      <c r="BF10501" s="9"/>
      <c r="BG10501" s="9"/>
      <c r="BH10501" s="9"/>
    </row>
    <row r="10502" ht="18.75" customHeight="1">
      <c r="I10502" s="8"/>
      <c r="J10502" s="8"/>
      <c r="K10502" s="8"/>
      <c r="L10502" s="9"/>
      <c r="M10502" s="9"/>
      <c r="N10502" s="9"/>
      <c r="O10502" s="9"/>
      <c r="P10502" s="9"/>
      <c r="Q10502" s="9"/>
      <c r="R10502" s="9"/>
      <c r="S10502" s="9"/>
      <c r="T10502" s="9"/>
      <c r="U10502" s="9"/>
      <c r="V10502" s="9"/>
      <c r="W10502" s="9"/>
      <c r="X10502" s="9"/>
      <c r="Y10502" s="9"/>
      <c r="Z10502" s="9"/>
      <c r="AA10502" s="9"/>
      <c r="AB10502" s="9"/>
      <c r="AC10502" s="9"/>
      <c r="AD10502" s="9"/>
      <c r="AE10502" s="9"/>
      <c r="AF10502" s="9"/>
      <c r="AG10502" s="9"/>
      <c r="AH10502" s="9"/>
      <c r="AI10502" s="9"/>
      <c r="AJ10502" s="9"/>
      <c r="AK10502" s="9"/>
      <c r="AL10502" s="9"/>
      <c r="AM10502" s="9"/>
      <c r="AN10502" s="9"/>
      <c r="AO10502" s="9"/>
      <c r="AP10502" s="9"/>
      <c r="AQ10502" s="9"/>
      <c r="AR10502" s="9"/>
      <c r="AS10502" s="9"/>
      <c r="AT10502" s="9"/>
      <c r="AU10502" s="9"/>
      <c r="AV10502" s="9"/>
      <c r="AW10502" s="9"/>
      <c r="AX10502" s="9"/>
      <c r="AY10502" s="9"/>
      <c r="AZ10502" s="9"/>
      <c r="BA10502" s="9"/>
      <c r="BB10502" s="9"/>
      <c r="BC10502" s="9"/>
      <c r="BD10502" s="9"/>
      <c r="BE10502" s="9"/>
      <c r="BF10502" s="9"/>
      <c r="BG10502" s="9"/>
      <c r="BH10502" s="9"/>
    </row>
    <row r="10503" ht="18.75" customHeight="1">
      <c r="I10503" s="8"/>
      <c r="J10503" s="8"/>
      <c r="K10503" s="8"/>
      <c r="L10503" s="9"/>
      <c r="M10503" s="9"/>
      <c r="N10503" s="9"/>
      <c r="O10503" s="9"/>
      <c r="P10503" s="9"/>
      <c r="Q10503" s="9"/>
      <c r="R10503" s="9"/>
      <c r="S10503" s="9"/>
      <c r="T10503" s="9"/>
      <c r="U10503" s="9"/>
      <c r="V10503" s="9"/>
      <c r="W10503" s="9"/>
      <c r="X10503" s="9"/>
      <c r="Y10503" s="9"/>
      <c r="Z10503" s="9"/>
      <c r="AA10503" s="9"/>
      <c r="AB10503" s="9"/>
      <c r="AC10503" s="9"/>
      <c r="AD10503" s="9"/>
      <c r="AE10503" s="9"/>
      <c r="AF10503" s="9"/>
      <c r="AG10503" s="9"/>
      <c r="AH10503" s="9"/>
      <c r="AI10503" s="9"/>
      <c r="AJ10503" s="9"/>
      <c r="AK10503" s="9"/>
      <c r="AL10503" s="9"/>
      <c r="AM10503" s="9"/>
      <c r="AN10503" s="9"/>
      <c r="AO10503" s="9"/>
      <c r="AP10503" s="9"/>
      <c r="AQ10503" s="9"/>
      <c r="AR10503" s="9"/>
      <c r="AS10503" s="9"/>
      <c r="AT10503" s="9"/>
      <c r="AU10503" s="9"/>
      <c r="AV10503" s="9"/>
      <c r="AW10503" s="9"/>
      <c r="AX10503" s="9"/>
      <c r="AY10503" s="9"/>
      <c r="AZ10503" s="9"/>
      <c r="BA10503" s="9"/>
      <c r="BB10503" s="9"/>
      <c r="BC10503" s="9"/>
      <c r="BD10503" s="9"/>
      <c r="BE10503" s="9"/>
      <c r="BF10503" s="9"/>
      <c r="BG10503" s="9"/>
      <c r="BH10503" s="9"/>
    </row>
    <row r="10504" ht="18.75" customHeight="1">
      <c r="I10504" s="8"/>
      <c r="J10504" s="8"/>
      <c r="K10504" s="8"/>
      <c r="L10504" s="9"/>
      <c r="M10504" s="9"/>
      <c r="N10504" s="9"/>
      <c r="O10504" s="9"/>
      <c r="P10504" s="9"/>
      <c r="Q10504" s="9"/>
      <c r="R10504" s="9"/>
      <c r="S10504" s="9"/>
      <c r="T10504" s="9"/>
      <c r="U10504" s="9"/>
      <c r="V10504" s="9"/>
      <c r="W10504" s="9"/>
      <c r="X10504" s="9"/>
      <c r="Y10504" s="9"/>
      <c r="Z10504" s="9"/>
      <c r="AA10504" s="9"/>
      <c r="AB10504" s="9"/>
      <c r="AC10504" s="9"/>
      <c r="AD10504" s="9"/>
      <c r="AE10504" s="9"/>
      <c r="AF10504" s="9"/>
      <c r="AG10504" s="9"/>
      <c r="AH10504" s="9"/>
      <c r="AI10504" s="9"/>
      <c r="AJ10504" s="9"/>
      <c r="AK10504" s="9"/>
      <c r="AL10504" s="9"/>
      <c r="AM10504" s="9"/>
      <c r="AN10504" s="9"/>
      <c r="AO10504" s="9"/>
      <c r="AP10504" s="9"/>
      <c r="AQ10504" s="9"/>
      <c r="AR10504" s="9"/>
      <c r="AS10504" s="9"/>
      <c r="AT10504" s="9"/>
      <c r="AU10504" s="9"/>
      <c r="AV10504" s="9"/>
      <c r="AW10504" s="9"/>
      <c r="AX10504" s="9"/>
      <c r="AY10504" s="9"/>
      <c r="AZ10504" s="9"/>
      <c r="BA10504" s="9"/>
      <c r="BB10504" s="9"/>
      <c r="BC10504" s="9"/>
      <c r="BD10504" s="9"/>
      <c r="BE10504" s="9"/>
      <c r="BF10504" s="9"/>
      <c r="BG10504" s="9"/>
      <c r="BH10504" s="9"/>
    </row>
    <row r="10505" ht="18.75" customHeight="1">
      <c r="I10505" s="8"/>
      <c r="J10505" s="8"/>
      <c r="K10505" s="8"/>
      <c r="L10505" s="9"/>
      <c r="M10505" s="9"/>
      <c r="N10505" s="9"/>
      <c r="O10505" s="9"/>
      <c r="P10505" s="9"/>
      <c r="Q10505" s="9"/>
      <c r="R10505" s="9"/>
      <c r="S10505" s="9"/>
      <c r="T10505" s="9"/>
      <c r="U10505" s="9"/>
      <c r="V10505" s="9"/>
      <c r="W10505" s="9"/>
      <c r="X10505" s="9"/>
      <c r="Y10505" s="9"/>
      <c r="Z10505" s="9"/>
      <c r="AA10505" s="9"/>
      <c r="AB10505" s="9"/>
      <c r="AC10505" s="9"/>
      <c r="AD10505" s="9"/>
      <c r="AE10505" s="9"/>
      <c r="AF10505" s="9"/>
      <c r="AG10505" s="9"/>
      <c r="AH10505" s="9"/>
      <c r="AI10505" s="9"/>
      <c r="AJ10505" s="9"/>
      <c r="AK10505" s="9"/>
      <c r="AL10505" s="9"/>
      <c r="AM10505" s="9"/>
      <c r="AN10505" s="9"/>
      <c r="AO10505" s="9"/>
      <c r="AP10505" s="9"/>
      <c r="AQ10505" s="9"/>
      <c r="AR10505" s="9"/>
      <c r="AS10505" s="9"/>
      <c r="AT10505" s="9"/>
      <c r="AU10505" s="9"/>
      <c r="AV10505" s="9"/>
      <c r="AW10505" s="9"/>
      <c r="AX10505" s="9"/>
      <c r="AY10505" s="9"/>
      <c r="AZ10505" s="9"/>
      <c r="BA10505" s="9"/>
      <c r="BB10505" s="9"/>
      <c r="BC10505" s="9"/>
      <c r="BD10505" s="9"/>
      <c r="BE10505" s="9"/>
      <c r="BF10505" s="9"/>
      <c r="BG10505" s="9"/>
      <c r="BH10505" s="9"/>
    </row>
    <row r="10506" ht="18.75" customHeight="1">
      <c r="I10506" s="8"/>
      <c r="J10506" s="8"/>
      <c r="K10506" s="8"/>
      <c r="L10506" s="9"/>
      <c r="M10506" s="9"/>
      <c r="N10506" s="9"/>
      <c r="O10506" s="9"/>
      <c r="P10506" s="9"/>
      <c r="Q10506" s="9"/>
      <c r="R10506" s="9"/>
      <c r="S10506" s="9"/>
      <c r="T10506" s="9"/>
      <c r="U10506" s="9"/>
      <c r="V10506" s="9"/>
      <c r="W10506" s="9"/>
      <c r="X10506" s="9"/>
      <c r="Y10506" s="9"/>
      <c r="Z10506" s="9"/>
      <c r="AA10506" s="9"/>
      <c r="AB10506" s="9"/>
      <c r="AC10506" s="9"/>
      <c r="AD10506" s="9"/>
      <c r="AE10506" s="9"/>
      <c r="AF10506" s="9"/>
      <c r="AG10506" s="9"/>
      <c r="AH10506" s="9"/>
      <c r="AI10506" s="9"/>
      <c r="AJ10506" s="9"/>
      <c r="AK10506" s="9"/>
      <c r="AL10506" s="9"/>
      <c r="AM10506" s="9"/>
      <c r="AN10506" s="9"/>
      <c r="AO10506" s="9"/>
      <c r="AP10506" s="9"/>
      <c r="AQ10506" s="9"/>
      <c r="AR10506" s="9"/>
      <c r="AS10506" s="9"/>
      <c r="AT10506" s="9"/>
      <c r="AU10506" s="9"/>
      <c r="AV10506" s="9"/>
      <c r="AW10506" s="9"/>
      <c r="AX10506" s="9"/>
      <c r="AY10506" s="9"/>
      <c r="AZ10506" s="9"/>
      <c r="BA10506" s="9"/>
      <c r="BB10506" s="9"/>
      <c r="BC10506" s="9"/>
      <c r="BD10506" s="9"/>
      <c r="BE10506" s="9"/>
      <c r="BF10506" s="9"/>
      <c r="BG10506" s="9"/>
      <c r="BH10506" s="9"/>
    </row>
    <row r="10507" ht="18.75" customHeight="1">
      <c r="I10507" s="8"/>
      <c r="J10507" s="8"/>
      <c r="K10507" s="8"/>
      <c r="L10507" s="9"/>
      <c r="M10507" s="9"/>
      <c r="N10507" s="9"/>
      <c r="O10507" s="9"/>
      <c r="P10507" s="9"/>
      <c r="Q10507" s="9"/>
      <c r="R10507" s="9"/>
      <c r="S10507" s="9"/>
      <c r="T10507" s="9"/>
      <c r="U10507" s="9"/>
      <c r="V10507" s="9"/>
      <c r="W10507" s="9"/>
      <c r="X10507" s="9"/>
      <c r="Y10507" s="9"/>
      <c r="Z10507" s="9"/>
      <c r="AA10507" s="9"/>
      <c r="AB10507" s="9"/>
      <c r="AC10507" s="9"/>
      <c r="AD10507" s="9"/>
      <c r="AE10507" s="9"/>
      <c r="AF10507" s="9"/>
      <c r="AG10507" s="9"/>
      <c r="AH10507" s="9"/>
      <c r="AI10507" s="9"/>
      <c r="AJ10507" s="9"/>
      <c r="AK10507" s="9"/>
      <c r="AL10507" s="9"/>
      <c r="AM10507" s="9"/>
      <c r="AN10507" s="9"/>
      <c r="AO10507" s="9"/>
      <c r="AP10507" s="9"/>
      <c r="AQ10507" s="9"/>
      <c r="AR10507" s="9"/>
      <c r="AS10507" s="9"/>
      <c r="AT10507" s="9"/>
      <c r="AU10507" s="9"/>
      <c r="AV10507" s="9"/>
      <c r="AW10507" s="9"/>
      <c r="AX10507" s="9"/>
      <c r="AY10507" s="9"/>
      <c r="AZ10507" s="9"/>
      <c r="BA10507" s="9"/>
      <c r="BB10507" s="9"/>
      <c r="BC10507" s="9"/>
      <c r="BD10507" s="9"/>
      <c r="BE10507" s="9"/>
      <c r="BF10507" s="9"/>
      <c r="BG10507" s="9"/>
      <c r="BH10507" s="9"/>
    </row>
    <row r="10508" ht="18.75" customHeight="1">
      <c r="I10508" s="8"/>
      <c r="J10508" s="8"/>
      <c r="K10508" s="8"/>
      <c r="L10508" s="9"/>
      <c r="M10508" s="9"/>
      <c r="N10508" s="9"/>
      <c r="O10508" s="9"/>
      <c r="P10508" s="9"/>
      <c r="Q10508" s="9"/>
      <c r="R10508" s="9"/>
      <c r="S10508" s="9"/>
      <c r="T10508" s="9"/>
      <c r="U10508" s="9"/>
      <c r="V10508" s="9"/>
      <c r="W10508" s="9"/>
      <c r="X10508" s="9"/>
      <c r="Y10508" s="9"/>
      <c r="Z10508" s="9"/>
      <c r="AA10508" s="9"/>
      <c r="AB10508" s="9"/>
      <c r="AC10508" s="9"/>
      <c r="AD10508" s="9"/>
      <c r="AE10508" s="9"/>
      <c r="AF10508" s="9"/>
      <c r="AG10508" s="9"/>
      <c r="AH10508" s="9"/>
      <c r="AI10508" s="9"/>
      <c r="AJ10508" s="9"/>
      <c r="AK10508" s="9"/>
      <c r="AL10508" s="9"/>
      <c r="AM10508" s="9"/>
      <c r="AN10508" s="9"/>
      <c r="AO10508" s="9"/>
      <c r="AP10508" s="9"/>
      <c r="AQ10508" s="9"/>
      <c r="AR10508" s="9"/>
      <c r="AS10508" s="9"/>
      <c r="AT10508" s="9"/>
      <c r="AU10508" s="9"/>
      <c r="AV10508" s="9"/>
      <c r="AW10508" s="9"/>
      <c r="AX10508" s="9"/>
      <c r="AY10508" s="9"/>
      <c r="AZ10508" s="9"/>
      <c r="BA10508" s="9"/>
      <c r="BB10508" s="9"/>
      <c r="BC10508" s="9"/>
      <c r="BD10508" s="9"/>
      <c r="BE10508" s="9"/>
      <c r="BF10508" s="9"/>
      <c r="BG10508" s="9"/>
      <c r="BH10508" s="9"/>
    </row>
    <row r="10509" ht="18.75" customHeight="1">
      <c r="I10509" s="8"/>
      <c r="J10509" s="8"/>
      <c r="K10509" s="8"/>
      <c r="L10509" s="9"/>
      <c r="M10509" s="9"/>
      <c r="N10509" s="9"/>
      <c r="O10509" s="9"/>
      <c r="P10509" s="9"/>
      <c r="Q10509" s="9"/>
      <c r="R10509" s="9"/>
      <c r="S10509" s="9"/>
      <c r="T10509" s="9"/>
      <c r="U10509" s="9"/>
      <c r="V10509" s="9"/>
      <c r="W10509" s="9"/>
      <c r="X10509" s="9"/>
      <c r="Y10509" s="9"/>
      <c r="Z10509" s="9"/>
      <c r="AA10509" s="9"/>
      <c r="AB10509" s="9"/>
      <c r="AC10509" s="9"/>
      <c r="AD10509" s="9"/>
      <c r="AE10509" s="9"/>
      <c r="AF10509" s="9"/>
      <c r="AG10509" s="9"/>
      <c r="AH10509" s="9"/>
      <c r="AI10509" s="9"/>
      <c r="AJ10509" s="9"/>
      <c r="AK10509" s="9"/>
      <c r="AL10509" s="9"/>
      <c r="AM10509" s="9"/>
      <c r="AN10509" s="9"/>
      <c r="AO10509" s="9"/>
      <c r="AP10509" s="9"/>
      <c r="AQ10509" s="9"/>
      <c r="AR10509" s="9"/>
      <c r="AS10509" s="9"/>
      <c r="AT10509" s="9"/>
      <c r="AU10509" s="9"/>
      <c r="AV10509" s="9"/>
      <c r="AW10509" s="9"/>
      <c r="AX10509" s="9"/>
      <c r="AY10509" s="9"/>
      <c r="AZ10509" s="9"/>
      <c r="BA10509" s="9"/>
      <c r="BB10509" s="9"/>
      <c r="BC10509" s="9"/>
      <c r="BD10509" s="9"/>
      <c r="BE10509" s="9"/>
      <c r="BF10509" s="9"/>
      <c r="BG10509" s="9"/>
      <c r="BH10509" s="9"/>
    </row>
    <row r="10510" ht="18.75" customHeight="1">
      <c r="I10510" s="8"/>
      <c r="J10510" s="8"/>
      <c r="K10510" s="8"/>
      <c r="L10510" s="9"/>
      <c r="M10510" s="9"/>
      <c r="N10510" s="9"/>
      <c r="O10510" s="9"/>
      <c r="P10510" s="9"/>
      <c r="Q10510" s="9"/>
      <c r="R10510" s="9"/>
      <c r="S10510" s="9"/>
      <c r="T10510" s="9"/>
      <c r="U10510" s="9"/>
      <c r="V10510" s="9"/>
      <c r="W10510" s="9"/>
      <c r="X10510" s="9"/>
      <c r="Y10510" s="9"/>
      <c r="Z10510" s="9"/>
      <c r="AA10510" s="9"/>
      <c r="AB10510" s="9"/>
      <c r="AC10510" s="9"/>
      <c r="AD10510" s="9"/>
      <c r="AE10510" s="9"/>
      <c r="AF10510" s="9"/>
      <c r="AG10510" s="9"/>
      <c r="AH10510" s="9"/>
      <c r="AI10510" s="9"/>
      <c r="AJ10510" s="9"/>
      <c r="AK10510" s="9"/>
      <c r="AL10510" s="9"/>
      <c r="AM10510" s="9"/>
      <c r="AN10510" s="9"/>
      <c r="AO10510" s="9"/>
      <c r="AP10510" s="9"/>
      <c r="AQ10510" s="9"/>
      <c r="AR10510" s="9"/>
      <c r="AS10510" s="9"/>
      <c r="AT10510" s="9"/>
      <c r="AU10510" s="9"/>
      <c r="AV10510" s="9"/>
      <c r="AW10510" s="9"/>
      <c r="AX10510" s="9"/>
      <c r="AY10510" s="9"/>
      <c r="AZ10510" s="9"/>
      <c r="BA10510" s="9"/>
      <c r="BB10510" s="9"/>
      <c r="BC10510" s="9"/>
      <c r="BD10510" s="9"/>
      <c r="BE10510" s="9"/>
      <c r="BF10510" s="9"/>
      <c r="BG10510" s="9"/>
      <c r="BH10510" s="9"/>
    </row>
    <row r="10511" ht="18.75" customHeight="1">
      <c r="I10511" s="8"/>
      <c r="J10511" s="8"/>
      <c r="K10511" s="8"/>
      <c r="L10511" s="9"/>
      <c r="M10511" s="9"/>
      <c r="N10511" s="9"/>
      <c r="O10511" s="9"/>
      <c r="P10511" s="9"/>
      <c r="Q10511" s="9"/>
      <c r="R10511" s="9"/>
      <c r="S10511" s="9"/>
      <c r="T10511" s="9"/>
      <c r="U10511" s="9"/>
      <c r="V10511" s="9"/>
      <c r="W10511" s="9"/>
      <c r="X10511" s="9"/>
      <c r="Y10511" s="9"/>
      <c r="Z10511" s="9"/>
      <c r="AA10511" s="9"/>
      <c r="AB10511" s="9"/>
      <c r="AC10511" s="9"/>
      <c r="AD10511" s="9"/>
      <c r="AE10511" s="9"/>
      <c r="AF10511" s="9"/>
      <c r="AG10511" s="9"/>
      <c r="AH10511" s="9"/>
      <c r="AI10511" s="9"/>
      <c r="AJ10511" s="9"/>
      <c r="AK10511" s="9"/>
      <c r="AL10511" s="9"/>
      <c r="AM10511" s="9"/>
      <c r="AN10511" s="9"/>
      <c r="AO10511" s="9"/>
      <c r="AP10511" s="9"/>
      <c r="AQ10511" s="9"/>
      <c r="AR10511" s="9"/>
      <c r="AS10511" s="9"/>
      <c r="AT10511" s="9"/>
      <c r="AU10511" s="9"/>
      <c r="AV10511" s="9"/>
      <c r="AW10511" s="9"/>
      <c r="AX10511" s="9"/>
      <c r="AY10511" s="9"/>
      <c r="AZ10511" s="9"/>
      <c r="BA10511" s="9"/>
      <c r="BB10511" s="9"/>
      <c r="BC10511" s="9"/>
      <c r="BD10511" s="9"/>
      <c r="BE10511" s="9"/>
      <c r="BF10511" s="9"/>
      <c r="BG10511" s="9"/>
      <c r="BH10511" s="9"/>
    </row>
    <row r="10512" ht="18.75" customHeight="1">
      <c r="I10512" s="8"/>
      <c r="J10512" s="8"/>
      <c r="K10512" s="8"/>
      <c r="L10512" s="9"/>
      <c r="M10512" s="9"/>
      <c r="N10512" s="9"/>
      <c r="O10512" s="9"/>
      <c r="P10512" s="9"/>
      <c r="Q10512" s="9"/>
      <c r="R10512" s="9"/>
      <c r="S10512" s="9"/>
      <c r="T10512" s="9"/>
      <c r="U10512" s="9"/>
      <c r="V10512" s="9"/>
      <c r="W10512" s="9"/>
      <c r="X10512" s="9"/>
      <c r="Y10512" s="9"/>
      <c r="Z10512" s="9"/>
      <c r="AA10512" s="9"/>
      <c r="AB10512" s="9"/>
      <c r="AC10512" s="9"/>
      <c r="AD10512" s="9"/>
      <c r="AE10512" s="9"/>
      <c r="AF10512" s="9"/>
      <c r="AG10512" s="9"/>
      <c r="AH10512" s="9"/>
      <c r="AI10512" s="9"/>
      <c r="AJ10512" s="9"/>
      <c r="AK10512" s="9"/>
      <c r="AL10512" s="9"/>
      <c r="AM10512" s="9"/>
      <c r="AN10512" s="9"/>
      <c r="AO10512" s="9"/>
      <c r="AP10512" s="9"/>
      <c r="AQ10512" s="9"/>
      <c r="AR10512" s="9"/>
      <c r="AS10512" s="9"/>
      <c r="AT10512" s="9"/>
      <c r="AU10512" s="9"/>
      <c r="AV10512" s="9"/>
      <c r="AW10512" s="9"/>
      <c r="AX10512" s="9"/>
      <c r="AY10512" s="9"/>
      <c r="AZ10512" s="9"/>
      <c r="BA10512" s="9"/>
      <c r="BB10512" s="9"/>
      <c r="BC10512" s="9"/>
      <c r="BD10512" s="9"/>
      <c r="BE10512" s="9"/>
      <c r="BF10512" s="9"/>
      <c r="BG10512" s="9"/>
      <c r="BH10512" s="9"/>
    </row>
    <row r="10513" ht="18.75" customHeight="1">
      <c r="I10513" s="8"/>
      <c r="J10513" s="8"/>
      <c r="K10513" s="8"/>
      <c r="L10513" s="9"/>
      <c r="M10513" s="9"/>
      <c r="N10513" s="9"/>
      <c r="O10513" s="9"/>
      <c r="P10513" s="9"/>
      <c r="Q10513" s="9"/>
      <c r="R10513" s="9"/>
      <c r="S10513" s="9"/>
      <c r="T10513" s="9"/>
      <c r="U10513" s="9"/>
      <c r="V10513" s="9"/>
      <c r="W10513" s="9"/>
      <c r="X10513" s="9"/>
      <c r="Y10513" s="9"/>
      <c r="Z10513" s="9"/>
      <c r="AA10513" s="9"/>
      <c r="AB10513" s="9"/>
      <c r="AC10513" s="9"/>
      <c r="AD10513" s="9"/>
      <c r="AE10513" s="9"/>
      <c r="AF10513" s="9"/>
      <c r="AG10513" s="9"/>
      <c r="AH10513" s="9"/>
      <c r="AI10513" s="9"/>
      <c r="AJ10513" s="9"/>
      <c r="AK10513" s="9"/>
      <c r="AL10513" s="9"/>
      <c r="AM10513" s="9"/>
      <c r="AN10513" s="9"/>
      <c r="AO10513" s="9"/>
      <c r="AP10513" s="9"/>
      <c r="AQ10513" s="9"/>
      <c r="AR10513" s="9"/>
      <c r="AS10513" s="9"/>
      <c r="AT10513" s="9"/>
      <c r="AU10513" s="9"/>
      <c r="AV10513" s="9"/>
      <c r="AW10513" s="9"/>
      <c r="AX10513" s="9"/>
      <c r="AY10513" s="9"/>
      <c r="AZ10513" s="9"/>
      <c r="BA10513" s="9"/>
      <c r="BB10513" s="9"/>
      <c r="BC10513" s="9"/>
      <c r="BD10513" s="9"/>
      <c r="BE10513" s="9"/>
      <c r="BF10513" s="9"/>
      <c r="BG10513" s="9"/>
      <c r="BH10513" s="9"/>
    </row>
    <row r="10514" ht="18.75" customHeight="1">
      <c r="I10514" s="8"/>
      <c r="J10514" s="8"/>
      <c r="K10514" s="8"/>
      <c r="L10514" s="9"/>
      <c r="M10514" s="9"/>
      <c r="N10514" s="9"/>
      <c r="O10514" s="9"/>
      <c r="P10514" s="9"/>
      <c r="Q10514" s="9"/>
      <c r="R10514" s="9"/>
      <c r="S10514" s="9"/>
      <c r="T10514" s="9"/>
      <c r="U10514" s="9"/>
      <c r="V10514" s="9"/>
      <c r="W10514" s="9"/>
      <c r="X10514" s="9"/>
      <c r="Y10514" s="9"/>
      <c r="Z10514" s="9"/>
      <c r="AA10514" s="9"/>
      <c r="AB10514" s="9"/>
      <c r="AC10514" s="9"/>
      <c r="AD10514" s="9"/>
      <c r="AE10514" s="9"/>
      <c r="AF10514" s="9"/>
      <c r="AG10514" s="9"/>
      <c r="AH10514" s="9"/>
      <c r="AI10514" s="9"/>
      <c r="AJ10514" s="9"/>
      <c r="AK10514" s="9"/>
      <c r="AL10514" s="9"/>
      <c r="AM10514" s="9"/>
      <c r="AN10514" s="9"/>
      <c r="AO10514" s="9"/>
      <c r="AP10514" s="9"/>
      <c r="AQ10514" s="9"/>
      <c r="AR10514" s="9"/>
      <c r="AS10514" s="9"/>
      <c r="AT10514" s="9"/>
      <c r="AU10514" s="9"/>
      <c r="AV10514" s="9"/>
      <c r="AW10514" s="9"/>
      <c r="AX10514" s="9"/>
      <c r="AY10514" s="9"/>
      <c r="AZ10514" s="9"/>
      <c r="BA10514" s="9"/>
      <c r="BB10514" s="9"/>
      <c r="BC10514" s="9"/>
      <c r="BD10514" s="9"/>
      <c r="BE10514" s="9"/>
      <c r="BF10514" s="9"/>
      <c r="BG10514" s="9"/>
      <c r="BH10514" s="9"/>
    </row>
    <row r="10515" ht="18.75" customHeight="1">
      <c r="I10515" s="8"/>
      <c r="J10515" s="8"/>
      <c r="K10515" s="8"/>
      <c r="L10515" s="9"/>
      <c r="M10515" s="9"/>
      <c r="N10515" s="9"/>
      <c r="O10515" s="9"/>
      <c r="P10515" s="9"/>
      <c r="Q10515" s="9"/>
      <c r="R10515" s="9"/>
      <c r="S10515" s="9"/>
      <c r="T10515" s="9"/>
      <c r="U10515" s="9"/>
      <c r="V10515" s="9"/>
      <c r="W10515" s="9"/>
      <c r="X10515" s="9"/>
      <c r="Y10515" s="9"/>
      <c r="Z10515" s="9"/>
      <c r="AA10515" s="9"/>
      <c r="AB10515" s="9"/>
      <c r="AC10515" s="9"/>
      <c r="AD10515" s="9"/>
      <c r="AE10515" s="9"/>
      <c r="AF10515" s="9"/>
      <c r="AG10515" s="9"/>
      <c r="AH10515" s="9"/>
      <c r="AI10515" s="9"/>
      <c r="AJ10515" s="9"/>
      <c r="AK10515" s="9"/>
      <c r="AL10515" s="9"/>
      <c r="AM10515" s="9"/>
      <c r="AN10515" s="9"/>
      <c r="AO10515" s="9"/>
      <c r="AP10515" s="9"/>
      <c r="AQ10515" s="9"/>
      <c r="AR10515" s="9"/>
      <c r="AS10515" s="9"/>
      <c r="AT10515" s="9"/>
      <c r="AU10515" s="9"/>
      <c r="AV10515" s="9"/>
      <c r="AW10515" s="9"/>
      <c r="AX10515" s="9"/>
      <c r="AY10515" s="9"/>
      <c r="AZ10515" s="9"/>
      <c r="BA10515" s="9"/>
      <c r="BB10515" s="9"/>
      <c r="BC10515" s="9"/>
      <c r="BD10515" s="9"/>
      <c r="BE10515" s="9"/>
      <c r="BF10515" s="9"/>
      <c r="BG10515" s="9"/>
      <c r="BH10515" s="9"/>
    </row>
    <row r="10516" ht="18.75" customHeight="1">
      <c r="I10516" s="8"/>
      <c r="J10516" s="8"/>
      <c r="K10516" s="8"/>
      <c r="L10516" s="9"/>
      <c r="M10516" s="9"/>
      <c r="N10516" s="9"/>
      <c r="O10516" s="9"/>
      <c r="P10516" s="9"/>
      <c r="Q10516" s="9"/>
      <c r="R10516" s="9"/>
      <c r="S10516" s="9"/>
      <c r="T10516" s="9"/>
      <c r="U10516" s="9"/>
      <c r="V10516" s="9"/>
      <c r="W10516" s="9"/>
      <c r="X10516" s="9"/>
      <c r="Y10516" s="9"/>
      <c r="Z10516" s="9"/>
      <c r="AA10516" s="9"/>
      <c r="AB10516" s="9"/>
      <c r="AC10516" s="9"/>
      <c r="AD10516" s="9"/>
      <c r="AE10516" s="9"/>
      <c r="AF10516" s="9"/>
      <c r="AG10516" s="9"/>
      <c r="AH10516" s="9"/>
      <c r="AI10516" s="9"/>
      <c r="AJ10516" s="9"/>
      <c r="AK10516" s="9"/>
      <c r="AL10516" s="9"/>
      <c r="AM10516" s="9"/>
      <c r="AN10516" s="9"/>
      <c r="AO10516" s="9"/>
      <c r="AP10516" s="9"/>
      <c r="AQ10516" s="9"/>
      <c r="AR10516" s="9"/>
      <c r="AS10516" s="9"/>
      <c r="AT10516" s="9"/>
      <c r="AU10516" s="9"/>
      <c r="AV10516" s="9"/>
      <c r="AW10516" s="9"/>
      <c r="AX10516" s="9"/>
      <c r="AY10516" s="9"/>
      <c r="AZ10516" s="9"/>
      <c r="BA10516" s="9"/>
      <c r="BB10516" s="9"/>
      <c r="BC10516" s="9"/>
      <c r="BD10516" s="9"/>
      <c r="BE10516" s="9"/>
      <c r="BF10516" s="9"/>
      <c r="BG10516" s="9"/>
      <c r="BH10516" s="9"/>
    </row>
    <row r="10517" ht="18.75" customHeight="1">
      <c r="I10517" s="8"/>
      <c r="J10517" s="8"/>
      <c r="K10517" s="8"/>
      <c r="L10517" s="9"/>
      <c r="M10517" s="9"/>
      <c r="N10517" s="9"/>
      <c r="O10517" s="9"/>
      <c r="P10517" s="9"/>
      <c r="Q10517" s="9"/>
      <c r="R10517" s="9"/>
      <c r="S10517" s="9"/>
      <c r="T10517" s="9"/>
      <c r="U10517" s="9"/>
      <c r="V10517" s="9"/>
      <c r="W10517" s="9"/>
      <c r="X10517" s="9"/>
      <c r="Y10517" s="9"/>
      <c r="Z10517" s="9"/>
      <c r="AA10517" s="9"/>
      <c r="AB10517" s="9"/>
      <c r="AC10517" s="9"/>
      <c r="AD10517" s="9"/>
      <c r="AE10517" s="9"/>
      <c r="AF10517" s="9"/>
      <c r="AG10517" s="9"/>
      <c r="AH10517" s="9"/>
      <c r="AI10517" s="9"/>
      <c r="AJ10517" s="9"/>
      <c r="AK10517" s="9"/>
      <c r="AL10517" s="9"/>
      <c r="AM10517" s="9"/>
      <c r="AN10517" s="9"/>
      <c r="AO10517" s="9"/>
      <c r="AP10517" s="9"/>
      <c r="AQ10517" s="9"/>
      <c r="AR10517" s="9"/>
      <c r="AS10517" s="9"/>
      <c r="AT10517" s="9"/>
      <c r="AU10517" s="9"/>
      <c r="AV10517" s="9"/>
      <c r="AW10517" s="9"/>
      <c r="AX10517" s="9"/>
      <c r="AY10517" s="9"/>
      <c r="AZ10517" s="9"/>
      <c r="BA10517" s="9"/>
      <c r="BB10517" s="9"/>
      <c r="BC10517" s="9"/>
      <c r="BD10517" s="9"/>
      <c r="BE10517" s="9"/>
      <c r="BF10517" s="9"/>
      <c r="BG10517" s="9"/>
      <c r="BH10517" s="9"/>
    </row>
    <row r="10518" ht="18.75" customHeight="1">
      <c r="I10518" s="8"/>
      <c r="J10518" s="8"/>
      <c r="K10518" s="8"/>
      <c r="L10518" s="9"/>
      <c r="M10518" s="9"/>
      <c r="N10518" s="9"/>
      <c r="O10518" s="9"/>
      <c r="P10518" s="9"/>
      <c r="Q10518" s="9"/>
      <c r="R10518" s="9"/>
      <c r="S10518" s="9"/>
      <c r="T10518" s="9"/>
      <c r="U10518" s="9"/>
      <c r="V10518" s="9"/>
      <c r="W10518" s="9"/>
      <c r="X10518" s="9"/>
      <c r="Y10518" s="9"/>
      <c r="Z10518" s="9"/>
      <c r="AA10518" s="9"/>
      <c r="AB10518" s="9"/>
      <c r="AC10518" s="9"/>
      <c r="AD10518" s="9"/>
      <c r="AE10518" s="9"/>
      <c r="AF10518" s="9"/>
      <c r="AG10518" s="9"/>
      <c r="AH10518" s="9"/>
      <c r="AI10518" s="9"/>
      <c r="AJ10518" s="9"/>
      <c r="AK10518" s="9"/>
      <c r="AL10518" s="9"/>
      <c r="AM10518" s="9"/>
      <c r="AN10518" s="9"/>
      <c r="AO10518" s="9"/>
      <c r="AP10518" s="9"/>
      <c r="AQ10518" s="9"/>
      <c r="AR10518" s="9"/>
      <c r="AS10518" s="9"/>
      <c r="AT10518" s="9"/>
      <c r="AU10518" s="9"/>
      <c r="AV10518" s="9"/>
      <c r="AW10518" s="9"/>
      <c r="AX10518" s="9"/>
      <c r="AY10518" s="9"/>
      <c r="AZ10518" s="9"/>
      <c r="BA10518" s="9"/>
      <c r="BB10518" s="9"/>
      <c r="BC10518" s="9"/>
      <c r="BD10518" s="9"/>
      <c r="BE10518" s="9"/>
      <c r="BF10518" s="9"/>
      <c r="BG10518" s="9"/>
      <c r="BH10518" s="9"/>
    </row>
    <row r="10519" ht="18.75" customHeight="1">
      <c r="I10519" s="8"/>
      <c r="J10519" s="8"/>
      <c r="K10519" s="8"/>
      <c r="L10519" s="9"/>
      <c r="M10519" s="9"/>
      <c r="N10519" s="9"/>
      <c r="O10519" s="9"/>
      <c r="P10519" s="9"/>
      <c r="Q10519" s="9"/>
      <c r="R10519" s="9"/>
      <c r="S10519" s="9"/>
      <c r="T10519" s="9"/>
      <c r="U10519" s="9"/>
      <c r="V10519" s="9"/>
      <c r="W10519" s="9"/>
      <c r="X10519" s="9"/>
      <c r="Y10519" s="9"/>
      <c r="Z10519" s="9"/>
      <c r="AA10519" s="9"/>
      <c r="AB10519" s="9"/>
      <c r="AC10519" s="9"/>
      <c r="AD10519" s="9"/>
      <c r="AE10519" s="9"/>
      <c r="AF10519" s="9"/>
      <c r="AG10519" s="9"/>
      <c r="AH10519" s="9"/>
      <c r="AI10519" s="9"/>
      <c r="AJ10519" s="9"/>
      <c r="AK10519" s="9"/>
      <c r="AL10519" s="9"/>
      <c r="AM10519" s="9"/>
      <c r="AN10519" s="9"/>
      <c r="AO10519" s="9"/>
      <c r="AP10519" s="9"/>
      <c r="AQ10519" s="9"/>
      <c r="AR10519" s="9"/>
      <c r="AS10519" s="9"/>
      <c r="AT10519" s="9"/>
      <c r="AU10519" s="9"/>
      <c r="AV10519" s="9"/>
      <c r="AW10519" s="9"/>
      <c r="AX10519" s="9"/>
      <c r="AY10519" s="9"/>
      <c r="AZ10519" s="9"/>
      <c r="BA10519" s="9"/>
      <c r="BB10519" s="9"/>
      <c r="BC10519" s="9"/>
      <c r="BD10519" s="9"/>
      <c r="BE10519" s="9"/>
      <c r="BF10519" s="9"/>
      <c r="BG10519" s="9"/>
      <c r="BH10519" s="9"/>
    </row>
    <row r="10520" ht="18.75" customHeight="1">
      <c r="I10520" s="8"/>
      <c r="J10520" s="8"/>
      <c r="K10520" s="8"/>
      <c r="L10520" s="9"/>
      <c r="M10520" s="9"/>
      <c r="N10520" s="9"/>
      <c r="O10520" s="9"/>
      <c r="P10520" s="9"/>
      <c r="Q10520" s="9"/>
      <c r="R10520" s="9"/>
      <c r="S10520" s="9"/>
      <c r="T10520" s="9"/>
      <c r="U10520" s="9"/>
      <c r="V10520" s="9"/>
      <c r="W10520" s="9"/>
      <c r="X10520" s="9"/>
      <c r="Y10520" s="9"/>
      <c r="Z10520" s="9"/>
      <c r="AA10520" s="9"/>
      <c r="AB10520" s="9"/>
      <c r="AC10520" s="9"/>
      <c r="AD10520" s="9"/>
      <c r="AE10520" s="9"/>
      <c r="AF10520" s="9"/>
      <c r="AG10520" s="9"/>
      <c r="AH10520" s="9"/>
      <c r="AI10520" s="9"/>
      <c r="AJ10520" s="9"/>
      <c r="AK10520" s="9"/>
      <c r="AL10520" s="9"/>
      <c r="AM10520" s="9"/>
      <c r="AN10520" s="9"/>
      <c r="AO10520" s="9"/>
      <c r="AP10520" s="9"/>
      <c r="AQ10520" s="9"/>
      <c r="AR10520" s="9"/>
      <c r="AS10520" s="9"/>
      <c r="AT10520" s="9"/>
      <c r="AU10520" s="9"/>
      <c r="AV10520" s="9"/>
      <c r="AW10520" s="9"/>
      <c r="AX10520" s="9"/>
      <c r="AY10520" s="9"/>
      <c r="AZ10520" s="9"/>
      <c r="BA10520" s="9"/>
      <c r="BB10520" s="9"/>
      <c r="BC10520" s="9"/>
      <c r="BD10520" s="9"/>
      <c r="BE10520" s="9"/>
      <c r="BF10520" s="9"/>
      <c r="BG10520" s="9"/>
      <c r="BH10520" s="9"/>
    </row>
    <row r="10521" ht="18.75" customHeight="1">
      <c r="I10521" s="8"/>
      <c r="J10521" s="8"/>
      <c r="K10521" s="8"/>
      <c r="L10521" s="9"/>
      <c r="M10521" s="9"/>
      <c r="N10521" s="9"/>
      <c r="O10521" s="9"/>
      <c r="P10521" s="9"/>
      <c r="Q10521" s="9"/>
      <c r="R10521" s="9"/>
      <c r="S10521" s="9"/>
      <c r="T10521" s="9"/>
      <c r="U10521" s="9"/>
      <c r="V10521" s="9"/>
      <c r="W10521" s="9"/>
      <c r="X10521" s="9"/>
      <c r="Y10521" s="9"/>
      <c r="Z10521" s="9"/>
      <c r="AA10521" s="9"/>
      <c r="AB10521" s="9"/>
      <c r="AC10521" s="9"/>
      <c r="AD10521" s="9"/>
      <c r="AE10521" s="9"/>
      <c r="AF10521" s="9"/>
      <c r="AG10521" s="9"/>
      <c r="AH10521" s="9"/>
      <c r="AI10521" s="9"/>
      <c r="AJ10521" s="9"/>
      <c r="AK10521" s="9"/>
      <c r="AL10521" s="9"/>
      <c r="AM10521" s="9"/>
      <c r="AN10521" s="9"/>
      <c r="AO10521" s="9"/>
      <c r="AP10521" s="9"/>
      <c r="AQ10521" s="9"/>
      <c r="AR10521" s="9"/>
      <c r="AS10521" s="9"/>
      <c r="AT10521" s="9"/>
      <c r="AU10521" s="9"/>
      <c r="AV10521" s="9"/>
      <c r="AW10521" s="9"/>
      <c r="AX10521" s="9"/>
      <c r="AY10521" s="9"/>
      <c r="AZ10521" s="9"/>
      <c r="BA10521" s="9"/>
      <c r="BB10521" s="9"/>
      <c r="BC10521" s="9"/>
      <c r="BD10521" s="9"/>
      <c r="BE10521" s="9"/>
      <c r="BF10521" s="9"/>
      <c r="BG10521" s="9"/>
      <c r="BH10521" s="9"/>
    </row>
    <row r="10522" ht="18.75" customHeight="1">
      <c r="I10522" s="8"/>
      <c r="J10522" s="8"/>
      <c r="K10522" s="8"/>
      <c r="L10522" s="9"/>
      <c r="M10522" s="9"/>
      <c r="N10522" s="9"/>
      <c r="O10522" s="9"/>
      <c r="P10522" s="9"/>
      <c r="Q10522" s="9"/>
      <c r="R10522" s="9"/>
      <c r="S10522" s="9"/>
      <c r="T10522" s="9"/>
      <c r="U10522" s="9"/>
      <c r="V10522" s="9"/>
      <c r="W10522" s="9"/>
      <c r="X10522" s="9"/>
      <c r="Y10522" s="9"/>
      <c r="Z10522" s="9"/>
      <c r="AA10522" s="9"/>
      <c r="AB10522" s="9"/>
      <c r="AC10522" s="9"/>
      <c r="AD10522" s="9"/>
      <c r="AE10522" s="9"/>
      <c r="AF10522" s="9"/>
      <c r="AG10522" s="9"/>
      <c r="AH10522" s="9"/>
      <c r="AI10522" s="9"/>
      <c r="AJ10522" s="9"/>
      <c r="AK10522" s="9"/>
      <c r="AL10522" s="9"/>
      <c r="AM10522" s="9"/>
      <c r="AN10522" s="9"/>
      <c r="AO10522" s="9"/>
      <c r="AP10522" s="9"/>
      <c r="AQ10522" s="9"/>
      <c r="AR10522" s="9"/>
      <c r="AS10522" s="9"/>
      <c r="AT10522" s="9"/>
      <c r="AU10522" s="9"/>
      <c r="AV10522" s="9"/>
      <c r="AW10522" s="9"/>
      <c r="AX10522" s="9"/>
      <c r="AY10522" s="9"/>
      <c r="AZ10522" s="9"/>
      <c r="BA10522" s="9"/>
      <c r="BB10522" s="9"/>
      <c r="BC10522" s="9"/>
      <c r="BD10522" s="9"/>
      <c r="BE10522" s="9"/>
      <c r="BF10522" s="9"/>
      <c r="BG10522" s="9"/>
      <c r="BH10522" s="9"/>
    </row>
    <row r="10523" ht="18.75" customHeight="1">
      <c r="I10523" s="8"/>
      <c r="J10523" s="8"/>
      <c r="K10523" s="8"/>
      <c r="L10523" s="9"/>
      <c r="M10523" s="9"/>
      <c r="N10523" s="9"/>
      <c r="O10523" s="9"/>
      <c r="P10523" s="9"/>
      <c r="Q10523" s="9"/>
      <c r="R10523" s="9"/>
      <c r="S10523" s="9"/>
      <c r="T10523" s="9"/>
      <c r="U10523" s="9"/>
      <c r="V10523" s="9"/>
      <c r="W10523" s="9"/>
      <c r="X10523" s="9"/>
      <c r="Y10523" s="9"/>
      <c r="Z10523" s="9"/>
      <c r="AA10523" s="9"/>
      <c r="AB10523" s="9"/>
      <c r="AC10523" s="9"/>
      <c r="AD10523" s="9"/>
      <c r="AE10523" s="9"/>
      <c r="AF10523" s="9"/>
      <c r="AG10523" s="9"/>
      <c r="AH10523" s="9"/>
      <c r="AI10523" s="9"/>
      <c r="AJ10523" s="9"/>
      <c r="AK10523" s="9"/>
      <c r="AL10523" s="9"/>
      <c r="AM10523" s="9"/>
      <c r="AN10523" s="9"/>
      <c r="AO10523" s="9"/>
      <c r="AP10523" s="9"/>
      <c r="AQ10523" s="9"/>
      <c r="AR10523" s="9"/>
      <c r="AS10523" s="9"/>
      <c r="AT10523" s="9"/>
      <c r="AU10523" s="9"/>
      <c r="AV10523" s="9"/>
      <c r="AW10523" s="9"/>
      <c r="AX10523" s="9"/>
      <c r="AY10523" s="9"/>
      <c r="AZ10523" s="9"/>
      <c r="BA10523" s="9"/>
      <c r="BB10523" s="9"/>
      <c r="BC10523" s="9"/>
      <c r="BD10523" s="9"/>
      <c r="BE10523" s="9"/>
      <c r="BF10523" s="9"/>
      <c r="BG10523" s="9"/>
      <c r="BH10523" s="9"/>
    </row>
    <row r="10524" ht="18.75" customHeight="1">
      <c r="I10524" s="8"/>
      <c r="J10524" s="8"/>
      <c r="K10524" s="8"/>
      <c r="L10524" s="9"/>
      <c r="M10524" s="9"/>
      <c r="N10524" s="9"/>
      <c r="O10524" s="9"/>
      <c r="P10524" s="9"/>
      <c r="Q10524" s="9"/>
      <c r="R10524" s="9"/>
      <c r="S10524" s="9"/>
      <c r="T10524" s="9"/>
      <c r="U10524" s="9"/>
      <c r="V10524" s="9"/>
      <c r="W10524" s="9"/>
      <c r="X10524" s="9"/>
      <c r="Y10524" s="9"/>
      <c r="Z10524" s="9"/>
      <c r="AA10524" s="9"/>
      <c r="AB10524" s="9"/>
      <c r="AC10524" s="9"/>
      <c r="AD10524" s="9"/>
      <c r="AE10524" s="9"/>
      <c r="AF10524" s="9"/>
      <c r="AG10524" s="9"/>
      <c r="AH10524" s="9"/>
      <c r="AI10524" s="9"/>
      <c r="AJ10524" s="9"/>
      <c r="AK10524" s="9"/>
      <c r="AL10524" s="9"/>
      <c r="AM10524" s="9"/>
      <c r="AN10524" s="9"/>
      <c r="AO10524" s="9"/>
      <c r="AP10524" s="9"/>
      <c r="AQ10524" s="9"/>
      <c r="AR10524" s="9"/>
      <c r="AS10524" s="9"/>
      <c r="AT10524" s="9"/>
      <c r="AU10524" s="9"/>
      <c r="AV10524" s="9"/>
      <c r="AW10524" s="9"/>
      <c r="AX10524" s="9"/>
      <c r="AY10524" s="9"/>
      <c r="AZ10524" s="9"/>
      <c r="BA10524" s="9"/>
      <c r="BB10524" s="9"/>
      <c r="BC10524" s="9"/>
      <c r="BD10524" s="9"/>
      <c r="BE10524" s="9"/>
      <c r="BF10524" s="9"/>
      <c r="BG10524" s="9"/>
      <c r="BH10524" s="9"/>
    </row>
    <row r="10525" ht="18.75" customHeight="1">
      <c r="I10525" s="8"/>
      <c r="J10525" s="8"/>
      <c r="K10525" s="8"/>
      <c r="L10525" s="9"/>
      <c r="M10525" s="9"/>
      <c r="N10525" s="9"/>
      <c r="O10525" s="9"/>
      <c r="P10525" s="9"/>
      <c r="Q10525" s="9"/>
      <c r="R10525" s="9"/>
      <c r="S10525" s="9"/>
      <c r="T10525" s="9"/>
      <c r="U10525" s="9"/>
      <c r="V10525" s="9"/>
      <c r="W10525" s="9"/>
      <c r="X10525" s="9"/>
      <c r="Y10525" s="9"/>
      <c r="Z10525" s="9"/>
      <c r="AA10525" s="9"/>
      <c r="AB10525" s="9"/>
      <c r="AC10525" s="9"/>
      <c r="AD10525" s="9"/>
      <c r="AE10525" s="9"/>
      <c r="AF10525" s="9"/>
      <c r="AG10525" s="9"/>
      <c r="AH10525" s="9"/>
      <c r="AI10525" s="9"/>
      <c r="AJ10525" s="9"/>
      <c r="AK10525" s="9"/>
      <c r="AL10525" s="9"/>
      <c r="AM10525" s="9"/>
      <c r="AN10525" s="9"/>
      <c r="AO10525" s="9"/>
      <c r="AP10525" s="9"/>
      <c r="AQ10525" s="9"/>
      <c r="AR10525" s="9"/>
      <c r="AS10525" s="9"/>
      <c r="AT10525" s="9"/>
      <c r="AU10525" s="9"/>
      <c r="AV10525" s="9"/>
      <c r="AW10525" s="9"/>
      <c r="AX10525" s="9"/>
      <c r="AY10525" s="9"/>
      <c r="AZ10525" s="9"/>
      <c r="BA10525" s="9"/>
      <c r="BB10525" s="9"/>
      <c r="BC10525" s="9"/>
      <c r="BD10525" s="9"/>
      <c r="BE10525" s="9"/>
      <c r="BF10525" s="9"/>
      <c r="BG10525" s="9"/>
      <c r="BH10525" s="9"/>
    </row>
    <row r="10526" ht="18.75" customHeight="1">
      <c r="I10526" s="8"/>
      <c r="J10526" s="8"/>
      <c r="K10526" s="8"/>
      <c r="L10526" s="9"/>
      <c r="M10526" s="9"/>
      <c r="N10526" s="9"/>
      <c r="O10526" s="9"/>
      <c r="P10526" s="9"/>
      <c r="Q10526" s="9"/>
      <c r="R10526" s="9"/>
      <c r="S10526" s="9"/>
      <c r="T10526" s="9"/>
      <c r="U10526" s="9"/>
      <c r="V10526" s="9"/>
      <c r="W10526" s="9"/>
      <c r="X10526" s="9"/>
      <c r="Y10526" s="9"/>
      <c r="Z10526" s="9"/>
      <c r="AA10526" s="9"/>
      <c r="AB10526" s="9"/>
      <c r="AC10526" s="9"/>
      <c r="AD10526" s="9"/>
      <c r="AE10526" s="9"/>
      <c r="AF10526" s="9"/>
      <c r="AG10526" s="9"/>
      <c r="AH10526" s="9"/>
      <c r="AI10526" s="9"/>
      <c r="AJ10526" s="9"/>
      <c r="AK10526" s="9"/>
      <c r="AL10526" s="9"/>
      <c r="AM10526" s="9"/>
      <c r="AN10526" s="9"/>
      <c r="AO10526" s="9"/>
      <c r="AP10526" s="9"/>
      <c r="AQ10526" s="9"/>
      <c r="AR10526" s="9"/>
      <c r="AS10526" s="9"/>
      <c r="AT10526" s="9"/>
      <c r="AU10526" s="9"/>
      <c r="AV10526" s="9"/>
      <c r="AW10526" s="9"/>
      <c r="AX10526" s="9"/>
      <c r="AY10526" s="9"/>
      <c r="AZ10526" s="9"/>
      <c r="BA10526" s="9"/>
      <c r="BB10526" s="9"/>
      <c r="BC10526" s="9"/>
      <c r="BD10526" s="9"/>
      <c r="BE10526" s="9"/>
      <c r="BF10526" s="9"/>
      <c r="BG10526" s="9"/>
      <c r="BH10526" s="9"/>
    </row>
    <row r="10527" ht="18.75" customHeight="1">
      <c r="I10527" s="8"/>
      <c r="J10527" s="8"/>
      <c r="K10527" s="8"/>
      <c r="L10527" s="9"/>
      <c r="M10527" s="9"/>
      <c r="N10527" s="9"/>
      <c r="O10527" s="9"/>
      <c r="P10527" s="9"/>
      <c r="Q10527" s="9"/>
      <c r="R10527" s="9"/>
      <c r="S10527" s="9"/>
      <c r="T10527" s="9"/>
      <c r="U10527" s="9"/>
      <c r="V10527" s="9"/>
      <c r="W10527" s="9"/>
      <c r="X10527" s="9"/>
      <c r="Y10527" s="9"/>
      <c r="Z10527" s="9"/>
      <c r="AA10527" s="9"/>
      <c r="AB10527" s="9"/>
      <c r="AC10527" s="9"/>
      <c r="AD10527" s="9"/>
      <c r="AE10527" s="9"/>
      <c r="AF10527" s="9"/>
      <c r="AG10527" s="9"/>
      <c r="AH10527" s="9"/>
      <c r="AI10527" s="9"/>
      <c r="AJ10527" s="9"/>
      <c r="AK10527" s="9"/>
      <c r="AL10527" s="9"/>
      <c r="AM10527" s="9"/>
      <c r="AN10527" s="9"/>
      <c r="AO10527" s="9"/>
      <c r="AP10527" s="9"/>
      <c r="AQ10527" s="9"/>
      <c r="AR10527" s="9"/>
      <c r="AS10527" s="9"/>
      <c r="AT10527" s="9"/>
      <c r="AU10527" s="9"/>
      <c r="AV10527" s="9"/>
      <c r="AW10527" s="9"/>
      <c r="AX10527" s="9"/>
      <c r="AY10527" s="9"/>
      <c r="AZ10527" s="9"/>
      <c r="BA10527" s="9"/>
      <c r="BB10527" s="9"/>
      <c r="BC10527" s="9"/>
      <c r="BD10527" s="9"/>
      <c r="BE10527" s="9"/>
      <c r="BF10527" s="9"/>
      <c r="BG10527" s="9"/>
      <c r="BH10527" s="9"/>
    </row>
    <row r="10528" ht="18.75" customHeight="1">
      <c r="I10528" s="8"/>
      <c r="J10528" s="8"/>
      <c r="K10528" s="8"/>
      <c r="L10528" s="9"/>
      <c r="M10528" s="9"/>
      <c r="N10528" s="9"/>
      <c r="O10528" s="9"/>
      <c r="P10528" s="9"/>
      <c r="Q10528" s="9"/>
      <c r="R10528" s="9"/>
      <c r="S10528" s="9"/>
      <c r="T10528" s="9"/>
      <c r="U10528" s="9"/>
      <c r="V10528" s="9"/>
      <c r="W10528" s="9"/>
      <c r="X10528" s="9"/>
      <c r="Y10528" s="9"/>
      <c r="Z10528" s="9"/>
      <c r="AA10528" s="9"/>
      <c r="AB10528" s="9"/>
      <c r="AC10528" s="9"/>
      <c r="AD10528" s="9"/>
      <c r="AE10528" s="9"/>
      <c r="AF10528" s="9"/>
      <c r="AG10528" s="9"/>
      <c r="AH10528" s="9"/>
      <c r="AI10528" s="9"/>
      <c r="AJ10528" s="9"/>
      <c r="AK10528" s="9"/>
      <c r="AL10528" s="9"/>
      <c r="AM10528" s="9"/>
      <c r="AN10528" s="9"/>
      <c r="AO10528" s="9"/>
      <c r="AP10528" s="9"/>
      <c r="AQ10528" s="9"/>
      <c r="AR10528" s="9"/>
      <c r="AS10528" s="9"/>
      <c r="AT10528" s="9"/>
      <c r="AU10528" s="9"/>
      <c r="AV10528" s="9"/>
      <c r="AW10528" s="9"/>
      <c r="AX10528" s="9"/>
      <c r="AY10528" s="9"/>
      <c r="AZ10528" s="9"/>
      <c r="BA10528" s="9"/>
      <c r="BB10528" s="9"/>
      <c r="BC10528" s="9"/>
      <c r="BD10528" s="9"/>
      <c r="BE10528" s="9"/>
      <c r="BF10528" s="9"/>
      <c r="BG10528" s="9"/>
      <c r="BH10528" s="9"/>
    </row>
    <row r="10529" ht="18.75" customHeight="1">
      <c r="I10529" s="8"/>
      <c r="J10529" s="8"/>
      <c r="K10529" s="8"/>
      <c r="L10529" s="9"/>
      <c r="M10529" s="9"/>
      <c r="N10529" s="9"/>
      <c r="O10529" s="9"/>
      <c r="P10529" s="9"/>
      <c r="Q10529" s="9"/>
      <c r="R10529" s="9"/>
      <c r="S10529" s="9"/>
      <c r="T10529" s="9"/>
      <c r="U10529" s="9"/>
      <c r="V10529" s="9"/>
      <c r="W10529" s="9"/>
      <c r="X10529" s="9"/>
      <c r="Y10529" s="9"/>
      <c r="Z10529" s="9"/>
      <c r="AA10529" s="9"/>
      <c r="AB10529" s="9"/>
      <c r="AC10529" s="9"/>
      <c r="AD10529" s="9"/>
      <c r="AE10529" s="9"/>
      <c r="AF10529" s="9"/>
      <c r="AG10529" s="9"/>
      <c r="AH10529" s="9"/>
      <c r="AI10529" s="9"/>
      <c r="AJ10529" s="9"/>
      <c r="AK10529" s="9"/>
      <c r="AL10529" s="9"/>
      <c r="AM10529" s="9"/>
      <c r="AN10529" s="9"/>
      <c r="AO10529" s="9"/>
      <c r="AP10529" s="9"/>
      <c r="AQ10529" s="9"/>
      <c r="AR10529" s="9"/>
      <c r="AS10529" s="9"/>
      <c r="AT10529" s="9"/>
      <c r="AU10529" s="9"/>
      <c r="AV10529" s="9"/>
      <c r="AW10529" s="9"/>
      <c r="AX10529" s="9"/>
      <c r="AY10529" s="9"/>
      <c r="AZ10529" s="9"/>
      <c r="BA10529" s="9"/>
      <c r="BB10529" s="9"/>
      <c r="BC10529" s="9"/>
      <c r="BD10529" s="9"/>
      <c r="BE10529" s="9"/>
      <c r="BF10529" s="9"/>
      <c r="BG10529" s="9"/>
      <c r="BH10529" s="9"/>
    </row>
    <row r="10530" ht="18.75" customHeight="1">
      <c r="I10530" s="8"/>
      <c r="J10530" s="8"/>
      <c r="K10530" s="8"/>
      <c r="L10530" s="9"/>
      <c r="M10530" s="9"/>
      <c r="N10530" s="9"/>
      <c r="O10530" s="9"/>
      <c r="P10530" s="9"/>
      <c r="Q10530" s="9"/>
      <c r="R10530" s="9"/>
      <c r="S10530" s="9"/>
      <c r="T10530" s="9"/>
      <c r="U10530" s="9"/>
      <c r="V10530" s="9"/>
      <c r="W10530" s="9"/>
      <c r="X10530" s="9"/>
      <c r="Y10530" s="9"/>
      <c r="Z10530" s="9"/>
      <c r="AA10530" s="9"/>
      <c r="AB10530" s="9"/>
      <c r="AC10530" s="9"/>
      <c r="AD10530" s="9"/>
      <c r="AE10530" s="9"/>
      <c r="AF10530" s="9"/>
      <c r="AG10530" s="9"/>
      <c r="AH10530" s="9"/>
      <c r="AI10530" s="9"/>
      <c r="AJ10530" s="9"/>
      <c r="AK10530" s="9"/>
      <c r="AL10530" s="9"/>
      <c r="AM10530" s="9"/>
      <c r="AN10530" s="9"/>
      <c r="AO10530" s="9"/>
      <c r="AP10530" s="9"/>
      <c r="AQ10530" s="9"/>
      <c r="AR10530" s="9"/>
      <c r="AS10530" s="9"/>
      <c r="AT10530" s="9"/>
      <c r="AU10530" s="9"/>
      <c r="AV10530" s="9"/>
      <c r="AW10530" s="9"/>
      <c r="AX10530" s="9"/>
      <c r="AY10530" s="9"/>
      <c r="AZ10530" s="9"/>
      <c r="BA10530" s="9"/>
      <c r="BB10530" s="9"/>
      <c r="BC10530" s="9"/>
      <c r="BD10530" s="9"/>
      <c r="BE10530" s="9"/>
      <c r="BF10530" s="9"/>
      <c r="BG10530" s="9"/>
      <c r="BH10530" s="9"/>
    </row>
    <row r="10531" ht="18.75" customHeight="1">
      <c r="I10531" s="8"/>
      <c r="J10531" s="8"/>
      <c r="K10531" s="8"/>
      <c r="L10531" s="9"/>
      <c r="M10531" s="9"/>
      <c r="N10531" s="9"/>
      <c r="O10531" s="9"/>
      <c r="P10531" s="9"/>
      <c r="Q10531" s="9"/>
      <c r="R10531" s="9"/>
      <c r="S10531" s="9"/>
      <c r="T10531" s="9"/>
      <c r="U10531" s="9"/>
      <c r="V10531" s="9"/>
      <c r="W10531" s="9"/>
      <c r="X10531" s="9"/>
      <c r="Y10531" s="9"/>
      <c r="Z10531" s="9"/>
      <c r="AA10531" s="9"/>
      <c r="AB10531" s="9"/>
      <c r="AC10531" s="9"/>
      <c r="AD10531" s="9"/>
      <c r="AE10531" s="9"/>
      <c r="AF10531" s="9"/>
      <c r="AG10531" s="9"/>
      <c r="AH10531" s="9"/>
      <c r="AI10531" s="9"/>
      <c r="AJ10531" s="9"/>
      <c r="AK10531" s="9"/>
      <c r="AL10531" s="9"/>
      <c r="AM10531" s="9"/>
      <c r="AN10531" s="9"/>
      <c r="AO10531" s="9"/>
      <c r="AP10531" s="9"/>
      <c r="AQ10531" s="9"/>
      <c r="AR10531" s="9"/>
      <c r="AS10531" s="9"/>
      <c r="AT10531" s="9"/>
      <c r="AU10531" s="9"/>
      <c r="AV10531" s="9"/>
      <c r="AW10531" s="9"/>
      <c r="AX10531" s="9"/>
      <c r="AY10531" s="9"/>
      <c r="AZ10531" s="9"/>
      <c r="BA10531" s="9"/>
      <c r="BB10531" s="9"/>
      <c r="BC10531" s="9"/>
      <c r="BD10531" s="9"/>
      <c r="BE10531" s="9"/>
      <c r="BF10531" s="9"/>
      <c r="BG10531" s="9"/>
      <c r="BH10531" s="9"/>
    </row>
    <row r="10532" ht="18.75" customHeight="1">
      <c r="I10532" s="8"/>
      <c r="J10532" s="8"/>
      <c r="K10532" s="8"/>
      <c r="L10532" s="9"/>
      <c r="M10532" s="9"/>
      <c r="N10532" s="9"/>
      <c r="O10532" s="9"/>
      <c r="P10532" s="9"/>
      <c r="Q10532" s="9"/>
      <c r="R10532" s="9"/>
      <c r="S10532" s="9"/>
      <c r="T10532" s="9"/>
      <c r="U10532" s="9"/>
      <c r="V10532" s="9"/>
      <c r="W10532" s="9"/>
      <c r="X10532" s="9"/>
      <c r="Y10532" s="9"/>
      <c r="Z10532" s="9"/>
      <c r="AA10532" s="9"/>
      <c r="AB10532" s="9"/>
      <c r="AC10532" s="9"/>
      <c r="AD10532" s="9"/>
      <c r="AE10532" s="9"/>
      <c r="AF10532" s="9"/>
      <c r="AG10532" s="9"/>
      <c r="AH10532" s="9"/>
      <c r="AI10532" s="9"/>
      <c r="AJ10532" s="9"/>
      <c r="AK10532" s="9"/>
      <c r="AL10532" s="9"/>
      <c r="AM10532" s="9"/>
      <c r="AN10532" s="9"/>
      <c r="AO10532" s="9"/>
      <c r="AP10532" s="9"/>
      <c r="AQ10532" s="9"/>
      <c r="AR10532" s="9"/>
      <c r="AS10532" s="9"/>
      <c r="AT10532" s="9"/>
      <c r="AU10532" s="9"/>
      <c r="AV10532" s="9"/>
      <c r="AW10532" s="9"/>
      <c r="AX10532" s="9"/>
      <c r="AY10532" s="9"/>
      <c r="AZ10532" s="9"/>
      <c r="BA10532" s="9"/>
      <c r="BB10532" s="9"/>
      <c r="BC10532" s="9"/>
      <c r="BD10532" s="9"/>
      <c r="BE10532" s="9"/>
      <c r="BF10532" s="9"/>
      <c r="BG10532" s="9"/>
      <c r="BH10532" s="9"/>
    </row>
    <row r="10533" ht="18.75" customHeight="1">
      <c r="I10533" s="8"/>
      <c r="J10533" s="8"/>
      <c r="K10533" s="8"/>
      <c r="L10533" s="9"/>
      <c r="M10533" s="9"/>
      <c r="N10533" s="9"/>
      <c r="O10533" s="9"/>
      <c r="P10533" s="9"/>
      <c r="Q10533" s="9"/>
      <c r="R10533" s="9"/>
      <c r="S10533" s="9"/>
      <c r="T10533" s="9"/>
      <c r="U10533" s="9"/>
      <c r="V10533" s="9"/>
      <c r="W10533" s="9"/>
      <c r="X10533" s="9"/>
      <c r="Y10533" s="9"/>
      <c r="Z10533" s="9"/>
      <c r="AA10533" s="9"/>
      <c r="AB10533" s="9"/>
      <c r="AC10533" s="9"/>
      <c r="AD10533" s="9"/>
      <c r="AE10533" s="9"/>
      <c r="AF10533" s="9"/>
      <c r="AG10533" s="9"/>
      <c r="AH10533" s="9"/>
      <c r="AI10533" s="9"/>
      <c r="AJ10533" s="9"/>
      <c r="AK10533" s="9"/>
      <c r="AL10533" s="9"/>
      <c r="AM10533" s="9"/>
      <c r="AN10533" s="9"/>
      <c r="AO10533" s="9"/>
      <c r="AP10533" s="9"/>
      <c r="AQ10533" s="9"/>
      <c r="AR10533" s="9"/>
      <c r="AS10533" s="9"/>
      <c r="AT10533" s="9"/>
      <c r="AU10533" s="9"/>
      <c r="AV10533" s="9"/>
      <c r="AW10533" s="9"/>
      <c r="AX10533" s="9"/>
      <c r="AY10533" s="9"/>
      <c r="AZ10533" s="9"/>
      <c r="BA10533" s="9"/>
      <c r="BB10533" s="9"/>
      <c r="BC10533" s="9"/>
      <c r="BD10533" s="9"/>
      <c r="BE10533" s="9"/>
      <c r="BF10533" s="9"/>
      <c r="BG10533" s="9"/>
      <c r="BH10533" s="9"/>
    </row>
    <row r="10534" ht="18.75" customHeight="1">
      <c r="I10534" s="8"/>
      <c r="J10534" s="8"/>
      <c r="K10534" s="8"/>
      <c r="L10534" s="9"/>
      <c r="M10534" s="9"/>
      <c r="N10534" s="9"/>
      <c r="O10534" s="9"/>
      <c r="P10534" s="9"/>
      <c r="Q10534" s="9"/>
      <c r="R10534" s="9"/>
      <c r="S10534" s="9"/>
      <c r="T10534" s="9"/>
      <c r="U10534" s="9"/>
      <c r="V10534" s="9"/>
      <c r="W10534" s="9"/>
      <c r="X10534" s="9"/>
      <c r="Y10534" s="9"/>
      <c r="Z10534" s="9"/>
      <c r="AA10534" s="9"/>
      <c r="AB10534" s="9"/>
      <c r="AC10534" s="9"/>
      <c r="AD10534" s="9"/>
      <c r="AE10534" s="9"/>
      <c r="AF10534" s="9"/>
      <c r="AG10534" s="9"/>
      <c r="AH10534" s="9"/>
      <c r="AI10534" s="9"/>
      <c r="AJ10534" s="9"/>
      <c r="AK10534" s="9"/>
      <c r="AL10534" s="9"/>
      <c r="AM10534" s="9"/>
      <c r="AN10534" s="9"/>
      <c r="AO10534" s="9"/>
      <c r="AP10534" s="9"/>
      <c r="AQ10534" s="9"/>
      <c r="AR10534" s="9"/>
      <c r="AS10534" s="9"/>
      <c r="AT10534" s="9"/>
      <c r="AU10534" s="9"/>
      <c r="AV10534" s="9"/>
      <c r="AW10534" s="9"/>
      <c r="AX10534" s="9"/>
      <c r="AY10534" s="9"/>
      <c r="AZ10534" s="9"/>
      <c r="BA10534" s="9"/>
      <c r="BB10534" s="9"/>
      <c r="BC10534" s="9"/>
      <c r="BD10534" s="9"/>
      <c r="BE10534" s="9"/>
      <c r="BF10534" s="9"/>
      <c r="BG10534" s="9"/>
      <c r="BH10534" s="9"/>
    </row>
    <row r="10535" ht="18.75" customHeight="1">
      <c r="I10535" s="8"/>
      <c r="J10535" s="8"/>
      <c r="K10535" s="8"/>
      <c r="L10535" s="9"/>
      <c r="M10535" s="9"/>
      <c r="N10535" s="9"/>
      <c r="O10535" s="9"/>
      <c r="P10535" s="9"/>
      <c r="Q10535" s="9"/>
      <c r="R10535" s="9"/>
      <c r="S10535" s="9"/>
      <c r="T10535" s="9"/>
      <c r="U10535" s="9"/>
      <c r="V10535" s="9"/>
      <c r="W10535" s="9"/>
      <c r="X10535" s="9"/>
      <c r="Y10535" s="9"/>
      <c r="Z10535" s="9"/>
      <c r="AA10535" s="9"/>
      <c r="AB10535" s="9"/>
      <c r="AC10535" s="9"/>
      <c r="AD10535" s="9"/>
      <c r="AE10535" s="9"/>
      <c r="AF10535" s="9"/>
      <c r="AG10535" s="9"/>
      <c r="AH10535" s="9"/>
      <c r="AI10535" s="9"/>
      <c r="AJ10535" s="9"/>
      <c r="AK10535" s="9"/>
      <c r="AL10535" s="9"/>
      <c r="AM10535" s="9"/>
      <c r="AN10535" s="9"/>
      <c r="AO10535" s="9"/>
      <c r="AP10535" s="9"/>
      <c r="AQ10535" s="9"/>
      <c r="AR10535" s="9"/>
      <c r="AS10535" s="9"/>
      <c r="AT10535" s="9"/>
      <c r="AU10535" s="9"/>
      <c r="AV10535" s="9"/>
      <c r="AW10535" s="9"/>
      <c r="AX10535" s="9"/>
      <c r="AY10535" s="9"/>
      <c r="AZ10535" s="9"/>
      <c r="BA10535" s="9"/>
      <c r="BB10535" s="9"/>
      <c r="BC10535" s="9"/>
      <c r="BD10535" s="9"/>
      <c r="BE10535" s="9"/>
      <c r="BF10535" s="9"/>
      <c r="BG10535" s="9"/>
      <c r="BH10535" s="9"/>
    </row>
    <row r="10536" ht="18.75" customHeight="1">
      <c r="I10536" s="8"/>
      <c r="J10536" s="8"/>
      <c r="K10536" s="8"/>
      <c r="L10536" s="9"/>
      <c r="M10536" s="9"/>
      <c r="N10536" s="9"/>
      <c r="O10536" s="9"/>
      <c r="P10536" s="9"/>
      <c r="Q10536" s="9"/>
      <c r="R10536" s="9"/>
      <c r="S10536" s="9"/>
      <c r="T10536" s="9"/>
      <c r="U10536" s="9"/>
      <c r="V10536" s="9"/>
      <c r="W10536" s="9"/>
      <c r="X10536" s="9"/>
      <c r="Y10536" s="9"/>
      <c r="Z10536" s="9"/>
      <c r="AA10536" s="9"/>
      <c r="AB10536" s="9"/>
      <c r="AC10536" s="9"/>
      <c r="AD10536" s="9"/>
      <c r="AE10536" s="9"/>
      <c r="AF10536" s="9"/>
      <c r="AG10536" s="9"/>
      <c r="AH10536" s="9"/>
      <c r="AI10536" s="9"/>
      <c r="AJ10536" s="9"/>
      <c r="AK10536" s="9"/>
      <c r="AL10536" s="9"/>
      <c r="AM10536" s="9"/>
      <c r="AN10536" s="9"/>
      <c r="AO10536" s="9"/>
      <c r="AP10536" s="9"/>
      <c r="AQ10536" s="9"/>
      <c r="AR10536" s="9"/>
      <c r="AS10536" s="9"/>
      <c r="AT10536" s="9"/>
      <c r="AU10536" s="9"/>
      <c r="AV10536" s="9"/>
      <c r="AW10536" s="9"/>
      <c r="AX10536" s="9"/>
      <c r="AY10536" s="9"/>
      <c r="AZ10536" s="9"/>
      <c r="BA10536" s="9"/>
      <c r="BB10536" s="9"/>
      <c r="BC10536" s="9"/>
      <c r="BD10536" s="9"/>
      <c r="BE10536" s="9"/>
      <c r="BF10536" s="9"/>
      <c r="BG10536" s="9"/>
      <c r="BH10536" s="9"/>
    </row>
    <row r="10537" ht="18.75" customHeight="1">
      <c r="I10537" s="8"/>
      <c r="J10537" s="8"/>
      <c r="K10537" s="8"/>
      <c r="L10537" s="9"/>
      <c r="M10537" s="9"/>
      <c r="N10537" s="9"/>
      <c r="O10537" s="9"/>
      <c r="P10537" s="9"/>
      <c r="Q10537" s="9"/>
      <c r="R10537" s="9"/>
      <c r="S10537" s="9"/>
      <c r="T10537" s="9"/>
      <c r="U10537" s="9"/>
      <c r="V10537" s="9"/>
      <c r="W10537" s="9"/>
      <c r="X10537" s="9"/>
      <c r="Y10537" s="9"/>
      <c r="Z10537" s="9"/>
      <c r="AA10537" s="9"/>
      <c r="AB10537" s="9"/>
      <c r="AC10537" s="9"/>
      <c r="AD10537" s="9"/>
      <c r="AE10537" s="9"/>
      <c r="AF10537" s="9"/>
      <c r="AG10537" s="9"/>
      <c r="AH10537" s="9"/>
      <c r="AI10537" s="9"/>
      <c r="AJ10537" s="9"/>
      <c r="AK10537" s="9"/>
      <c r="AL10537" s="9"/>
      <c r="AM10537" s="9"/>
      <c r="AN10537" s="9"/>
      <c r="AO10537" s="9"/>
      <c r="AP10537" s="9"/>
      <c r="AQ10537" s="9"/>
      <c r="AR10537" s="9"/>
      <c r="AS10537" s="9"/>
      <c r="AT10537" s="9"/>
      <c r="AU10537" s="9"/>
      <c r="AV10537" s="9"/>
      <c r="AW10537" s="9"/>
      <c r="AX10537" s="9"/>
      <c r="AY10537" s="9"/>
      <c r="AZ10537" s="9"/>
      <c r="BA10537" s="9"/>
      <c r="BB10537" s="9"/>
      <c r="BC10537" s="9"/>
      <c r="BD10537" s="9"/>
      <c r="BE10537" s="9"/>
      <c r="BF10537" s="9"/>
      <c r="BG10537" s="9"/>
      <c r="BH10537" s="9"/>
    </row>
    <row r="10538" ht="18.75" customHeight="1">
      <c r="I10538" s="8"/>
      <c r="J10538" s="8"/>
      <c r="K10538" s="8"/>
      <c r="L10538" s="9"/>
      <c r="M10538" s="9"/>
      <c r="N10538" s="9"/>
      <c r="O10538" s="9"/>
      <c r="P10538" s="9"/>
      <c r="Q10538" s="9"/>
      <c r="R10538" s="9"/>
      <c r="S10538" s="9"/>
      <c r="T10538" s="9"/>
      <c r="U10538" s="9"/>
      <c r="V10538" s="9"/>
      <c r="W10538" s="9"/>
      <c r="X10538" s="9"/>
      <c r="Y10538" s="9"/>
      <c r="Z10538" s="9"/>
      <c r="AA10538" s="9"/>
      <c r="AB10538" s="9"/>
      <c r="AC10538" s="9"/>
      <c r="AD10538" s="9"/>
      <c r="AE10538" s="9"/>
      <c r="AF10538" s="9"/>
      <c r="AG10538" s="9"/>
      <c r="AH10538" s="9"/>
      <c r="AI10538" s="9"/>
      <c r="AJ10538" s="9"/>
      <c r="AK10538" s="9"/>
      <c r="AL10538" s="9"/>
      <c r="AM10538" s="9"/>
      <c r="AN10538" s="9"/>
      <c r="AO10538" s="9"/>
      <c r="AP10538" s="9"/>
      <c r="AQ10538" s="9"/>
      <c r="AR10538" s="9"/>
      <c r="AS10538" s="9"/>
      <c r="AT10538" s="9"/>
      <c r="AU10538" s="9"/>
      <c r="AV10538" s="9"/>
      <c r="AW10538" s="9"/>
      <c r="AX10538" s="9"/>
      <c r="AY10538" s="9"/>
      <c r="AZ10538" s="9"/>
      <c r="BA10538" s="9"/>
      <c r="BB10538" s="9"/>
      <c r="BC10538" s="9"/>
      <c r="BD10538" s="9"/>
      <c r="BE10538" s="9"/>
      <c r="BF10538" s="9"/>
      <c r="BG10538" s="9"/>
      <c r="BH10538" s="9"/>
    </row>
    <row r="10539" ht="18.75" customHeight="1">
      <c r="I10539" s="8"/>
      <c r="J10539" s="8"/>
      <c r="K10539" s="8"/>
      <c r="L10539" s="9"/>
      <c r="M10539" s="9"/>
      <c r="N10539" s="9"/>
      <c r="O10539" s="9"/>
      <c r="P10539" s="9"/>
      <c r="Q10539" s="9"/>
      <c r="R10539" s="9"/>
      <c r="S10539" s="9"/>
      <c r="T10539" s="9"/>
      <c r="U10539" s="9"/>
      <c r="V10539" s="9"/>
      <c r="W10539" s="9"/>
      <c r="X10539" s="9"/>
      <c r="Y10539" s="9"/>
      <c r="Z10539" s="9"/>
      <c r="AA10539" s="9"/>
      <c r="AB10539" s="9"/>
      <c r="AC10539" s="9"/>
      <c r="AD10539" s="9"/>
      <c r="AE10539" s="9"/>
      <c r="AF10539" s="9"/>
      <c r="AG10539" s="9"/>
      <c r="AH10539" s="9"/>
      <c r="AI10539" s="9"/>
      <c r="AJ10539" s="9"/>
      <c r="AK10539" s="9"/>
      <c r="AL10539" s="9"/>
      <c r="AM10539" s="9"/>
      <c r="AN10539" s="9"/>
      <c r="AO10539" s="9"/>
      <c r="AP10539" s="9"/>
      <c r="AQ10539" s="9"/>
      <c r="AR10539" s="9"/>
      <c r="AS10539" s="9"/>
      <c r="AT10539" s="9"/>
      <c r="AU10539" s="9"/>
      <c r="AV10539" s="9"/>
      <c r="AW10539" s="9"/>
      <c r="AX10539" s="9"/>
      <c r="AY10539" s="9"/>
      <c r="AZ10539" s="9"/>
      <c r="BA10539" s="9"/>
      <c r="BB10539" s="9"/>
      <c r="BC10539" s="9"/>
      <c r="BD10539" s="9"/>
      <c r="BE10539" s="9"/>
      <c r="BF10539" s="9"/>
      <c r="BG10539" s="9"/>
      <c r="BH10539" s="9"/>
    </row>
    <row r="10540" ht="18.75" customHeight="1">
      <c r="I10540" s="8"/>
      <c r="J10540" s="8"/>
      <c r="K10540" s="8"/>
      <c r="L10540" s="9"/>
      <c r="M10540" s="9"/>
      <c r="N10540" s="9"/>
      <c r="O10540" s="9"/>
      <c r="P10540" s="9"/>
      <c r="Q10540" s="9"/>
      <c r="R10540" s="9"/>
      <c r="S10540" s="9"/>
      <c r="T10540" s="9"/>
      <c r="U10540" s="9"/>
      <c r="V10540" s="9"/>
      <c r="W10540" s="9"/>
      <c r="X10540" s="9"/>
      <c r="Y10540" s="9"/>
      <c r="Z10540" s="9"/>
      <c r="AA10540" s="9"/>
      <c r="AB10540" s="9"/>
      <c r="AC10540" s="9"/>
      <c r="AD10540" s="9"/>
      <c r="AE10540" s="9"/>
      <c r="AF10540" s="9"/>
      <c r="AG10540" s="9"/>
      <c r="AH10540" s="9"/>
      <c r="AI10540" s="9"/>
      <c r="AJ10540" s="9"/>
      <c r="AK10540" s="9"/>
      <c r="AL10540" s="9"/>
      <c r="AM10540" s="9"/>
      <c r="AN10540" s="9"/>
      <c r="AO10540" s="9"/>
      <c r="AP10540" s="9"/>
      <c r="AQ10540" s="9"/>
      <c r="AR10540" s="9"/>
      <c r="AS10540" s="9"/>
      <c r="AT10540" s="9"/>
      <c r="AU10540" s="9"/>
      <c r="AV10540" s="9"/>
      <c r="AW10540" s="9"/>
      <c r="AX10540" s="9"/>
      <c r="AY10540" s="9"/>
      <c r="AZ10540" s="9"/>
      <c r="BA10540" s="9"/>
      <c r="BB10540" s="9"/>
      <c r="BC10540" s="9"/>
      <c r="BD10540" s="9"/>
      <c r="BE10540" s="9"/>
      <c r="BF10540" s="9"/>
      <c r="BG10540" s="9"/>
      <c r="BH10540" s="9"/>
    </row>
    <row r="10541" ht="18.75" customHeight="1">
      <c r="I10541" s="8"/>
      <c r="J10541" s="8"/>
      <c r="K10541" s="8"/>
      <c r="L10541" s="9"/>
      <c r="M10541" s="9"/>
      <c r="N10541" s="9"/>
      <c r="O10541" s="9"/>
      <c r="P10541" s="9"/>
      <c r="Q10541" s="9"/>
      <c r="R10541" s="9"/>
      <c r="S10541" s="9"/>
      <c r="T10541" s="9"/>
      <c r="U10541" s="9"/>
      <c r="V10541" s="9"/>
      <c r="W10541" s="9"/>
      <c r="X10541" s="9"/>
      <c r="Y10541" s="9"/>
      <c r="Z10541" s="9"/>
      <c r="AA10541" s="9"/>
      <c r="AB10541" s="9"/>
      <c r="AC10541" s="9"/>
      <c r="AD10541" s="9"/>
      <c r="AE10541" s="9"/>
      <c r="AF10541" s="9"/>
      <c r="AG10541" s="9"/>
      <c r="AH10541" s="9"/>
      <c r="AI10541" s="9"/>
      <c r="AJ10541" s="9"/>
      <c r="AK10541" s="9"/>
      <c r="AL10541" s="9"/>
      <c r="AM10541" s="9"/>
      <c r="AN10541" s="9"/>
      <c r="AO10541" s="9"/>
      <c r="AP10541" s="9"/>
      <c r="AQ10541" s="9"/>
      <c r="AR10541" s="9"/>
      <c r="AS10541" s="9"/>
      <c r="AT10541" s="9"/>
      <c r="AU10541" s="9"/>
      <c r="AV10541" s="9"/>
      <c r="AW10541" s="9"/>
      <c r="AX10541" s="9"/>
      <c r="AY10541" s="9"/>
      <c r="AZ10541" s="9"/>
      <c r="BA10541" s="9"/>
      <c r="BB10541" s="9"/>
      <c r="BC10541" s="9"/>
      <c r="BD10541" s="9"/>
      <c r="BE10541" s="9"/>
      <c r="BF10541" s="9"/>
      <c r="BG10541" s="9"/>
      <c r="BH10541" s="9"/>
    </row>
    <row r="10542" ht="18.75" customHeight="1">
      <c r="I10542" s="8"/>
      <c r="J10542" s="8"/>
      <c r="K10542" s="8"/>
      <c r="L10542" s="9"/>
      <c r="M10542" s="9"/>
      <c r="N10542" s="9"/>
      <c r="O10542" s="9"/>
      <c r="P10542" s="9"/>
      <c r="Q10542" s="9"/>
      <c r="R10542" s="9"/>
      <c r="S10542" s="9"/>
      <c r="T10542" s="9"/>
      <c r="U10542" s="9"/>
      <c r="V10542" s="9"/>
      <c r="W10542" s="9"/>
      <c r="X10542" s="9"/>
      <c r="Y10542" s="9"/>
      <c r="Z10542" s="9"/>
      <c r="AA10542" s="9"/>
      <c r="AB10542" s="9"/>
      <c r="AC10542" s="9"/>
      <c r="AD10542" s="9"/>
      <c r="AE10542" s="9"/>
      <c r="AF10542" s="9"/>
      <c r="AG10542" s="9"/>
      <c r="AH10542" s="9"/>
      <c r="AI10542" s="9"/>
      <c r="AJ10542" s="9"/>
      <c r="AK10542" s="9"/>
      <c r="AL10542" s="9"/>
      <c r="AM10542" s="9"/>
      <c r="AN10542" s="9"/>
      <c r="AO10542" s="9"/>
      <c r="AP10542" s="9"/>
      <c r="AQ10542" s="9"/>
      <c r="AR10542" s="9"/>
      <c r="AS10542" s="9"/>
      <c r="AT10542" s="9"/>
      <c r="AU10542" s="9"/>
      <c r="AV10542" s="9"/>
      <c r="AW10542" s="9"/>
      <c r="AX10542" s="9"/>
      <c r="AY10542" s="9"/>
      <c r="AZ10542" s="9"/>
      <c r="BA10542" s="9"/>
      <c r="BB10542" s="9"/>
      <c r="BC10542" s="9"/>
      <c r="BD10542" s="9"/>
      <c r="BE10542" s="9"/>
      <c r="BF10542" s="9"/>
      <c r="BG10542" s="9"/>
      <c r="BH10542" s="9"/>
    </row>
    <row r="10543" ht="18.75" customHeight="1">
      <c r="I10543" s="8"/>
      <c r="J10543" s="8"/>
      <c r="K10543" s="8"/>
      <c r="L10543" s="9"/>
      <c r="M10543" s="9"/>
      <c r="N10543" s="9"/>
      <c r="O10543" s="9"/>
      <c r="P10543" s="9"/>
      <c r="Q10543" s="9"/>
      <c r="R10543" s="9"/>
      <c r="S10543" s="9"/>
      <c r="T10543" s="9"/>
      <c r="U10543" s="9"/>
      <c r="V10543" s="9"/>
      <c r="W10543" s="9"/>
      <c r="X10543" s="9"/>
      <c r="Y10543" s="9"/>
      <c r="Z10543" s="9"/>
      <c r="AA10543" s="9"/>
      <c r="AB10543" s="9"/>
      <c r="AC10543" s="9"/>
      <c r="AD10543" s="9"/>
      <c r="AE10543" s="9"/>
      <c r="AF10543" s="9"/>
      <c r="AG10543" s="9"/>
      <c r="AH10543" s="9"/>
      <c r="AI10543" s="9"/>
      <c r="AJ10543" s="9"/>
      <c r="AK10543" s="9"/>
      <c r="AL10543" s="9"/>
      <c r="AM10543" s="9"/>
      <c r="AN10543" s="9"/>
      <c r="AO10543" s="9"/>
      <c r="AP10543" s="9"/>
      <c r="AQ10543" s="9"/>
      <c r="AR10543" s="9"/>
      <c r="AS10543" s="9"/>
      <c r="AT10543" s="9"/>
      <c r="AU10543" s="9"/>
      <c r="AV10543" s="9"/>
      <c r="AW10543" s="9"/>
      <c r="AX10543" s="9"/>
      <c r="AY10543" s="9"/>
      <c r="AZ10543" s="9"/>
      <c r="BA10543" s="9"/>
      <c r="BB10543" s="9"/>
      <c r="BC10543" s="9"/>
      <c r="BD10543" s="9"/>
      <c r="BE10543" s="9"/>
      <c r="BF10543" s="9"/>
      <c r="BG10543" s="9"/>
      <c r="BH10543" s="9"/>
    </row>
    <row r="10544" ht="18.75" customHeight="1">
      <c r="I10544" s="8"/>
      <c r="J10544" s="8"/>
      <c r="K10544" s="8"/>
      <c r="L10544" s="9"/>
      <c r="M10544" s="9"/>
      <c r="N10544" s="9"/>
      <c r="O10544" s="9"/>
      <c r="P10544" s="9"/>
      <c r="Q10544" s="9"/>
      <c r="R10544" s="9"/>
      <c r="S10544" s="9"/>
      <c r="T10544" s="9"/>
      <c r="U10544" s="9"/>
      <c r="V10544" s="9"/>
      <c r="W10544" s="9"/>
      <c r="X10544" s="9"/>
      <c r="Y10544" s="9"/>
      <c r="Z10544" s="9"/>
      <c r="AA10544" s="9"/>
      <c r="AB10544" s="9"/>
      <c r="AC10544" s="9"/>
      <c r="AD10544" s="9"/>
      <c r="AE10544" s="9"/>
      <c r="AF10544" s="9"/>
      <c r="AG10544" s="9"/>
      <c r="AH10544" s="9"/>
      <c r="AI10544" s="9"/>
      <c r="AJ10544" s="9"/>
      <c r="AK10544" s="9"/>
      <c r="AL10544" s="9"/>
      <c r="AM10544" s="9"/>
      <c r="AN10544" s="9"/>
      <c r="AO10544" s="9"/>
      <c r="AP10544" s="9"/>
      <c r="AQ10544" s="9"/>
      <c r="AR10544" s="9"/>
      <c r="AS10544" s="9"/>
      <c r="AT10544" s="9"/>
      <c r="AU10544" s="9"/>
      <c r="AV10544" s="9"/>
      <c r="AW10544" s="9"/>
      <c r="AX10544" s="9"/>
      <c r="AY10544" s="9"/>
      <c r="AZ10544" s="9"/>
      <c r="BA10544" s="9"/>
      <c r="BB10544" s="9"/>
      <c r="BC10544" s="9"/>
      <c r="BD10544" s="9"/>
      <c r="BE10544" s="9"/>
      <c r="BF10544" s="9"/>
      <c r="BG10544" s="9"/>
      <c r="BH10544" s="9"/>
    </row>
    <row r="10545" ht="18.75" customHeight="1">
      <c r="I10545" s="8"/>
      <c r="J10545" s="8"/>
      <c r="K10545" s="8"/>
      <c r="L10545" s="9"/>
      <c r="M10545" s="9"/>
      <c r="N10545" s="9"/>
      <c r="O10545" s="9"/>
      <c r="P10545" s="9"/>
      <c r="Q10545" s="9"/>
      <c r="R10545" s="9"/>
      <c r="S10545" s="9"/>
      <c r="T10545" s="9"/>
      <c r="U10545" s="9"/>
      <c r="V10545" s="9"/>
      <c r="W10545" s="9"/>
      <c r="X10545" s="9"/>
      <c r="Y10545" s="9"/>
      <c r="Z10545" s="9"/>
      <c r="AA10545" s="9"/>
      <c r="AB10545" s="9"/>
      <c r="AC10545" s="9"/>
      <c r="AD10545" s="9"/>
      <c r="AE10545" s="9"/>
      <c r="AF10545" s="9"/>
      <c r="AG10545" s="9"/>
      <c r="AH10545" s="9"/>
      <c r="AI10545" s="9"/>
      <c r="AJ10545" s="9"/>
      <c r="AK10545" s="9"/>
      <c r="AL10545" s="9"/>
      <c r="AM10545" s="9"/>
      <c r="AN10545" s="9"/>
      <c r="AO10545" s="9"/>
      <c r="AP10545" s="9"/>
      <c r="AQ10545" s="9"/>
      <c r="AR10545" s="9"/>
      <c r="AS10545" s="9"/>
      <c r="AT10545" s="9"/>
      <c r="AU10545" s="9"/>
      <c r="AV10545" s="9"/>
      <c r="AW10545" s="9"/>
      <c r="AX10545" s="9"/>
      <c r="AY10545" s="9"/>
      <c r="AZ10545" s="9"/>
      <c r="BA10545" s="9"/>
      <c r="BB10545" s="9"/>
      <c r="BC10545" s="9"/>
      <c r="BD10545" s="9"/>
      <c r="BE10545" s="9"/>
      <c r="BF10545" s="9"/>
      <c r="BG10545" s="9"/>
      <c r="BH10545" s="9"/>
    </row>
    <row r="10546" ht="18.75" customHeight="1">
      <c r="I10546" s="8"/>
      <c r="J10546" s="8"/>
      <c r="K10546" s="8"/>
      <c r="L10546" s="9"/>
      <c r="M10546" s="9"/>
      <c r="N10546" s="9"/>
      <c r="O10546" s="9"/>
      <c r="P10546" s="9"/>
      <c r="Q10546" s="9"/>
      <c r="R10546" s="9"/>
      <c r="S10546" s="9"/>
      <c r="T10546" s="9"/>
      <c r="U10546" s="9"/>
      <c r="V10546" s="9"/>
      <c r="W10546" s="9"/>
      <c r="X10546" s="9"/>
      <c r="Y10546" s="9"/>
      <c r="Z10546" s="9"/>
      <c r="AA10546" s="9"/>
      <c r="AB10546" s="9"/>
      <c r="AC10546" s="9"/>
      <c r="AD10546" s="9"/>
      <c r="AE10546" s="9"/>
      <c r="AF10546" s="9"/>
      <c r="AG10546" s="9"/>
      <c r="AH10546" s="9"/>
      <c r="AI10546" s="9"/>
      <c r="AJ10546" s="9"/>
      <c r="AK10546" s="9"/>
      <c r="AL10546" s="9"/>
      <c r="AM10546" s="9"/>
      <c r="AN10546" s="9"/>
      <c r="AO10546" s="9"/>
      <c r="AP10546" s="9"/>
      <c r="AQ10546" s="9"/>
      <c r="AR10546" s="9"/>
      <c r="AS10546" s="9"/>
      <c r="AT10546" s="9"/>
      <c r="AU10546" s="9"/>
      <c r="AV10546" s="9"/>
      <c r="AW10546" s="9"/>
      <c r="AX10546" s="9"/>
      <c r="AY10546" s="9"/>
      <c r="AZ10546" s="9"/>
      <c r="BA10546" s="9"/>
      <c r="BB10546" s="9"/>
      <c r="BC10546" s="9"/>
      <c r="BD10546" s="9"/>
      <c r="BE10546" s="9"/>
      <c r="BF10546" s="9"/>
      <c r="BG10546" s="9"/>
      <c r="BH10546" s="9"/>
    </row>
    <row r="10547" ht="18.75" customHeight="1">
      <c r="I10547" s="8"/>
      <c r="J10547" s="8"/>
      <c r="K10547" s="8"/>
      <c r="L10547" s="9"/>
      <c r="M10547" s="9"/>
      <c r="N10547" s="9"/>
      <c r="O10547" s="9"/>
      <c r="P10547" s="9"/>
      <c r="Q10547" s="9"/>
      <c r="R10547" s="9"/>
      <c r="S10547" s="9"/>
      <c r="T10547" s="9"/>
      <c r="U10547" s="9"/>
      <c r="V10547" s="9"/>
      <c r="W10547" s="9"/>
      <c r="X10547" s="9"/>
      <c r="Y10547" s="9"/>
      <c r="Z10547" s="9"/>
      <c r="AA10547" s="9"/>
      <c r="AB10547" s="9"/>
      <c r="AC10547" s="9"/>
      <c r="AD10547" s="9"/>
      <c r="AE10547" s="9"/>
      <c r="AF10547" s="9"/>
      <c r="AG10547" s="9"/>
      <c r="AH10547" s="9"/>
      <c r="AI10547" s="9"/>
      <c r="AJ10547" s="9"/>
      <c r="AK10547" s="9"/>
      <c r="AL10547" s="9"/>
      <c r="AM10547" s="9"/>
      <c r="AN10547" s="9"/>
      <c r="AO10547" s="9"/>
      <c r="AP10547" s="9"/>
      <c r="AQ10547" s="9"/>
      <c r="AR10547" s="9"/>
      <c r="AS10547" s="9"/>
      <c r="AT10547" s="9"/>
      <c r="AU10547" s="9"/>
      <c r="AV10547" s="9"/>
      <c r="AW10547" s="9"/>
      <c r="AX10547" s="9"/>
      <c r="AY10547" s="9"/>
      <c r="AZ10547" s="9"/>
      <c r="BA10547" s="9"/>
      <c r="BB10547" s="9"/>
      <c r="BC10547" s="9"/>
      <c r="BD10547" s="9"/>
      <c r="BE10547" s="9"/>
      <c r="BF10547" s="9"/>
      <c r="BG10547" s="9"/>
      <c r="BH10547" s="9"/>
    </row>
    <row r="10548" ht="18.75" customHeight="1">
      <c r="I10548" s="8"/>
      <c r="J10548" s="8"/>
      <c r="K10548" s="8"/>
      <c r="L10548" s="9"/>
      <c r="M10548" s="9"/>
      <c r="N10548" s="9"/>
      <c r="O10548" s="9"/>
      <c r="P10548" s="9"/>
      <c r="Q10548" s="9"/>
      <c r="R10548" s="9"/>
      <c r="S10548" s="9"/>
      <c r="T10548" s="9"/>
      <c r="U10548" s="9"/>
      <c r="V10548" s="9"/>
      <c r="W10548" s="9"/>
      <c r="X10548" s="9"/>
      <c r="Y10548" s="9"/>
      <c r="Z10548" s="9"/>
      <c r="AA10548" s="9"/>
      <c r="AB10548" s="9"/>
      <c r="AC10548" s="9"/>
      <c r="AD10548" s="9"/>
      <c r="AE10548" s="9"/>
      <c r="AF10548" s="9"/>
      <c r="AG10548" s="9"/>
      <c r="AH10548" s="9"/>
      <c r="AI10548" s="9"/>
      <c r="AJ10548" s="9"/>
      <c r="AK10548" s="9"/>
      <c r="AL10548" s="9"/>
      <c r="AM10548" s="9"/>
      <c r="AN10548" s="9"/>
      <c r="AO10548" s="9"/>
      <c r="AP10548" s="9"/>
      <c r="AQ10548" s="9"/>
      <c r="AR10548" s="9"/>
      <c r="AS10548" s="9"/>
      <c r="AT10548" s="9"/>
      <c r="AU10548" s="9"/>
      <c r="AV10548" s="9"/>
      <c r="AW10548" s="9"/>
      <c r="AX10548" s="9"/>
      <c r="AY10548" s="9"/>
      <c r="AZ10548" s="9"/>
      <c r="BA10548" s="9"/>
      <c r="BB10548" s="9"/>
      <c r="BC10548" s="9"/>
      <c r="BD10548" s="9"/>
      <c r="BE10548" s="9"/>
      <c r="BF10548" s="9"/>
      <c r="BG10548" s="9"/>
      <c r="BH10548" s="9"/>
    </row>
    <row r="10549" ht="18.75" customHeight="1">
      <c r="I10549" s="8"/>
      <c r="J10549" s="8"/>
      <c r="K10549" s="8"/>
      <c r="L10549" s="9"/>
      <c r="M10549" s="9"/>
      <c r="N10549" s="9"/>
      <c r="O10549" s="9"/>
      <c r="P10549" s="9"/>
      <c r="Q10549" s="9"/>
      <c r="R10549" s="9"/>
      <c r="S10549" s="9"/>
      <c r="T10549" s="9"/>
      <c r="U10549" s="9"/>
      <c r="V10549" s="9"/>
      <c r="W10549" s="9"/>
      <c r="X10549" s="9"/>
      <c r="Y10549" s="9"/>
      <c r="Z10549" s="9"/>
      <c r="AA10549" s="9"/>
      <c r="AB10549" s="9"/>
      <c r="AC10549" s="9"/>
      <c r="AD10549" s="9"/>
      <c r="AE10549" s="9"/>
      <c r="AF10549" s="9"/>
      <c r="AG10549" s="9"/>
      <c r="AH10549" s="9"/>
      <c r="AI10549" s="9"/>
      <c r="AJ10549" s="9"/>
      <c r="AK10549" s="9"/>
      <c r="AL10549" s="9"/>
      <c r="AM10549" s="9"/>
      <c r="AN10549" s="9"/>
      <c r="AO10549" s="9"/>
      <c r="AP10549" s="9"/>
      <c r="AQ10549" s="9"/>
      <c r="AR10549" s="9"/>
      <c r="AS10549" s="9"/>
      <c r="AT10549" s="9"/>
      <c r="AU10549" s="9"/>
      <c r="AV10549" s="9"/>
      <c r="AW10549" s="9"/>
      <c r="AX10549" s="9"/>
      <c r="AY10549" s="9"/>
      <c r="AZ10549" s="9"/>
      <c r="BA10549" s="9"/>
      <c r="BB10549" s="9"/>
      <c r="BC10549" s="9"/>
      <c r="BD10549" s="9"/>
      <c r="BE10549" s="9"/>
      <c r="BF10549" s="9"/>
      <c r="BG10549" s="9"/>
      <c r="BH10549" s="9"/>
    </row>
    <row r="10550" ht="18.75" customHeight="1">
      <c r="I10550" s="8"/>
      <c r="J10550" s="8"/>
      <c r="K10550" s="8"/>
      <c r="L10550" s="9"/>
      <c r="M10550" s="9"/>
      <c r="N10550" s="9"/>
      <c r="O10550" s="9"/>
      <c r="P10550" s="9"/>
      <c r="Q10550" s="9"/>
      <c r="R10550" s="9"/>
      <c r="S10550" s="9"/>
      <c r="T10550" s="9"/>
      <c r="U10550" s="9"/>
      <c r="V10550" s="9"/>
      <c r="W10550" s="9"/>
      <c r="X10550" s="9"/>
      <c r="Y10550" s="9"/>
      <c r="Z10550" s="9"/>
      <c r="AA10550" s="9"/>
      <c r="AB10550" s="9"/>
      <c r="AC10550" s="9"/>
      <c r="AD10550" s="9"/>
      <c r="AE10550" s="9"/>
      <c r="AF10550" s="9"/>
      <c r="AG10550" s="9"/>
      <c r="AH10550" s="9"/>
      <c r="AI10550" s="9"/>
      <c r="AJ10550" s="9"/>
      <c r="AK10550" s="9"/>
      <c r="AL10550" s="9"/>
      <c r="AM10550" s="9"/>
      <c r="AN10550" s="9"/>
      <c r="AO10550" s="9"/>
      <c r="AP10550" s="9"/>
      <c r="AQ10550" s="9"/>
      <c r="AR10550" s="9"/>
      <c r="AS10550" s="9"/>
      <c r="AT10550" s="9"/>
      <c r="AU10550" s="9"/>
      <c r="AV10550" s="9"/>
      <c r="AW10550" s="9"/>
      <c r="AX10550" s="9"/>
      <c r="AY10550" s="9"/>
      <c r="AZ10550" s="9"/>
      <c r="BA10550" s="9"/>
      <c r="BB10550" s="9"/>
      <c r="BC10550" s="9"/>
      <c r="BD10550" s="9"/>
      <c r="BE10550" s="9"/>
      <c r="BF10550" s="9"/>
      <c r="BG10550" s="9"/>
      <c r="BH10550" s="9"/>
    </row>
    <row r="10551" ht="18.75" customHeight="1">
      <c r="I10551" s="8"/>
      <c r="J10551" s="8"/>
      <c r="K10551" s="8"/>
      <c r="L10551" s="9"/>
      <c r="M10551" s="9"/>
      <c r="N10551" s="9"/>
      <c r="O10551" s="9"/>
      <c r="P10551" s="9"/>
      <c r="Q10551" s="9"/>
      <c r="R10551" s="9"/>
      <c r="S10551" s="9"/>
      <c r="T10551" s="9"/>
      <c r="U10551" s="9"/>
      <c r="V10551" s="9"/>
      <c r="W10551" s="9"/>
      <c r="X10551" s="9"/>
      <c r="Y10551" s="9"/>
      <c r="Z10551" s="9"/>
      <c r="AA10551" s="9"/>
      <c r="AB10551" s="9"/>
      <c r="AC10551" s="9"/>
      <c r="AD10551" s="9"/>
      <c r="AE10551" s="9"/>
      <c r="AF10551" s="9"/>
      <c r="AG10551" s="9"/>
      <c r="AH10551" s="9"/>
      <c r="AI10551" s="9"/>
      <c r="AJ10551" s="9"/>
      <c r="AK10551" s="9"/>
      <c r="AL10551" s="9"/>
      <c r="AM10551" s="9"/>
      <c r="AN10551" s="9"/>
      <c r="AO10551" s="9"/>
      <c r="AP10551" s="9"/>
      <c r="AQ10551" s="9"/>
      <c r="AR10551" s="9"/>
      <c r="AS10551" s="9"/>
      <c r="AT10551" s="9"/>
      <c r="AU10551" s="9"/>
      <c r="AV10551" s="9"/>
      <c r="AW10551" s="9"/>
      <c r="AX10551" s="9"/>
      <c r="AY10551" s="9"/>
      <c r="AZ10551" s="9"/>
      <c r="BA10551" s="9"/>
      <c r="BB10551" s="9"/>
      <c r="BC10551" s="9"/>
      <c r="BD10551" s="9"/>
      <c r="BE10551" s="9"/>
      <c r="BF10551" s="9"/>
      <c r="BG10551" s="9"/>
      <c r="BH10551" s="9"/>
    </row>
    <row r="10552" ht="18.75" customHeight="1">
      <c r="I10552" s="8"/>
      <c r="J10552" s="8"/>
      <c r="K10552" s="8"/>
      <c r="L10552" s="9"/>
      <c r="M10552" s="9"/>
      <c r="N10552" s="9"/>
      <c r="O10552" s="9"/>
      <c r="P10552" s="9"/>
      <c r="Q10552" s="9"/>
      <c r="R10552" s="9"/>
      <c r="S10552" s="9"/>
      <c r="T10552" s="9"/>
      <c r="U10552" s="9"/>
      <c r="V10552" s="9"/>
      <c r="W10552" s="9"/>
      <c r="X10552" s="9"/>
      <c r="Y10552" s="9"/>
      <c r="Z10552" s="9"/>
      <c r="AA10552" s="9"/>
      <c r="AB10552" s="9"/>
      <c r="AC10552" s="9"/>
      <c r="AD10552" s="9"/>
      <c r="AE10552" s="9"/>
      <c r="AF10552" s="9"/>
      <c r="AG10552" s="9"/>
      <c r="AH10552" s="9"/>
      <c r="AI10552" s="9"/>
      <c r="AJ10552" s="9"/>
      <c r="AK10552" s="9"/>
      <c r="AL10552" s="9"/>
      <c r="AM10552" s="9"/>
      <c r="AN10552" s="9"/>
      <c r="AO10552" s="9"/>
      <c r="AP10552" s="9"/>
      <c r="AQ10552" s="9"/>
      <c r="AR10552" s="9"/>
      <c r="AS10552" s="9"/>
      <c r="AT10552" s="9"/>
      <c r="AU10552" s="9"/>
      <c r="AV10552" s="9"/>
      <c r="AW10552" s="9"/>
      <c r="AX10552" s="9"/>
      <c r="AY10552" s="9"/>
      <c r="AZ10552" s="9"/>
      <c r="BA10552" s="9"/>
      <c r="BB10552" s="9"/>
      <c r="BC10552" s="9"/>
      <c r="BD10552" s="9"/>
      <c r="BE10552" s="9"/>
      <c r="BF10552" s="9"/>
      <c r="BG10552" s="9"/>
      <c r="BH10552" s="9"/>
    </row>
    <row r="10553" ht="18.75" customHeight="1">
      <c r="I10553" s="8"/>
      <c r="J10553" s="8"/>
      <c r="K10553" s="8"/>
      <c r="L10553" s="9"/>
      <c r="M10553" s="9"/>
      <c r="N10553" s="9"/>
      <c r="O10553" s="9"/>
      <c r="P10553" s="9"/>
      <c r="Q10553" s="9"/>
      <c r="R10553" s="9"/>
      <c r="S10553" s="9"/>
      <c r="T10553" s="9"/>
      <c r="U10553" s="9"/>
      <c r="V10553" s="9"/>
      <c r="W10553" s="9"/>
      <c r="X10553" s="9"/>
      <c r="Y10553" s="9"/>
      <c r="Z10553" s="9"/>
      <c r="AA10553" s="9"/>
      <c r="AB10553" s="9"/>
      <c r="AC10553" s="9"/>
      <c r="AD10553" s="9"/>
      <c r="AE10553" s="9"/>
      <c r="AF10553" s="9"/>
      <c r="AG10553" s="9"/>
      <c r="AH10553" s="9"/>
      <c r="AI10553" s="9"/>
      <c r="AJ10553" s="9"/>
      <c r="AK10553" s="9"/>
      <c r="AL10553" s="9"/>
      <c r="AM10553" s="9"/>
      <c r="AN10553" s="9"/>
      <c r="AO10553" s="9"/>
      <c r="AP10553" s="9"/>
      <c r="AQ10553" s="9"/>
      <c r="AR10553" s="9"/>
      <c r="AS10553" s="9"/>
      <c r="AT10553" s="9"/>
      <c r="AU10553" s="9"/>
      <c r="AV10553" s="9"/>
      <c r="AW10553" s="9"/>
      <c r="AX10553" s="9"/>
      <c r="AY10553" s="9"/>
      <c r="AZ10553" s="9"/>
      <c r="BA10553" s="9"/>
      <c r="BB10553" s="9"/>
      <c r="BC10553" s="9"/>
      <c r="BD10553" s="9"/>
      <c r="BE10553" s="9"/>
      <c r="BF10553" s="9"/>
      <c r="BG10553" s="9"/>
      <c r="BH10553" s="9"/>
    </row>
    <row r="10554" ht="18.75" customHeight="1">
      <c r="I10554" s="8"/>
      <c r="J10554" s="8"/>
      <c r="K10554" s="8"/>
      <c r="L10554" s="9"/>
      <c r="M10554" s="9"/>
      <c r="N10554" s="9"/>
      <c r="O10554" s="9"/>
      <c r="P10554" s="9"/>
      <c r="Q10554" s="9"/>
      <c r="R10554" s="9"/>
      <c r="S10554" s="9"/>
      <c r="T10554" s="9"/>
      <c r="U10554" s="9"/>
      <c r="V10554" s="9"/>
      <c r="W10554" s="9"/>
      <c r="X10554" s="9"/>
      <c r="Y10554" s="9"/>
      <c r="Z10554" s="9"/>
      <c r="AA10554" s="9"/>
      <c r="AB10554" s="9"/>
      <c r="AC10554" s="9"/>
      <c r="AD10554" s="9"/>
      <c r="AE10554" s="9"/>
      <c r="AF10554" s="9"/>
      <c r="AG10554" s="9"/>
      <c r="AH10554" s="9"/>
      <c r="AI10554" s="9"/>
      <c r="AJ10554" s="9"/>
      <c r="AK10554" s="9"/>
      <c r="AL10554" s="9"/>
      <c r="AM10554" s="9"/>
      <c r="AN10554" s="9"/>
      <c r="AO10554" s="9"/>
      <c r="AP10554" s="9"/>
      <c r="AQ10554" s="9"/>
      <c r="AR10554" s="9"/>
      <c r="AS10554" s="9"/>
      <c r="AT10554" s="9"/>
      <c r="AU10554" s="9"/>
      <c r="AV10554" s="9"/>
      <c r="AW10554" s="9"/>
      <c r="AX10554" s="9"/>
      <c r="AY10554" s="9"/>
      <c r="AZ10554" s="9"/>
      <c r="BA10554" s="9"/>
      <c r="BB10554" s="9"/>
      <c r="BC10554" s="9"/>
      <c r="BD10554" s="9"/>
      <c r="BE10554" s="9"/>
      <c r="BF10554" s="9"/>
      <c r="BG10554" s="9"/>
      <c r="BH10554" s="9"/>
    </row>
    <row r="10555" ht="18.75" customHeight="1">
      <c r="I10555" s="8"/>
      <c r="J10555" s="8"/>
      <c r="K10555" s="8"/>
      <c r="L10555" s="9"/>
      <c r="M10555" s="9"/>
      <c r="N10555" s="9"/>
      <c r="O10555" s="9"/>
      <c r="P10555" s="9"/>
      <c r="Q10555" s="9"/>
      <c r="R10555" s="9"/>
      <c r="S10555" s="9"/>
      <c r="T10555" s="9"/>
      <c r="U10555" s="9"/>
      <c r="V10555" s="9"/>
      <c r="W10555" s="9"/>
      <c r="X10555" s="9"/>
      <c r="Y10555" s="9"/>
      <c r="Z10555" s="9"/>
      <c r="AA10555" s="9"/>
      <c r="AB10555" s="9"/>
      <c r="AC10555" s="9"/>
      <c r="AD10555" s="9"/>
      <c r="AE10555" s="9"/>
      <c r="AF10555" s="9"/>
      <c r="AG10555" s="9"/>
      <c r="AH10555" s="9"/>
      <c r="AI10555" s="9"/>
      <c r="AJ10555" s="9"/>
      <c r="AK10555" s="9"/>
      <c r="AL10555" s="9"/>
      <c r="AM10555" s="9"/>
      <c r="AN10555" s="9"/>
      <c r="AO10555" s="9"/>
      <c r="AP10555" s="9"/>
      <c r="AQ10555" s="9"/>
      <c r="AR10555" s="9"/>
      <c r="AS10555" s="9"/>
      <c r="AT10555" s="9"/>
      <c r="AU10555" s="9"/>
      <c r="AV10555" s="9"/>
      <c r="AW10555" s="9"/>
      <c r="AX10555" s="9"/>
      <c r="AY10555" s="9"/>
      <c r="AZ10555" s="9"/>
      <c r="BA10555" s="9"/>
      <c r="BB10555" s="9"/>
      <c r="BC10555" s="9"/>
      <c r="BD10555" s="9"/>
      <c r="BE10555" s="9"/>
      <c r="BF10555" s="9"/>
      <c r="BG10555" s="9"/>
      <c r="BH10555" s="9"/>
    </row>
    <row r="10556" ht="18.75" customHeight="1">
      <c r="I10556" s="8"/>
      <c r="J10556" s="8"/>
      <c r="K10556" s="8"/>
      <c r="L10556" s="9"/>
      <c r="M10556" s="9"/>
      <c r="N10556" s="9"/>
      <c r="O10556" s="9"/>
      <c r="P10556" s="9"/>
      <c r="Q10556" s="9"/>
      <c r="R10556" s="9"/>
      <c r="S10556" s="9"/>
      <c r="T10556" s="9"/>
      <c r="U10556" s="9"/>
      <c r="V10556" s="9"/>
      <c r="W10556" s="9"/>
      <c r="X10556" s="9"/>
      <c r="Y10556" s="9"/>
      <c r="Z10556" s="9"/>
      <c r="AA10556" s="9"/>
      <c r="AB10556" s="9"/>
      <c r="AC10556" s="9"/>
      <c r="AD10556" s="9"/>
      <c r="AE10556" s="9"/>
      <c r="AF10556" s="9"/>
      <c r="AG10556" s="9"/>
      <c r="AH10556" s="9"/>
      <c r="AI10556" s="9"/>
      <c r="AJ10556" s="9"/>
      <c r="AK10556" s="9"/>
      <c r="AL10556" s="9"/>
      <c r="AM10556" s="9"/>
      <c r="AN10556" s="9"/>
      <c r="AO10556" s="9"/>
      <c r="AP10556" s="9"/>
      <c r="AQ10556" s="9"/>
      <c r="AR10556" s="9"/>
      <c r="AS10556" s="9"/>
      <c r="AT10556" s="9"/>
      <c r="AU10556" s="9"/>
      <c r="AV10556" s="9"/>
      <c r="AW10556" s="9"/>
      <c r="AX10556" s="9"/>
      <c r="AY10556" s="9"/>
      <c r="AZ10556" s="9"/>
      <c r="BA10556" s="9"/>
      <c r="BB10556" s="9"/>
      <c r="BC10556" s="9"/>
      <c r="BD10556" s="9"/>
      <c r="BE10556" s="9"/>
      <c r="BF10556" s="9"/>
      <c r="BG10556" s="9"/>
      <c r="BH10556" s="9"/>
    </row>
    <row r="10557" ht="18.75" customHeight="1">
      <c r="I10557" s="8"/>
      <c r="J10557" s="8"/>
      <c r="K10557" s="8"/>
      <c r="L10557" s="9"/>
      <c r="M10557" s="9"/>
      <c r="N10557" s="9"/>
      <c r="O10557" s="9"/>
      <c r="P10557" s="9"/>
      <c r="Q10557" s="9"/>
      <c r="R10557" s="9"/>
      <c r="S10557" s="9"/>
      <c r="T10557" s="9"/>
      <c r="U10557" s="9"/>
      <c r="V10557" s="9"/>
      <c r="W10557" s="9"/>
      <c r="X10557" s="9"/>
      <c r="Y10557" s="9"/>
      <c r="Z10557" s="9"/>
      <c r="AA10557" s="9"/>
      <c r="AB10557" s="9"/>
      <c r="AC10557" s="9"/>
      <c r="AD10557" s="9"/>
      <c r="AE10557" s="9"/>
      <c r="AF10557" s="9"/>
      <c r="AG10557" s="9"/>
      <c r="AH10557" s="9"/>
      <c r="AI10557" s="9"/>
      <c r="AJ10557" s="9"/>
      <c r="AK10557" s="9"/>
      <c r="AL10557" s="9"/>
      <c r="AM10557" s="9"/>
      <c r="AN10557" s="9"/>
      <c r="AO10557" s="9"/>
      <c r="AP10557" s="9"/>
      <c r="AQ10557" s="9"/>
      <c r="AR10557" s="9"/>
      <c r="AS10557" s="9"/>
      <c r="AT10557" s="9"/>
      <c r="AU10557" s="9"/>
      <c r="AV10557" s="9"/>
      <c r="AW10557" s="9"/>
      <c r="AX10557" s="9"/>
      <c r="AY10557" s="9"/>
      <c r="AZ10557" s="9"/>
      <c r="BA10557" s="9"/>
      <c r="BB10557" s="9"/>
      <c r="BC10557" s="9"/>
      <c r="BD10557" s="9"/>
      <c r="BE10557" s="9"/>
      <c r="BF10557" s="9"/>
      <c r="BG10557" s="9"/>
      <c r="BH10557" s="9"/>
    </row>
    <row r="10558" ht="18.75" customHeight="1">
      <c r="I10558" s="8"/>
      <c r="J10558" s="8"/>
      <c r="K10558" s="8"/>
      <c r="L10558" s="9"/>
      <c r="M10558" s="9"/>
      <c r="N10558" s="9"/>
      <c r="O10558" s="9"/>
      <c r="P10558" s="9"/>
      <c r="Q10558" s="9"/>
      <c r="R10558" s="9"/>
      <c r="S10558" s="9"/>
      <c r="T10558" s="9"/>
      <c r="U10558" s="9"/>
      <c r="V10558" s="9"/>
      <c r="W10558" s="9"/>
      <c r="X10558" s="9"/>
      <c r="Y10558" s="9"/>
      <c r="Z10558" s="9"/>
      <c r="AA10558" s="9"/>
      <c r="AB10558" s="9"/>
      <c r="AC10558" s="9"/>
      <c r="AD10558" s="9"/>
      <c r="AE10558" s="9"/>
      <c r="AF10558" s="9"/>
      <c r="AG10558" s="9"/>
      <c r="AH10558" s="9"/>
      <c r="AI10558" s="9"/>
      <c r="AJ10558" s="9"/>
      <c r="AK10558" s="9"/>
      <c r="AL10558" s="9"/>
      <c r="AM10558" s="9"/>
      <c r="AN10558" s="9"/>
      <c r="AO10558" s="9"/>
      <c r="AP10558" s="9"/>
      <c r="AQ10558" s="9"/>
      <c r="AR10558" s="9"/>
      <c r="AS10558" s="9"/>
      <c r="AT10558" s="9"/>
      <c r="AU10558" s="9"/>
      <c r="AV10558" s="9"/>
      <c r="AW10558" s="9"/>
      <c r="AX10558" s="9"/>
      <c r="AY10558" s="9"/>
      <c r="AZ10558" s="9"/>
      <c r="BA10558" s="9"/>
      <c r="BB10558" s="9"/>
      <c r="BC10558" s="9"/>
      <c r="BD10558" s="9"/>
      <c r="BE10558" s="9"/>
      <c r="BF10558" s="9"/>
      <c r="BG10558" s="9"/>
      <c r="BH10558" s="9"/>
    </row>
    <row r="10559" ht="18.75" customHeight="1">
      <c r="I10559" s="8"/>
      <c r="J10559" s="8"/>
      <c r="K10559" s="8"/>
      <c r="L10559" s="9"/>
      <c r="M10559" s="9"/>
      <c r="N10559" s="9"/>
      <c r="O10559" s="9"/>
      <c r="P10559" s="9"/>
      <c r="Q10559" s="9"/>
      <c r="R10559" s="9"/>
      <c r="S10559" s="9"/>
      <c r="T10559" s="9"/>
      <c r="U10559" s="9"/>
      <c r="V10559" s="9"/>
      <c r="W10559" s="9"/>
      <c r="X10559" s="9"/>
      <c r="Y10559" s="9"/>
      <c r="Z10559" s="9"/>
      <c r="AA10559" s="9"/>
      <c r="AB10559" s="9"/>
      <c r="AC10559" s="9"/>
      <c r="AD10559" s="9"/>
      <c r="AE10559" s="9"/>
      <c r="AF10559" s="9"/>
      <c r="AG10559" s="9"/>
      <c r="AH10559" s="9"/>
      <c r="AI10559" s="9"/>
      <c r="AJ10559" s="9"/>
      <c r="AK10559" s="9"/>
      <c r="AL10559" s="9"/>
      <c r="AM10559" s="9"/>
      <c r="AN10559" s="9"/>
      <c r="AO10559" s="9"/>
      <c r="AP10559" s="9"/>
      <c r="AQ10559" s="9"/>
      <c r="AR10559" s="9"/>
      <c r="AS10559" s="9"/>
      <c r="AT10559" s="9"/>
      <c r="AU10559" s="9"/>
      <c r="AV10559" s="9"/>
      <c r="AW10559" s="9"/>
      <c r="AX10559" s="9"/>
      <c r="AY10559" s="9"/>
      <c r="AZ10559" s="9"/>
      <c r="BA10559" s="9"/>
      <c r="BB10559" s="9"/>
      <c r="BC10559" s="9"/>
      <c r="BD10559" s="9"/>
      <c r="BE10559" s="9"/>
      <c r="BF10559" s="9"/>
      <c r="BG10559" s="9"/>
      <c r="BH10559" s="9"/>
    </row>
    <row r="10560" ht="18.75" customHeight="1">
      <c r="I10560" s="8"/>
      <c r="J10560" s="8"/>
      <c r="K10560" s="8"/>
      <c r="L10560" s="9"/>
      <c r="M10560" s="9"/>
      <c r="N10560" s="9"/>
      <c r="O10560" s="9"/>
      <c r="P10560" s="9"/>
      <c r="Q10560" s="9"/>
      <c r="R10560" s="9"/>
      <c r="S10560" s="9"/>
      <c r="T10560" s="9"/>
      <c r="U10560" s="9"/>
      <c r="V10560" s="9"/>
      <c r="W10560" s="9"/>
      <c r="X10560" s="9"/>
      <c r="Y10560" s="9"/>
      <c r="Z10560" s="9"/>
      <c r="AA10560" s="9"/>
      <c r="AB10560" s="9"/>
      <c r="AC10560" s="9"/>
      <c r="AD10560" s="9"/>
      <c r="AE10560" s="9"/>
      <c r="AF10560" s="9"/>
      <c r="AG10560" s="9"/>
      <c r="AH10560" s="9"/>
      <c r="AI10560" s="9"/>
      <c r="AJ10560" s="9"/>
      <c r="AK10560" s="9"/>
      <c r="AL10560" s="9"/>
      <c r="AM10560" s="9"/>
      <c r="AN10560" s="9"/>
      <c r="AO10560" s="9"/>
      <c r="AP10560" s="9"/>
      <c r="AQ10560" s="9"/>
      <c r="AR10560" s="9"/>
      <c r="AS10560" s="9"/>
      <c r="AT10560" s="9"/>
      <c r="AU10560" s="9"/>
      <c r="AV10560" s="9"/>
      <c r="AW10560" s="9"/>
      <c r="AX10560" s="9"/>
      <c r="AY10560" s="9"/>
      <c r="AZ10560" s="9"/>
      <c r="BA10560" s="9"/>
      <c r="BB10560" s="9"/>
      <c r="BC10560" s="9"/>
      <c r="BD10560" s="9"/>
      <c r="BE10560" s="9"/>
      <c r="BF10560" s="9"/>
      <c r="BG10560" s="9"/>
      <c r="BH10560" s="9"/>
    </row>
    <row r="10561" ht="18.75" customHeight="1">
      <c r="I10561" s="8"/>
      <c r="J10561" s="8"/>
      <c r="K10561" s="8"/>
      <c r="L10561" s="9"/>
      <c r="M10561" s="9"/>
      <c r="N10561" s="9"/>
      <c r="O10561" s="9"/>
      <c r="P10561" s="9"/>
      <c r="Q10561" s="9"/>
      <c r="R10561" s="9"/>
      <c r="S10561" s="9"/>
      <c r="T10561" s="9"/>
      <c r="U10561" s="9"/>
      <c r="V10561" s="9"/>
      <c r="W10561" s="9"/>
      <c r="X10561" s="9"/>
      <c r="Y10561" s="9"/>
      <c r="Z10561" s="9"/>
      <c r="AA10561" s="9"/>
      <c r="AB10561" s="9"/>
      <c r="AC10561" s="9"/>
      <c r="AD10561" s="9"/>
      <c r="AE10561" s="9"/>
      <c r="AF10561" s="9"/>
      <c r="AG10561" s="9"/>
      <c r="AH10561" s="9"/>
      <c r="AI10561" s="9"/>
      <c r="AJ10561" s="9"/>
      <c r="AK10561" s="9"/>
      <c r="AL10561" s="9"/>
      <c r="AM10561" s="9"/>
      <c r="AN10561" s="9"/>
      <c r="AO10561" s="9"/>
      <c r="AP10561" s="9"/>
      <c r="AQ10561" s="9"/>
      <c r="AR10561" s="9"/>
      <c r="AS10561" s="9"/>
      <c r="AT10561" s="9"/>
      <c r="AU10561" s="9"/>
      <c r="AV10561" s="9"/>
      <c r="AW10561" s="9"/>
      <c r="AX10561" s="9"/>
      <c r="AY10561" s="9"/>
      <c r="AZ10561" s="9"/>
      <c r="BA10561" s="9"/>
      <c r="BB10561" s="9"/>
      <c r="BC10561" s="9"/>
      <c r="BD10561" s="9"/>
      <c r="BE10561" s="9"/>
      <c r="BF10561" s="9"/>
      <c r="BG10561" s="9"/>
      <c r="BH10561" s="9"/>
    </row>
    <row r="10562" ht="18.75" customHeight="1">
      <c r="I10562" s="8"/>
      <c r="J10562" s="8"/>
      <c r="K10562" s="8"/>
      <c r="L10562" s="9"/>
      <c r="M10562" s="9"/>
      <c r="N10562" s="9"/>
      <c r="O10562" s="9"/>
      <c r="P10562" s="9"/>
      <c r="Q10562" s="9"/>
      <c r="R10562" s="9"/>
      <c r="S10562" s="9"/>
      <c r="T10562" s="9"/>
      <c r="U10562" s="9"/>
      <c r="V10562" s="9"/>
      <c r="W10562" s="9"/>
      <c r="X10562" s="9"/>
      <c r="Y10562" s="9"/>
      <c r="Z10562" s="9"/>
      <c r="AA10562" s="9"/>
      <c r="AB10562" s="9"/>
      <c r="AC10562" s="9"/>
      <c r="AD10562" s="9"/>
      <c r="AE10562" s="9"/>
      <c r="AF10562" s="9"/>
      <c r="AG10562" s="9"/>
      <c r="AH10562" s="9"/>
      <c r="AI10562" s="9"/>
      <c r="AJ10562" s="9"/>
      <c r="AK10562" s="9"/>
      <c r="AL10562" s="9"/>
      <c r="AM10562" s="9"/>
      <c r="AN10562" s="9"/>
      <c r="AO10562" s="9"/>
      <c r="AP10562" s="9"/>
      <c r="AQ10562" s="9"/>
      <c r="AR10562" s="9"/>
      <c r="AS10562" s="9"/>
      <c r="AT10562" s="9"/>
      <c r="AU10562" s="9"/>
      <c r="AV10562" s="9"/>
      <c r="AW10562" s="9"/>
      <c r="AX10562" s="9"/>
      <c r="AY10562" s="9"/>
      <c r="AZ10562" s="9"/>
      <c r="BA10562" s="9"/>
      <c r="BB10562" s="9"/>
      <c r="BC10562" s="9"/>
      <c r="BD10562" s="9"/>
      <c r="BE10562" s="9"/>
      <c r="BF10562" s="9"/>
      <c r="BG10562" s="9"/>
      <c r="BH10562" s="9"/>
    </row>
    <row r="10563" ht="18.75" customHeight="1">
      <c r="I10563" s="8"/>
      <c r="J10563" s="8"/>
      <c r="K10563" s="8"/>
      <c r="L10563" s="9"/>
      <c r="M10563" s="9"/>
      <c r="N10563" s="9"/>
      <c r="O10563" s="9"/>
      <c r="P10563" s="9"/>
      <c r="Q10563" s="9"/>
      <c r="R10563" s="9"/>
      <c r="S10563" s="9"/>
      <c r="T10563" s="9"/>
      <c r="U10563" s="9"/>
      <c r="V10563" s="9"/>
      <c r="W10563" s="9"/>
      <c r="X10563" s="9"/>
      <c r="Y10563" s="9"/>
      <c r="Z10563" s="9"/>
      <c r="AA10563" s="9"/>
      <c r="AB10563" s="9"/>
      <c r="AC10563" s="9"/>
      <c r="AD10563" s="9"/>
      <c r="AE10563" s="9"/>
      <c r="AF10563" s="9"/>
      <c r="AG10563" s="9"/>
      <c r="AH10563" s="9"/>
      <c r="AI10563" s="9"/>
      <c r="AJ10563" s="9"/>
      <c r="AK10563" s="9"/>
      <c r="AL10563" s="9"/>
      <c r="AM10563" s="9"/>
      <c r="AN10563" s="9"/>
      <c r="AO10563" s="9"/>
      <c r="AP10563" s="9"/>
      <c r="AQ10563" s="9"/>
      <c r="AR10563" s="9"/>
      <c r="AS10563" s="9"/>
      <c r="AT10563" s="9"/>
      <c r="AU10563" s="9"/>
      <c r="AV10563" s="9"/>
      <c r="AW10563" s="9"/>
      <c r="AX10563" s="9"/>
      <c r="AY10563" s="9"/>
      <c r="AZ10563" s="9"/>
      <c r="BA10563" s="9"/>
      <c r="BB10563" s="9"/>
      <c r="BC10563" s="9"/>
      <c r="BD10563" s="9"/>
      <c r="BE10563" s="9"/>
      <c r="BF10563" s="9"/>
      <c r="BG10563" s="9"/>
      <c r="BH10563" s="9"/>
    </row>
    <row r="10564" ht="18.75" customHeight="1">
      <c r="I10564" s="8"/>
      <c r="J10564" s="8"/>
      <c r="K10564" s="8"/>
      <c r="L10564" s="9"/>
      <c r="M10564" s="9"/>
      <c r="N10564" s="9"/>
      <c r="O10564" s="9"/>
      <c r="P10564" s="9"/>
      <c r="Q10564" s="9"/>
      <c r="R10564" s="9"/>
      <c r="S10564" s="9"/>
      <c r="T10564" s="9"/>
      <c r="U10564" s="9"/>
      <c r="V10564" s="9"/>
      <c r="W10564" s="9"/>
      <c r="X10564" s="9"/>
      <c r="Y10564" s="9"/>
      <c r="Z10564" s="9"/>
      <c r="AA10564" s="9"/>
      <c r="AB10564" s="9"/>
      <c r="AC10564" s="9"/>
      <c r="AD10564" s="9"/>
      <c r="AE10564" s="9"/>
      <c r="AF10564" s="9"/>
      <c r="AG10564" s="9"/>
      <c r="AH10564" s="9"/>
      <c r="AI10564" s="9"/>
      <c r="AJ10564" s="9"/>
      <c r="AK10564" s="9"/>
      <c r="AL10564" s="9"/>
      <c r="AM10564" s="9"/>
      <c r="AN10564" s="9"/>
      <c r="AO10564" s="9"/>
      <c r="AP10564" s="9"/>
      <c r="AQ10564" s="9"/>
      <c r="AR10564" s="9"/>
      <c r="AS10564" s="9"/>
      <c r="AT10564" s="9"/>
      <c r="AU10564" s="9"/>
      <c r="AV10564" s="9"/>
      <c r="AW10564" s="9"/>
      <c r="AX10564" s="9"/>
      <c r="AY10564" s="9"/>
      <c r="AZ10564" s="9"/>
      <c r="BA10564" s="9"/>
      <c r="BB10564" s="9"/>
      <c r="BC10564" s="9"/>
      <c r="BD10564" s="9"/>
      <c r="BE10564" s="9"/>
      <c r="BF10564" s="9"/>
      <c r="BG10564" s="9"/>
      <c r="BH10564" s="9"/>
    </row>
    <row r="10565" ht="18.75" customHeight="1">
      <c r="I10565" s="8"/>
      <c r="J10565" s="8"/>
      <c r="K10565" s="8"/>
      <c r="L10565" s="9"/>
      <c r="M10565" s="9"/>
      <c r="N10565" s="9"/>
      <c r="O10565" s="9"/>
      <c r="P10565" s="9"/>
      <c r="Q10565" s="9"/>
      <c r="R10565" s="9"/>
      <c r="S10565" s="9"/>
      <c r="T10565" s="9"/>
      <c r="U10565" s="9"/>
      <c r="V10565" s="9"/>
      <c r="W10565" s="9"/>
      <c r="X10565" s="9"/>
      <c r="Y10565" s="9"/>
      <c r="Z10565" s="9"/>
      <c r="AA10565" s="9"/>
      <c r="AB10565" s="9"/>
      <c r="AC10565" s="9"/>
      <c r="AD10565" s="9"/>
      <c r="AE10565" s="9"/>
      <c r="AF10565" s="9"/>
      <c r="AG10565" s="9"/>
      <c r="AH10565" s="9"/>
      <c r="AI10565" s="9"/>
      <c r="AJ10565" s="9"/>
      <c r="AK10565" s="9"/>
      <c r="AL10565" s="9"/>
      <c r="AM10565" s="9"/>
      <c r="AN10565" s="9"/>
      <c r="AO10565" s="9"/>
      <c r="AP10565" s="9"/>
      <c r="AQ10565" s="9"/>
      <c r="AR10565" s="9"/>
      <c r="AS10565" s="9"/>
      <c r="AT10565" s="9"/>
      <c r="AU10565" s="9"/>
      <c r="AV10565" s="9"/>
      <c r="AW10565" s="9"/>
      <c r="AX10565" s="9"/>
      <c r="AY10565" s="9"/>
      <c r="AZ10565" s="9"/>
      <c r="BA10565" s="9"/>
      <c r="BB10565" s="9"/>
      <c r="BC10565" s="9"/>
      <c r="BD10565" s="9"/>
      <c r="BE10565" s="9"/>
      <c r="BF10565" s="9"/>
      <c r="BG10565" s="9"/>
      <c r="BH10565" s="9"/>
    </row>
    <row r="10566" ht="18.75" customHeight="1">
      <c r="I10566" s="8"/>
      <c r="J10566" s="8"/>
      <c r="K10566" s="8"/>
      <c r="L10566" s="9"/>
      <c r="M10566" s="9"/>
      <c r="N10566" s="9"/>
      <c r="O10566" s="9"/>
      <c r="P10566" s="9"/>
      <c r="Q10566" s="9"/>
      <c r="R10566" s="9"/>
      <c r="S10566" s="9"/>
      <c r="T10566" s="9"/>
      <c r="U10566" s="9"/>
      <c r="V10566" s="9"/>
      <c r="W10566" s="9"/>
      <c r="X10566" s="9"/>
      <c r="Y10566" s="9"/>
      <c r="Z10566" s="9"/>
      <c r="AA10566" s="9"/>
      <c r="AB10566" s="9"/>
      <c r="AC10566" s="9"/>
      <c r="AD10566" s="9"/>
      <c r="AE10566" s="9"/>
      <c r="AF10566" s="9"/>
      <c r="AG10566" s="9"/>
      <c r="AH10566" s="9"/>
      <c r="AI10566" s="9"/>
      <c r="AJ10566" s="9"/>
      <c r="AK10566" s="9"/>
      <c r="AL10566" s="9"/>
      <c r="AM10566" s="9"/>
      <c r="AN10566" s="9"/>
      <c r="AO10566" s="9"/>
      <c r="AP10566" s="9"/>
      <c r="AQ10566" s="9"/>
      <c r="AR10566" s="9"/>
      <c r="AS10566" s="9"/>
      <c r="AT10566" s="9"/>
      <c r="AU10566" s="9"/>
      <c r="AV10566" s="9"/>
      <c r="AW10566" s="9"/>
      <c r="AX10566" s="9"/>
      <c r="AY10566" s="9"/>
      <c r="AZ10566" s="9"/>
      <c r="BA10566" s="9"/>
      <c r="BB10566" s="9"/>
      <c r="BC10566" s="9"/>
      <c r="BD10566" s="9"/>
      <c r="BE10566" s="9"/>
      <c r="BF10566" s="9"/>
      <c r="BG10566" s="9"/>
      <c r="BH10566" s="9"/>
    </row>
    <row r="10567" ht="18.75" customHeight="1">
      <c r="I10567" s="8"/>
      <c r="J10567" s="8"/>
      <c r="K10567" s="8"/>
      <c r="L10567" s="9"/>
      <c r="M10567" s="9"/>
      <c r="N10567" s="9"/>
      <c r="O10567" s="9"/>
      <c r="P10567" s="9"/>
      <c r="Q10567" s="9"/>
      <c r="R10567" s="9"/>
      <c r="S10567" s="9"/>
      <c r="T10567" s="9"/>
      <c r="U10567" s="9"/>
      <c r="V10567" s="9"/>
      <c r="W10567" s="9"/>
      <c r="X10567" s="9"/>
      <c r="Y10567" s="9"/>
      <c r="Z10567" s="9"/>
      <c r="AA10567" s="9"/>
      <c r="AB10567" s="9"/>
      <c r="AC10567" s="9"/>
      <c r="AD10567" s="9"/>
      <c r="AE10567" s="9"/>
      <c r="AF10567" s="9"/>
      <c r="AG10567" s="9"/>
      <c r="AH10567" s="9"/>
      <c r="AI10567" s="9"/>
      <c r="AJ10567" s="9"/>
      <c r="AK10567" s="9"/>
      <c r="AL10567" s="9"/>
      <c r="AM10567" s="9"/>
      <c r="AN10567" s="9"/>
      <c r="AO10567" s="9"/>
      <c r="AP10567" s="9"/>
      <c r="AQ10567" s="9"/>
      <c r="AR10567" s="9"/>
      <c r="AS10567" s="9"/>
      <c r="AT10567" s="9"/>
      <c r="AU10567" s="9"/>
      <c r="AV10567" s="9"/>
      <c r="AW10567" s="9"/>
      <c r="AX10567" s="9"/>
      <c r="AY10567" s="9"/>
      <c r="AZ10567" s="9"/>
      <c r="BA10567" s="9"/>
      <c r="BB10567" s="9"/>
      <c r="BC10567" s="9"/>
      <c r="BD10567" s="9"/>
      <c r="BE10567" s="9"/>
      <c r="BF10567" s="9"/>
      <c r="BG10567" s="9"/>
      <c r="BH10567" s="9"/>
    </row>
    <row r="10568" ht="18.75" customHeight="1">
      <c r="I10568" s="8"/>
      <c r="J10568" s="8"/>
      <c r="K10568" s="8"/>
      <c r="L10568" s="9"/>
      <c r="M10568" s="9"/>
      <c r="N10568" s="9"/>
      <c r="O10568" s="9"/>
      <c r="P10568" s="9"/>
      <c r="Q10568" s="9"/>
      <c r="R10568" s="9"/>
      <c r="S10568" s="9"/>
      <c r="T10568" s="9"/>
      <c r="U10568" s="9"/>
      <c r="V10568" s="9"/>
      <c r="W10568" s="9"/>
      <c r="X10568" s="9"/>
      <c r="Y10568" s="9"/>
      <c r="Z10568" s="9"/>
      <c r="AA10568" s="9"/>
      <c r="AB10568" s="9"/>
      <c r="AC10568" s="9"/>
      <c r="AD10568" s="9"/>
      <c r="AE10568" s="9"/>
      <c r="AF10568" s="9"/>
      <c r="AG10568" s="9"/>
      <c r="AH10568" s="9"/>
      <c r="AI10568" s="9"/>
      <c r="AJ10568" s="9"/>
      <c r="AK10568" s="9"/>
      <c r="AL10568" s="9"/>
      <c r="AM10568" s="9"/>
      <c r="AN10568" s="9"/>
      <c r="AO10568" s="9"/>
      <c r="AP10568" s="9"/>
      <c r="AQ10568" s="9"/>
      <c r="AR10568" s="9"/>
      <c r="AS10568" s="9"/>
      <c r="AT10568" s="9"/>
      <c r="AU10568" s="9"/>
      <c r="AV10568" s="9"/>
      <c r="AW10568" s="9"/>
      <c r="AX10568" s="9"/>
      <c r="AY10568" s="9"/>
      <c r="AZ10568" s="9"/>
      <c r="BA10568" s="9"/>
      <c r="BB10568" s="9"/>
      <c r="BC10568" s="9"/>
      <c r="BD10568" s="9"/>
      <c r="BE10568" s="9"/>
      <c r="BF10568" s="9"/>
      <c r="BG10568" s="9"/>
      <c r="BH10568" s="9"/>
    </row>
    <row r="10569" ht="18.75" customHeight="1">
      <c r="I10569" s="8"/>
      <c r="J10569" s="8"/>
      <c r="K10569" s="8"/>
      <c r="L10569" s="9"/>
      <c r="M10569" s="9"/>
      <c r="N10569" s="9"/>
      <c r="O10569" s="9"/>
      <c r="P10569" s="9"/>
      <c r="Q10569" s="9"/>
      <c r="R10569" s="9"/>
      <c r="S10569" s="9"/>
      <c r="T10569" s="9"/>
      <c r="U10569" s="9"/>
      <c r="V10569" s="9"/>
      <c r="W10569" s="9"/>
      <c r="X10569" s="9"/>
      <c r="Y10569" s="9"/>
      <c r="Z10569" s="9"/>
      <c r="AA10569" s="9"/>
      <c r="AB10569" s="9"/>
      <c r="AC10569" s="9"/>
      <c r="AD10569" s="9"/>
      <c r="AE10569" s="9"/>
      <c r="AF10569" s="9"/>
      <c r="AG10569" s="9"/>
      <c r="AH10569" s="9"/>
      <c r="AI10569" s="9"/>
      <c r="AJ10569" s="9"/>
      <c r="AK10569" s="9"/>
      <c r="AL10569" s="9"/>
      <c r="AM10569" s="9"/>
      <c r="AN10569" s="9"/>
      <c r="AO10569" s="9"/>
      <c r="AP10569" s="9"/>
      <c r="AQ10569" s="9"/>
      <c r="AR10569" s="9"/>
      <c r="AS10569" s="9"/>
      <c r="AT10569" s="9"/>
      <c r="AU10569" s="9"/>
      <c r="AV10569" s="9"/>
      <c r="AW10569" s="9"/>
      <c r="AX10569" s="9"/>
      <c r="AY10569" s="9"/>
      <c r="AZ10569" s="9"/>
      <c r="BA10569" s="9"/>
      <c r="BB10569" s="9"/>
      <c r="BC10569" s="9"/>
      <c r="BD10569" s="9"/>
      <c r="BE10569" s="9"/>
      <c r="BF10569" s="9"/>
      <c r="BG10569" s="9"/>
      <c r="BH10569" s="9"/>
    </row>
    <row r="10570" ht="18.75" customHeight="1">
      <c r="I10570" s="8"/>
      <c r="J10570" s="8"/>
      <c r="K10570" s="8"/>
      <c r="L10570" s="9"/>
      <c r="M10570" s="9"/>
      <c r="N10570" s="9"/>
      <c r="O10570" s="9"/>
      <c r="P10570" s="9"/>
      <c r="Q10570" s="9"/>
      <c r="R10570" s="9"/>
      <c r="S10570" s="9"/>
      <c r="T10570" s="9"/>
      <c r="U10570" s="9"/>
      <c r="V10570" s="9"/>
      <c r="W10570" s="9"/>
      <c r="X10570" s="9"/>
      <c r="Y10570" s="9"/>
      <c r="Z10570" s="9"/>
      <c r="AA10570" s="9"/>
      <c r="AB10570" s="9"/>
      <c r="AC10570" s="9"/>
      <c r="AD10570" s="9"/>
      <c r="AE10570" s="9"/>
      <c r="AF10570" s="9"/>
      <c r="AG10570" s="9"/>
      <c r="AH10570" s="9"/>
      <c r="AI10570" s="9"/>
      <c r="AJ10570" s="9"/>
      <c r="AK10570" s="9"/>
      <c r="AL10570" s="9"/>
      <c r="AM10570" s="9"/>
      <c r="AN10570" s="9"/>
      <c r="AO10570" s="9"/>
      <c r="AP10570" s="9"/>
      <c r="AQ10570" s="9"/>
      <c r="AR10570" s="9"/>
      <c r="AS10570" s="9"/>
      <c r="AT10570" s="9"/>
      <c r="AU10570" s="9"/>
      <c r="AV10570" s="9"/>
      <c r="AW10570" s="9"/>
      <c r="AX10570" s="9"/>
      <c r="AY10570" s="9"/>
      <c r="AZ10570" s="9"/>
      <c r="BA10570" s="9"/>
      <c r="BB10570" s="9"/>
      <c r="BC10570" s="9"/>
      <c r="BD10570" s="9"/>
      <c r="BE10570" s="9"/>
      <c r="BF10570" s="9"/>
      <c r="BG10570" s="9"/>
      <c r="BH10570" s="9"/>
    </row>
    <row r="10571" ht="18.75" customHeight="1">
      <c r="I10571" s="8"/>
      <c r="J10571" s="8"/>
      <c r="K10571" s="8"/>
      <c r="L10571" s="9"/>
      <c r="M10571" s="9"/>
      <c r="N10571" s="9"/>
      <c r="O10571" s="9"/>
      <c r="P10571" s="9"/>
      <c r="Q10571" s="9"/>
      <c r="R10571" s="9"/>
      <c r="S10571" s="9"/>
      <c r="T10571" s="9"/>
      <c r="U10571" s="9"/>
      <c r="V10571" s="9"/>
      <c r="W10571" s="9"/>
      <c r="X10571" s="9"/>
      <c r="Y10571" s="9"/>
      <c r="Z10571" s="9"/>
      <c r="AA10571" s="9"/>
      <c r="AB10571" s="9"/>
      <c r="AC10571" s="9"/>
      <c r="AD10571" s="9"/>
      <c r="AE10571" s="9"/>
      <c r="AF10571" s="9"/>
      <c r="AG10571" s="9"/>
      <c r="AH10571" s="9"/>
      <c r="AI10571" s="9"/>
      <c r="AJ10571" s="9"/>
      <c r="AK10571" s="9"/>
      <c r="AL10571" s="9"/>
      <c r="AM10571" s="9"/>
      <c r="AN10571" s="9"/>
      <c r="AO10571" s="9"/>
      <c r="AP10571" s="9"/>
      <c r="AQ10571" s="9"/>
      <c r="AR10571" s="9"/>
      <c r="AS10571" s="9"/>
      <c r="AT10571" s="9"/>
      <c r="AU10571" s="9"/>
      <c r="AV10571" s="9"/>
      <c r="AW10571" s="9"/>
      <c r="AX10571" s="9"/>
      <c r="AY10571" s="9"/>
      <c r="AZ10571" s="9"/>
      <c r="BA10571" s="9"/>
      <c r="BB10571" s="9"/>
      <c r="BC10571" s="9"/>
      <c r="BD10571" s="9"/>
      <c r="BE10571" s="9"/>
      <c r="BF10571" s="9"/>
      <c r="BG10571" s="9"/>
      <c r="BH10571" s="9"/>
    </row>
    <row r="10572" ht="18.75" customHeight="1">
      <c r="I10572" s="8"/>
      <c r="J10572" s="8"/>
      <c r="K10572" s="8"/>
      <c r="L10572" s="9"/>
      <c r="M10572" s="9"/>
      <c r="N10572" s="9"/>
      <c r="O10572" s="9"/>
      <c r="P10572" s="9"/>
      <c r="Q10572" s="9"/>
      <c r="R10572" s="9"/>
      <c r="S10572" s="9"/>
      <c r="T10572" s="9"/>
      <c r="U10572" s="9"/>
      <c r="V10572" s="9"/>
      <c r="W10572" s="9"/>
      <c r="X10572" s="9"/>
      <c r="Y10572" s="9"/>
      <c r="Z10572" s="9"/>
      <c r="AA10572" s="9"/>
      <c r="AB10572" s="9"/>
      <c r="AC10572" s="9"/>
      <c r="AD10572" s="9"/>
      <c r="AE10572" s="9"/>
      <c r="AF10572" s="9"/>
      <c r="AG10572" s="9"/>
      <c r="AH10572" s="9"/>
      <c r="AI10572" s="9"/>
      <c r="AJ10572" s="9"/>
      <c r="AK10572" s="9"/>
      <c r="AL10572" s="9"/>
      <c r="AM10572" s="9"/>
      <c r="AN10572" s="9"/>
      <c r="AO10572" s="9"/>
      <c r="AP10572" s="9"/>
      <c r="AQ10572" s="9"/>
      <c r="AR10572" s="9"/>
      <c r="AS10572" s="9"/>
      <c r="AT10572" s="9"/>
      <c r="AU10572" s="9"/>
      <c r="AV10572" s="9"/>
      <c r="AW10572" s="9"/>
      <c r="AX10572" s="9"/>
      <c r="AY10572" s="9"/>
      <c r="AZ10572" s="9"/>
      <c r="BA10572" s="9"/>
      <c r="BB10572" s="9"/>
      <c r="BC10572" s="9"/>
      <c r="BD10572" s="9"/>
      <c r="BE10572" s="9"/>
      <c r="BF10572" s="9"/>
      <c r="BG10572" s="9"/>
      <c r="BH10572" s="9"/>
    </row>
    <row r="10573" ht="18.75" customHeight="1">
      <c r="I10573" s="8"/>
      <c r="J10573" s="8"/>
      <c r="K10573" s="8"/>
      <c r="L10573" s="9"/>
      <c r="M10573" s="9"/>
      <c r="N10573" s="9"/>
      <c r="O10573" s="9"/>
      <c r="P10573" s="9"/>
      <c r="Q10573" s="9"/>
      <c r="R10573" s="9"/>
      <c r="S10573" s="9"/>
      <c r="T10573" s="9"/>
      <c r="U10573" s="9"/>
      <c r="V10573" s="9"/>
      <c r="W10573" s="9"/>
      <c r="X10573" s="9"/>
      <c r="Y10573" s="9"/>
      <c r="Z10573" s="9"/>
      <c r="AA10573" s="9"/>
      <c r="AB10573" s="9"/>
      <c r="AC10573" s="9"/>
      <c r="AD10573" s="9"/>
      <c r="AE10573" s="9"/>
      <c r="AF10573" s="9"/>
      <c r="AG10573" s="9"/>
      <c r="AH10573" s="9"/>
      <c r="AI10573" s="9"/>
      <c r="AJ10573" s="9"/>
      <c r="AK10573" s="9"/>
      <c r="AL10573" s="9"/>
      <c r="AM10573" s="9"/>
      <c r="AN10573" s="9"/>
      <c r="AO10573" s="9"/>
      <c r="AP10573" s="9"/>
      <c r="AQ10573" s="9"/>
      <c r="AR10573" s="9"/>
      <c r="AS10573" s="9"/>
      <c r="AT10573" s="9"/>
      <c r="AU10573" s="9"/>
      <c r="AV10573" s="9"/>
      <c r="AW10573" s="9"/>
      <c r="AX10573" s="9"/>
      <c r="AY10573" s="9"/>
      <c r="AZ10573" s="9"/>
      <c r="BA10573" s="9"/>
      <c r="BB10573" s="9"/>
      <c r="BC10573" s="9"/>
      <c r="BD10573" s="9"/>
      <c r="BE10573" s="9"/>
      <c r="BF10573" s="9"/>
      <c r="BG10573" s="9"/>
      <c r="BH10573" s="9"/>
    </row>
    <row r="10574" ht="18.75" customHeight="1">
      <c r="I10574" s="8"/>
      <c r="J10574" s="8"/>
      <c r="K10574" s="8"/>
      <c r="L10574" s="9"/>
      <c r="M10574" s="9"/>
      <c r="N10574" s="9"/>
      <c r="O10574" s="9"/>
      <c r="P10574" s="9"/>
      <c r="Q10574" s="9"/>
      <c r="R10574" s="9"/>
      <c r="S10574" s="9"/>
      <c r="T10574" s="9"/>
      <c r="U10574" s="9"/>
      <c r="V10574" s="9"/>
      <c r="W10574" s="9"/>
      <c r="X10574" s="9"/>
      <c r="Y10574" s="9"/>
      <c r="Z10574" s="9"/>
      <c r="AA10574" s="9"/>
      <c r="AB10574" s="9"/>
      <c r="AC10574" s="9"/>
      <c r="AD10574" s="9"/>
      <c r="AE10574" s="9"/>
      <c r="AF10574" s="9"/>
      <c r="AG10574" s="9"/>
      <c r="AH10574" s="9"/>
      <c r="AI10574" s="9"/>
      <c r="AJ10574" s="9"/>
      <c r="AK10574" s="9"/>
      <c r="AL10574" s="9"/>
      <c r="AM10574" s="9"/>
      <c r="AN10574" s="9"/>
      <c r="AO10574" s="9"/>
      <c r="AP10574" s="9"/>
      <c r="AQ10574" s="9"/>
      <c r="AR10574" s="9"/>
      <c r="AS10574" s="9"/>
      <c r="AT10574" s="9"/>
      <c r="AU10574" s="9"/>
      <c r="AV10574" s="9"/>
      <c r="AW10574" s="9"/>
      <c r="AX10574" s="9"/>
      <c r="AY10574" s="9"/>
      <c r="AZ10574" s="9"/>
      <c r="BA10574" s="9"/>
      <c r="BB10574" s="9"/>
      <c r="BC10574" s="9"/>
      <c r="BD10574" s="9"/>
      <c r="BE10574" s="9"/>
      <c r="BF10574" s="9"/>
      <c r="BG10574" s="9"/>
      <c r="BH10574" s="9"/>
    </row>
    <row r="10575" ht="18.75" customHeight="1">
      <c r="I10575" s="8"/>
      <c r="J10575" s="8"/>
      <c r="K10575" s="8"/>
      <c r="L10575" s="9"/>
      <c r="M10575" s="9"/>
      <c r="N10575" s="9"/>
      <c r="O10575" s="9"/>
      <c r="P10575" s="9"/>
      <c r="Q10575" s="9"/>
      <c r="R10575" s="9"/>
      <c r="S10575" s="9"/>
      <c r="T10575" s="9"/>
      <c r="U10575" s="9"/>
      <c r="V10575" s="9"/>
      <c r="W10575" s="9"/>
      <c r="X10575" s="9"/>
      <c r="Y10575" s="9"/>
      <c r="Z10575" s="9"/>
      <c r="AA10575" s="9"/>
      <c r="AB10575" s="9"/>
      <c r="AC10575" s="9"/>
      <c r="AD10575" s="9"/>
      <c r="AE10575" s="9"/>
      <c r="AF10575" s="9"/>
      <c r="AG10575" s="9"/>
      <c r="AH10575" s="9"/>
      <c r="AI10575" s="9"/>
      <c r="AJ10575" s="9"/>
      <c r="AK10575" s="9"/>
      <c r="AL10575" s="9"/>
      <c r="AM10575" s="9"/>
      <c r="AN10575" s="9"/>
      <c r="AO10575" s="9"/>
      <c r="AP10575" s="9"/>
      <c r="AQ10575" s="9"/>
      <c r="AR10575" s="9"/>
      <c r="AS10575" s="9"/>
      <c r="AT10575" s="9"/>
      <c r="AU10575" s="9"/>
      <c r="AV10575" s="9"/>
      <c r="AW10575" s="9"/>
      <c r="AX10575" s="9"/>
      <c r="AY10575" s="9"/>
      <c r="AZ10575" s="9"/>
      <c r="BA10575" s="9"/>
      <c r="BB10575" s="9"/>
      <c r="BC10575" s="9"/>
      <c r="BD10575" s="9"/>
      <c r="BE10575" s="9"/>
      <c r="BF10575" s="9"/>
      <c r="BG10575" s="9"/>
      <c r="BH10575" s="9"/>
    </row>
    <row r="10576" ht="18.75" customHeight="1">
      <c r="I10576" s="8"/>
      <c r="J10576" s="8"/>
      <c r="K10576" s="8"/>
      <c r="L10576" s="9"/>
      <c r="M10576" s="9"/>
      <c r="N10576" s="9"/>
      <c r="O10576" s="9"/>
      <c r="P10576" s="9"/>
      <c r="Q10576" s="9"/>
      <c r="R10576" s="9"/>
      <c r="S10576" s="9"/>
      <c r="T10576" s="9"/>
      <c r="U10576" s="9"/>
      <c r="V10576" s="9"/>
      <c r="W10576" s="9"/>
      <c r="X10576" s="9"/>
      <c r="Y10576" s="9"/>
      <c r="Z10576" s="9"/>
      <c r="AA10576" s="9"/>
      <c r="AB10576" s="9"/>
      <c r="AC10576" s="9"/>
      <c r="AD10576" s="9"/>
      <c r="AE10576" s="9"/>
      <c r="AF10576" s="9"/>
      <c r="AG10576" s="9"/>
      <c r="AH10576" s="9"/>
      <c r="AI10576" s="9"/>
      <c r="AJ10576" s="9"/>
      <c r="AK10576" s="9"/>
      <c r="AL10576" s="9"/>
      <c r="AM10576" s="9"/>
      <c r="AN10576" s="9"/>
      <c r="AO10576" s="9"/>
      <c r="AP10576" s="9"/>
      <c r="AQ10576" s="9"/>
      <c r="AR10576" s="9"/>
      <c r="AS10576" s="9"/>
      <c r="AT10576" s="9"/>
      <c r="AU10576" s="9"/>
      <c r="AV10576" s="9"/>
      <c r="AW10576" s="9"/>
      <c r="AX10576" s="9"/>
      <c r="AY10576" s="9"/>
      <c r="AZ10576" s="9"/>
      <c r="BA10576" s="9"/>
      <c r="BB10576" s="9"/>
      <c r="BC10576" s="9"/>
      <c r="BD10576" s="9"/>
      <c r="BE10576" s="9"/>
      <c r="BF10576" s="9"/>
      <c r="BG10576" s="9"/>
      <c r="BH10576" s="9"/>
    </row>
    <row r="10577" ht="18.75" customHeight="1">
      <c r="I10577" s="8"/>
      <c r="J10577" s="8"/>
      <c r="K10577" s="8"/>
      <c r="L10577" s="9"/>
      <c r="M10577" s="9"/>
      <c r="N10577" s="9"/>
      <c r="O10577" s="9"/>
      <c r="P10577" s="9"/>
      <c r="Q10577" s="9"/>
      <c r="R10577" s="9"/>
      <c r="S10577" s="9"/>
      <c r="T10577" s="9"/>
      <c r="U10577" s="9"/>
      <c r="V10577" s="9"/>
      <c r="W10577" s="9"/>
      <c r="X10577" s="9"/>
      <c r="Y10577" s="9"/>
      <c r="Z10577" s="9"/>
      <c r="AA10577" s="9"/>
      <c r="AB10577" s="9"/>
      <c r="AC10577" s="9"/>
      <c r="AD10577" s="9"/>
      <c r="AE10577" s="9"/>
      <c r="AF10577" s="9"/>
      <c r="AG10577" s="9"/>
      <c r="AH10577" s="9"/>
      <c r="AI10577" s="9"/>
      <c r="AJ10577" s="9"/>
      <c r="AK10577" s="9"/>
      <c r="AL10577" s="9"/>
      <c r="AM10577" s="9"/>
      <c r="AN10577" s="9"/>
      <c r="AO10577" s="9"/>
      <c r="AP10577" s="9"/>
      <c r="AQ10577" s="9"/>
      <c r="AR10577" s="9"/>
      <c r="AS10577" s="9"/>
      <c r="AT10577" s="9"/>
      <c r="AU10577" s="9"/>
      <c r="AV10577" s="9"/>
      <c r="AW10577" s="9"/>
      <c r="AX10577" s="9"/>
      <c r="AY10577" s="9"/>
      <c r="AZ10577" s="9"/>
      <c r="BA10577" s="9"/>
      <c r="BB10577" s="9"/>
      <c r="BC10577" s="9"/>
      <c r="BD10577" s="9"/>
      <c r="BE10577" s="9"/>
      <c r="BF10577" s="9"/>
      <c r="BG10577" s="9"/>
      <c r="BH10577" s="9"/>
    </row>
    <row r="10578" ht="18.75" customHeight="1">
      <c r="I10578" s="8"/>
      <c r="J10578" s="8"/>
      <c r="K10578" s="8"/>
      <c r="L10578" s="9"/>
      <c r="M10578" s="9"/>
      <c r="N10578" s="9"/>
      <c r="O10578" s="9"/>
      <c r="P10578" s="9"/>
      <c r="Q10578" s="9"/>
      <c r="R10578" s="9"/>
      <c r="S10578" s="9"/>
      <c r="T10578" s="9"/>
      <c r="U10578" s="9"/>
      <c r="V10578" s="9"/>
      <c r="W10578" s="9"/>
      <c r="X10578" s="9"/>
      <c r="Y10578" s="9"/>
      <c r="Z10578" s="9"/>
      <c r="AA10578" s="9"/>
      <c r="AB10578" s="9"/>
      <c r="AC10578" s="9"/>
      <c r="AD10578" s="9"/>
      <c r="AE10578" s="9"/>
      <c r="AF10578" s="9"/>
      <c r="AG10578" s="9"/>
      <c r="AH10578" s="9"/>
      <c r="AI10578" s="9"/>
      <c r="AJ10578" s="9"/>
      <c r="AK10578" s="9"/>
      <c r="AL10578" s="9"/>
      <c r="AM10578" s="9"/>
      <c r="AN10578" s="9"/>
      <c r="AO10578" s="9"/>
      <c r="AP10578" s="9"/>
      <c r="AQ10578" s="9"/>
      <c r="AR10578" s="9"/>
      <c r="AS10578" s="9"/>
      <c r="AT10578" s="9"/>
      <c r="AU10578" s="9"/>
      <c r="AV10578" s="9"/>
      <c r="AW10578" s="9"/>
      <c r="AX10578" s="9"/>
      <c r="AY10578" s="9"/>
      <c r="AZ10578" s="9"/>
      <c r="BA10578" s="9"/>
      <c r="BB10578" s="9"/>
      <c r="BC10578" s="9"/>
      <c r="BD10578" s="9"/>
      <c r="BE10578" s="9"/>
      <c r="BF10578" s="9"/>
      <c r="BG10578" s="9"/>
      <c r="BH10578" s="9"/>
    </row>
    <row r="10579" ht="18.75" customHeight="1">
      <c r="I10579" s="8"/>
      <c r="J10579" s="8"/>
      <c r="K10579" s="8"/>
      <c r="L10579" s="9"/>
      <c r="M10579" s="9"/>
      <c r="N10579" s="9"/>
      <c r="O10579" s="9"/>
      <c r="P10579" s="9"/>
      <c r="Q10579" s="9"/>
      <c r="R10579" s="9"/>
      <c r="S10579" s="9"/>
      <c r="T10579" s="9"/>
      <c r="U10579" s="9"/>
      <c r="V10579" s="9"/>
      <c r="W10579" s="9"/>
      <c r="X10579" s="9"/>
      <c r="Y10579" s="9"/>
      <c r="Z10579" s="9"/>
      <c r="AA10579" s="9"/>
      <c r="AB10579" s="9"/>
      <c r="AC10579" s="9"/>
      <c r="AD10579" s="9"/>
      <c r="AE10579" s="9"/>
      <c r="AF10579" s="9"/>
      <c r="AG10579" s="9"/>
      <c r="AH10579" s="9"/>
      <c r="AI10579" s="9"/>
      <c r="AJ10579" s="9"/>
      <c r="AK10579" s="9"/>
      <c r="AL10579" s="9"/>
      <c r="AM10579" s="9"/>
      <c r="AN10579" s="9"/>
      <c r="AO10579" s="9"/>
      <c r="AP10579" s="9"/>
      <c r="AQ10579" s="9"/>
      <c r="AR10579" s="9"/>
      <c r="AS10579" s="9"/>
      <c r="AT10579" s="9"/>
      <c r="AU10579" s="9"/>
      <c r="AV10579" s="9"/>
      <c r="AW10579" s="9"/>
      <c r="AX10579" s="9"/>
      <c r="AY10579" s="9"/>
      <c r="AZ10579" s="9"/>
      <c r="BA10579" s="9"/>
      <c r="BB10579" s="9"/>
      <c r="BC10579" s="9"/>
      <c r="BD10579" s="9"/>
      <c r="BE10579" s="9"/>
      <c r="BF10579" s="9"/>
      <c r="BG10579" s="9"/>
      <c r="BH10579" s="9"/>
    </row>
    <row r="10580" ht="18.75" customHeight="1">
      <c r="I10580" s="8"/>
      <c r="J10580" s="8"/>
      <c r="K10580" s="8"/>
      <c r="L10580" s="9"/>
      <c r="M10580" s="9"/>
      <c r="N10580" s="9"/>
      <c r="O10580" s="9"/>
      <c r="P10580" s="9"/>
      <c r="Q10580" s="9"/>
      <c r="R10580" s="9"/>
      <c r="S10580" s="9"/>
      <c r="T10580" s="9"/>
      <c r="U10580" s="9"/>
      <c r="V10580" s="9"/>
      <c r="W10580" s="9"/>
      <c r="X10580" s="9"/>
      <c r="Y10580" s="9"/>
      <c r="Z10580" s="9"/>
      <c r="AA10580" s="9"/>
      <c r="AB10580" s="9"/>
      <c r="AC10580" s="9"/>
      <c r="AD10580" s="9"/>
      <c r="AE10580" s="9"/>
      <c r="AF10580" s="9"/>
      <c r="AG10580" s="9"/>
      <c r="AH10580" s="9"/>
      <c r="AI10580" s="9"/>
      <c r="AJ10580" s="9"/>
      <c r="AK10580" s="9"/>
      <c r="AL10580" s="9"/>
      <c r="AM10580" s="9"/>
      <c r="AN10580" s="9"/>
      <c r="AO10580" s="9"/>
      <c r="AP10580" s="9"/>
      <c r="AQ10580" s="9"/>
      <c r="AR10580" s="9"/>
      <c r="AS10580" s="9"/>
      <c r="AT10580" s="9"/>
      <c r="AU10580" s="9"/>
      <c r="AV10580" s="9"/>
      <c r="AW10580" s="9"/>
      <c r="AX10580" s="9"/>
      <c r="AY10580" s="9"/>
      <c r="AZ10580" s="9"/>
      <c r="BA10580" s="9"/>
      <c r="BB10580" s="9"/>
      <c r="BC10580" s="9"/>
      <c r="BD10580" s="9"/>
      <c r="BE10580" s="9"/>
      <c r="BF10580" s="9"/>
      <c r="BG10580" s="9"/>
      <c r="BH10580" s="9"/>
    </row>
    <row r="10581" ht="18.75" customHeight="1">
      <c r="I10581" s="8"/>
      <c r="J10581" s="8"/>
      <c r="K10581" s="8"/>
      <c r="L10581" s="9"/>
      <c r="M10581" s="9"/>
      <c r="N10581" s="9"/>
      <c r="O10581" s="9"/>
      <c r="P10581" s="9"/>
      <c r="Q10581" s="9"/>
      <c r="R10581" s="9"/>
      <c r="S10581" s="9"/>
      <c r="T10581" s="9"/>
      <c r="U10581" s="9"/>
      <c r="V10581" s="9"/>
      <c r="W10581" s="9"/>
      <c r="X10581" s="9"/>
      <c r="Y10581" s="9"/>
      <c r="Z10581" s="9"/>
      <c r="AA10581" s="9"/>
      <c r="AB10581" s="9"/>
      <c r="AC10581" s="9"/>
      <c r="AD10581" s="9"/>
      <c r="AE10581" s="9"/>
      <c r="AF10581" s="9"/>
      <c r="AG10581" s="9"/>
      <c r="AH10581" s="9"/>
      <c r="AI10581" s="9"/>
      <c r="AJ10581" s="9"/>
      <c r="AK10581" s="9"/>
      <c r="AL10581" s="9"/>
      <c r="AM10581" s="9"/>
      <c r="AN10581" s="9"/>
      <c r="AO10581" s="9"/>
      <c r="AP10581" s="9"/>
      <c r="AQ10581" s="9"/>
      <c r="AR10581" s="9"/>
      <c r="AS10581" s="9"/>
      <c r="AT10581" s="9"/>
      <c r="AU10581" s="9"/>
      <c r="AV10581" s="9"/>
      <c r="AW10581" s="9"/>
      <c r="AX10581" s="9"/>
      <c r="AY10581" s="9"/>
      <c r="AZ10581" s="9"/>
      <c r="BA10581" s="9"/>
      <c r="BB10581" s="9"/>
      <c r="BC10581" s="9"/>
      <c r="BD10581" s="9"/>
      <c r="BE10581" s="9"/>
      <c r="BF10581" s="9"/>
      <c r="BG10581" s="9"/>
      <c r="BH10581" s="9"/>
    </row>
    <row r="10582" ht="18.75" customHeight="1">
      <c r="I10582" s="8"/>
      <c r="J10582" s="8"/>
      <c r="K10582" s="8"/>
      <c r="L10582" s="9"/>
      <c r="M10582" s="9"/>
      <c r="N10582" s="9"/>
      <c r="O10582" s="9"/>
      <c r="P10582" s="9"/>
      <c r="Q10582" s="9"/>
      <c r="R10582" s="9"/>
      <c r="S10582" s="9"/>
      <c r="T10582" s="9"/>
      <c r="U10582" s="9"/>
      <c r="V10582" s="9"/>
      <c r="W10582" s="9"/>
      <c r="X10582" s="9"/>
      <c r="Y10582" s="9"/>
      <c r="Z10582" s="9"/>
      <c r="AA10582" s="9"/>
      <c r="AB10582" s="9"/>
      <c r="AC10582" s="9"/>
      <c r="AD10582" s="9"/>
      <c r="AE10582" s="9"/>
      <c r="AF10582" s="9"/>
      <c r="AG10582" s="9"/>
      <c r="AH10582" s="9"/>
      <c r="AI10582" s="9"/>
      <c r="AJ10582" s="9"/>
      <c r="AK10582" s="9"/>
      <c r="AL10582" s="9"/>
      <c r="AM10582" s="9"/>
      <c r="AN10582" s="9"/>
      <c r="AO10582" s="9"/>
      <c r="AP10582" s="9"/>
      <c r="AQ10582" s="9"/>
      <c r="AR10582" s="9"/>
      <c r="AS10582" s="9"/>
      <c r="AT10582" s="9"/>
      <c r="AU10582" s="9"/>
      <c r="AV10582" s="9"/>
      <c r="AW10582" s="9"/>
      <c r="AX10582" s="9"/>
      <c r="AY10582" s="9"/>
      <c r="AZ10582" s="9"/>
      <c r="BA10582" s="9"/>
      <c r="BB10582" s="9"/>
      <c r="BC10582" s="9"/>
      <c r="BD10582" s="9"/>
      <c r="BE10582" s="9"/>
      <c r="BF10582" s="9"/>
      <c r="BG10582" s="9"/>
      <c r="BH10582" s="9"/>
    </row>
    <row r="10583" ht="18.75" customHeight="1">
      <c r="I10583" s="8"/>
      <c r="J10583" s="8"/>
      <c r="K10583" s="8"/>
      <c r="L10583" s="9"/>
      <c r="M10583" s="9"/>
      <c r="N10583" s="9"/>
      <c r="O10583" s="9"/>
      <c r="P10583" s="9"/>
      <c r="Q10583" s="9"/>
      <c r="R10583" s="9"/>
      <c r="S10583" s="9"/>
      <c r="T10583" s="9"/>
      <c r="U10583" s="9"/>
      <c r="V10583" s="9"/>
      <c r="W10583" s="9"/>
      <c r="X10583" s="9"/>
      <c r="Y10583" s="9"/>
      <c r="Z10583" s="9"/>
      <c r="AA10583" s="9"/>
      <c r="AB10583" s="9"/>
      <c r="AC10583" s="9"/>
      <c r="AD10583" s="9"/>
      <c r="AE10583" s="9"/>
      <c r="AF10583" s="9"/>
      <c r="AG10583" s="9"/>
      <c r="AH10583" s="9"/>
      <c r="AI10583" s="9"/>
      <c r="AJ10583" s="9"/>
      <c r="AK10583" s="9"/>
      <c r="AL10583" s="9"/>
      <c r="AM10583" s="9"/>
      <c r="AN10583" s="9"/>
      <c r="AO10583" s="9"/>
      <c r="AP10583" s="9"/>
      <c r="AQ10583" s="9"/>
      <c r="AR10583" s="9"/>
      <c r="AS10583" s="9"/>
      <c r="AT10583" s="9"/>
      <c r="AU10583" s="9"/>
      <c r="AV10583" s="9"/>
      <c r="AW10583" s="9"/>
      <c r="AX10583" s="9"/>
      <c r="AY10583" s="9"/>
      <c r="AZ10583" s="9"/>
      <c r="BA10583" s="9"/>
      <c r="BB10583" s="9"/>
      <c r="BC10583" s="9"/>
      <c r="BD10583" s="9"/>
      <c r="BE10583" s="9"/>
      <c r="BF10583" s="9"/>
      <c r="BG10583" s="9"/>
      <c r="BH10583" s="9"/>
    </row>
    <row r="10584" ht="18.75" customHeight="1">
      <c r="I10584" s="8"/>
      <c r="J10584" s="8"/>
      <c r="K10584" s="8"/>
      <c r="L10584" s="9"/>
      <c r="M10584" s="9"/>
      <c r="N10584" s="9"/>
      <c r="O10584" s="9"/>
      <c r="P10584" s="9"/>
      <c r="Q10584" s="9"/>
      <c r="R10584" s="9"/>
      <c r="S10584" s="9"/>
      <c r="T10584" s="9"/>
      <c r="U10584" s="9"/>
      <c r="V10584" s="9"/>
      <c r="W10584" s="9"/>
      <c r="X10584" s="9"/>
      <c r="Y10584" s="9"/>
      <c r="Z10584" s="9"/>
      <c r="AA10584" s="9"/>
      <c r="AB10584" s="9"/>
      <c r="AC10584" s="9"/>
      <c r="AD10584" s="9"/>
      <c r="AE10584" s="9"/>
      <c r="AF10584" s="9"/>
      <c r="AG10584" s="9"/>
      <c r="AH10584" s="9"/>
      <c r="AI10584" s="9"/>
      <c r="AJ10584" s="9"/>
      <c r="AK10584" s="9"/>
      <c r="AL10584" s="9"/>
      <c r="AM10584" s="9"/>
      <c r="AN10584" s="9"/>
      <c r="AO10584" s="9"/>
      <c r="AP10584" s="9"/>
      <c r="AQ10584" s="9"/>
      <c r="AR10584" s="9"/>
      <c r="AS10584" s="9"/>
      <c r="AT10584" s="9"/>
      <c r="AU10584" s="9"/>
      <c r="AV10584" s="9"/>
      <c r="AW10584" s="9"/>
      <c r="AX10584" s="9"/>
      <c r="AY10584" s="9"/>
      <c r="AZ10584" s="9"/>
      <c r="BA10584" s="9"/>
      <c r="BB10584" s="9"/>
      <c r="BC10584" s="9"/>
      <c r="BD10584" s="9"/>
      <c r="BE10584" s="9"/>
      <c r="BF10584" s="9"/>
      <c r="BG10584" s="9"/>
      <c r="BH10584" s="9"/>
    </row>
    <row r="10585" ht="18.75" customHeight="1">
      <c r="I10585" s="8"/>
      <c r="J10585" s="8"/>
      <c r="K10585" s="8"/>
      <c r="L10585" s="9"/>
      <c r="M10585" s="9"/>
      <c r="N10585" s="9"/>
      <c r="O10585" s="9"/>
      <c r="P10585" s="9"/>
      <c r="Q10585" s="9"/>
      <c r="R10585" s="9"/>
      <c r="S10585" s="9"/>
      <c r="T10585" s="9"/>
      <c r="U10585" s="9"/>
      <c r="V10585" s="9"/>
      <c r="W10585" s="9"/>
      <c r="X10585" s="9"/>
      <c r="Y10585" s="9"/>
      <c r="Z10585" s="9"/>
      <c r="AA10585" s="9"/>
      <c r="AB10585" s="9"/>
      <c r="AC10585" s="9"/>
      <c r="AD10585" s="9"/>
      <c r="AE10585" s="9"/>
      <c r="AF10585" s="9"/>
      <c r="AG10585" s="9"/>
      <c r="AH10585" s="9"/>
      <c r="AI10585" s="9"/>
      <c r="AJ10585" s="9"/>
      <c r="AK10585" s="9"/>
      <c r="AL10585" s="9"/>
      <c r="AM10585" s="9"/>
      <c r="AN10585" s="9"/>
      <c r="AO10585" s="9"/>
      <c r="AP10585" s="9"/>
      <c r="AQ10585" s="9"/>
      <c r="AR10585" s="9"/>
      <c r="AS10585" s="9"/>
      <c r="AT10585" s="9"/>
      <c r="AU10585" s="9"/>
      <c r="AV10585" s="9"/>
      <c r="AW10585" s="9"/>
      <c r="AX10585" s="9"/>
      <c r="AY10585" s="9"/>
      <c r="AZ10585" s="9"/>
      <c r="BA10585" s="9"/>
      <c r="BB10585" s="9"/>
      <c r="BC10585" s="9"/>
      <c r="BD10585" s="9"/>
      <c r="BE10585" s="9"/>
      <c r="BF10585" s="9"/>
      <c r="BG10585" s="9"/>
      <c r="BH10585" s="9"/>
    </row>
    <row r="10586" ht="18.75" customHeight="1">
      <c r="I10586" s="8"/>
      <c r="J10586" s="8"/>
      <c r="K10586" s="8"/>
      <c r="L10586" s="9"/>
      <c r="M10586" s="9"/>
      <c r="N10586" s="9"/>
      <c r="O10586" s="9"/>
      <c r="P10586" s="9"/>
      <c r="Q10586" s="9"/>
      <c r="R10586" s="9"/>
      <c r="S10586" s="9"/>
      <c r="T10586" s="9"/>
      <c r="U10586" s="9"/>
      <c r="V10586" s="9"/>
      <c r="W10586" s="9"/>
      <c r="X10586" s="9"/>
      <c r="Y10586" s="9"/>
      <c r="Z10586" s="9"/>
      <c r="AA10586" s="9"/>
      <c r="AB10586" s="9"/>
      <c r="AC10586" s="9"/>
      <c r="AD10586" s="9"/>
      <c r="AE10586" s="9"/>
      <c r="AF10586" s="9"/>
      <c r="AG10586" s="9"/>
      <c r="AH10586" s="9"/>
      <c r="AI10586" s="9"/>
      <c r="AJ10586" s="9"/>
      <c r="AK10586" s="9"/>
      <c r="AL10586" s="9"/>
      <c r="AM10586" s="9"/>
      <c r="AN10586" s="9"/>
      <c r="AO10586" s="9"/>
      <c r="AP10586" s="9"/>
      <c r="AQ10586" s="9"/>
      <c r="AR10586" s="9"/>
      <c r="AS10586" s="9"/>
      <c r="AT10586" s="9"/>
      <c r="AU10586" s="9"/>
      <c r="AV10586" s="9"/>
      <c r="AW10586" s="9"/>
      <c r="AX10586" s="9"/>
      <c r="AY10586" s="9"/>
      <c r="AZ10586" s="9"/>
      <c r="BA10586" s="9"/>
      <c r="BB10586" s="9"/>
      <c r="BC10586" s="9"/>
      <c r="BD10586" s="9"/>
      <c r="BE10586" s="9"/>
      <c r="BF10586" s="9"/>
      <c r="BG10586" s="9"/>
      <c r="BH10586" s="9"/>
    </row>
    <row r="10587" ht="18.75" customHeight="1">
      <c r="I10587" s="8"/>
      <c r="J10587" s="8"/>
      <c r="K10587" s="8"/>
      <c r="L10587" s="9"/>
      <c r="M10587" s="9"/>
      <c r="N10587" s="9"/>
      <c r="O10587" s="9"/>
      <c r="P10587" s="9"/>
      <c r="Q10587" s="9"/>
      <c r="R10587" s="9"/>
      <c r="S10587" s="9"/>
      <c r="T10587" s="9"/>
      <c r="U10587" s="9"/>
      <c r="V10587" s="9"/>
      <c r="W10587" s="9"/>
      <c r="X10587" s="9"/>
      <c r="Y10587" s="9"/>
      <c r="Z10587" s="9"/>
      <c r="AA10587" s="9"/>
      <c r="AB10587" s="9"/>
      <c r="AC10587" s="9"/>
      <c r="AD10587" s="9"/>
      <c r="AE10587" s="9"/>
      <c r="AF10587" s="9"/>
      <c r="AG10587" s="9"/>
      <c r="AH10587" s="9"/>
      <c r="AI10587" s="9"/>
      <c r="AJ10587" s="9"/>
      <c r="AK10587" s="9"/>
      <c r="AL10587" s="9"/>
      <c r="AM10587" s="9"/>
      <c r="AN10587" s="9"/>
      <c r="AO10587" s="9"/>
      <c r="AP10587" s="9"/>
      <c r="AQ10587" s="9"/>
      <c r="AR10587" s="9"/>
      <c r="AS10587" s="9"/>
      <c r="AT10587" s="9"/>
      <c r="AU10587" s="9"/>
      <c r="AV10587" s="9"/>
      <c r="AW10587" s="9"/>
      <c r="AX10587" s="9"/>
      <c r="AY10587" s="9"/>
      <c r="AZ10587" s="9"/>
      <c r="BA10587" s="9"/>
      <c r="BB10587" s="9"/>
      <c r="BC10587" s="9"/>
      <c r="BD10587" s="9"/>
      <c r="BE10587" s="9"/>
      <c r="BF10587" s="9"/>
      <c r="BG10587" s="9"/>
      <c r="BH10587" s="9"/>
    </row>
    <row r="10588" ht="18.75" customHeight="1">
      <c r="I10588" s="8"/>
      <c r="J10588" s="8"/>
      <c r="K10588" s="8"/>
      <c r="L10588" s="9"/>
      <c r="M10588" s="9"/>
      <c r="N10588" s="9"/>
      <c r="O10588" s="9"/>
      <c r="P10588" s="9"/>
      <c r="Q10588" s="9"/>
      <c r="R10588" s="9"/>
      <c r="S10588" s="9"/>
      <c r="T10588" s="9"/>
      <c r="U10588" s="9"/>
      <c r="V10588" s="9"/>
      <c r="W10588" s="9"/>
      <c r="X10588" s="9"/>
      <c r="Y10588" s="9"/>
      <c r="Z10588" s="9"/>
      <c r="AA10588" s="9"/>
      <c r="AB10588" s="9"/>
      <c r="AC10588" s="9"/>
      <c r="AD10588" s="9"/>
      <c r="AE10588" s="9"/>
      <c r="AF10588" s="9"/>
      <c r="AG10588" s="9"/>
      <c r="AH10588" s="9"/>
      <c r="AI10588" s="9"/>
      <c r="AJ10588" s="9"/>
      <c r="AK10588" s="9"/>
      <c r="AL10588" s="9"/>
      <c r="AM10588" s="9"/>
      <c r="AN10588" s="9"/>
      <c r="AO10588" s="9"/>
      <c r="AP10588" s="9"/>
      <c r="AQ10588" s="9"/>
      <c r="AR10588" s="9"/>
      <c r="AS10588" s="9"/>
      <c r="AT10588" s="9"/>
      <c r="AU10588" s="9"/>
      <c r="AV10588" s="9"/>
      <c r="AW10588" s="9"/>
      <c r="AX10588" s="9"/>
      <c r="AY10588" s="9"/>
      <c r="AZ10588" s="9"/>
      <c r="BA10588" s="9"/>
      <c r="BB10588" s="9"/>
      <c r="BC10588" s="9"/>
      <c r="BD10588" s="9"/>
      <c r="BE10588" s="9"/>
      <c r="BF10588" s="9"/>
      <c r="BG10588" s="9"/>
      <c r="BH10588" s="9"/>
    </row>
    <row r="10589" ht="18.75" customHeight="1">
      <c r="I10589" s="8"/>
      <c r="J10589" s="8"/>
      <c r="K10589" s="8"/>
      <c r="L10589" s="9"/>
      <c r="M10589" s="9"/>
      <c r="N10589" s="9"/>
      <c r="O10589" s="9"/>
      <c r="P10589" s="9"/>
      <c r="Q10589" s="9"/>
      <c r="R10589" s="9"/>
      <c r="S10589" s="9"/>
      <c r="T10589" s="9"/>
      <c r="U10589" s="9"/>
      <c r="V10589" s="9"/>
      <c r="W10589" s="9"/>
      <c r="X10589" s="9"/>
      <c r="Y10589" s="9"/>
      <c r="Z10589" s="9"/>
      <c r="AA10589" s="9"/>
      <c r="AB10589" s="9"/>
      <c r="AC10589" s="9"/>
      <c r="AD10589" s="9"/>
      <c r="AE10589" s="9"/>
      <c r="AF10589" s="9"/>
      <c r="AG10589" s="9"/>
      <c r="AH10589" s="9"/>
      <c r="AI10589" s="9"/>
      <c r="AJ10589" s="9"/>
      <c r="AK10589" s="9"/>
      <c r="AL10589" s="9"/>
      <c r="AM10589" s="9"/>
      <c r="AN10589" s="9"/>
      <c r="AO10589" s="9"/>
      <c r="AP10589" s="9"/>
      <c r="AQ10589" s="9"/>
      <c r="AR10589" s="9"/>
      <c r="AS10589" s="9"/>
      <c r="AT10589" s="9"/>
      <c r="AU10589" s="9"/>
      <c r="AV10589" s="9"/>
      <c r="AW10589" s="9"/>
      <c r="AX10589" s="9"/>
      <c r="AY10589" s="9"/>
      <c r="AZ10589" s="9"/>
      <c r="BA10589" s="9"/>
      <c r="BB10589" s="9"/>
      <c r="BC10589" s="9"/>
      <c r="BD10589" s="9"/>
      <c r="BE10589" s="9"/>
      <c r="BF10589" s="9"/>
      <c r="BG10589" s="9"/>
      <c r="BH10589" s="9"/>
    </row>
    <row r="10590" ht="18.75" customHeight="1">
      <c r="I10590" s="8"/>
      <c r="J10590" s="8"/>
      <c r="K10590" s="8"/>
      <c r="L10590" s="9"/>
      <c r="M10590" s="9"/>
      <c r="N10590" s="9"/>
      <c r="O10590" s="9"/>
      <c r="P10590" s="9"/>
      <c r="Q10590" s="9"/>
      <c r="R10590" s="9"/>
      <c r="S10590" s="9"/>
      <c r="T10590" s="9"/>
      <c r="U10590" s="9"/>
      <c r="V10590" s="9"/>
      <c r="W10590" s="9"/>
      <c r="X10590" s="9"/>
      <c r="Y10590" s="9"/>
      <c r="Z10590" s="9"/>
      <c r="AA10590" s="9"/>
      <c r="AB10590" s="9"/>
      <c r="AC10590" s="9"/>
      <c r="AD10590" s="9"/>
      <c r="AE10590" s="9"/>
      <c r="AF10590" s="9"/>
      <c r="AG10590" s="9"/>
      <c r="AH10590" s="9"/>
      <c r="AI10590" s="9"/>
      <c r="AJ10590" s="9"/>
      <c r="AK10590" s="9"/>
      <c r="AL10590" s="9"/>
      <c r="AM10590" s="9"/>
      <c r="AN10590" s="9"/>
      <c r="AO10590" s="9"/>
      <c r="AP10590" s="9"/>
      <c r="AQ10590" s="9"/>
      <c r="AR10590" s="9"/>
      <c r="AS10590" s="9"/>
      <c r="AT10590" s="9"/>
      <c r="AU10590" s="9"/>
      <c r="AV10590" s="9"/>
      <c r="AW10590" s="9"/>
      <c r="AX10590" s="9"/>
      <c r="AY10590" s="9"/>
      <c r="AZ10590" s="9"/>
      <c r="BA10590" s="9"/>
      <c r="BB10590" s="9"/>
      <c r="BC10590" s="9"/>
      <c r="BD10590" s="9"/>
      <c r="BE10590" s="9"/>
      <c r="BF10590" s="9"/>
      <c r="BG10590" s="9"/>
      <c r="BH10590" s="9"/>
    </row>
    <row r="10591" ht="18.75" customHeight="1">
      <c r="I10591" s="8"/>
      <c r="J10591" s="8"/>
      <c r="K10591" s="8"/>
      <c r="L10591" s="9"/>
      <c r="M10591" s="9"/>
      <c r="N10591" s="9"/>
      <c r="O10591" s="9"/>
      <c r="P10591" s="9"/>
      <c r="Q10591" s="9"/>
      <c r="R10591" s="9"/>
      <c r="S10591" s="9"/>
      <c r="T10591" s="9"/>
      <c r="U10591" s="9"/>
      <c r="V10591" s="9"/>
      <c r="W10591" s="9"/>
      <c r="X10591" s="9"/>
      <c r="Y10591" s="9"/>
      <c r="Z10591" s="9"/>
      <c r="AA10591" s="9"/>
      <c r="AB10591" s="9"/>
      <c r="AC10591" s="9"/>
      <c r="AD10591" s="9"/>
      <c r="AE10591" s="9"/>
      <c r="AF10591" s="9"/>
      <c r="AG10591" s="9"/>
      <c r="AH10591" s="9"/>
      <c r="AI10591" s="9"/>
      <c r="AJ10591" s="9"/>
      <c r="AK10591" s="9"/>
      <c r="AL10591" s="9"/>
      <c r="AM10591" s="9"/>
      <c r="AN10591" s="9"/>
      <c r="AO10591" s="9"/>
      <c r="AP10591" s="9"/>
      <c r="AQ10591" s="9"/>
      <c r="AR10591" s="9"/>
      <c r="AS10591" s="9"/>
      <c r="AT10591" s="9"/>
      <c r="AU10591" s="9"/>
      <c r="AV10591" s="9"/>
      <c r="AW10591" s="9"/>
      <c r="AX10591" s="9"/>
      <c r="AY10591" s="9"/>
      <c r="AZ10591" s="9"/>
      <c r="BA10591" s="9"/>
      <c r="BB10591" s="9"/>
      <c r="BC10591" s="9"/>
      <c r="BD10591" s="9"/>
      <c r="BE10591" s="9"/>
      <c r="BF10591" s="9"/>
      <c r="BG10591" s="9"/>
      <c r="BH10591" s="9"/>
    </row>
    <row r="10592" ht="18.75" customHeight="1">
      <c r="I10592" s="8"/>
      <c r="J10592" s="8"/>
      <c r="K10592" s="8"/>
      <c r="L10592" s="9"/>
      <c r="M10592" s="9"/>
      <c r="N10592" s="9"/>
      <c r="O10592" s="9"/>
      <c r="P10592" s="9"/>
      <c r="Q10592" s="9"/>
      <c r="R10592" s="9"/>
      <c r="S10592" s="9"/>
      <c r="T10592" s="9"/>
      <c r="U10592" s="9"/>
      <c r="V10592" s="9"/>
      <c r="W10592" s="9"/>
      <c r="X10592" s="9"/>
      <c r="Y10592" s="9"/>
      <c r="Z10592" s="9"/>
      <c r="AA10592" s="9"/>
      <c r="AB10592" s="9"/>
      <c r="AC10592" s="9"/>
      <c r="AD10592" s="9"/>
      <c r="AE10592" s="9"/>
      <c r="AF10592" s="9"/>
      <c r="AG10592" s="9"/>
      <c r="AH10592" s="9"/>
      <c r="AI10592" s="9"/>
      <c r="AJ10592" s="9"/>
      <c r="AK10592" s="9"/>
      <c r="AL10592" s="9"/>
      <c r="AM10592" s="9"/>
      <c r="AN10592" s="9"/>
      <c r="AO10592" s="9"/>
      <c r="AP10592" s="9"/>
      <c r="AQ10592" s="9"/>
      <c r="AR10592" s="9"/>
      <c r="AS10592" s="9"/>
      <c r="AT10592" s="9"/>
      <c r="AU10592" s="9"/>
      <c r="AV10592" s="9"/>
      <c r="AW10592" s="9"/>
      <c r="AX10592" s="9"/>
      <c r="AY10592" s="9"/>
      <c r="AZ10592" s="9"/>
      <c r="BA10592" s="9"/>
      <c r="BB10592" s="9"/>
      <c r="BC10592" s="9"/>
      <c r="BD10592" s="9"/>
      <c r="BE10592" s="9"/>
      <c r="BF10592" s="9"/>
      <c r="BG10592" s="9"/>
      <c r="BH10592" s="9"/>
    </row>
    <row r="10593" ht="18.75" customHeight="1">
      <c r="I10593" s="8"/>
      <c r="J10593" s="8"/>
      <c r="K10593" s="8"/>
      <c r="L10593" s="9"/>
      <c r="M10593" s="9"/>
      <c r="N10593" s="9"/>
      <c r="O10593" s="9"/>
      <c r="P10593" s="9"/>
      <c r="Q10593" s="9"/>
      <c r="R10593" s="9"/>
      <c r="S10593" s="9"/>
      <c r="T10593" s="9"/>
      <c r="U10593" s="9"/>
      <c r="V10593" s="9"/>
      <c r="W10593" s="9"/>
      <c r="X10593" s="9"/>
      <c r="Y10593" s="9"/>
      <c r="Z10593" s="9"/>
      <c r="AA10593" s="9"/>
      <c r="AB10593" s="9"/>
      <c r="AC10593" s="9"/>
      <c r="AD10593" s="9"/>
      <c r="AE10593" s="9"/>
      <c r="AF10593" s="9"/>
      <c r="AG10593" s="9"/>
      <c r="AH10593" s="9"/>
      <c r="AI10593" s="9"/>
      <c r="AJ10593" s="9"/>
      <c r="AK10593" s="9"/>
      <c r="AL10593" s="9"/>
      <c r="AM10593" s="9"/>
      <c r="AN10593" s="9"/>
      <c r="AO10593" s="9"/>
      <c r="AP10593" s="9"/>
      <c r="AQ10593" s="9"/>
      <c r="AR10593" s="9"/>
      <c r="AS10593" s="9"/>
      <c r="AT10593" s="9"/>
      <c r="AU10593" s="9"/>
      <c r="AV10593" s="9"/>
      <c r="AW10593" s="9"/>
      <c r="AX10593" s="9"/>
      <c r="AY10593" s="9"/>
      <c r="AZ10593" s="9"/>
      <c r="BA10593" s="9"/>
      <c r="BB10593" s="9"/>
      <c r="BC10593" s="9"/>
      <c r="BD10593" s="9"/>
      <c r="BE10593" s="9"/>
      <c r="BF10593" s="9"/>
      <c r="BG10593" s="9"/>
      <c r="BH10593" s="9"/>
    </row>
    <row r="10594" ht="18.75" customHeight="1">
      <c r="I10594" s="8"/>
      <c r="J10594" s="8"/>
      <c r="K10594" s="8"/>
      <c r="L10594" s="9"/>
      <c r="M10594" s="9"/>
      <c r="N10594" s="9"/>
      <c r="O10594" s="9"/>
      <c r="P10594" s="9"/>
      <c r="Q10594" s="9"/>
      <c r="R10594" s="9"/>
      <c r="S10594" s="9"/>
      <c r="T10594" s="9"/>
      <c r="U10594" s="9"/>
      <c r="V10594" s="9"/>
      <c r="W10594" s="9"/>
      <c r="X10594" s="9"/>
      <c r="Y10594" s="9"/>
      <c r="Z10594" s="9"/>
      <c r="AA10594" s="9"/>
      <c r="AB10594" s="9"/>
      <c r="AC10594" s="9"/>
      <c r="AD10594" s="9"/>
      <c r="AE10594" s="9"/>
      <c r="AF10594" s="9"/>
      <c r="AG10594" s="9"/>
      <c r="AH10594" s="9"/>
      <c r="AI10594" s="9"/>
      <c r="AJ10594" s="9"/>
      <c r="AK10594" s="9"/>
      <c r="AL10594" s="9"/>
      <c r="AM10594" s="9"/>
      <c r="AN10594" s="9"/>
      <c r="AO10594" s="9"/>
      <c r="AP10594" s="9"/>
      <c r="AQ10594" s="9"/>
      <c r="AR10594" s="9"/>
      <c r="AS10594" s="9"/>
      <c r="AT10594" s="9"/>
      <c r="AU10594" s="9"/>
      <c r="AV10594" s="9"/>
      <c r="AW10594" s="9"/>
      <c r="AX10594" s="9"/>
      <c r="AY10594" s="9"/>
      <c r="AZ10594" s="9"/>
      <c r="BA10594" s="9"/>
      <c r="BB10594" s="9"/>
      <c r="BC10594" s="9"/>
      <c r="BD10594" s="9"/>
      <c r="BE10594" s="9"/>
      <c r="BF10594" s="9"/>
      <c r="BG10594" s="9"/>
      <c r="BH10594" s="9"/>
    </row>
    <row r="10595" ht="18.75" customHeight="1">
      <c r="I10595" s="8"/>
      <c r="J10595" s="8"/>
      <c r="K10595" s="8"/>
      <c r="L10595" s="9"/>
      <c r="M10595" s="9"/>
      <c r="N10595" s="9"/>
      <c r="O10595" s="9"/>
      <c r="P10595" s="9"/>
      <c r="Q10595" s="9"/>
      <c r="R10595" s="9"/>
      <c r="S10595" s="9"/>
      <c r="T10595" s="9"/>
      <c r="U10595" s="9"/>
      <c r="V10595" s="9"/>
      <c r="W10595" s="9"/>
      <c r="X10595" s="9"/>
      <c r="Y10595" s="9"/>
      <c r="Z10595" s="9"/>
      <c r="AA10595" s="9"/>
      <c r="AB10595" s="9"/>
      <c r="AC10595" s="9"/>
      <c r="AD10595" s="9"/>
      <c r="AE10595" s="9"/>
      <c r="AF10595" s="9"/>
      <c r="AG10595" s="9"/>
      <c r="AH10595" s="9"/>
      <c r="AI10595" s="9"/>
      <c r="AJ10595" s="9"/>
      <c r="AK10595" s="9"/>
      <c r="AL10595" s="9"/>
      <c r="AM10595" s="9"/>
      <c r="AN10595" s="9"/>
      <c r="AO10595" s="9"/>
      <c r="AP10595" s="9"/>
      <c r="AQ10595" s="9"/>
      <c r="AR10595" s="9"/>
      <c r="AS10595" s="9"/>
      <c r="AT10595" s="9"/>
      <c r="AU10595" s="9"/>
      <c r="AV10595" s="9"/>
      <c r="AW10595" s="9"/>
      <c r="AX10595" s="9"/>
      <c r="AY10595" s="9"/>
      <c r="AZ10595" s="9"/>
      <c r="BA10595" s="9"/>
      <c r="BB10595" s="9"/>
      <c r="BC10595" s="9"/>
      <c r="BD10595" s="9"/>
      <c r="BE10595" s="9"/>
      <c r="BF10595" s="9"/>
      <c r="BG10595" s="9"/>
      <c r="BH10595" s="9"/>
    </row>
    <row r="10596" ht="18.75" customHeight="1">
      <c r="I10596" s="8"/>
      <c r="J10596" s="8"/>
      <c r="K10596" s="8"/>
      <c r="L10596" s="9"/>
      <c r="M10596" s="9"/>
      <c r="N10596" s="9"/>
      <c r="O10596" s="9"/>
      <c r="P10596" s="9"/>
      <c r="Q10596" s="9"/>
      <c r="R10596" s="9"/>
      <c r="S10596" s="9"/>
      <c r="T10596" s="9"/>
      <c r="U10596" s="9"/>
      <c r="V10596" s="9"/>
      <c r="W10596" s="9"/>
      <c r="X10596" s="9"/>
      <c r="Y10596" s="9"/>
      <c r="Z10596" s="9"/>
      <c r="AA10596" s="9"/>
      <c r="AB10596" s="9"/>
      <c r="AC10596" s="9"/>
      <c r="AD10596" s="9"/>
      <c r="AE10596" s="9"/>
      <c r="AF10596" s="9"/>
      <c r="AG10596" s="9"/>
      <c r="AH10596" s="9"/>
      <c r="AI10596" s="9"/>
      <c r="AJ10596" s="9"/>
      <c r="AK10596" s="9"/>
      <c r="AL10596" s="9"/>
      <c r="AM10596" s="9"/>
      <c r="AN10596" s="9"/>
      <c r="AO10596" s="9"/>
      <c r="AP10596" s="9"/>
      <c r="AQ10596" s="9"/>
      <c r="AR10596" s="9"/>
      <c r="AS10596" s="9"/>
      <c r="AT10596" s="9"/>
      <c r="AU10596" s="9"/>
      <c r="AV10596" s="9"/>
      <c r="AW10596" s="9"/>
      <c r="AX10596" s="9"/>
      <c r="AY10596" s="9"/>
      <c r="AZ10596" s="9"/>
      <c r="BA10596" s="9"/>
      <c r="BB10596" s="9"/>
      <c r="BC10596" s="9"/>
      <c r="BD10596" s="9"/>
      <c r="BE10596" s="9"/>
      <c r="BF10596" s="9"/>
      <c r="BG10596" s="9"/>
      <c r="BH10596" s="9"/>
    </row>
    <row r="10597" ht="18.75" customHeight="1">
      <c r="I10597" s="8"/>
      <c r="J10597" s="8"/>
      <c r="K10597" s="8"/>
      <c r="L10597" s="9"/>
      <c r="M10597" s="9"/>
      <c r="N10597" s="9"/>
      <c r="O10597" s="9"/>
      <c r="P10597" s="9"/>
      <c r="Q10597" s="9"/>
      <c r="R10597" s="9"/>
      <c r="S10597" s="9"/>
      <c r="T10597" s="9"/>
      <c r="U10597" s="9"/>
      <c r="V10597" s="9"/>
      <c r="W10597" s="9"/>
      <c r="X10597" s="9"/>
      <c r="Y10597" s="9"/>
      <c r="Z10597" s="9"/>
      <c r="AA10597" s="9"/>
      <c r="AB10597" s="9"/>
      <c r="AC10597" s="9"/>
      <c r="AD10597" s="9"/>
      <c r="AE10597" s="9"/>
      <c r="AF10597" s="9"/>
      <c r="AG10597" s="9"/>
      <c r="AH10597" s="9"/>
      <c r="AI10597" s="9"/>
      <c r="AJ10597" s="9"/>
      <c r="AK10597" s="9"/>
      <c r="AL10597" s="9"/>
      <c r="AM10597" s="9"/>
      <c r="AN10597" s="9"/>
      <c r="AO10597" s="9"/>
      <c r="AP10597" s="9"/>
      <c r="AQ10597" s="9"/>
      <c r="AR10597" s="9"/>
      <c r="AS10597" s="9"/>
      <c r="AT10597" s="9"/>
      <c r="AU10597" s="9"/>
      <c r="AV10597" s="9"/>
      <c r="AW10597" s="9"/>
      <c r="AX10597" s="9"/>
      <c r="AY10597" s="9"/>
      <c r="AZ10597" s="9"/>
      <c r="BA10597" s="9"/>
      <c r="BB10597" s="9"/>
      <c r="BC10597" s="9"/>
      <c r="BD10597" s="9"/>
      <c r="BE10597" s="9"/>
      <c r="BF10597" s="9"/>
      <c r="BG10597" s="9"/>
      <c r="BH10597" s="9"/>
    </row>
    <row r="10598" ht="18.75" customHeight="1">
      <c r="I10598" s="8"/>
      <c r="J10598" s="8"/>
      <c r="K10598" s="8"/>
      <c r="L10598" s="9"/>
      <c r="M10598" s="9"/>
      <c r="N10598" s="9"/>
      <c r="O10598" s="9"/>
      <c r="P10598" s="9"/>
      <c r="Q10598" s="9"/>
      <c r="R10598" s="9"/>
      <c r="S10598" s="9"/>
      <c r="T10598" s="9"/>
      <c r="U10598" s="9"/>
      <c r="V10598" s="9"/>
      <c r="W10598" s="9"/>
      <c r="X10598" s="9"/>
      <c r="Y10598" s="9"/>
      <c r="Z10598" s="9"/>
      <c r="AA10598" s="9"/>
      <c r="AB10598" s="9"/>
      <c r="AC10598" s="9"/>
      <c r="AD10598" s="9"/>
      <c r="AE10598" s="9"/>
      <c r="AF10598" s="9"/>
      <c r="AG10598" s="9"/>
      <c r="AH10598" s="9"/>
      <c r="AI10598" s="9"/>
      <c r="AJ10598" s="9"/>
      <c r="AK10598" s="9"/>
      <c r="AL10598" s="9"/>
      <c r="AM10598" s="9"/>
      <c r="AN10598" s="9"/>
      <c r="AO10598" s="9"/>
      <c r="AP10598" s="9"/>
      <c r="AQ10598" s="9"/>
      <c r="AR10598" s="9"/>
      <c r="AS10598" s="9"/>
      <c r="AT10598" s="9"/>
      <c r="AU10598" s="9"/>
      <c r="AV10598" s="9"/>
      <c r="AW10598" s="9"/>
      <c r="AX10598" s="9"/>
      <c r="AY10598" s="9"/>
      <c r="AZ10598" s="9"/>
      <c r="BA10598" s="9"/>
      <c r="BB10598" s="9"/>
      <c r="BC10598" s="9"/>
      <c r="BD10598" s="9"/>
      <c r="BE10598" s="9"/>
      <c r="BF10598" s="9"/>
      <c r="BG10598" s="9"/>
      <c r="BH10598" s="9"/>
    </row>
    <row r="10599" ht="18.75" customHeight="1">
      <c r="I10599" s="8"/>
      <c r="J10599" s="8"/>
      <c r="K10599" s="8"/>
      <c r="L10599" s="9"/>
      <c r="M10599" s="9"/>
      <c r="N10599" s="9"/>
      <c r="O10599" s="9"/>
      <c r="P10599" s="9"/>
      <c r="Q10599" s="9"/>
      <c r="R10599" s="9"/>
      <c r="S10599" s="9"/>
      <c r="T10599" s="9"/>
      <c r="U10599" s="9"/>
      <c r="V10599" s="9"/>
      <c r="W10599" s="9"/>
      <c r="X10599" s="9"/>
      <c r="Y10599" s="9"/>
      <c r="Z10599" s="9"/>
      <c r="AA10599" s="9"/>
      <c r="AB10599" s="9"/>
      <c r="AC10599" s="9"/>
      <c r="AD10599" s="9"/>
      <c r="AE10599" s="9"/>
      <c r="AF10599" s="9"/>
      <c r="AG10599" s="9"/>
      <c r="AH10599" s="9"/>
      <c r="AI10599" s="9"/>
      <c r="AJ10599" s="9"/>
      <c r="AK10599" s="9"/>
      <c r="AL10599" s="9"/>
      <c r="AM10599" s="9"/>
      <c r="AN10599" s="9"/>
      <c r="AO10599" s="9"/>
      <c r="AP10599" s="9"/>
      <c r="AQ10599" s="9"/>
      <c r="AR10599" s="9"/>
      <c r="AS10599" s="9"/>
      <c r="AT10599" s="9"/>
      <c r="AU10599" s="9"/>
      <c r="AV10599" s="9"/>
      <c r="AW10599" s="9"/>
      <c r="AX10599" s="9"/>
      <c r="AY10599" s="9"/>
      <c r="AZ10599" s="9"/>
      <c r="BA10599" s="9"/>
      <c r="BB10599" s="9"/>
      <c r="BC10599" s="9"/>
      <c r="BD10599" s="9"/>
      <c r="BE10599" s="9"/>
      <c r="BF10599" s="9"/>
      <c r="BG10599" s="9"/>
      <c r="BH10599" s="9"/>
    </row>
    <row r="10600" ht="18.75" customHeight="1">
      <c r="I10600" s="8"/>
      <c r="J10600" s="8"/>
      <c r="K10600" s="8"/>
      <c r="L10600" s="9"/>
      <c r="M10600" s="9"/>
      <c r="N10600" s="9"/>
      <c r="O10600" s="9"/>
      <c r="P10600" s="9"/>
      <c r="Q10600" s="9"/>
      <c r="R10600" s="9"/>
      <c r="S10600" s="9"/>
      <c r="T10600" s="9"/>
      <c r="U10600" s="9"/>
      <c r="V10600" s="9"/>
      <c r="W10600" s="9"/>
      <c r="X10600" s="9"/>
      <c r="Y10600" s="9"/>
      <c r="Z10600" s="9"/>
      <c r="AA10600" s="9"/>
      <c r="AB10600" s="9"/>
      <c r="AC10600" s="9"/>
      <c r="AD10600" s="9"/>
      <c r="AE10600" s="9"/>
      <c r="AF10600" s="9"/>
      <c r="AG10600" s="9"/>
      <c r="AH10600" s="9"/>
      <c r="AI10600" s="9"/>
      <c r="AJ10600" s="9"/>
      <c r="AK10600" s="9"/>
      <c r="AL10600" s="9"/>
      <c r="AM10600" s="9"/>
      <c r="AN10600" s="9"/>
      <c r="AO10600" s="9"/>
      <c r="AP10600" s="9"/>
      <c r="AQ10600" s="9"/>
      <c r="AR10600" s="9"/>
      <c r="AS10600" s="9"/>
      <c r="AT10600" s="9"/>
      <c r="AU10600" s="9"/>
      <c r="AV10600" s="9"/>
      <c r="AW10600" s="9"/>
      <c r="AX10600" s="9"/>
      <c r="AY10600" s="9"/>
      <c r="AZ10600" s="9"/>
      <c r="BA10600" s="9"/>
      <c r="BB10600" s="9"/>
      <c r="BC10600" s="9"/>
      <c r="BD10600" s="9"/>
      <c r="BE10600" s="9"/>
      <c r="BF10600" s="9"/>
      <c r="BG10600" s="9"/>
      <c r="BH10600" s="9"/>
    </row>
    <row r="10601" ht="18.75" customHeight="1">
      <c r="I10601" s="8"/>
      <c r="J10601" s="8"/>
      <c r="K10601" s="8"/>
      <c r="L10601" s="9"/>
      <c r="M10601" s="9"/>
      <c r="N10601" s="9"/>
      <c r="O10601" s="9"/>
      <c r="P10601" s="9"/>
      <c r="Q10601" s="9"/>
      <c r="R10601" s="9"/>
      <c r="S10601" s="9"/>
      <c r="T10601" s="9"/>
      <c r="U10601" s="9"/>
      <c r="V10601" s="9"/>
      <c r="W10601" s="9"/>
      <c r="X10601" s="9"/>
      <c r="Y10601" s="9"/>
      <c r="Z10601" s="9"/>
      <c r="AA10601" s="9"/>
      <c r="AB10601" s="9"/>
      <c r="AC10601" s="9"/>
      <c r="AD10601" s="9"/>
      <c r="AE10601" s="9"/>
      <c r="AF10601" s="9"/>
      <c r="AG10601" s="9"/>
      <c r="AH10601" s="9"/>
      <c r="AI10601" s="9"/>
      <c r="AJ10601" s="9"/>
      <c r="AK10601" s="9"/>
      <c r="AL10601" s="9"/>
      <c r="AM10601" s="9"/>
      <c r="AN10601" s="9"/>
      <c r="AO10601" s="9"/>
      <c r="AP10601" s="9"/>
      <c r="AQ10601" s="9"/>
      <c r="AR10601" s="9"/>
      <c r="AS10601" s="9"/>
      <c r="AT10601" s="9"/>
      <c r="AU10601" s="9"/>
      <c r="AV10601" s="9"/>
      <c r="AW10601" s="9"/>
      <c r="AX10601" s="9"/>
      <c r="AY10601" s="9"/>
      <c r="AZ10601" s="9"/>
      <c r="BA10601" s="9"/>
      <c r="BB10601" s="9"/>
      <c r="BC10601" s="9"/>
      <c r="BD10601" s="9"/>
      <c r="BE10601" s="9"/>
      <c r="BF10601" s="9"/>
      <c r="BG10601" s="9"/>
      <c r="BH10601" s="9"/>
    </row>
    <row r="10602" ht="18.75" customHeight="1">
      <c r="I10602" s="8"/>
      <c r="J10602" s="8"/>
      <c r="K10602" s="8"/>
      <c r="L10602" s="9"/>
      <c r="M10602" s="9"/>
      <c r="N10602" s="9"/>
      <c r="O10602" s="9"/>
      <c r="P10602" s="9"/>
      <c r="Q10602" s="9"/>
      <c r="R10602" s="9"/>
      <c r="S10602" s="9"/>
      <c r="T10602" s="9"/>
      <c r="U10602" s="9"/>
      <c r="V10602" s="9"/>
      <c r="W10602" s="9"/>
      <c r="X10602" s="9"/>
      <c r="Y10602" s="9"/>
      <c r="Z10602" s="9"/>
      <c r="AA10602" s="9"/>
      <c r="AB10602" s="9"/>
      <c r="AC10602" s="9"/>
      <c r="AD10602" s="9"/>
      <c r="AE10602" s="9"/>
      <c r="AF10602" s="9"/>
      <c r="AG10602" s="9"/>
      <c r="AH10602" s="9"/>
      <c r="AI10602" s="9"/>
      <c r="AJ10602" s="9"/>
      <c r="AK10602" s="9"/>
      <c r="AL10602" s="9"/>
      <c r="AM10602" s="9"/>
      <c r="AN10602" s="9"/>
      <c r="AO10602" s="9"/>
      <c r="AP10602" s="9"/>
      <c r="AQ10602" s="9"/>
      <c r="AR10602" s="9"/>
      <c r="AS10602" s="9"/>
      <c r="AT10602" s="9"/>
      <c r="AU10602" s="9"/>
      <c r="AV10602" s="9"/>
      <c r="AW10602" s="9"/>
      <c r="AX10602" s="9"/>
      <c r="AY10602" s="9"/>
      <c r="AZ10602" s="9"/>
      <c r="BA10602" s="9"/>
      <c r="BB10602" s="9"/>
      <c r="BC10602" s="9"/>
      <c r="BD10602" s="9"/>
      <c r="BE10602" s="9"/>
      <c r="BF10602" s="9"/>
      <c r="BG10602" s="9"/>
      <c r="BH10602" s="9"/>
    </row>
    <row r="10603" ht="18.75" customHeight="1">
      <c r="I10603" s="8"/>
      <c r="J10603" s="8"/>
      <c r="K10603" s="8"/>
      <c r="L10603" s="9"/>
      <c r="M10603" s="9"/>
      <c r="N10603" s="9"/>
      <c r="O10603" s="9"/>
      <c r="P10603" s="9"/>
      <c r="Q10603" s="9"/>
      <c r="R10603" s="9"/>
      <c r="S10603" s="9"/>
      <c r="T10603" s="9"/>
      <c r="U10603" s="9"/>
      <c r="V10603" s="9"/>
      <c r="W10603" s="9"/>
      <c r="X10603" s="9"/>
      <c r="Y10603" s="9"/>
      <c r="Z10603" s="9"/>
      <c r="AA10603" s="9"/>
      <c r="AB10603" s="9"/>
      <c r="AC10603" s="9"/>
      <c r="AD10603" s="9"/>
      <c r="AE10603" s="9"/>
      <c r="AF10603" s="9"/>
      <c r="AG10603" s="9"/>
      <c r="AH10603" s="9"/>
      <c r="AI10603" s="9"/>
      <c r="AJ10603" s="9"/>
      <c r="AK10603" s="9"/>
      <c r="AL10603" s="9"/>
      <c r="AM10603" s="9"/>
      <c r="AN10603" s="9"/>
      <c r="AO10603" s="9"/>
      <c r="AP10603" s="9"/>
      <c r="AQ10603" s="9"/>
      <c r="AR10603" s="9"/>
      <c r="AS10603" s="9"/>
      <c r="AT10603" s="9"/>
      <c r="AU10603" s="9"/>
      <c r="AV10603" s="9"/>
      <c r="AW10603" s="9"/>
      <c r="AX10603" s="9"/>
      <c r="AY10603" s="9"/>
      <c r="AZ10603" s="9"/>
      <c r="BA10603" s="9"/>
      <c r="BB10603" s="9"/>
      <c r="BC10603" s="9"/>
      <c r="BD10603" s="9"/>
      <c r="BE10603" s="9"/>
      <c r="BF10603" s="9"/>
      <c r="BG10603" s="9"/>
      <c r="BH10603" s="9"/>
    </row>
    <row r="10604" ht="18.75" customHeight="1">
      <c r="I10604" s="8"/>
      <c r="J10604" s="8"/>
      <c r="K10604" s="8"/>
      <c r="L10604" s="9"/>
      <c r="M10604" s="9"/>
      <c r="N10604" s="9"/>
      <c r="O10604" s="9"/>
      <c r="P10604" s="9"/>
      <c r="Q10604" s="9"/>
      <c r="R10604" s="9"/>
      <c r="S10604" s="9"/>
      <c r="T10604" s="9"/>
      <c r="U10604" s="9"/>
      <c r="V10604" s="9"/>
      <c r="W10604" s="9"/>
      <c r="X10604" s="9"/>
      <c r="Y10604" s="9"/>
      <c r="Z10604" s="9"/>
      <c r="AA10604" s="9"/>
      <c r="AB10604" s="9"/>
      <c r="AC10604" s="9"/>
      <c r="AD10604" s="9"/>
      <c r="AE10604" s="9"/>
      <c r="AF10604" s="9"/>
      <c r="AG10604" s="9"/>
      <c r="AH10604" s="9"/>
      <c r="AI10604" s="9"/>
      <c r="AJ10604" s="9"/>
      <c r="AK10604" s="9"/>
      <c r="AL10604" s="9"/>
      <c r="AM10604" s="9"/>
      <c r="AN10604" s="9"/>
      <c r="AO10604" s="9"/>
      <c r="AP10604" s="9"/>
      <c r="AQ10604" s="9"/>
      <c r="AR10604" s="9"/>
      <c r="AS10604" s="9"/>
      <c r="AT10604" s="9"/>
      <c r="AU10604" s="9"/>
      <c r="AV10604" s="9"/>
      <c r="AW10604" s="9"/>
      <c r="AX10604" s="9"/>
      <c r="AY10604" s="9"/>
      <c r="AZ10604" s="9"/>
      <c r="BA10604" s="9"/>
      <c r="BB10604" s="9"/>
      <c r="BC10604" s="9"/>
      <c r="BD10604" s="9"/>
      <c r="BE10604" s="9"/>
      <c r="BF10604" s="9"/>
      <c r="BG10604" s="9"/>
      <c r="BH10604" s="9"/>
    </row>
    <row r="10605" ht="18.75" customHeight="1">
      <c r="I10605" s="8"/>
      <c r="J10605" s="8"/>
      <c r="K10605" s="8"/>
      <c r="L10605" s="9"/>
      <c r="M10605" s="9"/>
      <c r="N10605" s="9"/>
      <c r="O10605" s="9"/>
      <c r="P10605" s="9"/>
      <c r="Q10605" s="9"/>
      <c r="R10605" s="9"/>
      <c r="S10605" s="9"/>
      <c r="T10605" s="9"/>
      <c r="U10605" s="9"/>
      <c r="V10605" s="9"/>
      <c r="W10605" s="9"/>
      <c r="X10605" s="9"/>
      <c r="Y10605" s="9"/>
      <c r="Z10605" s="9"/>
      <c r="AA10605" s="9"/>
      <c r="AB10605" s="9"/>
      <c r="AC10605" s="9"/>
      <c r="AD10605" s="9"/>
      <c r="AE10605" s="9"/>
      <c r="AF10605" s="9"/>
      <c r="AG10605" s="9"/>
      <c r="AH10605" s="9"/>
      <c r="AI10605" s="9"/>
      <c r="AJ10605" s="9"/>
      <c r="AK10605" s="9"/>
      <c r="AL10605" s="9"/>
      <c r="AM10605" s="9"/>
      <c r="AN10605" s="9"/>
      <c r="AO10605" s="9"/>
      <c r="AP10605" s="9"/>
      <c r="AQ10605" s="9"/>
      <c r="AR10605" s="9"/>
      <c r="AS10605" s="9"/>
      <c r="AT10605" s="9"/>
      <c r="AU10605" s="9"/>
      <c r="AV10605" s="9"/>
      <c r="AW10605" s="9"/>
      <c r="AX10605" s="9"/>
      <c r="AY10605" s="9"/>
      <c r="AZ10605" s="9"/>
      <c r="BA10605" s="9"/>
      <c r="BB10605" s="9"/>
      <c r="BC10605" s="9"/>
      <c r="BD10605" s="9"/>
      <c r="BE10605" s="9"/>
      <c r="BF10605" s="9"/>
      <c r="BG10605" s="9"/>
      <c r="BH10605" s="9"/>
    </row>
    <row r="10606" ht="18.75" customHeight="1">
      <c r="I10606" s="8"/>
      <c r="J10606" s="8"/>
      <c r="K10606" s="8"/>
      <c r="L10606" s="9"/>
      <c r="M10606" s="9"/>
      <c r="N10606" s="9"/>
      <c r="O10606" s="9"/>
      <c r="P10606" s="9"/>
      <c r="Q10606" s="9"/>
      <c r="R10606" s="9"/>
      <c r="S10606" s="9"/>
      <c r="T10606" s="9"/>
      <c r="U10606" s="9"/>
      <c r="V10606" s="9"/>
      <c r="W10606" s="9"/>
      <c r="X10606" s="9"/>
      <c r="Y10606" s="9"/>
      <c r="Z10606" s="9"/>
      <c r="AA10606" s="9"/>
      <c r="AB10606" s="9"/>
      <c r="AC10606" s="9"/>
      <c r="AD10606" s="9"/>
      <c r="AE10606" s="9"/>
      <c r="AF10606" s="9"/>
      <c r="AG10606" s="9"/>
      <c r="AH10606" s="9"/>
      <c r="AI10606" s="9"/>
      <c r="AJ10606" s="9"/>
      <c r="AK10606" s="9"/>
      <c r="AL10606" s="9"/>
      <c r="AM10606" s="9"/>
      <c r="AN10606" s="9"/>
      <c r="AO10606" s="9"/>
      <c r="AP10606" s="9"/>
      <c r="AQ10606" s="9"/>
      <c r="AR10606" s="9"/>
      <c r="AS10606" s="9"/>
      <c r="AT10606" s="9"/>
      <c r="AU10606" s="9"/>
      <c r="AV10606" s="9"/>
      <c r="AW10606" s="9"/>
      <c r="AX10606" s="9"/>
      <c r="AY10606" s="9"/>
      <c r="AZ10606" s="9"/>
      <c r="BA10606" s="9"/>
      <c r="BB10606" s="9"/>
      <c r="BC10606" s="9"/>
      <c r="BD10606" s="9"/>
      <c r="BE10606" s="9"/>
      <c r="BF10606" s="9"/>
      <c r="BG10606" s="9"/>
      <c r="BH10606" s="9"/>
    </row>
    <row r="10607" ht="18.75" customHeight="1">
      <c r="I10607" s="8"/>
      <c r="J10607" s="8"/>
      <c r="K10607" s="8"/>
      <c r="L10607" s="9"/>
      <c r="M10607" s="9"/>
      <c r="N10607" s="9"/>
      <c r="O10607" s="9"/>
      <c r="P10607" s="9"/>
      <c r="Q10607" s="9"/>
      <c r="R10607" s="9"/>
      <c r="S10607" s="9"/>
      <c r="T10607" s="9"/>
      <c r="U10607" s="9"/>
      <c r="V10607" s="9"/>
      <c r="W10607" s="9"/>
      <c r="X10607" s="9"/>
      <c r="Y10607" s="9"/>
      <c r="Z10607" s="9"/>
      <c r="AA10607" s="9"/>
      <c r="AB10607" s="9"/>
      <c r="AC10607" s="9"/>
      <c r="AD10607" s="9"/>
      <c r="AE10607" s="9"/>
      <c r="AF10607" s="9"/>
      <c r="AG10607" s="9"/>
      <c r="AH10607" s="9"/>
      <c r="AI10607" s="9"/>
      <c r="AJ10607" s="9"/>
      <c r="AK10607" s="9"/>
      <c r="AL10607" s="9"/>
      <c r="AM10607" s="9"/>
      <c r="AN10607" s="9"/>
      <c r="AO10607" s="9"/>
      <c r="AP10607" s="9"/>
      <c r="AQ10607" s="9"/>
      <c r="AR10607" s="9"/>
      <c r="AS10607" s="9"/>
      <c r="AT10607" s="9"/>
      <c r="AU10607" s="9"/>
      <c r="AV10607" s="9"/>
      <c r="AW10607" s="9"/>
      <c r="AX10607" s="9"/>
      <c r="AY10607" s="9"/>
      <c r="AZ10607" s="9"/>
      <c r="BA10607" s="9"/>
      <c r="BB10607" s="9"/>
      <c r="BC10607" s="9"/>
      <c r="BD10607" s="9"/>
      <c r="BE10607" s="9"/>
      <c r="BF10607" s="9"/>
      <c r="BG10607" s="9"/>
      <c r="BH10607" s="9"/>
    </row>
    <row r="10608" ht="18.75" customHeight="1">
      <c r="I10608" s="8"/>
      <c r="J10608" s="8"/>
      <c r="K10608" s="8"/>
      <c r="L10608" s="9"/>
      <c r="M10608" s="9"/>
      <c r="N10608" s="9"/>
      <c r="O10608" s="9"/>
      <c r="P10608" s="9"/>
      <c r="Q10608" s="9"/>
      <c r="R10608" s="9"/>
      <c r="S10608" s="9"/>
      <c r="T10608" s="9"/>
      <c r="U10608" s="9"/>
      <c r="V10608" s="9"/>
      <c r="W10608" s="9"/>
      <c r="X10608" s="9"/>
      <c r="Y10608" s="9"/>
      <c r="Z10608" s="9"/>
      <c r="AA10608" s="9"/>
      <c r="AB10608" s="9"/>
      <c r="AC10608" s="9"/>
      <c r="AD10608" s="9"/>
      <c r="AE10608" s="9"/>
      <c r="AF10608" s="9"/>
      <c r="AG10608" s="9"/>
      <c r="AH10608" s="9"/>
      <c r="AI10608" s="9"/>
      <c r="AJ10608" s="9"/>
      <c r="AK10608" s="9"/>
      <c r="AL10608" s="9"/>
      <c r="AM10608" s="9"/>
      <c r="AN10608" s="9"/>
      <c r="AO10608" s="9"/>
      <c r="AP10608" s="9"/>
      <c r="AQ10608" s="9"/>
      <c r="AR10608" s="9"/>
      <c r="AS10608" s="9"/>
      <c r="AT10608" s="9"/>
      <c r="AU10608" s="9"/>
      <c r="AV10608" s="9"/>
      <c r="AW10608" s="9"/>
      <c r="AX10608" s="9"/>
      <c r="AY10608" s="9"/>
      <c r="AZ10608" s="9"/>
      <c r="BA10608" s="9"/>
      <c r="BB10608" s="9"/>
      <c r="BC10608" s="9"/>
      <c r="BD10608" s="9"/>
      <c r="BE10608" s="9"/>
      <c r="BF10608" s="9"/>
      <c r="BG10608" s="9"/>
      <c r="BH10608" s="9"/>
    </row>
    <row r="10609" ht="18.75" customHeight="1">
      <c r="I10609" s="8"/>
      <c r="J10609" s="8"/>
      <c r="K10609" s="8"/>
      <c r="L10609" s="9"/>
      <c r="M10609" s="9"/>
      <c r="N10609" s="9"/>
      <c r="O10609" s="9"/>
      <c r="P10609" s="9"/>
      <c r="Q10609" s="9"/>
      <c r="R10609" s="9"/>
      <c r="S10609" s="9"/>
      <c r="T10609" s="9"/>
      <c r="U10609" s="9"/>
      <c r="V10609" s="9"/>
      <c r="W10609" s="9"/>
      <c r="X10609" s="9"/>
      <c r="Y10609" s="9"/>
      <c r="Z10609" s="9"/>
      <c r="AA10609" s="9"/>
      <c r="AB10609" s="9"/>
      <c r="AC10609" s="9"/>
      <c r="AD10609" s="9"/>
      <c r="AE10609" s="9"/>
      <c r="AF10609" s="9"/>
      <c r="AG10609" s="9"/>
      <c r="AH10609" s="9"/>
      <c r="AI10609" s="9"/>
      <c r="AJ10609" s="9"/>
      <c r="AK10609" s="9"/>
      <c r="AL10609" s="9"/>
      <c r="AM10609" s="9"/>
      <c r="AN10609" s="9"/>
      <c r="AO10609" s="9"/>
      <c r="AP10609" s="9"/>
      <c r="AQ10609" s="9"/>
      <c r="AR10609" s="9"/>
      <c r="AS10609" s="9"/>
      <c r="AT10609" s="9"/>
      <c r="AU10609" s="9"/>
      <c r="AV10609" s="9"/>
      <c r="AW10609" s="9"/>
      <c r="AX10609" s="9"/>
      <c r="AY10609" s="9"/>
      <c r="AZ10609" s="9"/>
      <c r="BA10609" s="9"/>
      <c r="BB10609" s="9"/>
      <c r="BC10609" s="9"/>
      <c r="BD10609" s="9"/>
      <c r="BE10609" s="9"/>
      <c r="BF10609" s="9"/>
      <c r="BG10609" s="9"/>
      <c r="BH10609" s="9"/>
    </row>
    <row r="10610" ht="18.75" customHeight="1">
      <c r="I10610" s="8"/>
      <c r="J10610" s="8"/>
      <c r="K10610" s="8"/>
      <c r="L10610" s="9"/>
      <c r="M10610" s="9"/>
      <c r="N10610" s="9"/>
      <c r="O10610" s="9"/>
      <c r="P10610" s="9"/>
      <c r="Q10610" s="9"/>
      <c r="R10610" s="9"/>
      <c r="S10610" s="9"/>
      <c r="T10610" s="9"/>
      <c r="U10610" s="9"/>
      <c r="V10610" s="9"/>
      <c r="W10610" s="9"/>
      <c r="X10610" s="9"/>
      <c r="Y10610" s="9"/>
      <c r="Z10610" s="9"/>
      <c r="AA10610" s="9"/>
      <c r="AB10610" s="9"/>
      <c r="AC10610" s="9"/>
      <c r="AD10610" s="9"/>
      <c r="AE10610" s="9"/>
      <c r="AF10610" s="9"/>
      <c r="AG10610" s="9"/>
      <c r="AH10610" s="9"/>
      <c r="AI10610" s="9"/>
      <c r="AJ10610" s="9"/>
      <c r="AK10610" s="9"/>
      <c r="AL10610" s="9"/>
      <c r="AM10610" s="9"/>
      <c r="AN10610" s="9"/>
      <c r="AO10610" s="9"/>
      <c r="AP10610" s="9"/>
      <c r="AQ10610" s="9"/>
      <c r="AR10610" s="9"/>
      <c r="AS10610" s="9"/>
      <c r="AT10610" s="9"/>
      <c r="AU10610" s="9"/>
      <c r="AV10610" s="9"/>
      <c r="AW10610" s="9"/>
      <c r="AX10610" s="9"/>
      <c r="AY10610" s="9"/>
      <c r="AZ10610" s="9"/>
      <c r="BA10610" s="9"/>
      <c r="BB10610" s="9"/>
      <c r="BC10610" s="9"/>
      <c r="BD10610" s="9"/>
      <c r="BE10610" s="9"/>
      <c r="BF10610" s="9"/>
      <c r="BG10610" s="9"/>
      <c r="BH10610" s="9"/>
    </row>
    <row r="10611" ht="18.75" customHeight="1">
      <c r="I10611" s="8"/>
      <c r="J10611" s="8"/>
      <c r="K10611" s="8"/>
      <c r="L10611" s="9"/>
      <c r="M10611" s="9"/>
      <c r="N10611" s="9"/>
      <c r="O10611" s="9"/>
      <c r="P10611" s="9"/>
      <c r="Q10611" s="9"/>
      <c r="R10611" s="9"/>
      <c r="S10611" s="9"/>
      <c r="T10611" s="9"/>
      <c r="U10611" s="9"/>
      <c r="V10611" s="9"/>
      <c r="W10611" s="9"/>
      <c r="X10611" s="9"/>
      <c r="Y10611" s="9"/>
      <c r="Z10611" s="9"/>
      <c r="AA10611" s="9"/>
      <c r="AB10611" s="9"/>
      <c r="AC10611" s="9"/>
      <c r="AD10611" s="9"/>
      <c r="AE10611" s="9"/>
      <c r="AF10611" s="9"/>
      <c r="AG10611" s="9"/>
      <c r="AH10611" s="9"/>
      <c r="AI10611" s="9"/>
      <c r="AJ10611" s="9"/>
      <c r="AK10611" s="9"/>
      <c r="AL10611" s="9"/>
      <c r="AM10611" s="9"/>
      <c r="AN10611" s="9"/>
      <c r="AO10611" s="9"/>
      <c r="AP10611" s="9"/>
      <c r="AQ10611" s="9"/>
      <c r="AR10611" s="9"/>
      <c r="AS10611" s="9"/>
      <c r="AT10611" s="9"/>
      <c r="AU10611" s="9"/>
      <c r="AV10611" s="9"/>
      <c r="AW10611" s="9"/>
      <c r="AX10611" s="9"/>
      <c r="AY10611" s="9"/>
      <c r="AZ10611" s="9"/>
      <c r="BA10611" s="9"/>
      <c r="BB10611" s="9"/>
      <c r="BC10611" s="9"/>
      <c r="BD10611" s="9"/>
      <c r="BE10611" s="9"/>
      <c r="BF10611" s="9"/>
      <c r="BG10611" s="9"/>
      <c r="BH10611" s="9"/>
    </row>
    <row r="10612" ht="18.75" customHeight="1">
      <c r="I10612" s="8"/>
      <c r="J10612" s="8"/>
      <c r="K10612" s="8"/>
      <c r="L10612" s="9"/>
      <c r="M10612" s="9"/>
      <c r="N10612" s="9"/>
      <c r="O10612" s="9"/>
      <c r="P10612" s="9"/>
      <c r="Q10612" s="9"/>
      <c r="R10612" s="9"/>
      <c r="S10612" s="9"/>
      <c r="T10612" s="9"/>
      <c r="U10612" s="9"/>
      <c r="V10612" s="9"/>
      <c r="W10612" s="9"/>
      <c r="X10612" s="9"/>
      <c r="Y10612" s="9"/>
      <c r="Z10612" s="9"/>
      <c r="AA10612" s="9"/>
      <c r="AB10612" s="9"/>
      <c r="AC10612" s="9"/>
      <c r="AD10612" s="9"/>
      <c r="AE10612" s="9"/>
      <c r="AF10612" s="9"/>
      <c r="AG10612" s="9"/>
      <c r="AH10612" s="9"/>
      <c r="AI10612" s="9"/>
      <c r="AJ10612" s="9"/>
      <c r="AK10612" s="9"/>
      <c r="AL10612" s="9"/>
      <c r="AM10612" s="9"/>
      <c r="AN10612" s="9"/>
      <c r="AO10612" s="9"/>
      <c r="AP10612" s="9"/>
      <c r="AQ10612" s="9"/>
      <c r="AR10612" s="9"/>
      <c r="AS10612" s="9"/>
      <c r="AT10612" s="9"/>
      <c r="AU10612" s="9"/>
      <c r="AV10612" s="9"/>
      <c r="AW10612" s="9"/>
      <c r="AX10612" s="9"/>
      <c r="AY10612" s="9"/>
      <c r="AZ10612" s="9"/>
      <c r="BA10612" s="9"/>
      <c r="BB10612" s="9"/>
      <c r="BC10612" s="9"/>
      <c r="BD10612" s="9"/>
      <c r="BE10612" s="9"/>
      <c r="BF10612" s="9"/>
      <c r="BG10612" s="9"/>
      <c r="BH10612" s="9"/>
    </row>
    <row r="10613" ht="18.75" customHeight="1">
      <c r="I10613" s="8"/>
      <c r="J10613" s="8"/>
      <c r="K10613" s="8"/>
      <c r="L10613" s="9"/>
      <c r="M10613" s="9"/>
      <c r="N10613" s="9"/>
      <c r="O10613" s="9"/>
      <c r="P10613" s="9"/>
      <c r="Q10613" s="9"/>
      <c r="R10613" s="9"/>
      <c r="S10613" s="9"/>
      <c r="T10613" s="9"/>
      <c r="U10613" s="9"/>
      <c r="V10613" s="9"/>
      <c r="W10613" s="9"/>
      <c r="X10613" s="9"/>
      <c r="Y10613" s="9"/>
      <c r="Z10613" s="9"/>
      <c r="AA10613" s="9"/>
      <c r="AB10613" s="9"/>
      <c r="AC10613" s="9"/>
      <c r="AD10613" s="9"/>
      <c r="AE10613" s="9"/>
      <c r="AF10613" s="9"/>
      <c r="AG10613" s="9"/>
      <c r="AH10613" s="9"/>
      <c r="AI10613" s="9"/>
      <c r="AJ10613" s="9"/>
      <c r="AK10613" s="9"/>
      <c r="AL10613" s="9"/>
      <c r="AM10613" s="9"/>
      <c r="AN10613" s="9"/>
      <c r="AO10613" s="9"/>
      <c r="AP10613" s="9"/>
      <c r="AQ10613" s="9"/>
      <c r="AR10613" s="9"/>
      <c r="AS10613" s="9"/>
      <c r="AT10613" s="9"/>
      <c r="AU10613" s="9"/>
      <c r="AV10613" s="9"/>
      <c r="AW10613" s="9"/>
      <c r="AX10613" s="9"/>
      <c r="AY10613" s="9"/>
      <c r="AZ10613" s="9"/>
      <c r="BA10613" s="9"/>
      <c r="BB10613" s="9"/>
      <c r="BC10613" s="9"/>
      <c r="BD10613" s="9"/>
      <c r="BE10613" s="9"/>
      <c r="BF10613" s="9"/>
      <c r="BG10613" s="9"/>
      <c r="BH10613" s="9"/>
    </row>
    <row r="10614" ht="18.75" customHeight="1">
      <c r="I10614" s="8"/>
      <c r="J10614" s="8"/>
      <c r="K10614" s="8"/>
      <c r="L10614" s="9"/>
      <c r="M10614" s="9"/>
      <c r="N10614" s="9"/>
      <c r="O10614" s="9"/>
      <c r="P10614" s="9"/>
      <c r="Q10614" s="9"/>
      <c r="R10614" s="9"/>
      <c r="S10614" s="9"/>
      <c r="T10614" s="9"/>
      <c r="U10614" s="9"/>
      <c r="V10614" s="9"/>
      <c r="W10614" s="9"/>
      <c r="X10614" s="9"/>
      <c r="Y10614" s="9"/>
      <c r="Z10614" s="9"/>
      <c r="AA10614" s="9"/>
      <c r="AB10614" s="9"/>
      <c r="AC10614" s="9"/>
      <c r="AD10614" s="9"/>
      <c r="AE10614" s="9"/>
      <c r="AF10614" s="9"/>
      <c r="AG10614" s="9"/>
      <c r="AH10614" s="9"/>
      <c r="AI10614" s="9"/>
      <c r="AJ10614" s="9"/>
      <c r="AK10614" s="9"/>
      <c r="AL10614" s="9"/>
      <c r="AM10614" s="9"/>
      <c r="AN10614" s="9"/>
      <c r="AO10614" s="9"/>
      <c r="AP10614" s="9"/>
      <c r="AQ10614" s="9"/>
      <c r="AR10614" s="9"/>
      <c r="AS10614" s="9"/>
      <c r="AT10614" s="9"/>
      <c r="AU10614" s="9"/>
      <c r="AV10614" s="9"/>
      <c r="AW10614" s="9"/>
      <c r="AX10614" s="9"/>
      <c r="AY10614" s="9"/>
      <c r="AZ10614" s="9"/>
      <c r="BA10614" s="9"/>
      <c r="BB10614" s="9"/>
      <c r="BC10614" s="9"/>
      <c r="BD10614" s="9"/>
      <c r="BE10614" s="9"/>
      <c r="BF10614" s="9"/>
      <c r="BG10614" s="9"/>
      <c r="BH10614" s="9"/>
    </row>
    <row r="10615" ht="18.75" customHeight="1">
      <c r="I10615" s="8"/>
      <c r="J10615" s="8"/>
      <c r="K10615" s="8"/>
      <c r="L10615" s="9"/>
      <c r="M10615" s="9"/>
      <c r="N10615" s="9"/>
      <c r="O10615" s="9"/>
      <c r="P10615" s="9"/>
      <c r="Q10615" s="9"/>
      <c r="R10615" s="9"/>
      <c r="S10615" s="9"/>
      <c r="T10615" s="9"/>
      <c r="U10615" s="9"/>
      <c r="V10615" s="9"/>
      <c r="W10615" s="9"/>
      <c r="X10615" s="9"/>
      <c r="Y10615" s="9"/>
      <c r="Z10615" s="9"/>
      <c r="AA10615" s="9"/>
      <c r="AB10615" s="9"/>
      <c r="AC10615" s="9"/>
      <c r="AD10615" s="9"/>
      <c r="AE10615" s="9"/>
      <c r="AF10615" s="9"/>
      <c r="AG10615" s="9"/>
      <c r="AH10615" s="9"/>
      <c r="AI10615" s="9"/>
      <c r="AJ10615" s="9"/>
      <c r="AK10615" s="9"/>
      <c r="AL10615" s="9"/>
      <c r="AM10615" s="9"/>
      <c r="AN10615" s="9"/>
      <c r="AO10615" s="9"/>
      <c r="AP10615" s="9"/>
      <c r="AQ10615" s="9"/>
      <c r="AR10615" s="9"/>
      <c r="AS10615" s="9"/>
      <c r="AT10615" s="9"/>
      <c r="AU10615" s="9"/>
      <c r="AV10615" s="9"/>
      <c r="AW10615" s="9"/>
      <c r="AX10615" s="9"/>
      <c r="AY10615" s="9"/>
      <c r="AZ10615" s="9"/>
      <c r="BA10615" s="9"/>
      <c r="BB10615" s="9"/>
      <c r="BC10615" s="9"/>
      <c r="BD10615" s="9"/>
      <c r="BE10615" s="9"/>
      <c r="BF10615" s="9"/>
      <c r="BG10615" s="9"/>
      <c r="BH10615" s="9"/>
    </row>
    <row r="10616" ht="18.75" customHeight="1">
      <c r="I10616" s="8"/>
      <c r="J10616" s="8"/>
      <c r="K10616" s="8"/>
      <c r="L10616" s="9"/>
      <c r="M10616" s="9"/>
      <c r="N10616" s="9"/>
      <c r="O10616" s="9"/>
      <c r="P10616" s="9"/>
      <c r="Q10616" s="9"/>
      <c r="R10616" s="9"/>
      <c r="S10616" s="9"/>
      <c r="T10616" s="9"/>
      <c r="U10616" s="9"/>
      <c r="V10616" s="9"/>
      <c r="W10616" s="9"/>
      <c r="X10616" s="9"/>
      <c r="Y10616" s="9"/>
      <c r="Z10616" s="9"/>
      <c r="AA10616" s="9"/>
      <c r="AB10616" s="9"/>
      <c r="AC10616" s="9"/>
      <c r="AD10616" s="9"/>
      <c r="AE10616" s="9"/>
      <c r="AF10616" s="9"/>
      <c r="AG10616" s="9"/>
      <c r="AH10616" s="9"/>
      <c r="AI10616" s="9"/>
      <c r="AJ10616" s="9"/>
      <c r="AK10616" s="9"/>
      <c r="AL10616" s="9"/>
      <c r="AM10616" s="9"/>
      <c r="AN10616" s="9"/>
      <c r="AO10616" s="9"/>
      <c r="AP10616" s="9"/>
      <c r="AQ10616" s="9"/>
      <c r="AR10616" s="9"/>
      <c r="AS10616" s="9"/>
      <c r="AT10616" s="9"/>
      <c r="AU10616" s="9"/>
      <c r="AV10616" s="9"/>
      <c r="AW10616" s="9"/>
      <c r="AX10616" s="9"/>
      <c r="AY10616" s="9"/>
      <c r="AZ10616" s="9"/>
      <c r="BA10616" s="9"/>
      <c r="BB10616" s="9"/>
      <c r="BC10616" s="9"/>
      <c r="BD10616" s="9"/>
      <c r="BE10616" s="9"/>
      <c r="BF10616" s="9"/>
      <c r="BG10616" s="9"/>
      <c r="BH10616" s="9"/>
    </row>
    <row r="10617" ht="18.75" customHeight="1">
      <c r="I10617" s="8"/>
      <c r="J10617" s="8"/>
      <c r="K10617" s="8"/>
      <c r="L10617" s="9"/>
      <c r="M10617" s="9"/>
      <c r="N10617" s="9"/>
      <c r="O10617" s="9"/>
      <c r="P10617" s="9"/>
      <c r="Q10617" s="9"/>
      <c r="R10617" s="9"/>
      <c r="S10617" s="9"/>
      <c r="T10617" s="9"/>
      <c r="U10617" s="9"/>
      <c r="V10617" s="9"/>
      <c r="W10617" s="9"/>
      <c r="X10617" s="9"/>
      <c r="Y10617" s="9"/>
      <c r="Z10617" s="9"/>
      <c r="AA10617" s="9"/>
      <c r="AB10617" s="9"/>
      <c r="AC10617" s="9"/>
      <c r="AD10617" s="9"/>
      <c r="AE10617" s="9"/>
      <c r="AF10617" s="9"/>
      <c r="AG10617" s="9"/>
      <c r="AH10617" s="9"/>
      <c r="AI10617" s="9"/>
      <c r="AJ10617" s="9"/>
      <c r="AK10617" s="9"/>
      <c r="AL10617" s="9"/>
      <c r="AM10617" s="9"/>
      <c r="AN10617" s="9"/>
      <c r="AO10617" s="9"/>
      <c r="AP10617" s="9"/>
      <c r="AQ10617" s="9"/>
      <c r="AR10617" s="9"/>
      <c r="AS10617" s="9"/>
      <c r="AT10617" s="9"/>
      <c r="AU10617" s="9"/>
      <c r="AV10617" s="9"/>
      <c r="AW10617" s="9"/>
      <c r="AX10617" s="9"/>
      <c r="AY10617" s="9"/>
      <c r="AZ10617" s="9"/>
      <c r="BA10617" s="9"/>
      <c r="BB10617" s="9"/>
      <c r="BC10617" s="9"/>
      <c r="BD10617" s="9"/>
      <c r="BE10617" s="9"/>
      <c r="BF10617" s="9"/>
      <c r="BG10617" s="9"/>
      <c r="BH10617" s="9"/>
    </row>
    <row r="10618" ht="18.75" customHeight="1">
      <c r="I10618" s="8"/>
      <c r="J10618" s="8"/>
      <c r="K10618" s="8"/>
      <c r="L10618" s="9"/>
      <c r="M10618" s="9"/>
      <c r="N10618" s="9"/>
      <c r="O10618" s="9"/>
      <c r="P10618" s="9"/>
      <c r="Q10618" s="9"/>
      <c r="R10618" s="9"/>
      <c r="S10618" s="9"/>
      <c r="T10618" s="9"/>
      <c r="U10618" s="9"/>
      <c r="V10618" s="9"/>
      <c r="W10618" s="9"/>
      <c r="X10618" s="9"/>
      <c r="Y10618" s="9"/>
      <c r="Z10618" s="9"/>
      <c r="AA10618" s="9"/>
      <c r="AB10618" s="9"/>
      <c r="AC10618" s="9"/>
      <c r="AD10618" s="9"/>
      <c r="AE10618" s="9"/>
      <c r="AF10618" s="9"/>
      <c r="AG10618" s="9"/>
      <c r="AH10618" s="9"/>
      <c r="AI10618" s="9"/>
      <c r="AJ10618" s="9"/>
      <c r="AK10618" s="9"/>
      <c r="AL10618" s="9"/>
      <c r="AM10618" s="9"/>
      <c r="AN10618" s="9"/>
      <c r="AO10618" s="9"/>
      <c r="AP10618" s="9"/>
      <c r="AQ10618" s="9"/>
      <c r="AR10618" s="9"/>
      <c r="AS10618" s="9"/>
      <c r="AT10618" s="9"/>
      <c r="AU10618" s="9"/>
      <c r="AV10618" s="9"/>
      <c r="AW10618" s="9"/>
      <c r="AX10618" s="9"/>
      <c r="AY10618" s="9"/>
      <c r="AZ10618" s="9"/>
      <c r="BA10618" s="9"/>
      <c r="BB10618" s="9"/>
      <c r="BC10618" s="9"/>
      <c r="BD10618" s="9"/>
      <c r="BE10618" s="9"/>
      <c r="BF10618" s="9"/>
      <c r="BG10618" s="9"/>
      <c r="BH10618" s="9"/>
    </row>
    <row r="10619" ht="18.75" customHeight="1">
      <c r="I10619" s="8"/>
      <c r="J10619" s="8"/>
      <c r="K10619" s="8"/>
      <c r="L10619" s="9"/>
      <c r="M10619" s="9"/>
      <c r="N10619" s="9"/>
      <c r="O10619" s="9"/>
      <c r="P10619" s="9"/>
      <c r="Q10619" s="9"/>
      <c r="R10619" s="9"/>
      <c r="S10619" s="9"/>
      <c r="T10619" s="9"/>
      <c r="U10619" s="9"/>
      <c r="V10619" s="9"/>
      <c r="W10619" s="9"/>
      <c r="X10619" s="9"/>
      <c r="Y10619" s="9"/>
      <c r="Z10619" s="9"/>
      <c r="AA10619" s="9"/>
      <c r="AB10619" s="9"/>
      <c r="AC10619" s="9"/>
      <c r="AD10619" s="9"/>
      <c r="AE10619" s="9"/>
      <c r="AF10619" s="9"/>
      <c r="AG10619" s="9"/>
      <c r="AH10619" s="9"/>
      <c r="AI10619" s="9"/>
      <c r="AJ10619" s="9"/>
      <c r="AK10619" s="9"/>
      <c r="AL10619" s="9"/>
      <c r="AM10619" s="9"/>
      <c r="AN10619" s="9"/>
      <c r="AO10619" s="9"/>
      <c r="AP10619" s="9"/>
      <c r="AQ10619" s="9"/>
      <c r="AR10619" s="9"/>
      <c r="AS10619" s="9"/>
      <c r="AT10619" s="9"/>
      <c r="AU10619" s="9"/>
      <c r="AV10619" s="9"/>
      <c r="AW10619" s="9"/>
      <c r="AX10619" s="9"/>
      <c r="AY10619" s="9"/>
      <c r="AZ10619" s="9"/>
      <c r="BA10619" s="9"/>
      <c r="BB10619" s="9"/>
      <c r="BC10619" s="9"/>
      <c r="BD10619" s="9"/>
      <c r="BE10619" s="9"/>
      <c r="BF10619" s="9"/>
      <c r="BG10619" s="9"/>
      <c r="BH10619" s="9"/>
    </row>
    <row r="10620" ht="18.75" customHeight="1">
      <c r="I10620" s="8"/>
      <c r="J10620" s="8"/>
      <c r="K10620" s="8"/>
      <c r="L10620" s="9"/>
      <c r="M10620" s="9"/>
      <c r="N10620" s="9"/>
      <c r="O10620" s="9"/>
      <c r="P10620" s="9"/>
      <c r="Q10620" s="9"/>
      <c r="R10620" s="9"/>
      <c r="S10620" s="9"/>
      <c r="T10620" s="9"/>
      <c r="U10620" s="9"/>
      <c r="V10620" s="9"/>
      <c r="W10620" s="9"/>
      <c r="X10620" s="9"/>
      <c r="Y10620" s="9"/>
      <c r="Z10620" s="9"/>
      <c r="AA10620" s="9"/>
      <c r="AB10620" s="9"/>
      <c r="AC10620" s="9"/>
      <c r="AD10620" s="9"/>
      <c r="AE10620" s="9"/>
      <c r="AF10620" s="9"/>
      <c r="AG10620" s="9"/>
      <c r="AH10620" s="9"/>
      <c r="AI10620" s="9"/>
      <c r="AJ10620" s="9"/>
      <c r="AK10620" s="9"/>
      <c r="AL10620" s="9"/>
      <c r="AM10620" s="9"/>
      <c r="AN10620" s="9"/>
      <c r="AO10620" s="9"/>
      <c r="AP10620" s="9"/>
      <c r="AQ10620" s="9"/>
      <c r="AR10620" s="9"/>
      <c r="AS10620" s="9"/>
      <c r="AT10620" s="9"/>
      <c r="AU10620" s="9"/>
      <c r="AV10620" s="9"/>
      <c r="AW10620" s="9"/>
      <c r="AX10620" s="9"/>
      <c r="AY10620" s="9"/>
      <c r="AZ10620" s="9"/>
      <c r="BA10620" s="9"/>
      <c r="BB10620" s="9"/>
      <c r="BC10620" s="9"/>
      <c r="BD10620" s="9"/>
      <c r="BE10620" s="9"/>
      <c r="BF10620" s="9"/>
      <c r="BG10620" s="9"/>
      <c r="BH10620" s="9"/>
    </row>
    <row r="10621" ht="18.75" customHeight="1">
      <c r="I10621" s="8"/>
      <c r="J10621" s="8"/>
      <c r="K10621" s="8"/>
      <c r="L10621" s="9"/>
      <c r="M10621" s="9"/>
      <c r="N10621" s="9"/>
      <c r="O10621" s="9"/>
      <c r="P10621" s="9"/>
      <c r="Q10621" s="9"/>
      <c r="R10621" s="9"/>
      <c r="S10621" s="9"/>
      <c r="T10621" s="9"/>
      <c r="U10621" s="9"/>
      <c r="V10621" s="9"/>
      <c r="W10621" s="9"/>
      <c r="X10621" s="9"/>
      <c r="Y10621" s="9"/>
      <c r="Z10621" s="9"/>
      <c r="AA10621" s="9"/>
      <c r="AB10621" s="9"/>
      <c r="AC10621" s="9"/>
      <c r="AD10621" s="9"/>
      <c r="AE10621" s="9"/>
      <c r="AF10621" s="9"/>
      <c r="AG10621" s="9"/>
      <c r="AH10621" s="9"/>
      <c r="AI10621" s="9"/>
      <c r="AJ10621" s="9"/>
      <c r="AK10621" s="9"/>
      <c r="AL10621" s="9"/>
      <c r="AM10621" s="9"/>
      <c r="AN10621" s="9"/>
      <c r="AO10621" s="9"/>
      <c r="AP10621" s="9"/>
      <c r="AQ10621" s="9"/>
      <c r="AR10621" s="9"/>
      <c r="AS10621" s="9"/>
      <c r="AT10621" s="9"/>
      <c r="AU10621" s="9"/>
      <c r="AV10621" s="9"/>
      <c r="AW10621" s="9"/>
      <c r="AX10621" s="9"/>
      <c r="AY10621" s="9"/>
      <c r="AZ10621" s="9"/>
      <c r="BA10621" s="9"/>
      <c r="BB10621" s="9"/>
      <c r="BC10621" s="9"/>
      <c r="BD10621" s="9"/>
      <c r="BE10621" s="9"/>
      <c r="BF10621" s="9"/>
      <c r="BG10621" s="9"/>
      <c r="BH10621" s="9"/>
    </row>
    <row r="10622" ht="18.75" customHeight="1">
      <c r="I10622" s="8"/>
      <c r="J10622" s="8"/>
      <c r="K10622" s="8"/>
      <c r="L10622" s="9"/>
      <c r="M10622" s="9"/>
      <c r="N10622" s="9"/>
      <c r="O10622" s="9"/>
      <c r="P10622" s="9"/>
      <c r="Q10622" s="9"/>
      <c r="R10622" s="9"/>
      <c r="S10622" s="9"/>
      <c r="T10622" s="9"/>
      <c r="U10622" s="9"/>
      <c r="V10622" s="9"/>
      <c r="W10622" s="9"/>
      <c r="X10622" s="9"/>
      <c r="Y10622" s="9"/>
      <c r="Z10622" s="9"/>
      <c r="AA10622" s="9"/>
      <c r="AB10622" s="9"/>
      <c r="AC10622" s="9"/>
      <c r="AD10622" s="9"/>
      <c r="AE10622" s="9"/>
      <c r="AF10622" s="9"/>
      <c r="AG10622" s="9"/>
      <c r="AH10622" s="9"/>
      <c r="AI10622" s="9"/>
      <c r="AJ10622" s="9"/>
      <c r="AK10622" s="9"/>
      <c r="AL10622" s="9"/>
      <c r="AM10622" s="9"/>
      <c r="AN10622" s="9"/>
      <c r="AO10622" s="9"/>
      <c r="AP10622" s="9"/>
      <c r="AQ10622" s="9"/>
      <c r="AR10622" s="9"/>
      <c r="AS10622" s="9"/>
      <c r="AT10622" s="9"/>
      <c r="AU10622" s="9"/>
      <c r="AV10622" s="9"/>
      <c r="AW10622" s="9"/>
      <c r="AX10622" s="9"/>
      <c r="AY10622" s="9"/>
      <c r="AZ10622" s="9"/>
      <c r="BA10622" s="9"/>
      <c r="BB10622" s="9"/>
      <c r="BC10622" s="9"/>
      <c r="BD10622" s="9"/>
      <c r="BE10622" s="9"/>
      <c r="BF10622" s="9"/>
      <c r="BG10622" s="9"/>
      <c r="BH10622" s="9"/>
    </row>
    <row r="10623" ht="18.75" customHeight="1">
      <c r="I10623" s="8"/>
      <c r="J10623" s="8"/>
      <c r="K10623" s="8"/>
      <c r="L10623" s="9"/>
      <c r="M10623" s="9"/>
      <c r="N10623" s="9"/>
      <c r="O10623" s="9"/>
      <c r="P10623" s="9"/>
      <c r="Q10623" s="9"/>
      <c r="R10623" s="9"/>
      <c r="S10623" s="9"/>
      <c r="T10623" s="9"/>
      <c r="U10623" s="9"/>
      <c r="V10623" s="9"/>
      <c r="W10623" s="9"/>
      <c r="X10623" s="9"/>
      <c r="Y10623" s="9"/>
      <c r="Z10623" s="9"/>
      <c r="AA10623" s="9"/>
      <c r="AB10623" s="9"/>
      <c r="AC10623" s="9"/>
      <c r="AD10623" s="9"/>
      <c r="AE10623" s="9"/>
      <c r="AF10623" s="9"/>
      <c r="AG10623" s="9"/>
      <c r="AH10623" s="9"/>
      <c r="AI10623" s="9"/>
      <c r="AJ10623" s="9"/>
      <c r="AK10623" s="9"/>
      <c r="AL10623" s="9"/>
      <c r="AM10623" s="9"/>
      <c r="AN10623" s="9"/>
      <c r="AO10623" s="9"/>
      <c r="AP10623" s="9"/>
      <c r="AQ10623" s="9"/>
      <c r="AR10623" s="9"/>
      <c r="AS10623" s="9"/>
      <c r="AT10623" s="9"/>
      <c r="AU10623" s="9"/>
      <c r="AV10623" s="9"/>
      <c r="AW10623" s="9"/>
      <c r="AX10623" s="9"/>
      <c r="AY10623" s="9"/>
      <c r="AZ10623" s="9"/>
      <c r="BA10623" s="9"/>
      <c r="BB10623" s="9"/>
      <c r="BC10623" s="9"/>
      <c r="BD10623" s="9"/>
      <c r="BE10623" s="9"/>
      <c r="BF10623" s="9"/>
      <c r="BG10623" s="9"/>
      <c r="BH10623" s="9"/>
    </row>
    <row r="10624" ht="18.75" customHeight="1">
      <c r="I10624" s="8"/>
      <c r="J10624" s="8"/>
      <c r="K10624" s="8"/>
      <c r="L10624" s="9"/>
      <c r="M10624" s="9"/>
      <c r="N10624" s="9"/>
      <c r="O10624" s="9"/>
      <c r="P10624" s="9"/>
      <c r="Q10624" s="9"/>
      <c r="R10624" s="9"/>
      <c r="S10624" s="9"/>
      <c r="T10624" s="9"/>
      <c r="U10624" s="9"/>
      <c r="V10624" s="9"/>
      <c r="W10624" s="9"/>
      <c r="X10624" s="9"/>
      <c r="Y10624" s="9"/>
      <c r="Z10624" s="9"/>
      <c r="AA10624" s="9"/>
      <c r="AB10624" s="9"/>
      <c r="AC10624" s="9"/>
      <c r="AD10624" s="9"/>
      <c r="AE10624" s="9"/>
      <c r="AF10624" s="9"/>
      <c r="AG10624" s="9"/>
      <c r="AH10624" s="9"/>
      <c r="AI10624" s="9"/>
      <c r="AJ10624" s="9"/>
      <c r="AK10624" s="9"/>
      <c r="AL10624" s="9"/>
      <c r="AM10624" s="9"/>
      <c r="AN10624" s="9"/>
      <c r="AO10624" s="9"/>
      <c r="AP10624" s="9"/>
      <c r="AQ10624" s="9"/>
      <c r="AR10624" s="9"/>
      <c r="AS10624" s="9"/>
      <c r="AT10624" s="9"/>
      <c r="AU10624" s="9"/>
      <c r="AV10624" s="9"/>
      <c r="AW10624" s="9"/>
      <c r="AX10624" s="9"/>
      <c r="AY10624" s="9"/>
      <c r="AZ10624" s="9"/>
      <c r="BA10624" s="9"/>
      <c r="BB10624" s="9"/>
      <c r="BC10624" s="9"/>
      <c r="BD10624" s="9"/>
      <c r="BE10624" s="9"/>
      <c r="BF10624" s="9"/>
      <c r="BG10624" s="9"/>
      <c r="BH10624" s="9"/>
    </row>
    <row r="10625" ht="18.75" customHeight="1">
      <c r="I10625" s="8"/>
      <c r="J10625" s="8"/>
      <c r="K10625" s="8"/>
      <c r="L10625" s="9"/>
      <c r="M10625" s="9"/>
      <c r="N10625" s="9"/>
      <c r="O10625" s="9"/>
      <c r="P10625" s="9"/>
      <c r="Q10625" s="9"/>
      <c r="R10625" s="9"/>
      <c r="S10625" s="9"/>
      <c r="T10625" s="9"/>
      <c r="U10625" s="9"/>
      <c r="V10625" s="9"/>
      <c r="W10625" s="9"/>
      <c r="X10625" s="9"/>
      <c r="Y10625" s="9"/>
      <c r="Z10625" s="9"/>
      <c r="AA10625" s="9"/>
      <c r="AB10625" s="9"/>
      <c r="AC10625" s="9"/>
      <c r="AD10625" s="9"/>
      <c r="AE10625" s="9"/>
      <c r="AF10625" s="9"/>
      <c r="AG10625" s="9"/>
      <c r="AH10625" s="9"/>
      <c r="AI10625" s="9"/>
      <c r="AJ10625" s="9"/>
      <c r="AK10625" s="9"/>
      <c r="AL10625" s="9"/>
      <c r="AM10625" s="9"/>
      <c r="AN10625" s="9"/>
      <c r="AO10625" s="9"/>
      <c r="AP10625" s="9"/>
      <c r="AQ10625" s="9"/>
      <c r="AR10625" s="9"/>
      <c r="AS10625" s="9"/>
      <c r="AT10625" s="9"/>
      <c r="AU10625" s="9"/>
      <c r="AV10625" s="9"/>
      <c r="AW10625" s="9"/>
      <c r="AX10625" s="9"/>
      <c r="AY10625" s="9"/>
      <c r="AZ10625" s="9"/>
      <c r="BA10625" s="9"/>
      <c r="BB10625" s="9"/>
      <c r="BC10625" s="9"/>
      <c r="BD10625" s="9"/>
      <c r="BE10625" s="9"/>
      <c r="BF10625" s="9"/>
      <c r="BG10625" s="9"/>
      <c r="BH10625" s="9"/>
    </row>
    <row r="10626" ht="18.75" customHeight="1">
      <c r="I10626" s="8"/>
      <c r="J10626" s="8"/>
      <c r="K10626" s="8"/>
      <c r="L10626" s="9"/>
      <c r="M10626" s="9"/>
      <c r="N10626" s="9"/>
      <c r="O10626" s="9"/>
      <c r="P10626" s="9"/>
      <c r="Q10626" s="9"/>
      <c r="R10626" s="9"/>
      <c r="S10626" s="9"/>
      <c r="T10626" s="9"/>
      <c r="U10626" s="9"/>
      <c r="V10626" s="9"/>
      <c r="W10626" s="9"/>
      <c r="X10626" s="9"/>
      <c r="Y10626" s="9"/>
      <c r="Z10626" s="9"/>
      <c r="AA10626" s="9"/>
      <c r="AB10626" s="9"/>
      <c r="AC10626" s="9"/>
      <c r="AD10626" s="9"/>
      <c r="AE10626" s="9"/>
      <c r="AF10626" s="9"/>
      <c r="AG10626" s="9"/>
      <c r="AH10626" s="9"/>
      <c r="AI10626" s="9"/>
      <c r="AJ10626" s="9"/>
      <c r="AK10626" s="9"/>
      <c r="AL10626" s="9"/>
      <c r="AM10626" s="9"/>
      <c r="AN10626" s="9"/>
      <c r="AO10626" s="9"/>
      <c r="AP10626" s="9"/>
      <c r="AQ10626" s="9"/>
      <c r="AR10626" s="9"/>
      <c r="AS10626" s="9"/>
      <c r="AT10626" s="9"/>
      <c r="AU10626" s="9"/>
      <c r="AV10626" s="9"/>
      <c r="AW10626" s="9"/>
      <c r="AX10626" s="9"/>
      <c r="AY10626" s="9"/>
      <c r="AZ10626" s="9"/>
      <c r="BA10626" s="9"/>
      <c r="BB10626" s="9"/>
      <c r="BC10626" s="9"/>
      <c r="BD10626" s="9"/>
      <c r="BE10626" s="9"/>
      <c r="BF10626" s="9"/>
      <c r="BG10626" s="9"/>
      <c r="BH10626" s="9"/>
    </row>
    <row r="10627" ht="18.75" customHeight="1">
      <c r="I10627" s="8"/>
      <c r="J10627" s="8"/>
      <c r="K10627" s="8"/>
      <c r="L10627" s="9"/>
      <c r="M10627" s="9"/>
      <c r="N10627" s="9"/>
      <c r="O10627" s="9"/>
      <c r="P10627" s="9"/>
      <c r="Q10627" s="9"/>
      <c r="R10627" s="9"/>
      <c r="S10627" s="9"/>
      <c r="T10627" s="9"/>
      <c r="U10627" s="9"/>
      <c r="V10627" s="9"/>
      <c r="W10627" s="9"/>
      <c r="X10627" s="9"/>
      <c r="Y10627" s="9"/>
      <c r="Z10627" s="9"/>
      <c r="AA10627" s="9"/>
      <c r="AB10627" s="9"/>
      <c r="AC10627" s="9"/>
      <c r="AD10627" s="9"/>
      <c r="AE10627" s="9"/>
      <c r="AF10627" s="9"/>
      <c r="AG10627" s="9"/>
      <c r="AH10627" s="9"/>
      <c r="AI10627" s="9"/>
      <c r="AJ10627" s="9"/>
      <c r="AK10627" s="9"/>
      <c r="AL10627" s="9"/>
      <c r="AM10627" s="9"/>
      <c r="AN10627" s="9"/>
      <c r="AO10627" s="9"/>
      <c r="AP10627" s="9"/>
      <c r="AQ10627" s="9"/>
      <c r="AR10627" s="9"/>
      <c r="AS10627" s="9"/>
      <c r="AT10627" s="9"/>
      <c r="AU10627" s="9"/>
      <c r="AV10627" s="9"/>
      <c r="AW10627" s="9"/>
      <c r="AX10627" s="9"/>
      <c r="AY10627" s="9"/>
      <c r="AZ10627" s="9"/>
      <c r="BA10627" s="9"/>
      <c r="BB10627" s="9"/>
      <c r="BC10627" s="9"/>
      <c r="BD10627" s="9"/>
      <c r="BE10627" s="9"/>
      <c r="BF10627" s="9"/>
      <c r="BG10627" s="9"/>
      <c r="BH10627" s="9"/>
    </row>
    <row r="10628" ht="18.75" customHeight="1">
      <c r="I10628" s="8"/>
      <c r="J10628" s="8"/>
      <c r="K10628" s="8"/>
      <c r="L10628" s="9"/>
      <c r="M10628" s="9"/>
      <c r="N10628" s="9"/>
      <c r="O10628" s="9"/>
      <c r="P10628" s="9"/>
      <c r="Q10628" s="9"/>
      <c r="R10628" s="9"/>
      <c r="S10628" s="9"/>
      <c r="T10628" s="9"/>
      <c r="U10628" s="9"/>
      <c r="V10628" s="9"/>
      <c r="W10628" s="9"/>
      <c r="X10628" s="9"/>
      <c r="Y10628" s="9"/>
      <c r="Z10628" s="9"/>
      <c r="AA10628" s="9"/>
      <c r="AB10628" s="9"/>
      <c r="AC10628" s="9"/>
      <c r="AD10628" s="9"/>
      <c r="AE10628" s="9"/>
      <c r="AF10628" s="9"/>
      <c r="AG10628" s="9"/>
      <c r="AH10628" s="9"/>
      <c r="AI10628" s="9"/>
      <c r="AJ10628" s="9"/>
      <c r="AK10628" s="9"/>
      <c r="AL10628" s="9"/>
      <c r="AM10628" s="9"/>
      <c r="AN10628" s="9"/>
      <c r="AO10628" s="9"/>
      <c r="AP10628" s="9"/>
      <c r="AQ10628" s="9"/>
      <c r="AR10628" s="9"/>
      <c r="AS10628" s="9"/>
      <c r="AT10628" s="9"/>
      <c r="AU10628" s="9"/>
      <c r="AV10628" s="9"/>
      <c r="AW10628" s="9"/>
      <c r="AX10628" s="9"/>
      <c r="AY10628" s="9"/>
      <c r="AZ10628" s="9"/>
      <c r="BA10628" s="9"/>
      <c r="BB10628" s="9"/>
      <c r="BC10628" s="9"/>
      <c r="BD10628" s="9"/>
      <c r="BE10628" s="9"/>
      <c r="BF10628" s="9"/>
      <c r="BG10628" s="9"/>
      <c r="BH10628" s="9"/>
    </row>
    <row r="10629" ht="18.75" customHeight="1">
      <c r="I10629" s="8"/>
      <c r="J10629" s="8"/>
      <c r="K10629" s="8"/>
      <c r="L10629" s="9"/>
      <c r="M10629" s="9"/>
      <c r="N10629" s="9"/>
      <c r="O10629" s="9"/>
      <c r="P10629" s="9"/>
      <c r="Q10629" s="9"/>
      <c r="R10629" s="9"/>
      <c r="S10629" s="9"/>
      <c r="T10629" s="9"/>
      <c r="U10629" s="9"/>
      <c r="V10629" s="9"/>
      <c r="W10629" s="9"/>
      <c r="X10629" s="9"/>
      <c r="Y10629" s="9"/>
      <c r="Z10629" s="9"/>
      <c r="AA10629" s="9"/>
      <c r="AB10629" s="9"/>
      <c r="AC10629" s="9"/>
      <c r="AD10629" s="9"/>
      <c r="AE10629" s="9"/>
      <c r="AF10629" s="9"/>
      <c r="AG10629" s="9"/>
      <c r="AH10629" s="9"/>
      <c r="AI10629" s="9"/>
      <c r="AJ10629" s="9"/>
      <c r="AK10629" s="9"/>
      <c r="AL10629" s="9"/>
      <c r="AM10629" s="9"/>
      <c r="AN10629" s="9"/>
      <c r="AO10629" s="9"/>
      <c r="AP10629" s="9"/>
      <c r="AQ10629" s="9"/>
      <c r="AR10629" s="9"/>
      <c r="AS10629" s="9"/>
      <c r="AT10629" s="9"/>
      <c r="AU10629" s="9"/>
      <c r="AV10629" s="9"/>
      <c r="AW10629" s="9"/>
      <c r="AX10629" s="9"/>
      <c r="AY10629" s="9"/>
      <c r="AZ10629" s="9"/>
      <c r="BA10629" s="9"/>
      <c r="BB10629" s="9"/>
      <c r="BC10629" s="9"/>
      <c r="BD10629" s="9"/>
      <c r="BE10629" s="9"/>
      <c r="BF10629" s="9"/>
      <c r="BG10629" s="9"/>
      <c r="BH10629" s="9"/>
    </row>
    <row r="10630" ht="18.75" customHeight="1">
      <c r="I10630" s="8"/>
      <c r="J10630" s="8"/>
      <c r="K10630" s="8"/>
      <c r="L10630" s="9"/>
      <c r="M10630" s="9"/>
      <c r="N10630" s="9"/>
      <c r="O10630" s="9"/>
      <c r="P10630" s="9"/>
      <c r="Q10630" s="9"/>
      <c r="R10630" s="9"/>
      <c r="S10630" s="9"/>
      <c r="T10630" s="9"/>
      <c r="U10630" s="9"/>
      <c r="V10630" s="9"/>
      <c r="W10630" s="9"/>
      <c r="X10630" s="9"/>
      <c r="Y10630" s="9"/>
      <c r="Z10630" s="9"/>
      <c r="AA10630" s="9"/>
      <c r="AB10630" s="9"/>
      <c r="AC10630" s="9"/>
      <c r="AD10630" s="9"/>
      <c r="AE10630" s="9"/>
      <c r="AF10630" s="9"/>
      <c r="AG10630" s="9"/>
      <c r="AH10630" s="9"/>
      <c r="AI10630" s="9"/>
      <c r="AJ10630" s="9"/>
      <c r="AK10630" s="9"/>
      <c r="AL10630" s="9"/>
      <c r="AM10630" s="9"/>
      <c r="AN10630" s="9"/>
      <c r="AO10630" s="9"/>
      <c r="AP10630" s="9"/>
      <c r="AQ10630" s="9"/>
      <c r="AR10630" s="9"/>
      <c r="AS10630" s="9"/>
      <c r="AT10630" s="9"/>
      <c r="AU10630" s="9"/>
      <c r="AV10630" s="9"/>
      <c r="AW10630" s="9"/>
      <c r="AX10630" s="9"/>
      <c r="AY10630" s="9"/>
      <c r="AZ10630" s="9"/>
      <c r="BA10630" s="9"/>
      <c r="BB10630" s="9"/>
      <c r="BC10630" s="9"/>
      <c r="BD10630" s="9"/>
      <c r="BE10630" s="9"/>
      <c r="BF10630" s="9"/>
      <c r="BG10630" s="9"/>
      <c r="BH10630" s="9"/>
    </row>
    <row r="10631" ht="18.75" customHeight="1">
      <c r="I10631" s="8"/>
      <c r="J10631" s="8"/>
      <c r="K10631" s="8"/>
      <c r="L10631" s="9"/>
      <c r="M10631" s="9"/>
      <c r="N10631" s="9"/>
      <c r="O10631" s="9"/>
      <c r="P10631" s="9"/>
      <c r="Q10631" s="9"/>
      <c r="R10631" s="9"/>
      <c r="S10631" s="9"/>
      <c r="T10631" s="9"/>
      <c r="U10631" s="9"/>
      <c r="V10631" s="9"/>
      <c r="W10631" s="9"/>
      <c r="X10631" s="9"/>
      <c r="Y10631" s="9"/>
      <c r="Z10631" s="9"/>
      <c r="AA10631" s="9"/>
      <c r="AB10631" s="9"/>
      <c r="AC10631" s="9"/>
      <c r="AD10631" s="9"/>
      <c r="AE10631" s="9"/>
      <c r="AF10631" s="9"/>
      <c r="AG10631" s="9"/>
      <c r="AH10631" s="9"/>
      <c r="AI10631" s="9"/>
      <c r="AJ10631" s="9"/>
      <c r="AK10631" s="9"/>
      <c r="AL10631" s="9"/>
      <c r="AM10631" s="9"/>
      <c r="AN10631" s="9"/>
      <c r="AO10631" s="9"/>
      <c r="AP10631" s="9"/>
      <c r="AQ10631" s="9"/>
      <c r="AR10631" s="9"/>
      <c r="AS10631" s="9"/>
      <c r="AT10631" s="9"/>
      <c r="AU10631" s="9"/>
      <c r="AV10631" s="9"/>
      <c r="AW10631" s="9"/>
      <c r="AX10631" s="9"/>
      <c r="AY10631" s="9"/>
      <c r="AZ10631" s="9"/>
      <c r="BA10631" s="9"/>
      <c r="BB10631" s="9"/>
      <c r="BC10631" s="9"/>
      <c r="BD10631" s="9"/>
      <c r="BE10631" s="9"/>
      <c r="BF10631" s="9"/>
      <c r="BG10631" s="9"/>
      <c r="BH10631" s="9"/>
    </row>
    <row r="10632" ht="18.75" customHeight="1">
      <c r="I10632" s="8"/>
      <c r="J10632" s="8"/>
      <c r="K10632" s="8"/>
      <c r="L10632" s="9"/>
      <c r="M10632" s="9"/>
      <c r="N10632" s="9"/>
      <c r="O10632" s="9"/>
      <c r="P10632" s="9"/>
      <c r="Q10632" s="9"/>
      <c r="R10632" s="9"/>
      <c r="S10632" s="9"/>
      <c r="T10632" s="9"/>
      <c r="U10632" s="9"/>
      <c r="V10632" s="9"/>
      <c r="W10632" s="9"/>
      <c r="X10632" s="9"/>
      <c r="Y10632" s="9"/>
      <c r="Z10632" s="9"/>
      <c r="AA10632" s="9"/>
      <c r="AB10632" s="9"/>
      <c r="AC10632" s="9"/>
      <c r="AD10632" s="9"/>
      <c r="AE10632" s="9"/>
      <c r="AF10632" s="9"/>
      <c r="AG10632" s="9"/>
      <c r="AH10632" s="9"/>
      <c r="AI10632" s="9"/>
      <c r="AJ10632" s="9"/>
      <c r="AK10632" s="9"/>
      <c r="AL10632" s="9"/>
      <c r="AM10632" s="9"/>
      <c r="AN10632" s="9"/>
      <c r="AO10632" s="9"/>
      <c r="AP10632" s="9"/>
      <c r="AQ10632" s="9"/>
      <c r="AR10632" s="9"/>
      <c r="AS10632" s="9"/>
      <c r="AT10632" s="9"/>
      <c r="AU10632" s="9"/>
      <c r="AV10632" s="9"/>
      <c r="AW10632" s="9"/>
      <c r="AX10632" s="9"/>
      <c r="AY10632" s="9"/>
      <c r="AZ10632" s="9"/>
      <c r="BA10632" s="9"/>
      <c r="BB10632" s="9"/>
      <c r="BC10632" s="9"/>
      <c r="BD10632" s="9"/>
      <c r="BE10632" s="9"/>
      <c r="BF10632" s="9"/>
      <c r="BG10632" s="9"/>
      <c r="BH10632" s="9"/>
    </row>
    <row r="10633" ht="18.75" customHeight="1">
      <c r="I10633" s="8"/>
      <c r="J10633" s="8"/>
      <c r="K10633" s="8"/>
      <c r="L10633" s="9"/>
      <c r="M10633" s="9"/>
      <c r="N10633" s="9"/>
      <c r="O10633" s="9"/>
      <c r="P10633" s="9"/>
      <c r="Q10633" s="9"/>
      <c r="R10633" s="9"/>
      <c r="S10633" s="9"/>
      <c r="T10633" s="9"/>
      <c r="U10633" s="9"/>
      <c r="V10633" s="9"/>
      <c r="W10633" s="9"/>
      <c r="X10633" s="9"/>
      <c r="Y10633" s="9"/>
      <c r="Z10633" s="9"/>
      <c r="AA10633" s="9"/>
      <c r="AB10633" s="9"/>
      <c r="AC10633" s="9"/>
      <c r="AD10633" s="9"/>
      <c r="AE10633" s="9"/>
      <c r="AF10633" s="9"/>
      <c r="AG10633" s="9"/>
      <c r="AH10633" s="9"/>
      <c r="AI10633" s="9"/>
      <c r="AJ10633" s="9"/>
      <c r="AK10633" s="9"/>
      <c r="AL10633" s="9"/>
      <c r="AM10633" s="9"/>
      <c r="AN10633" s="9"/>
      <c r="AO10633" s="9"/>
      <c r="AP10633" s="9"/>
      <c r="AQ10633" s="9"/>
      <c r="AR10633" s="9"/>
      <c r="AS10633" s="9"/>
      <c r="AT10633" s="9"/>
      <c r="AU10633" s="9"/>
      <c r="AV10633" s="9"/>
      <c r="AW10633" s="9"/>
      <c r="AX10633" s="9"/>
      <c r="AY10633" s="9"/>
      <c r="AZ10633" s="9"/>
      <c r="BA10633" s="9"/>
      <c r="BB10633" s="9"/>
      <c r="BC10633" s="9"/>
      <c r="BD10633" s="9"/>
      <c r="BE10633" s="9"/>
      <c r="BF10633" s="9"/>
      <c r="BG10633" s="9"/>
      <c r="BH10633" s="9"/>
    </row>
    <row r="10634" ht="18.75" customHeight="1">
      <c r="I10634" s="8"/>
      <c r="J10634" s="8"/>
      <c r="K10634" s="8"/>
      <c r="L10634" s="9"/>
      <c r="M10634" s="9"/>
      <c r="N10634" s="9"/>
      <c r="O10634" s="9"/>
      <c r="P10634" s="9"/>
      <c r="Q10634" s="9"/>
      <c r="R10634" s="9"/>
      <c r="S10634" s="9"/>
      <c r="T10634" s="9"/>
      <c r="U10634" s="9"/>
      <c r="V10634" s="9"/>
      <c r="W10634" s="9"/>
      <c r="X10634" s="9"/>
      <c r="Y10634" s="9"/>
      <c r="Z10634" s="9"/>
      <c r="AA10634" s="9"/>
      <c r="AB10634" s="9"/>
      <c r="AC10634" s="9"/>
      <c r="AD10634" s="9"/>
      <c r="AE10634" s="9"/>
      <c r="AF10634" s="9"/>
      <c r="AG10634" s="9"/>
      <c r="AH10634" s="9"/>
      <c r="AI10634" s="9"/>
      <c r="AJ10634" s="9"/>
      <c r="AK10634" s="9"/>
      <c r="AL10634" s="9"/>
      <c r="AM10634" s="9"/>
      <c r="AN10634" s="9"/>
      <c r="AO10634" s="9"/>
      <c r="AP10634" s="9"/>
      <c r="AQ10634" s="9"/>
      <c r="AR10634" s="9"/>
      <c r="AS10634" s="9"/>
      <c r="AT10634" s="9"/>
      <c r="AU10634" s="9"/>
      <c r="AV10634" s="9"/>
      <c r="AW10634" s="9"/>
      <c r="AX10634" s="9"/>
      <c r="AY10634" s="9"/>
      <c r="AZ10634" s="9"/>
      <c r="BA10634" s="9"/>
      <c r="BB10634" s="9"/>
      <c r="BC10634" s="9"/>
      <c r="BD10634" s="9"/>
      <c r="BE10634" s="9"/>
      <c r="BF10634" s="9"/>
      <c r="BG10634" s="9"/>
      <c r="BH10634" s="9"/>
    </row>
    <row r="10635" ht="18.75" customHeight="1">
      <c r="I10635" s="8"/>
      <c r="J10635" s="8"/>
      <c r="K10635" s="8"/>
      <c r="L10635" s="9"/>
      <c r="M10635" s="9"/>
      <c r="N10635" s="9"/>
      <c r="O10635" s="9"/>
      <c r="P10635" s="9"/>
      <c r="Q10635" s="9"/>
      <c r="R10635" s="9"/>
      <c r="S10635" s="9"/>
      <c r="T10635" s="9"/>
      <c r="U10635" s="9"/>
      <c r="V10635" s="9"/>
      <c r="W10635" s="9"/>
      <c r="X10635" s="9"/>
      <c r="Y10635" s="9"/>
      <c r="Z10635" s="9"/>
      <c r="AA10635" s="9"/>
      <c r="AB10635" s="9"/>
      <c r="AC10635" s="9"/>
      <c r="AD10635" s="9"/>
      <c r="AE10635" s="9"/>
      <c r="AF10635" s="9"/>
      <c r="AG10635" s="9"/>
      <c r="AH10635" s="9"/>
      <c r="AI10635" s="9"/>
      <c r="AJ10635" s="9"/>
      <c r="AK10635" s="9"/>
      <c r="AL10635" s="9"/>
      <c r="AM10635" s="9"/>
      <c r="AN10635" s="9"/>
      <c r="AO10635" s="9"/>
      <c r="AP10635" s="9"/>
      <c r="AQ10635" s="9"/>
      <c r="AR10635" s="9"/>
      <c r="AS10635" s="9"/>
      <c r="AT10635" s="9"/>
      <c r="AU10635" s="9"/>
      <c r="AV10635" s="9"/>
      <c r="AW10635" s="9"/>
      <c r="AX10635" s="9"/>
      <c r="AY10635" s="9"/>
      <c r="AZ10635" s="9"/>
      <c r="BA10635" s="9"/>
      <c r="BB10635" s="9"/>
      <c r="BC10635" s="9"/>
      <c r="BD10635" s="9"/>
      <c r="BE10635" s="9"/>
      <c r="BF10635" s="9"/>
      <c r="BG10635" s="9"/>
      <c r="BH10635" s="9"/>
    </row>
    <row r="10636" ht="18.75" customHeight="1">
      <c r="I10636" s="8"/>
      <c r="J10636" s="8"/>
      <c r="K10636" s="8"/>
      <c r="L10636" s="9"/>
      <c r="M10636" s="9"/>
      <c r="N10636" s="9"/>
      <c r="O10636" s="9"/>
      <c r="P10636" s="9"/>
      <c r="Q10636" s="9"/>
      <c r="R10636" s="9"/>
      <c r="S10636" s="9"/>
      <c r="T10636" s="9"/>
      <c r="U10636" s="9"/>
      <c r="V10636" s="9"/>
      <c r="W10636" s="9"/>
      <c r="X10636" s="9"/>
      <c r="Y10636" s="9"/>
      <c r="Z10636" s="9"/>
      <c r="AA10636" s="9"/>
      <c r="AB10636" s="9"/>
      <c r="AC10636" s="9"/>
      <c r="AD10636" s="9"/>
      <c r="AE10636" s="9"/>
      <c r="AF10636" s="9"/>
      <c r="AG10636" s="9"/>
      <c r="AH10636" s="9"/>
      <c r="AI10636" s="9"/>
      <c r="AJ10636" s="9"/>
      <c r="AK10636" s="9"/>
      <c r="AL10636" s="9"/>
      <c r="AM10636" s="9"/>
      <c r="AN10636" s="9"/>
      <c r="AO10636" s="9"/>
      <c r="AP10636" s="9"/>
      <c r="AQ10636" s="9"/>
      <c r="AR10636" s="9"/>
      <c r="AS10636" s="9"/>
      <c r="AT10636" s="9"/>
      <c r="AU10636" s="9"/>
      <c r="AV10636" s="9"/>
      <c r="AW10636" s="9"/>
      <c r="AX10636" s="9"/>
      <c r="AY10636" s="9"/>
      <c r="AZ10636" s="9"/>
      <c r="BA10636" s="9"/>
      <c r="BB10636" s="9"/>
      <c r="BC10636" s="9"/>
      <c r="BD10636" s="9"/>
      <c r="BE10636" s="9"/>
      <c r="BF10636" s="9"/>
      <c r="BG10636" s="9"/>
      <c r="BH10636" s="9"/>
    </row>
    <row r="10637" ht="18.75" customHeight="1">
      <c r="I10637" s="8"/>
      <c r="J10637" s="8"/>
      <c r="K10637" s="8"/>
      <c r="L10637" s="9"/>
      <c r="M10637" s="9"/>
      <c r="N10637" s="9"/>
      <c r="O10637" s="9"/>
      <c r="P10637" s="9"/>
      <c r="Q10637" s="9"/>
      <c r="R10637" s="9"/>
      <c r="S10637" s="9"/>
      <c r="T10637" s="9"/>
      <c r="U10637" s="9"/>
      <c r="V10637" s="9"/>
      <c r="W10637" s="9"/>
      <c r="X10637" s="9"/>
      <c r="Y10637" s="9"/>
      <c r="Z10637" s="9"/>
      <c r="AA10637" s="9"/>
      <c r="AB10637" s="9"/>
      <c r="AC10637" s="9"/>
      <c r="AD10637" s="9"/>
      <c r="AE10637" s="9"/>
      <c r="AF10637" s="9"/>
      <c r="AG10637" s="9"/>
      <c r="AH10637" s="9"/>
      <c r="AI10637" s="9"/>
      <c r="AJ10637" s="9"/>
      <c r="AK10637" s="9"/>
      <c r="AL10637" s="9"/>
      <c r="AM10637" s="9"/>
      <c r="AN10637" s="9"/>
      <c r="AO10637" s="9"/>
      <c r="AP10637" s="9"/>
      <c r="AQ10637" s="9"/>
      <c r="AR10637" s="9"/>
      <c r="AS10637" s="9"/>
      <c r="AT10637" s="9"/>
      <c r="AU10637" s="9"/>
      <c r="AV10637" s="9"/>
      <c r="AW10637" s="9"/>
      <c r="AX10637" s="9"/>
      <c r="AY10637" s="9"/>
      <c r="AZ10637" s="9"/>
      <c r="BA10637" s="9"/>
      <c r="BB10637" s="9"/>
      <c r="BC10637" s="9"/>
      <c r="BD10637" s="9"/>
      <c r="BE10637" s="9"/>
      <c r="BF10637" s="9"/>
      <c r="BG10637" s="9"/>
      <c r="BH10637" s="9"/>
    </row>
    <row r="10638" ht="18.75" customHeight="1">
      <c r="I10638" s="8"/>
      <c r="J10638" s="8"/>
      <c r="K10638" s="8"/>
      <c r="L10638" s="9"/>
      <c r="M10638" s="9"/>
      <c r="N10638" s="9"/>
      <c r="O10638" s="9"/>
      <c r="P10638" s="9"/>
      <c r="Q10638" s="9"/>
      <c r="R10638" s="9"/>
      <c r="S10638" s="9"/>
      <c r="T10638" s="9"/>
      <c r="U10638" s="9"/>
      <c r="V10638" s="9"/>
      <c r="W10638" s="9"/>
      <c r="X10638" s="9"/>
      <c r="Y10638" s="9"/>
      <c r="Z10638" s="9"/>
      <c r="AA10638" s="9"/>
      <c r="AB10638" s="9"/>
      <c r="AC10638" s="9"/>
      <c r="AD10638" s="9"/>
      <c r="AE10638" s="9"/>
      <c r="AF10638" s="9"/>
      <c r="AG10638" s="9"/>
      <c r="AH10638" s="9"/>
      <c r="AI10638" s="9"/>
      <c r="AJ10638" s="9"/>
      <c r="AK10638" s="9"/>
      <c r="AL10638" s="9"/>
      <c r="AM10638" s="9"/>
      <c r="AN10638" s="9"/>
      <c r="AO10638" s="9"/>
      <c r="AP10638" s="9"/>
      <c r="AQ10638" s="9"/>
      <c r="AR10638" s="9"/>
      <c r="AS10638" s="9"/>
      <c r="AT10638" s="9"/>
      <c r="AU10638" s="9"/>
      <c r="AV10638" s="9"/>
      <c r="AW10638" s="9"/>
      <c r="AX10638" s="9"/>
      <c r="AY10638" s="9"/>
      <c r="AZ10638" s="9"/>
      <c r="BA10638" s="9"/>
      <c r="BB10638" s="9"/>
      <c r="BC10638" s="9"/>
      <c r="BD10638" s="9"/>
      <c r="BE10638" s="9"/>
      <c r="BF10638" s="9"/>
      <c r="BG10638" s="9"/>
      <c r="BH10638" s="9"/>
    </row>
    <row r="10639" ht="18.75" customHeight="1">
      <c r="I10639" s="8"/>
      <c r="J10639" s="8"/>
      <c r="K10639" s="8"/>
      <c r="L10639" s="9"/>
      <c r="M10639" s="9"/>
      <c r="N10639" s="9"/>
      <c r="O10639" s="9"/>
      <c r="P10639" s="9"/>
      <c r="Q10639" s="9"/>
      <c r="R10639" s="9"/>
      <c r="S10639" s="9"/>
      <c r="T10639" s="9"/>
      <c r="U10639" s="9"/>
      <c r="V10639" s="9"/>
      <c r="W10639" s="9"/>
      <c r="X10639" s="9"/>
      <c r="Y10639" s="9"/>
      <c r="Z10639" s="9"/>
      <c r="AA10639" s="9"/>
      <c r="AB10639" s="9"/>
      <c r="AC10639" s="9"/>
      <c r="AD10639" s="9"/>
      <c r="AE10639" s="9"/>
      <c r="AF10639" s="9"/>
      <c r="AG10639" s="9"/>
      <c r="AH10639" s="9"/>
      <c r="AI10639" s="9"/>
      <c r="AJ10639" s="9"/>
      <c r="AK10639" s="9"/>
      <c r="AL10639" s="9"/>
      <c r="AM10639" s="9"/>
      <c r="AN10639" s="9"/>
      <c r="AO10639" s="9"/>
      <c r="AP10639" s="9"/>
      <c r="AQ10639" s="9"/>
      <c r="AR10639" s="9"/>
      <c r="AS10639" s="9"/>
      <c r="AT10639" s="9"/>
      <c r="AU10639" s="9"/>
      <c r="AV10639" s="9"/>
      <c r="AW10639" s="9"/>
      <c r="AX10639" s="9"/>
      <c r="AY10639" s="9"/>
      <c r="AZ10639" s="9"/>
      <c r="BA10639" s="9"/>
      <c r="BB10639" s="9"/>
      <c r="BC10639" s="9"/>
      <c r="BD10639" s="9"/>
      <c r="BE10639" s="9"/>
      <c r="BF10639" s="9"/>
      <c r="BG10639" s="9"/>
      <c r="BH10639" s="9"/>
    </row>
    <row r="10640" ht="18.75" customHeight="1">
      <c r="I10640" s="8"/>
      <c r="J10640" s="8"/>
      <c r="K10640" s="8"/>
      <c r="L10640" s="9"/>
      <c r="M10640" s="9"/>
      <c r="N10640" s="9"/>
      <c r="O10640" s="9"/>
      <c r="P10640" s="9"/>
      <c r="Q10640" s="9"/>
      <c r="R10640" s="9"/>
      <c r="S10640" s="9"/>
      <c r="T10640" s="9"/>
      <c r="U10640" s="9"/>
      <c r="V10640" s="9"/>
      <c r="W10640" s="9"/>
      <c r="X10640" s="9"/>
      <c r="Y10640" s="9"/>
      <c r="Z10640" s="9"/>
      <c r="AA10640" s="9"/>
      <c r="AB10640" s="9"/>
      <c r="AC10640" s="9"/>
      <c r="AD10640" s="9"/>
      <c r="AE10640" s="9"/>
      <c r="AF10640" s="9"/>
      <c r="AG10640" s="9"/>
      <c r="AH10640" s="9"/>
      <c r="AI10640" s="9"/>
      <c r="AJ10640" s="9"/>
      <c r="AK10640" s="9"/>
      <c r="AL10640" s="9"/>
      <c r="AM10640" s="9"/>
      <c r="AN10640" s="9"/>
      <c r="AO10640" s="9"/>
      <c r="AP10640" s="9"/>
      <c r="AQ10640" s="9"/>
      <c r="AR10640" s="9"/>
      <c r="AS10640" s="9"/>
      <c r="AT10640" s="9"/>
      <c r="AU10640" s="9"/>
      <c r="AV10640" s="9"/>
      <c r="AW10640" s="9"/>
      <c r="AX10640" s="9"/>
      <c r="AY10640" s="9"/>
      <c r="AZ10640" s="9"/>
      <c r="BA10640" s="9"/>
      <c r="BB10640" s="9"/>
      <c r="BC10640" s="9"/>
      <c r="BD10640" s="9"/>
      <c r="BE10640" s="9"/>
      <c r="BF10640" s="9"/>
      <c r="BG10640" s="9"/>
      <c r="BH10640" s="9"/>
    </row>
    <row r="10641" ht="18.75" customHeight="1">
      <c r="I10641" s="8"/>
      <c r="J10641" s="8"/>
      <c r="K10641" s="8"/>
      <c r="L10641" s="9"/>
      <c r="M10641" s="9"/>
      <c r="N10641" s="9"/>
      <c r="O10641" s="9"/>
      <c r="P10641" s="9"/>
      <c r="Q10641" s="9"/>
      <c r="R10641" s="9"/>
      <c r="S10641" s="9"/>
      <c r="T10641" s="9"/>
      <c r="U10641" s="9"/>
      <c r="V10641" s="9"/>
      <c r="W10641" s="9"/>
      <c r="X10641" s="9"/>
      <c r="Y10641" s="9"/>
      <c r="Z10641" s="9"/>
      <c r="AA10641" s="9"/>
      <c r="AB10641" s="9"/>
      <c r="AC10641" s="9"/>
      <c r="AD10641" s="9"/>
      <c r="AE10641" s="9"/>
      <c r="AF10641" s="9"/>
      <c r="AG10641" s="9"/>
      <c r="AH10641" s="9"/>
      <c r="AI10641" s="9"/>
      <c r="AJ10641" s="9"/>
      <c r="AK10641" s="9"/>
      <c r="AL10641" s="9"/>
      <c r="AM10641" s="9"/>
      <c r="AN10641" s="9"/>
      <c r="AO10641" s="9"/>
      <c r="AP10641" s="9"/>
      <c r="AQ10641" s="9"/>
      <c r="AR10641" s="9"/>
      <c r="AS10641" s="9"/>
      <c r="AT10641" s="9"/>
      <c r="AU10641" s="9"/>
      <c r="AV10641" s="9"/>
      <c r="AW10641" s="9"/>
      <c r="AX10641" s="9"/>
      <c r="AY10641" s="9"/>
      <c r="AZ10641" s="9"/>
      <c r="BA10641" s="9"/>
      <c r="BB10641" s="9"/>
      <c r="BC10641" s="9"/>
      <c r="BD10641" s="9"/>
      <c r="BE10641" s="9"/>
      <c r="BF10641" s="9"/>
      <c r="BG10641" s="9"/>
      <c r="BH10641" s="9"/>
    </row>
    <row r="10642" ht="18.75" customHeight="1">
      <c r="I10642" s="8"/>
      <c r="J10642" s="8"/>
      <c r="K10642" s="8"/>
      <c r="L10642" s="9"/>
      <c r="M10642" s="9"/>
      <c r="N10642" s="9"/>
      <c r="O10642" s="9"/>
      <c r="P10642" s="9"/>
      <c r="Q10642" s="9"/>
      <c r="R10642" s="9"/>
      <c r="S10642" s="9"/>
      <c r="T10642" s="9"/>
      <c r="U10642" s="9"/>
      <c r="V10642" s="9"/>
      <c r="W10642" s="9"/>
      <c r="X10642" s="9"/>
      <c r="Y10642" s="9"/>
      <c r="Z10642" s="9"/>
      <c r="AA10642" s="9"/>
      <c r="AB10642" s="9"/>
      <c r="AC10642" s="9"/>
      <c r="AD10642" s="9"/>
      <c r="AE10642" s="9"/>
      <c r="AF10642" s="9"/>
      <c r="AG10642" s="9"/>
      <c r="AH10642" s="9"/>
      <c r="AI10642" s="9"/>
      <c r="AJ10642" s="9"/>
      <c r="AK10642" s="9"/>
      <c r="AL10642" s="9"/>
      <c r="AM10642" s="9"/>
      <c r="AN10642" s="9"/>
      <c r="AO10642" s="9"/>
      <c r="AP10642" s="9"/>
      <c r="AQ10642" s="9"/>
      <c r="AR10642" s="9"/>
      <c r="AS10642" s="9"/>
      <c r="AT10642" s="9"/>
      <c r="AU10642" s="9"/>
      <c r="AV10642" s="9"/>
      <c r="AW10642" s="9"/>
      <c r="AX10642" s="9"/>
      <c r="AY10642" s="9"/>
      <c r="AZ10642" s="9"/>
      <c r="BA10642" s="9"/>
      <c r="BB10642" s="9"/>
      <c r="BC10642" s="9"/>
      <c r="BD10642" s="9"/>
      <c r="BE10642" s="9"/>
      <c r="BF10642" s="9"/>
      <c r="BG10642" s="9"/>
      <c r="BH10642" s="9"/>
    </row>
    <row r="10643" ht="18.75" customHeight="1">
      <c r="I10643" s="8"/>
      <c r="J10643" s="8"/>
      <c r="K10643" s="8"/>
      <c r="L10643" s="9"/>
      <c r="M10643" s="9"/>
      <c r="N10643" s="9"/>
      <c r="O10643" s="9"/>
      <c r="P10643" s="9"/>
      <c r="Q10643" s="9"/>
      <c r="R10643" s="9"/>
      <c r="S10643" s="9"/>
      <c r="T10643" s="9"/>
      <c r="U10643" s="9"/>
      <c r="V10643" s="9"/>
      <c r="W10643" s="9"/>
      <c r="X10643" s="9"/>
      <c r="Y10643" s="9"/>
      <c r="Z10643" s="9"/>
      <c r="AA10643" s="9"/>
      <c r="AB10643" s="9"/>
      <c r="AC10643" s="9"/>
      <c r="AD10643" s="9"/>
      <c r="AE10643" s="9"/>
      <c r="AF10643" s="9"/>
      <c r="AG10643" s="9"/>
      <c r="AH10643" s="9"/>
      <c r="AI10643" s="9"/>
      <c r="AJ10643" s="9"/>
      <c r="AK10643" s="9"/>
      <c r="AL10643" s="9"/>
      <c r="AM10643" s="9"/>
      <c r="AN10643" s="9"/>
      <c r="AO10643" s="9"/>
      <c r="AP10643" s="9"/>
      <c r="AQ10643" s="9"/>
      <c r="AR10643" s="9"/>
      <c r="AS10643" s="9"/>
      <c r="AT10643" s="9"/>
      <c r="AU10643" s="9"/>
      <c r="AV10643" s="9"/>
      <c r="AW10643" s="9"/>
      <c r="AX10643" s="9"/>
      <c r="AY10643" s="9"/>
      <c r="AZ10643" s="9"/>
      <c r="BA10643" s="9"/>
      <c r="BB10643" s="9"/>
      <c r="BC10643" s="9"/>
      <c r="BD10643" s="9"/>
      <c r="BE10643" s="9"/>
      <c r="BF10643" s="9"/>
      <c r="BG10643" s="9"/>
      <c r="BH10643" s="9"/>
    </row>
    <row r="10644" ht="18.75" customHeight="1">
      <c r="I10644" s="8"/>
      <c r="J10644" s="8"/>
      <c r="K10644" s="8"/>
      <c r="L10644" s="9"/>
      <c r="M10644" s="9"/>
      <c r="N10644" s="9"/>
      <c r="O10644" s="9"/>
      <c r="P10644" s="9"/>
      <c r="Q10644" s="9"/>
      <c r="R10644" s="9"/>
      <c r="S10644" s="9"/>
      <c r="T10644" s="9"/>
      <c r="U10644" s="9"/>
      <c r="V10644" s="9"/>
      <c r="W10644" s="9"/>
      <c r="X10644" s="9"/>
      <c r="Y10644" s="9"/>
      <c r="Z10644" s="9"/>
      <c r="AA10644" s="9"/>
      <c r="AB10644" s="9"/>
      <c r="AC10644" s="9"/>
      <c r="AD10644" s="9"/>
      <c r="AE10644" s="9"/>
      <c r="AF10644" s="9"/>
      <c r="AG10644" s="9"/>
      <c r="AH10644" s="9"/>
      <c r="AI10644" s="9"/>
      <c r="AJ10644" s="9"/>
      <c r="AK10644" s="9"/>
      <c r="AL10644" s="9"/>
      <c r="AM10644" s="9"/>
      <c r="AN10644" s="9"/>
      <c r="AO10644" s="9"/>
      <c r="AP10644" s="9"/>
      <c r="AQ10644" s="9"/>
      <c r="AR10644" s="9"/>
      <c r="AS10644" s="9"/>
      <c r="AT10644" s="9"/>
      <c r="AU10644" s="9"/>
      <c r="AV10644" s="9"/>
      <c r="AW10644" s="9"/>
      <c r="AX10644" s="9"/>
      <c r="AY10644" s="9"/>
      <c r="AZ10644" s="9"/>
      <c r="BA10644" s="9"/>
      <c r="BB10644" s="9"/>
      <c r="BC10644" s="9"/>
      <c r="BD10644" s="9"/>
      <c r="BE10644" s="9"/>
      <c r="BF10644" s="9"/>
      <c r="BG10644" s="9"/>
      <c r="BH10644" s="9"/>
    </row>
    <row r="10645" ht="18.75" customHeight="1">
      <c r="I10645" s="8"/>
      <c r="J10645" s="8"/>
      <c r="K10645" s="8"/>
      <c r="L10645" s="9"/>
      <c r="M10645" s="9"/>
      <c r="N10645" s="9"/>
      <c r="O10645" s="9"/>
      <c r="P10645" s="9"/>
      <c r="Q10645" s="9"/>
      <c r="R10645" s="9"/>
      <c r="S10645" s="9"/>
      <c r="T10645" s="9"/>
      <c r="U10645" s="9"/>
      <c r="V10645" s="9"/>
      <c r="W10645" s="9"/>
      <c r="X10645" s="9"/>
      <c r="Y10645" s="9"/>
      <c r="Z10645" s="9"/>
      <c r="AA10645" s="9"/>
      <c r="AB10645" s="9"/>
      <c r="AC10645" s="9"/>
      <c r="AD10645" s="9"/>
      <c r="AE10645" s="9"/>
      <c r="AF10645" s="9"/>
      <c r="AG10645" s="9"/>
      <c r="AH10645" s="9"/>
      <c r="AI10645" s="9"/>
      <c r="AJ10645" s="9"/>
      <c r="AK10645" s="9"/>
      <c r="AL10645" s="9"/>
      <c r="AM10645" s="9"/>
      <c r="AN10645" s="9"/>
      <c r="AO10645" s="9"/>
      <c r="AP10645" s="9"/>
      <c r="AQ10645" s="9"/>
      <c r="AR10645" s="9"/>
      <c r="AS10645" s="9"/>
      <c r="AT10645" s="9"/>
      <c r="AU10645" s="9"/>
      <c r="AV10645" s="9"/>
      <c r="AW10645" s="9"/>
      <c r="AX10645" s="9"/>
      <c r="AY10645" s="9"/>
      <c r="AZ10645" s="9"/>
      <c r="BA10645" s="9"/>
      <c r="BB10645" s="9"/>
      <c r="BC10645" s="9"/>
      <c r="BD10645" s="9"/>
      <c r="BE10645" s="9"/>
      <c r="BF10645" s="9"/>
      <c r="BG10645" s="9"/>
      <c r="BH10645" s="9"/>
    </row>
    <row r="10646" ht="18.75" customHeight="1">
      <c r="I10646" s="8"/>
      <c r="J10646" s="8"/>
      <c r="K10646" s="8"/>
      <c r="L10646" s="9"/>
      <c r="M10646" s="9"/>
      <c r="N10646" s="9"/>
      <c r="O10646" s="9"/>
      <c r="P10646" s="9"/>
      <c r="Q10646" s="9"/>
      <c r="R10646" s="9"/>
      <c r="S10646" s="9"/>
      <c r="T10646" s="9"/>
      <c r="U10646" s="9"/>
      <c r="V10646" s="9"/>
      <c r="W10646" s="9"/>
      <c r="X10646" s="9"/>
      <c r="Y10646" s="9"/>
      <c r="Z10646" s="9"/>
      <c r="AA10646" s="9"/>
      <c r="AB10646" s="9"/>
      <c r="AC10646" s="9"/>
      <c r="AD10646" s="9"/>
      <c r="AE10646" s="9"/>
      <c r="AF10646" s="9"/>
      <c r="AG10646" s="9"/>
      <c r="AH10646" s="9"/>
      <c r="AI10646" s="9"/>
      <c r="AJ10646" s="9"/>
      <c r="AK10646" s="9"/>
      <c r="AL10646" s="9"/>
      <c r="AM10646" s="9"/>
      <c r="AN10646" s="9"/>
      <c r="AO10646" s="9"/>
      <c r="AP10646" s="9"/>
      <c r="AQ10646" s="9"/>
      <c r="AR10646" s="9"/>
      <c r="AS10646" s="9"/>
      <c r="AT10646" s="9"/>
      <c r="AU10646" s="9"/>
      <c r="AV10646" s="9"/>
      <c r="AW10646" s="9"/>
      <c r="AX10646" s="9"/>
      <c r="AY10646" s="9"/>
      <c r="AZ10646" s="9"/>
      <c r="BA10646" s="9"/>
      <c r="BB10646" s="9"/>
      <c r="BC10646" s="9"/>
      <c r="BD10646" s="9"/>
      <c r="BE10646" s="9"/>
      <c r="BF10646" s="9"/>
      <c r="BG10646" s="9"/>
      <c r="BH10646" s="9"/>
    </row>
    <row r="10647" ht="18.75" customHeight="1">
      <c r="I10647" s="8"/>
      <c r="J10647" s="8"/>
      <c r="K10647" s="8"/>
      <c r="L10647" s="9"/>
      <c r="M10647" s="9"/>
      <c r="N10647" s="9"/>
      <c r="O10647" s="9"/>
      <c r="P10647" s="9"/>
      <c r="Q10647" s="9"/>
      <c r="R10647" s="9"/>
      <c r="S10647" s="9"/>
      <c r="T10647" s="9"/>
      <c r="U10647" s="9"/>
      <c r="V10647" s="9"/>
      <c r="W10647" s="9"/>
      <c r="X10647" s="9"/>
      <c r="Y10647" s="9"/>
      <c r="Z10647" s="9"/>
      <c r="AA10647" s="9"/>
      <c r="AB10647" s="9"/>
      <c r="AC10647" s="9"/>
      <c r="AD10647" s="9"/>
      <c r="AE10647" s="9"/>
      <c r="AF10647" s="9"/>
      <c r="AG10647" s="9"/>
      <c r="AH10647" s="9"/>
      <c r="AI10647" s="9"/>
      <c r="AJ10647" s="9"/>
      <c r="AK10647" s="9"/>
      <c r="AL10647" s="9"/>
      <c r="AM10647" s="9"/>
      <c r="AN10647" s="9"/>
      <c r="AO10647" s="9"/>
      <c r="AP10647" s="9"/>
      <c r="AQ10647" s="9"/>
      <c r="AR10647" s="9"/>
      <c r="AS10647" s="9"/>
      <c r="AT10647" s="9"/>
      <c r="AU10647" s="9"/>
      <c r="AV10647" s="9"/>
      <c r="AW10647" s="9"/>
      <c r="AX10647" s="9"/>
      <c r="AY10647" s="9"/>
      <c r="AZ10647" s="9"/>
      <c r="BA10647" s="9"/>
      <c r="BB10647" s="9"/>
      <c r="BC10647" s="9"/>
      <c r="BD10647" s="9"/>
      <c r="BE10647" s="9"/>
      <c r="BF10647" s="9"/>
      <c r="BG10647" s="9"/>
      <c r="BH10647" s="9"/>
    </row>
    <row r="10648" ht="18.75" customHeight="1">
      <c r="I10648" s="8"/>
      <c r="J10648" s="8"/>
      <c r="K10648" s="8"/>
      <c r="L10648" s="9"/>
      <c r="M10648" s="9"/>
      <c r="N10648" s="9"/>
      <c r="O10648" s="9"/>
      <c r="P10648" s="9"/>
      <c r="Q10648" s="9"/>
      <c r="R10648" s="9"/>
      <c r="S10648" s="9"/>
      <c r="T10648" s="9"/>
      <c r="U10648" s="9"/>
      <c r="V10648" s="9"/>
      <c r="W10648" s="9"/>
      <c r="X10648" s="9"/>
      <c r="Y10648" s="9"/>
      <c r="Z10648" s="9"/>
      <c r="AA10648" s="9"/>
      <c r="AB10648" s="9"/>
      <c r="AC10648" s="9"/>
      <c r="AD10648" s="9"/>
      <c r="AE10648" s="9"/>
      <c r="AF10648" s="9"/>
      <c r="AG10648" s="9"/>
      <c r="AH10648" s="9"/>
      <c r="AI10648" s="9"/>
      <c r="AJ10648" s="9"/>
      <c r="AK10648" s="9"/>
      <c r="AL10648" s="9"/>
      <c r="AM10648" s="9"/>
      <c r="AN10648" s="9"/>
      <c r="AO10648" s="9"/>
      <c r="AP10648" s="9"/>
      <c r="AQ10648" s="9"/>
      <c r="AR10648" s="9"/>
      <c r="AS10648" s="9"/>
      <c r="AT10648" s="9"/>
      <c r="AU10648" s="9"/>
      <c r="AV10648" s="9"/>
      <c r="AW10648" s="9"/>
      <c r="AX10648" s="9"/>
      <c r="AY10648" s="9"/>
      <c r="AZ10648" s="9"/>
      <c r="BA10648" s="9"/>
      <c r="BB10648" s="9"/>
      <c r="BC10648" s="9"/>
      <c r="BD10648" s="9"/>
      <c r="BE10648" s="9"/>
      <c r="BF10648" s="9"/>
      <c r="BG10648" s="9"/>
      <c r="BH10648" s="9"/>
    </row>
    <row r="10649" ht="18.75" customHeight="1">
      <c r="I10649" s="8"/>
      <c r="J10649" s="8"/>
      <c r="K10649" s="8"/>
      <c r="L10649" s="9"/>
      <c r="M10649" s="9"/>
      <c r="N10649" s="9"/>
      <c r="O10649" s="9"/>
      <c r="P10649" s="9"/>
      <c r="Q10649" s="9"/>
      <c r="R10649" s="9"/>
      <c r="S10649" s="9"/>
      <c r="T10649" s="9"/>
      <c r="U10649" s="9"/>
      <c r="V10649" s="9"/>
      <c r="W10649" s="9"/>
      <c r="X10649" s="9"/>
      <c r="Y10649" s="9"/>
      <c r="Z10649" s="9"/>
      <c r="AA10649" s="9"/>
      <c r="AB10649" s="9"/>
      <c r="AC10649" s="9"/>
      <c r="AD10649" s="9"/>
      <c r="AE10649" s="9"/>
      <c r="AF10649" s="9"/>
      <c r="AG10649" s="9"/>
      <c r="AH10649" s="9"/>
      <c r="AI10649" s="9"/>
      <c r="AJ10649" s="9"/>
      <c r="AK10649" s="9"/>
      <c r="AL10649" s="9"/>
      <c r="AM10649" s="9"/>
      <c r="AN10649" s="9"/>
      <c r="AO10649" s="9"/>
      <c r="AP10649" s="9"/>
      <c r="AQ10649" s="9"/>
      <c r="AR10649" s="9"/>
      <c r="AS10649" s="9"/>
      <c r="AT10649" s="9"/>
      <c r="AU10649" s="9"/>
      <c r="AV10649" s="9"/>
      <c r="AW10649" s="9"/>
      <c r="AX10649" s="9"/>
      <c r="AY10649" s="9"/>
      <c r="AZ10649" s="9"/>
      <c r="BA10649" s="9"/>
      <c r="BB10649" s="9"/>
      <c r="BC10649" s="9"/>
      <c r="BD10649" s="9"/>
      <c r="BE10649" s="9"/>
      <c r="BF10649" s="9"/>
      <c r="BG10649" s="9"/>
      <c r="BH10649" s="9"/>
    </row>
    <row r="10650" ht="18.75" customHeight="1">
      <c r="I10650" s="8"/>
      <c r="J10650" s="8"/>
      <c r="K10650" s="8"/>
      <c r="L10650" s="9"/>
      <c r="M10650" s="9"/>
      <c r="N10650" s="9"/>
      <c r="O10650" s="9"/>
      <c r="P10650" s="9"/>
      <c r="Q10650" s="9"/>
      <c r="R10650" s="9"/>
      <c r="S10650" s="9"/>
      <c r="T10650" s="9"/>
      <c r="U10650" s="9"/>
      <c r="V10650" s="9"/>
      <c r="W10650" s="9"/>
      <c r="X10650" s="9"/>
      <c r="Y10650" s="9"/>
      <c r="Z10650" s="9"/>
      <c r="AA10650" s="9"/>
      <c r="AB10650" s="9"/>
      <c r="AC10650" s="9"/>
      <c r="AD10650" s="9"/>
      <c r="AE10650" s="9"/>
      <c r="AF10650" s="9"/>
      <c r="AG10650" s="9"/>
      <c r="AH10650" s="9"/>
      <c r="AI10650" s="9"/>
      <c r="AJ10650" s="9"/>
      <c r="AK10650" s="9"/>
      <c r="AL10650" s="9"/>
      <c r="AM10650" s="9"/>
      <c r="AN10650" s="9"/>
      <c r="AO10650" s="9"/>
      <c r="AP10650" s="9"/>
      <c r="AQ10650" s="9"/>
      <c r="AR10650" s="9"/>
      <c r="AS10650" s="9"/>
      <c r="AT10650" s="9"/>
      <c r="AU10650" s="9"/>
      <c r="AV10650" s="9"/>
      <c r="AW10650" s="9"/>
      <c r="AX10650" s="9"/>
      <c r="AY10650" s="9"/>
      <c r="AZ10650" s="9"/>
      <c r="BA10650" s="9"/>
      <c r="BB10650" s="9"/>
      <c r="BC10650" s="9"/>
      <c r="BD10650" s="9"/>
      <c r="BE10650" s="9"/>
      <c r="BF10650" s="9"/>
      <c r="BG10650" s="9"/>
      <c r="BH10650" s="9"/>
    </row>
    <row r="10651" ht="18.75" customHeight="1">
      <c r="I10651" s="8"/>
      <c r="J10651" s="8"/>
      <c r="K10651" s="8"/>
      <c r="L10651" s="9"/>
      <c r="M10651" s="9"/>
      <c r="N10651" s="9"/>
      <c r="O10651" s="9"/>
      <c r="P10651" s="9"/>
      <c r="Q10651" s="9"/>
      <c r="R10651" s="9"/>
      <c r="S10651" s="9"/>
      <c r="T10651" s="9"/>
      <c r="U10651" s="9"/>
      <c r="V10651" s="9"/>
      <c r="W10651" s="9"/>
      <c r="X10651" s="9"/>
      <c r="Y10651" s="9"/>
      <c r="Z10651" s="9"/>
      <c r="AA10651" s="9"/>
      <c r="AB10651" s="9"/>
      <c r="AC10651" s="9"/>
      <c r="AD10651" s="9"/>
      <c r="AE10651" s="9"/>
      <c r="AF10651" s="9"/>
      <c r="AG10651" s="9"/>
      <c r="AH10651" s="9"/>
      <c r="AI10651" s="9"/>
      <c r="AJ10651" s="9"/>
      <c r="AK10651" s="9"/>
      <c r="AL10651" s="9"/>
      <c r="AM10651" s="9"/>
      <c r="AN10651" s="9"/>
      <c r="AO10651" s="9"/>
      <c r="AP10651" s="9"/>
      <c r="AQ10651" s="9"/>
      <c r="AR10651" s="9"/>
      <c r="AS10651" s="9"/>
      <c r="AT10651" s="9"/>
      <c r="AU10651" s="9"/>
      <c r="AV10651" s="9"/>
      <c r="AW10651" s="9"/>
      <c r="AX10651" s="9"/>
      <c r="AY10651" s="9"/>
      <c r="AZ10651" s="9"/>
      <c r="BA10651" s="9"/>
      <c r="BB10651" s="9"/>
      <c r="BC10651" s="9"/>
      <c r="BD10651" s="9"/>
      <c r="BE10651" s="9"/>
      <c r="BF10651" s="9"/>
      <c r="BG10651" s="9"/>
      <c r="BH10651" s="9"/>
    </row>
    <row r="10652" ht="18.75" customHeight="1">
      <c r="I10652" s="8"/>
      <c r="J10652" s="8"/>
      <c r="K10652" s="8"/>
      <c r="L10652" s="9"/>
      <c r="M10652" s="9"/>
      <c r="N10652" s="9"/>
      <c r="O10652" s="9"/>
      <c r="P10652" s="9"/>
      <c r="Q10652" s="9"/>
      <c r="R10652" s="9"/>
      <c r="S10652" s="9"/>
      <c r="T10652" s="9"/>
      <c r="U10652" s="9"/>
      <c r="V10652" s="9"/>
      <c r="W10652" s="9"/>
      <c r="X10652" s="9"/>
      <c r="Y10652" s="9"/>
      <c r="Z10652" s="9"/>
      <c r="AA10652" s="9"/>
      <c r="AB10652" s="9"/>
      <c r="AC10652" s="9"/>
      <c r="AD10652" s="9"/>
      <c r="AE10652" s="9"/>
      <c r="AF10652" s="9"/>
      <c r="AG10652" s="9"/>
      <c r="AH10652" s="9"/>
      <c r="AI10652" s="9"/>
      <c r="AJ10652" s="9"/>
      <c r="AK10652" s="9"/>
      <c r="AL10652" s="9"/>
      <c r="AM10652" s="9"/>
      <c r="AN10652" s="9"/>
      <c r="AO10652" s="9"/>
      <c r="AP10652" s="9"/>
      <c r="AQ10652" s="9"/>
      <c r="AR10652" s="9"/>
      <c r="AS10652" s="9"/>
      <c r="AT10652" s="9"/>
      <c r="AU10652" s="9"/>
      <c r="AV10652" s="9"/>
      <c r="AW10652" s="9"/>
      <c r="AX10652" s="9"/>
      <c r="AY10652" s="9"/>
      <c r="AZ10652" s="9"/>
      <c r="BA10652" s="9"/>
      <c r="BB10652" s="9"/>
      <c r="BC10652" s="9"/>
      <c r="BD10652" s="9"/>
      <c r="BE10652" s="9"/>
      <c r="BF10652" s="9"/>
      <c r="BG10652" s="9"/>
      <c r="BH10652" s="9"/>
    </row>
    <row r="10653" ht="18.75" customHeight="1">
      <c r="I10653" s="8"/>
      <c r="J10653" s="8"/>
      <c r="K10653" s="8"/>
      <c r="L10653" s="9"/>
      <c r="M10653" s="9"/>
      <c r="N10653" s="9"/>
      <c r="O10653" s="9"/>
      <c r="P10653" s="9"/>
      <c r="Q10653" s="9"/>
      <c r="R10653" s="9"/>
      <c r="S10653" s="9"/>
      <c r="T10653" s="9"/>
      <c r="U10653" s="9"/>
      <c r="V10653" s="9"/>
      <c r="W10653" s="9"/>
      <c r="X10653" s="9"/>
      <c r="Y10653" s="9"/>
      <c r="Z10653" s="9"/>
      <c r="AA10653" s="9"/>
      <c r="AB10653" s="9"/>
      <c r="AC10653" s="9"/>
      <c r="AD10653" s="9"/>
      <c r="AE10653" s="9"/>
      <c r="AF10653" s="9"/>
      <c r="AG10653" s="9"/>
      <c r="AH10653" s="9"/>
      <c r="AI10653" s="9"/>
      <c r="AJ10653" s="9"/>
      <c r="AK10653" s="9"/>
      <c r="AL10653" s="9"/>
      <c r="AM10653" s="9"/>
      <c r="AN10653" s="9"/>
      <c r="AO10653" s="9"/>
      <c r="AP10653" s="9"/>
      <c r="AQ10653" s="9"/>
      <c r="AR10653" s="9"/>
      <c r="AS10653" s="9"/>
      <c r="AT10653" s="9"/>
      <c r="AU10653" s="9"/>
      <c r="AV10653" s="9"/>
      <c r="AW10653" s="9"/>
      <c r="AX10653" s="9"/>
      <c r="AY10653" s="9"/>
      <c r="AZ10653" s="9"/>
      <c r="BA10653" s="9"/>
      <c r="BB10653" s="9"/>
      <c r="BC10653" s="9"/>
      <c r="BD10653" s="9"/>
      <c r="BE10653" s="9"/>
      <c r="BF10653" s="9"/>
      <c r="BG10653" s="9"/>
      <c r="BH10653" s="9"/>
    </row>
    <row r="10654" ht="18.75" customHeight="1">
      <c r="I10654" s="8"/>
      <c r="J10654" s="8"/>
      <c r="K10654" s="8"/>
      <c r="L10654" s="9"/>
      <c r="M10654" s="9"/>
      <c r="N10654" s="9"/>
      <c r="O10654" s="9"/>
      <c r="P10654" s="9"/>
      <c r="Q10654" s="9"/>
      <c r="R10654" s="9"/>
      <c r="S10654" s="9"/>
      <c r="T10654" s="9"/>
      <c r="U10654" s="9"/>
      <c r="V10654" s="9"/>
      <c r="W10654" s="9"/>
      <c r="X10654" s="9"/>
      <c r="Y10654" s="9"/>
      <c r="Z10654" s="9"/>
      <c r="AA10654" s="9"/>
      <c r="AB10654" s="9"/>
      <c r="AC10654" s="9"/>
      <c r="AD10654" s="9"/>
      <c r="AE10654" s="9"/>
      <c r="AF10654" s="9"/>
      <c r="AG10654" s="9"/>
      <c r="AH10654" s="9"/>
      <c r="AI10654" s="9"/>
      <c r="AJ10654" s="9"/>
      <c r="AK10654" s="9"/>
      <c r="AL10654" s="9"/>
      <c r="AM10654" s="9"/>
      <c r="AN10654" s="9"/>
      <c r="AO10654" s="9"/>
      <c r="AP10654" s="9"/>
      <c r="AQ10654" s="9"/>
      <c r="AR10654" s="9"/>
      <c r="AS10654" s="9"/>
      <c r="AT10654" s="9"/>
      <c r="AU10654" s="9"/>
      <c r="AV10654" s="9"/>
      <c r="AW10654" s="9"/>
      <c r="AX10654" s="9"/>
      <c r="AY10654" s="9"/>
      <c r="AZ10654" s="9"/>
      <c r="BA10654" s="9"/>
      <c r="BB10654" s="9"/>
      <c r="BC10654" s="9"/>
      <c r="BD10654" s="9"/>
      <c r="BE10654" s="9"/>
      <c r="BF10654" s="9"/>
      <c r="BG10654" s="9"/>
      <c r="BH10654" s="9"/>
    </row>
    <row r="10655" ht="18.75" customHeight="1">
      <c r="I10655" s="8"/>
      <c r="J10655" s="8"/>
      <c r="K10655" s="8"/>
      <c r="L10655" s="9"/>
      <c r="M10655" s="9"/>
      <c r="N10655" s="9"/>
      <c r="O10655" s="9"/>
      <c r="P10655" s="9"/>
      <c r="Q10655" s="9"/>
      <c r="R10655" s="9"/>
      <c r="S10655" s="9"/>
      <c r="T10655" s="9"/>
      <c r="U10655" s="9"/>
      <c r="V10655" s="9"/>
      <c r="W10655" s="9"/>
      <c r="X10655" s="9"/>
      <c r="Y10655" s="9"/>
      <c r="Z10655" s="9"/>
      <c r="AA10655" s="9"/>
      <c r="AB10655" s="9"/>
      <c r="AC10655" s="9"/>
      <c r="AD10655" s="9"/>
      <c r="AE10655" s="9"/>
      <c r="AF10655" s="9"/>
      <c r="AG10655" s="9"/>
      <c r="AH10655" s="9"/>
      <c r="AI10655" s="9"/>
      <c r="AJ10655" s="9"/>
      <c r="AK10655" s="9"/>
      <c r="AL10655" s="9"/>
      <c r="AM10655" s="9"/>
      <c r="AN10655" s="9"/>
      <c r="AO10655" s="9"/>
      <c r="AP10655" s="9"/>
      <c r="AQ10655" s="9"/>
      <c r="AR10655" s="9"/>
      <c r="AS10655" s="9"/>
      <c r="AT10655" s="9"/>
      <c r="AU10655" s="9"/>
      <c r="AV10655" s="9"/>
      <c r="AW10655" s="9"/>
      <c r="AX10655" s="9"/>
      <c r="AY10655" s="9"/>
      <c r="AZ10655" s="9"/>
      <c r="BA10655" s="9"/>
      <c r="BB10655" s="9"/>
      <c r="BC10655" s="9"/>
      <c r="BD10655" s="9"/>
      <c r="BE10655" s="9"/>
      <c r="BF10655" s="9"/>
      <c r="BG10655" s="9"/>
      <c r="BH10655" s="9"/>
    </row>
    <row r="10656" ht="18.75" customHeight="1">
      <c r="I10656" s="8"/>
      <c r="J10656" s="8"/>
      <c r="K10656" s="8"/>
      <c r="L10656" s="9"/>
      <c r="M10656" s="9"/>
      <c r="N10656" s="9"/>
      <c r="O10656" s="9"/>
      <c r="P10656" s="9"/>
      <c r="Q10656" s="9"/>
      <c r="R10656" s="9"/>
      <c r="S10656" s="9"/>
      <c r="T10656" s="9"/>
      <c r="U10656" s="9"/>
      <c r="V10656" s="9"/>
      <c r="W10656" s="9"/>
      <c r="X10656" s="9"/>
      <c r="Y10656" s="9"/>
      <c r="Z10656" s="9"/>
      <c r="AA10656" s="9"/>
      <c r="AB10656" s="9"/>
      <c r="AC10656" s="9"/>
      <c r="AD10656" s="9"/>
      <c r="AE10656" s="9"/>
      <c r="AF10656" s="9"/>
      <c r="AG10656" s="9"/>
      <c r="AH10656" s="9"/>
      <c r="AI10656" s="9"/>
      <c r="AJ10656" s="9"/>
      <c r="AK10656" s="9"/>
      <c r="AL10656" s="9"/>
      <c r="AM10656" s="9"/>
      <c r="AN10656" s="9"/>
      <c r="AO10656" s="9"/>
      <c r="AP10656" s="9"/>
      <c r="AQ10656" s="9"/>
      <c r="AR10656" s="9"/>
      <c r="AS10656" s="9"/>
      <c r="AT10656" s="9"/>
      <c r="AU10656" s="9"/>
      <c r="AV10656" s="9"/>
      <c r="AW10656" s="9"/>
      <c r="AX10656" s="9"/>
      <c r="AY10656" s="9"/>
      <c r="AZ10656" s="9"/>
      <c r="BA10656" s="9"/>
      <c r="BB10656" s="9"/>
      <c r="BC10656" s="9"/>
      <c r="BD10656" s="9"/>
      <c r="BE10656" s="9"/>
      <c r="BF10656" s="9"/>
      <c r="BG10656" s="9"/>
      <c r="BH10656" s="9"/>
    </row>
    <row r="10657" ht="18.75" customHeight="1">
      <c r="I10657" s="8"/>
      <c r="J10657" s="8"/>
      <c r="K10657" s="8"/>
      <c r="L10657" s="9"/>
      <c r="M10657" s="9"/>
      <c r="N10657" s="9"/>
      <c r="O10657" s="9"/>
      <c r="P10657" s="9"/>
      <c r="Q10657" s="9"/>
      <c r="R10657" s="9"/>
      <c r="S10657" s="9"/>
      <c r="T10657" s="9"/>
      <c r="U10657" s="9"/>
      <c r="V10657" s="9"/>
      <c r="W10657" s="9"/>
      <c r="X10657" s="9"/>
      <c r="Y10657" s="9"/>
      <c r="Z10657" s="9"/>
      <c r="AA10657" s="9"/>
      <c r="AB10657" s="9"/>
      <c r="AC10657" s="9"/>
      <c r="AD10657" s="9"/>
      <c r="AE10657" s="9"/>
      <c r="AF10657" s="9"/>
      <c r="AG10657" s="9"/>
      <c r="AH10657" s="9"/>
      <c r="AI10657" s="9"/>
      <c r="AJ10657" s="9"/>
      <c r="AK10657" s="9"/>
      <c r="AL10657" s="9"/>
      <c r="AM10657" s="9"/>
      <c r="AN10657" s="9"/>
      <c r="AO10657" s="9"/>
      <c r="AP10657" s="9"/>
      <c r="AQ10657" s="9"/>
      <c r="AR10657" s="9"/>
      <c r="AS10657" s="9"/>
      <c r="AT10657" s="9"/>
      <c r="AU10657" s="9"/>
      <c r="AV10657" s="9"/>
      <c r="AW10657" s="9"/>
      <c r="AX10657" s="9"/>
      <c r="AY10657" s="9"/>
      <c r="AZ10657" s="9"/>
      <c r="BA10657" s="9"/>
      <c r="BB10657" s="9"/>
      <c r="BC10657" s="9"/>
      <c r="BD10657" s="9"/>
      <c r="BE10657" s="9"/>
      <c r="BF10657" s="9"/>
      <c r="BG10657" s="9"/>
      <c r="BH10657" s="9"/>
    </row>
    <row r="10658" ht="18.75" customHeight="1">
      <c r="I10658" s="8"/>
      <c r="J10658" s="8"/>
      <c r="K10658" s="8"/>
      <c r="L10658" s="9"/>
      <c r="M10658" s="9"/>
      <c r="N10658" s="9"/>
      <c r="O10658" s="9"/>
      <c r="P10658" s="9"/>
      <c r="Q10658" s="9"/>
      <c r="R10658" s="9"/>
      <c r="S10658" s="9"/>
      <c r="T10658" s="9"/>
      <c r="U10658" s="9"/>
      <c r="V10658" s="9"/>
      <c r="W10658" s="9"/>
      <c r="X10658" s="9"/>
      <c r="Y10658" s="9"/>
      <c r="Z10658" s="9"/>
      <c r="AA10658" s="9"/>
      <c r="AB10658" s="9"/>
      <c r="AC10658" s="9"/>
      <c r="AD10658" s="9"/>
      <c r="AE10658" s="9"/>
      <c r="AF10658" s="9"/>
      <c r="AG10658" s="9"/>
      <c r="AH10658" s="9"/>
      <c r="AI10658" s="9"/>
      <c r="AJ10658" s="9"/>
      <c r="AK10658" s="9"/>
      <c r="AL10658" s="9"/>
      <c r="AM10658" s="9"/>
      <c r="AN10658" s="9"/>
      <c r="AO10658" s="9"/>
      <c r="AP10658" s="9"/>
      <c r="AQ10658" s="9"/>
      <c r="AR10658" s="9"/>
      <c r="AS10658" s="9"/>
      <c r="AT10658" s="9"/>
      <c r="AU10658" s="9"/>
      <c r="AV10658" s="9"/>
      <c r="AW10658" s="9"/>
      <c r="AX10658" s="9"/>
      <c r="AY10658" s="9"/>
      <c r="AZ10658" s="9"/>
      <c r="BA10658" s="9"/>
      <c r="BB10658" s="9"/>
      <c r="BC10658" s="9"/>
      <c r="BD10658" s="9"/>
      <c r="BE10658" s="9"/>
      <c r="BF10658" s="9"/>
      <c r="BG10658" s="9"/>
      <c r="BH10658" s="9"/>
    </row>
    <row r="10659" ht="18.75" customHeight="1">
      <c r="I10659" s="8"/>
      <c r="J10659" s="8"/>
      <c r="K10659" s="8"/>
      <c r="L10659" s="9"/>
      <c r="M10659" s="9"/>
      <c r="N10659" s="9"/>
      <c r="O10659" s="9"/>
      <c r="P10659" s="9"/>
      <c r="Q10659" s="9"/>
      <c r="R10659" s="9"/>
      <c r="S10659" s="9"/>
      <c r="T10659" s="9"/>
      <c r="U10659" s="9"/>
      <c r="V10659" s="9"/>
      <c r="W10659" s="9"/>
      <c r="X10659" s="9"/>
      <c r="Y10659" s="9"/>
      <c r="Z10659" s="9"/>
      <c r="AA10659" s="9"/>
      <c r="AB10659" s="9"/>
      <c r="AC10659" s="9"/>
      <c r="AD10659" s="9"/>
      <c r="AE10659" s="9"/>
      <c r="AF10659" s="9"/>
      <c r="AG10659" s="9"/>
      <c r="AH10659" s="9"/>
      <c r="AI10659" s="9"/>
      <c r="AJ10659" s="9"/>
      <c r="AK10659" s="9"/>
      <c r="AL10659" s="9"/>
      <c r="AM10659" s="9"/>
      <c r="AN10659" s="9"/>
      <c r="AO10659" s="9"/>
      <c r="AP10659" s="9"/>
      <c r="AQ10659" s="9"/>
      <c r="AR10659" s="9"/>
      <c r="AS10659" s="9"/>
      <c r="AT10659" s="9"/>
      <c r="AU10659" s="9"/>
      <c r="AV10659" s="9"/>
      <c r="AW10659" s="9"/>
      <c r="AX10659" s="9"/>
      <c r="AY10659" s="9"/>
      <c r="AZ10659" s="9"/>
      <c r="BA10659" s="9"/>
      <c r="BB10659" s="9"/>
      <c r="BC10659" s="9"/>
      <c r="BD10659" s="9"/>
      <c r="BE10659" s="9"/>
      <c r="BF10659" s="9"/>
      <c r="BG10659" s="9"/>
      <c r="BH10659" s="9"/>
    </row>
    <row r="10660" ht="18.75" customHeight="1">
      <c r="I10660" s="8"/>
      <c r="J10660" s="8"/>
      <c r="K10660" s="8"/>
      <c r="L10660" s="9"/>
      <c r="M10660" s="9"/>
      <c r="N10660" s="9"/>
      <c r="O10660" s="9"/>
      <c r="P10660" s="9"/>
      <c r="Q10660" s="9"/>
      <c r="R10660" s="9"/>
      <c r="S10660" s="9"/>
      <c r="T10660" s="9"/>
      <c r="U10660" s="9"/>
      <c r="V10660" s="9"/>
      <c r="W10660" s="9"/>
      <c r="X10660" s="9"/>
      <c r="Y10660" s="9"/>
      <c r="Z10660" s="9"/>
      <c r="AA10660" s="9"/>
      <c r="AB10660" s="9"/>
      <c r="AC10660" s="9"/>
      <c r="AD10660" s="9"/>
      <c r="AE10660" s="9"/>
      <c r="AF10660" s="9"/>
      <c r="AG10660" s="9"/>
      <c r="AH10660" s="9"/>
      <c r="AI10660" s="9"/>
      <c r="AJ10660" s="9"/>
      <c r="AK10660" s="9"/>
      <c r="AL10660" s="9"/>
      <c r="AM10660" s="9"/>
      <c r="AN10660" s="9"/>
      <c r="AO10660" s="9"/>
      <c r="AP10660" s="9"/>
      <c r="AQ10660" s="9"/>
      <c r="AR10660" s="9"/>
      <c r="AS10660" s="9"/>
      <c r="AT10660" s="9"/>
      <c r="AU10660" s="9"/>
      <c r="AV10660" s="9"/>
      <c r="AW10660" s="9"/>
      <c r="AX10660" s="9"/>
      <c r="AY10660" s="9"/>
      <c r="AZ10660" s="9"/>
      <c r="BA10660" s="9"/>
      <c r="BB10660" s="9"/>
      <c r="BC10660" s="9"/>
      <c r="BD10660" s="9"/>
      <c r="BE10660" s="9"/>
      <c r="BF10660" s="9"/>
      <c r="BG10660" s="9"/>
      <c r="BH10660" s="9"/>
    </row>
    <row r="10661" ht="18.75" customHeight="1">
      <c r="I10661" s="8"/>
      <c r="J10661" s="8"/>
      <c r="K10661" s="8"/>
      <c r="L10661" s="9"/>
      <c r="M10661" s="9"/>
      <c r="N10661" s="9"/>
      <c r="O10661" s="9"/>
      <c r="P10661" s="9"/>
      <c r="Q10661" s="9"/>
      <c r="R10661" s="9"/>
      <c r="S10661" s="9"/>
      <c r="T10661" s="9"/>
      <c r="U10661" s="9"/>
      <c r="V10661" s="9"/>
      <c r="W10661" s="9"/>
      <c r="X10661" s="9"/>
      <c r="Y10661" s="9"/>
      <c r="Z10661" s="9"/>
      <c r="AA10661" s="9"/>
      <c r="AB10661" s="9"/>
      <c r="AC10661" s="9"/>
      <c r="AD10661" s="9"/>
      <c r="AE10661" s="9"/>
      <c r="AF10661" s="9"/>
      <c r="AG10661" s="9"/>
      <c r="AH10661" s="9"/>
      <c r="AI10661" s="9"/>
      <c r="AJ10661" s="9"/>
      <c r="AK10661" s="9"/>
      <c r="AL10661" s="9"/>
      <c r="AM10661" s="9"/>
      <c r="AN10661" s="9"/>
      <c r="AO10661" s="9"/>
      <c r="AP10661" s="9"/>
      <c r="AQ10661" s="9"/>
      <c r="AR10661" s="9"/>
      <c r="AS10661" s="9"/>
      <c r="AT10661" s="9"/>
      <c r="AU10661" s="9"/>
      <c r="AV10661" s="9"/>
      <c r="AW10661" s="9"/>
      <c r="AX10661" s="9"/>
      <c r="AY10661" s="9"/>
      <c r="AZ10661" s="9"/>
      <c r="BA10661" s="9"/>
      <c r="BB10661" s="9"/>
      <c r="BC10661" s="9"/>
      <c r="BD10661" s="9"/>
      <c r="BE10661" s="9"/>
      <c r="BF10661" s="9"/>
      <c r="BG10661" s="9"/>
      <c r="BH10661" s="9"/>
    </row>
    <row r="10662" ht="18.75" customHeight="1">
      <c r="I10662" s="8"/>
      <c r="J10662" s="8"/>
      <c r="K10662" s="8"/>
      <c r="L10662" s="9"/>
      <c r="M10662" s="9"/>
      <c r="N10662" s="9"/>
      <c r="O10662" s="9"/>
      <c r="P10662" s="9"/>
      <c r="Q10662" s="9"/>
      <c r="R10662" s="9"/>
      <c r="S10662" s="9"/>
      <c r="T10662" s="9"/>
      <c r="U10662" s="9"/>
      <c r="V10662" s="9"/>
      <c r="W10662" s="9"/>
      <c r="X10662" s="9"/>
      <c r="Y10662" s="9"/>
      <c r="Z10662" s="9"/>
      <c r="AA10662" s="9"/>
      <c r="AB10662" s="9"/>
      <c r="AC10662" s="9"/>
      <c r="AD10662" s="9"/>
      <c r="AE10662" s="9"/>
      <c r="AF10662" s="9"/>
      <c r="AG10662" s="9"/>
      <c r="AH10662" s="9"/>
      <c r="AI10662" s="9"/>
      <c r="AJ10662" s="9"/>
      <c r="AK10662" s="9"/>
      <c r="AL10662" s="9"/>
      <c r="AM10662" s="9"/>
      <c r="AN10662" s="9"/>
      <c r="AO10662" s="9"/>
      <c r="AP10662" s="9"/>
      <c r="AQ10662" s="9"/>
      <c r="AR10662" s="9"/>
      <c r="AS10662" s="9"/>
      <c r="AT10662" s="9"/>
      <c r="AU10662" s="9"/>
      <c r="AV10662" s="9"/>
      <c r="AW10662" s="9"/>
      <c r="AX10662" s="9"/>
      <c r="AY10662" s="9"/>
      <c r="AZ10662" s="9"/>
      <c r="BA10662" s="9"/>
      <c r="BB10662" s="9"/>
      <c r="BC10662" s="9"/>
      <c r="BD10662" s="9"/>
      <c r="BE10662" s="9"/>
      <c r="BF10662" s="9"/>
      <c r="BG10662" s="9"/>
      <c r="BH10662" s="9"/>
    </row>
    <row r="10663" ht="18.75" customHeight="1">
      <c r="I10663" s="8"/>
      <c r="J10663" s="8"/>
      <c r="K10663" s="8"/>
      <c r="L10663" s="9"/>
      <c r="M10663" s="9"/>
      <c r="N10663" s="9"/>
      <c r="O10663" s="9"/>
      <c r="P10663" s="9"/>
      <c r="Q10663" s="9"/>
      <c r="R10663" s="9"/>
      <c r="S10663" s="9"/>
      <c r="T10663" s="9"/>
      <c r="U10663" s="9"/>
      <c r="V10663" s="9"/>
      <c r="W10663" s="9"/>
      <c r="X10663" s="9"/>
      <c r="Y10663" s="9"/>
      <c r="Z10663" s="9"/>
      <c r="AA10663" s="9"/>
      <c r="AB10663" s="9"/>
      <c r="AC10663" s="9"/>
      <c r="AD10663" s="9"/>
      <c r="AE10663" s="9"/>
      <c r="AF10663" s="9"/>
      <c r="AG10663" s="9"/>
      <c r="AH10663" s="9"/>
      <c r="AI10663" s="9"/>
      <c r="AJ10663" s="9"/>
      <c r="AK10663" s="9"/>
      <c r="AL10663" s="9"/>
      <c r="AM10663" s="9"/>
      <c r="AN10663" s="9"/>
      <c r="AO10663" s="9"/>
      <c r="AP10663" s="9"/>
      <c r="AQ10663" s="9"/>
      <c r="AR10663" s="9"/>
      <c r="AS10663" s="9"/>
      <c r="AT10663" s="9"/>
      <c r="AU10663" s="9"/>
      <c r="AV10663" s="9"/>
      <c r="AW10663" s="9"/>
      <c r="AX10663" s="9"/>
      <c r="AY10663" s="9"/>
      <c r="AZ10663" s="9"/>
      <c r="BA10663" s="9"/>
      <c r="BB10663" s="9"/>
      <c r="BC10663" s="9"/>
      <c r="BD10663" s="9"/>
      <c r="BE10663" s="9"/>
      <c r="BF10663" s="9"/>
      <c r="BG10663" s="9"/>
      <c r="BH10663" s="9"/>
    </row>
    <row r="10664" ht="18.75" customHeight="1">
      <c r="I10664" s="8"/>
      <c r="J10664" s="8"/>
      <c r="K10664" s="8"/>
      <c r="L10664" s="9"/>
      <c r="M10664" s="9"/>
      <c r="N10664" s="9"/>
      <c r="O10664" s="9"/>
      <c r="P10664" s="9"/>
      <c r="Q10664" s="9"/>
      <c r="R10664" s="9"/>
      <c r="S10664" s="9"/>
      <c r="T10664" s="9"/>
      <c r="U10664" s="9"/>
      <c r="V10664" s="9"/>
      <c r="W10664" s="9"/>
      <c r="X10664" s="9"/>
      <c r="Y10664" s="9"/>
      <c r="Z10664" s="9"/>
      <c r="AA10664" s="9"/>
      <c r="AB10664" s="9"/>
      <c r="AC10664" s="9"/>
      <c r="AD10664" s="9"/>
      <c r="AE10664" s="9"/>
      <c r="AF10664" s="9"/>
      <c r="AG10664" s="9"/>
      <c r="AH10664" s="9"/>
      <c r="AI10664" s="9"/>
      <c r="AJ10664" s="9"/>
      <c r="AK10664" s="9"/>
      <c r="AL10664" s="9"/>
      <c r="AM10664" s="9"/>
      <c r="AN10664" s="9"/>
      <c r="AO10664" s="9"/>
      <c r="AP10664" s="9"/>
      <c r="AQ10664" s="9"/>
      <c r="AR10664" s="9"/>
      <c r="AS10664" s="9"/>
      <c r="AT10664" s="9"/>
      <c r="AU10664" s="9"/>
      <c r="AV10664" s="9"/>
      <c r="AW10664" s="9"/>
      <c r="AX10664" s="9"/>
      <c r="AY10664" s="9"/>
      <c r="AZ10664" s="9"/>
      <c r="BA10664" s="9"/>
      <c r="BB10664" s="9"/>
      <c r="BC10664" s="9"/>
      <c r="BD10664" s="9"/>
      <c r="BE10664" s="9"/>
      <c r="BF10664" s="9"/>
      <c r="BG10664" s="9"/>
      <c r="BH10664" s="9"/>
    </row>
    <row r="10665" ht="18.75" customHeight="1">
      <c r="I10665" s="8"/>
      <c r="J10665" s="8"/>
      <c r="K10665" s="8"/>
      <c r="L10665" s="9"/>
      <c r="M10665" s="9"/>
      <c r="N10665" s="9"/>
      <c r="O10665" s="9"/>
      <c r="P10665" s="9"/>
      <c r="Q10665" s="9"/>
      <c r="R10665" s="9"/>
      <c r="S10665" s="9"/>
      <c r="T10665" s="9"/>
      <c r="U10665" s="9"/>
      <c r="V10665" s="9"/>
      <c r="W10665" s="9"/>
      <c r="X10665" s="9"/>
      <c r="Y10665" s="9"/>
      <c r="Z10665" s="9"/>
      <c r="AA10665" s="9"/>
      <c r="AB10665" s="9"/>
      <c r="AC10665" s="9"/>
      <c r="AD10665" s="9"/>
      <c r="AE10665" s="9"/>
      <c r="AF10665" s="9"/>
      <c r="AG10665" s="9"/>
      <c r="AH10665" s="9"/>
      <c r="AI10665" s="9"/>
      <c r="AJ10665" s="9"/>
      <c r="AK10665" s="9"/>
      <c r="AL10665" s="9"/>
      <c r="AM10665" s="9"/>
      <c r="AN10665" s="9"/>
      <c r="AO10665" s="9"/>
      <c r="AP10665" s="9"/>
      <c r="AQ10665" s="9"/>
      <c r="AR10665" s="9"/>
      <c r="AS10665" s="9"/>
      <c r="AT10665" s="9"/>
      <c r="AU10665" s="9"/>
      <c r="AV10665" s="9"/>
      <c r="AW10665" s="9"/>
      <c r="AX10665" s="9"/>
      <c r="AY10665" s="9"/>
      <c r="AZ10665" s="9"/>
      <c r="BA10665" s="9"/>
      <c r="BB10665" s="9"/>
      <c r="BC10665" s="9"/>
      <c r="BD10665" s="9"/>
      <c r="BE10665" s="9"/>
      <c r="BF10665" s="9"/>
      <c r="BG10665" s="9"/>
      <c r="BH10665" s="9"/>
    </row>
    <row r="10666" ht="18.75" customHeight="1">
      <c r="I10666" s="8"/>
      <c r="J10666" s="8"/>
      <c r="K10666" s="8"/>
      <c r="L10666" s="9"/>
      <c r="M10666" s="9"/>
      <c r="N10666" s="9"/>
      <c r="O10666" s="9"/>
      <c r="P10666" s="9"/>
      <c r="Q10666" s="9"/>
      <c r="R10666" s="9"/>
      <c r="S10666" s="9"/>
      <c r="T10666" s="9"/>
      <c r="U10666" s="9"/>
      <c r="V10666" s="9"/>
      <c r="W10666" s="9"/>
      <c r="X10666" s="9"/>
      <c r="Y10666" s="9"/>
      <c r="Z10666" s="9"/>
      <c r="AA10666" s="9"/>
      <c r="AB10666" s="9"/>
      <c r="AC10666" s="9"/>
      <c r="AD10666" s="9"/>
      <c r="AE10666" s="9"/>
      <c r="AF10666" s="9"/>
      <c r="AG10666" s="9"/>
      <c r="AH10666" s="9"/>
      <c r="AI10666" s="9"/>
      <c r="AJ10666" s="9"/>
      <c r="AK10666" s="9"/>
      <c r="AL10666" s="9"/>
      <c r="AM10666" s="9"/>
      <c r="AN10666" s="9"/>
      <c r="AO10666" s="9"/>
      <c r="AP10666" s="9"/>
      <c r="AQ10666" s="9"/>
      <c r="AR10666" s="9"/>
      <c r="AS10666" s="9"/>
      <c r="AT10666" s="9"/>
      <c r="AU10666" s="9"/>
      <c r="AV10666" s="9"/>
      <c r="AW10666" s="9"/>
      <c r="AX10666" s="9"/>
      <c r="AY10666" s="9"/>
      <c r="AZ10666" s="9"/>
      <c r="BA10666" s="9"/>
      <c r="BB10666" s="9"/>
      <c r="BC10666" s="9"/>
      <c r="BD10666" s="9"/>
      <c r="BE10666" s="9"/>
      <c r="BF10666" s="9"/>
      <c r="BG10666" s="9"/>
      <c r="BH10666" s="9"/>
    </row>
    <row r="10667" ht="18.75" customHeight="1">
      <c r="I10667" s="8"/>
      <c r="J10667" s="8"/>
      <c r="K10667" s="8"/>
      <c r="L10667" s="9"/>
      <c r="M10667" s="9"/>
      <c r="N10667" s="9"/>
      <c r="O10667" s="9"/>
      <c r="P10667" s="9"/>
      <c r="Q10667" s="9"/>
      <c r="R10667" s="9"/>
      <c r="S10667" s="9"/>
      <c r="T10667" s="9"/>
      <c r="U10667" s="9"/>
      <c r="V10667" s="9"/>
      <c r="W10667" s="9"/>
      <c r="X10667" s="9"/>
      <c r="Y10667" s="9"/>
      <c r="Z10667" s="9"/>
      <c r="AA10667" s="9"/>
      <c r="AB10667" s="9"/>
      <c r="AC10667" s="9"/>
      <c r="AD10667" s="9"/>
      <c r="AE10667" s="9"/>
      <c r="AF10667" s="9"/>
      <c r="AG10667" s="9"/>
      <c r="AH10667" s="9"/>
      <c r="AI10667" s="9"/>
      <c r="AJ10667" s="9"/>
      <c r="AK10667" s="9"/>
      <c r="AL10667" s="9"/>
      <c r="AM10667" s="9"/>
      <c r="AN10667" s="9"/>
      <c r="AO10667" s="9"/>
      <c r="AP10667" s="9"/>
      <c r="AQ10667" s="9"/>
      <c r="AR10667" s="9"/>
      <c r="AS10667" s="9"/>
      <c r="AT10667" s="9"/>
      <c r="AU10667" s="9"/>
      <c r="AV10667" s="9"/>
      <c r="AW10667" s="9"/>
      <c r="AX10667" s="9"/>
      <c r="AY10667" s="9"/>
      <c r="AZ10667" s="9"/>
      <c r="BA10667" s="9"/>
      <c r="BB10667" s="9"/>
      <c r="BC10667" s="9"/>
      <c r="BD10667" s="9"/>
      <c r="BE10667" s="9"/>
      <c r="BF10667" s="9"/>
      <c r="BG10667" s="9"/>
      <c r="BH10667" s="9"/>
    </row>
    <row r="10668" ht="18.75" customHeight="1">
      <c r="I10668" s="8"/>
      <c r="J10668" s="8"/>
      <c r="K10668" s="8"/>
      <c r="L10668" s="9"/>
      <c r="M10668" s="9"/>
      <c r="N10668" s="9"/>
      <c r="O10668" s="9"/>
      <c r="P10668" s="9"/>
      <c r="Q10668" s="9"/>
      <c r="R10668" s="9"/>
      <c r="S10668" s="9"/>
      <c r="T10668" s="9"/>
      <c r="U10668" s="9"/>
      <c r="V10668" s="9"/>
      <c r="W10668" s="9"/>
      <c r="X10668" s="9"/>
      <c r="Y10668" s="9"/>
      <c r="Z10668" s="9"/>
      <c r="AA10668" s="9"/>
      <c r="AB10668" s="9"/>
      <c r="AC10668" s="9"/>
      <c r="AD10668" s="9"/>
      <c r="AE10668" s="9"/>
      <c r="AF10668" s="9"/>
      <c r="AG10668" s="9"/>
      <c r="AH10668" s="9"/>
      <c r="AI10668" s="9"/>
      <c r="AJ10668" s="9"/>
      <c r="AK10668" s="9"/>
      <c r="AL10668" s="9"/>
      <c r="AM10668" s="9"/>
      <c r="AN10668" s="9"/>
      <c r="AO10668" s="9"/>
      <c r="AP10668" s="9"/>
      <c r="AQ10668" s="9"/>
      <c r="AR10668" s="9"/>
      <c r="AS10668" s="9"/>
      <c r="AT10668" s="9"/>
      <c r="AU10668" s="9"/>
      <c r="AV10668" s="9"/>
      <c r="AW10668" s="9"/>
      <c r="AX10668" s="9"/>
      <c r="AY10668" s="9"/>
      <c r="AZ10668" s="9"/>
      <c r="BA10668" s="9"/>
      <c r="BB10668" s="9"/>
      <c r="BC10668" s="9"/>
      <c r="BD10668" s="9"/>
      <c r="BE10668" s="9"/>
      <c r="BF10668" s="9"/>
      <c r="BG10668" s="9"/>
      <c r="BH10668" s="9"/>
    </row>
    <row r="10669" ht="18.75" customHeight="1">
      <c r="I10669" s="8"/>
      <c r="J10669" s="8"/>
      <c r="K10669" s="8"/>
      <c r="L10669" s="9"/>
      <c r="M10669" s="9"/>
      <c r="N10669" s="9"/>
      <c r="O10669" s="9"/>
      <c r="P10669" s="9"/>
      <c r="Q10669" s="9"/>
      <c r="R10669" s="9"/>
      <c r="S10669" s="9"/>
      <c r="T10669" s="9"/>
      <c r="U10669" s="9"/>
      <c r="V10669" s="9"/>
      <c r="W10669" s="9"/>
      <c r="X10669" s="9"/>
      <c r="Y10669" s="9"/>
      <c r="Z10669" s="9"/>
      <c r="AA10669" s="9"/>
      <c r="AB10669" s="9"/>
      <c r="AC10669" s="9"/>
      <c r="AD10669" s="9"/>
      <c r="AE10669" s="9"/>
      <c r="AF10669" s="9"/>
      <c r="AG10669" s="9"/>
      <c r="AH10669" s="9"/>
      <c r="AI10669" s="9"/>
      <c r="AJ10669" s="9"/>
      <c r="AK10669" s="9"/>
      <c r="AL10669" s="9"/>
      <c r="AM10669" s="9"/>
      <c r="AN10669" s="9"/>
      <c r="AO10669" s="9"/>
      <c r="AP10669" s="9"/>
      <c r="AQ10669" s="9"/>
      <c r="AR10669" s="9"/>
      <c r="AS10669" s="9"/>
      <c r="AT10669" s="9"/>
      <c r="AU10669" s="9"/>
      <c r="AV10669" s="9"/>
      <c r="AW10669" s="9"/>
      <c r="AX10669" s="9"/>
      <c r="AY10669" s="9"/>
      <c r="AZ10669" s="9"/>
      <c r="BA10669" s="9"/>
      <c r="BB10669" s="9"/>
      <c r="BC10669" s="9"/>
      <c r="BD10669" s="9"/>
      <c r="BE10669" s="9"/>
      <c r="BF10669" s="9"/>
      <c r="BG10669" s="9"/>
      <c r="BH10669" s="9"/>
    </row>
    <row r="10670" ht="18.75" customHeight="1">
      <c r="I10670" s="8"/>
      <c r="J10670" s="8"/>
      <c r="K10670" s="8"/>
      <c r="L10670" s="9"/>
      <c r="M10670" s="9"/>
      <c r="N10670" s="9"/>
      <c r="O10670" s="9"/>
      <c r="P10670" s="9"/>
      <c r="Q10670" s="9"/>
      <c r="R10670" s="9"/>
      <c r="S10670" s="9"/>
      <c r="T10670" s="9"/>
      <c r="U10670" s="9"/>
      <c r="V10670" s="9"/>
      <c r="W10670" s="9"/>
      <c r="X10670" s="9"/>
      <c r="Y10670" s="9"/>
      <c r="Z10670" s="9"/>
      <c r="AA10670" s="9"/>
      <c r="AB10670" s="9"/>
      <c r="AC10670" s="9"/>
      <c r="AD10670" s="9"/>
      <c r="AE10670" s="9"/>
      <c r="AF10670" s="9"/>
      <c r="AG10670" s="9"/>
      <c r="AH10670" s="9"/>
      <c r="AI10670" s="9"/>
      <c r="AJ10670" s="9"/>
      <c r="AK10670" s="9"/>
      <c r="AL10670" s="9"/>
      <c r="AM10670" s="9"/>
      <c r="AN10670" s="9"/>
      <c r="AO10670" s="9"/>
      <c r="AP10670" s="9"/>
      <c r="AQ10670" s="9"/>
      <c r="AR10670" s="9"/>
      <c r="AS10670" s="9"/>
      <c r="AT10670" s="9"/>
      <c r="AU10670" s="9"/>
      <c r="AV10670" s="9"/>
      <c r="AW10670" s="9"/>
      <c r="AX10670" s="9"/>
      <c r="AY10670" s="9"/>
      <c r="AZ10670" s="9"/>
      <c r="BA10670" s="9"/>
      <c r="BB10670" s="9"/>
      <c r="BC10670" s="9"/>
      <c r="BD10670" s="9"/>
      <c r="BE10670" s="9"/>
      <c r="BF10670" s="9"/>
      <c r="BG10670" s="9"/>
      <c r="BH10670" s="9"/>
    </row>
    <row r="10671" ht="18.75" customHeight="1">
      <c r="I10671" s="8"/>
      <c r="J10671" s="8"/>
      <c r="K10671" s="8"/>
      <c r="L10671" s="9"/>
      <c r="M10671" s="9"/>
      <c r="N10671" s="9"/>
      <c r="O10671" s="9"/>
      <c r="P10671" s="9"/>
      <c r="Q10671" s="9"/>
      <c r="R10671" s="9"/>
      <c r="S10671" s="9"/>
      <c r="T10671" s="9"/>
      <c r="U10671" s="9"/>
      <c r="V10671" s="9"/>
      <c r="W10671" s="9"/>
      <c r="X10671" s="9"/>
      <c r="Y10671" s="9"/>
      <c r="Z10671" s="9"/>
      <c r="AA10671" s="9"/>
      <c r="AB10671" s="9"/>
      <c r="AC10671" s="9"/>
      <c r="AD10671" s="9"/>
      <c r="AE10671" s="9"/>
      <c r="AF10671" s="9"/>
      <c r="AG10671" s="9"/>
      <c r="AH10671" s="9"/>
      <c r="AI10671" s="9"/>
      <c r="AJ10671" s="9"/>
      <c r="AK10671" s="9"/>
      <c r="AL10671" s="9"/>
      <c r="AM10671" s="9"/>
      <c r="AN10671" s="9"/>
      <c r="AO10671" s="9"/>
      <c r="AP10671" s="9"/>
      <c r="AQ10671" s="9"/>
      <c r="AR10671" s="9"/>
      <c r="AS10671" s="9"/>
      <c r="AT10671" s="9"/>
      <c r="AU10671" s="9"/>
      <c r="AV10671" s="9"/>
      <c r="AW10671" s="9"/>
      <c r="AX10671" s="9"/>
      <c r="AY10671" s="9"/>
      <c r="AZ10671" s="9"/>
      <c r="BA10671" s="9"/>
      <c r="BB10671" s="9"/>
      <c r="BC10671" s="9"/>
      <c r="BD10671" s="9"/>
      <c r="BE10671" s="9"/>
      <c r="BF10671" s="9"/>
      <c r="BG10671" s="9"/>
      <c r="BH10671" s="9"/>
    </row>
    <row r="10672" ht="18.75" customHeight="1">
      <c r="I10672" s="8"/>
      <c r="J10672" s="8"/>
      <c r="K10672" s="8"/>
      <c r="L10672" s="9"/>
      <c r="M10672" s="9"/>
      <c r="N10672" s="9"/>
      <c r="O10672" s="9"/>
      <c r="P10672" s="9"/>
      <c r="Q10672" s="9"/>
      <c r="R10672" s="9"/>
      <c r="S10672" s="9"/>
      <c r="T10672" s="9"/>
      <c r="U10672" s="9"/>
      <c r="V10672" s="9"/>
      <c r="W10672" s="9"/>
      <c r="X10672" s="9"/>
      <c r="Y10672" s="9"/>
      <c r="Z10672" s="9"/>
      <c r="AA10672" s="9"/>
      <c r="AB10672" s="9"/>
      <c r="AC10672" s="9"/>
      <c r="AD10672" s="9"/>
      <c r="AE10672" s="9"/>
      <c r="AF10672" s="9"/>
      <c r="AG10672" s="9"/>
      <c r="AH10672" s="9"/>
      <c r="AI10672" s="9"/>
      <c r="AJ10672" s="9"/>
      <c r="AK10672" s="9"/>
      <c r="AL10672" s="9"/>
      <c r="AM10672" s="9"/>
      <c r="AN10672" s="9"/>
      <c r="AO10672" s="9"/>
      <c r="AP10672" s="9"/>
      <c r="AQ10672" s="9"/>
      <c r="AR10672" s="9"/>
      <c r="AS10672" s="9"/>
      <c r="AT10672" s="9"/>
      <c r="AU10672" s="9"/>
      <c r="AV10672" s="9"/>
      <c r="AW10672" s="9"/>
      <c r="AX10672" s="9"/>
      <c r="AY10672" s="9"/>
      <c r="AZ10672" s="9"/>
      <c r="BA10672" s="9"/>
      <c r="BB10672" s="9"/>
      <c r="BC10672" s="9"/>
      <c r="BD10672" s="9"/>
      <c r="BE10672" s="9"/>
      <c r="BF10672" s="9"/>
      <c r="BG10672" s="9"/>
      <c r="BH10672" s="9"/>
    </row>
    <row r="10673" ht="18.75" customHeight="1">
      <c r="I10673" s="8"/>
      <c r="J10673" s="8"/>
      <c r="K10673" s="8"/>
      <c r="L10673" s="9"/>
      <c r="M10673" s="9"/>
      <c r="N10673" s="9"/>
      <c r="O10673" s="9"/>
      <c r="P10673" s="9"/>
      <c r="Q10673" s="9"/>
      <c r="R10673" s="9"/>
      <c r="S10673" s="9"/>
      <c r="T10673" s="9"/>
      <c r="U10673" s="9"/>
      <c r="V10673" s="9"/>
      <c r="W10673" s="9"/>
      <c r="X10673" s="9"/>
      <c r="Y10673" s="9"/>
      <c r="Z10673" s="9"/>
      <c r="AA10673" s="9"/>
      <c r="AB10673" s="9"/>
      <c r="AC10673" s="9"/>
      <c r="AD10673" s="9"/>
      <c r="AE10673" s="9"/>
      <c r="AF10673" s="9"/>
      <c r="AG10673" s="9"/>
      <c r="AH10673" s="9"/>
      <c r="AI10673" s="9"/>
      <c r="AJ10673" s="9"/>
      <c r="AK10673" s="9"/>
      <c r="AL10673" s="9"/>
      <c r="AM10673" s="9"/>
      <c r="AN10673" s="9"/>
      <c r="AO10673" s="9"/>
      <c r="AP10673" s="9"/>
      <c r="AQ10673" s="9"/>
      <c r="AR10673" s="9"/>
      <c r="AS10673" s="9"/>
      <c r="AT10673" s="9"/>
      <c r="AU10673" s="9"/>
      <c r="AV10673" s="9"/>
      <c r="AW10673" s="9"/>
      <c r="AX10673" s="9"/>
      <c r="AY10673" s="9"/>
      <c r="AZ10673" s="9"/>
      <c r="BA10673" s="9"/>
      <c r="BB10673" s="9"/>
      <c r="BC10673" s="9"/>
      <c r="BD10673" s="9"/>
      <c r="BE10673" s="9"/>
      <c r="BF10673" s="9"/>
      <c r="BG10673" s="9"/>
      <c r="BH10673" s="9"/>
    </row>
    <row r="10674" ht="18.75" customHeight="1">
      <c r="I10674" s="8"/>
      <c r="J10674" s="8"/>
      <c r="K10674" s="8"/>
      <c r="L10674" s="9"/>
      <c r="M10674" s="9"/>
      <c r="N10674" s="9"/>
      <c r="O10674" s="9"/>
      <c r="P10674" s="9"/>
      <c r="Q10674" s="9"/>
      <c r="R10674" s="9"/>
      <c r="S10674" s="9"/>
      <c r="T10674" s="9"/>
      <c r="U10674" s="9"/>
      <c r="V10674" s="9"/>
      <c r="W10674" s="9"/>
      <c r="X10674" s="9"/>
      <c r="Y10674" s="9"/>
      <c r="Z10674" s="9"/>
      <c r="AA10674" s="9"/>
      <c r="AB10674" s="9"/>
      <c r="AC10674" s="9"/>
      <c r="AD10674" s="9"/>
      <c r="AE10674" s="9"/>
      <c r="AF10674" s="9"/>
      <c r="AG10674" s="9"/>
      <c r="AH10674" s="9"/>
      <c r="AI10674" s="9"/>
      <c r="AJ10674" s="9"/>
      <c r="AK10674" s="9"/>
      <c r="AL10674" s="9"/>
      <c r="AM10674" s="9"/>
      <c r="AN10674" s="9"/>
      <c r="AO10674" s="9"/>
      <c r="AP10674" s="9"/>
      <c r="AQ10674" s="9"/>
      <c r="AR10674" s="9"/>
      <c r="AS10674" s="9"/>
      <c r="AT10674" s="9"/>
      <c r="AU10674" s="9"/>
      <c r="AV10674" s="9"/>
      <c r="AW10674" s="9"/>
      <c r="AX10674" s="9"/>
      <c r="AY10674" s="9"/>
      <c r="AZ10674" s="9"/>
      <c r="BA10674" s="9"/>
      <c r="BB10674" s="9"/>
      <c r="BC10674" s="9"/>
      <c r="BD10674" s="9"/>
      <c r="BE10674" s="9"/>
      <c r="BF10674" s="9"/>
      <c r="BG10674" s="9"/>
      <c r="BH10674" s="9"/>
    </row>
    <row r="10675" ht="18.75" customHeight="1">
      <c r="I10675" s="8"/>
      <c r="J10675" s="8"/>
      <c r="K10675" s="8"/>
      <c r="L10675" s="9"/>
      <c r="M10675" s="9"/>
      <c r="N10675" s="9"/>
      <c r="O10675" s="9"/>
      <c r="P10675" s="9"/>
      <c r="Q10675" s="9"/>
      <c r="R10675" s="9"/>
      <c r="S10675" s="9"/>
      <c r="T10675" s="9"/>
      <c r="U10675" s="9"/>
      <c r="V10675" s="9"/>
      <c r="W10675" s="9"/>
      <c r="X10675" s="9"/>
      <c r="Y10675" s="9"/>
      <c r="Z10675" s="9"/>
      <c r="AA10675" s="9"/>
      <c r="AB10675" s="9"/>
      <c r="AC10675" s="9"/>
      <c r="AD10675" s="9"/>
      <c r="AE10675" s="9"/>
      <c r="AF10675" s="9"/>
      <c r="AG10675" s="9"/>
      <c r="AH10675" s="9"/>
      <c r="AI10675" s="9"/>
      <c r="AJ10675" s="9"/>
      <c r="AK10675" s="9"/>
      <c r="AL10675" s="9"/>
      <c r="AM10675" s="9"/>
      <c r="AN10675" s="9"/>
      <c r="AO10675" s="9"/>
      <c r="AP10675" s="9"/>
      <c r="AQ10675" s="9"/>
      <c r="AR10675" s="9"/>
      <c r="AS10675" s="9"/>
      <c r="AT10675" s="9"/>
      <c r="AU10675" s="9"/>
      <c r="AV10675" s="9"/>
      <c r="AW10675" s="9"/>
      <c r="AX10675" s="9"/>
      <c r="AY10675" s="9"/>
      <c r="AZ10675" s="9"/>
      <c r="BA10675" s="9"/>
      <c r="BB10675" s="9"/>
      <c r="BC10675" s="9"/>
      <c r="BD10675" s="9"/>
      <c r="BE10675" s="9"/>
      <c r="BF10675" s="9"/>
      <c r="BG10675" s="9"/>
      <c r="BH10675" s="9"/>
    </row>
    <row r="10676" ht="18.75" customHeight="1">
      <c r="I10676" s="8"/>
      <c r="J10676" s="8"/>
      <c r="K10676" s="8"/>
      <c r="L10676" s="9"/>
      <c r="M10676" s="9"/>
      <c r="N10676" s="9"/>
      <c r="O10676" s="9"/>
      <c r="P10676" s="9"/>
      <c r="Q10676" s="9"/>
      <c r="R10676" s="9"/>
      <c r="S10676" s="9"/>
      <c r="T10676" s="9"/>
      <c r="U10676" s="9"/>
      <c r="V10676" s="9"/>
      <c r="W10676" s="9"/>
      <c r="X10676" s="9"/>
      <c r="Y10676" s="9"/>
      <c r="Z10676" s="9"/>
      <c r="AA10676" s="9"/>
      <c r="AB10676" s="9"/>
      <c r="AC10676" s="9"/>
      <c r="AD10676" s="9"/>
      <c r="AE10676" s="9"/>
      <c r="AF10676" s="9"/>
      <c r="AG10676" s="9"/>
      <c r="AH10676" s="9"/>
      <c r="AI10676" s="9"/>
      <c r="AJ10676" s="9"/>
      <c r="AK10676" s="9"/>
      <c r="AL10676" s="9"/>
      <c r="AM10676" s="9"/>
      <c r="AN10676" s="9"/>
      <c r="AO10676" s="9"/>
      <c r="AP10676" s="9"/>
      <c r="AQ10676" s="9"/>
      <c r="AR10676" s="9"/>
      <c r="AS10676" s="9"/>
      <c r="AT10676" s="9"/>
      <c r="AU10676" s="9"/>
      <c r="AV10676" s="9"/>
      <c r="AW10676" s="9"/>
      <c r="AX10676" s="9"/>
      <c r="AY10676" s="9"/>
      <c r="AZ10676" s="9"/>
      <c r="BA10676" s="9"/>
      <c r="BB10676" s="9"/>
      <c r="BC10676" s="9"/>
      <c r="BD10676" s="9"/>
      <c r="BE10676" s="9"/>
      <c r="BF10676" s="9"/>
      <c r="BG10676" s="9"/>
      <c r="BH10676" s="9"/>
    </row>
    <row r="10677" ht="18.75" customHeight="1">
      <c r="I10677" s="8"/>
      <c r="J10677" s="8"/>
      <c r="K10677" s="8"/>
      <c r="L10677" s="9"/>
      <c r="M10677" s="9"/>
      <c r="N10677" s="9"/>
      <c r="O10677" s="9"/>
      <c r="P10677" s="9"/>
      <c r="Q10677" s="9"/>
      <c r="R10677" s="9"/>
      <c r="S10677" s="9"/>
      <c r="T10677" s="9"/>
      <c r="U10677" s="9"/>
      <c r="V10677" s="9"/>
      <c r="W10677" s="9"/>
      <c r="X10677" s="9"/>
      <c r="Y10677" s="9"/>
      <c r="Z10677" s="9"/>
      <c r="AA10677" s="9"/>
      <c r="AB10677" s="9"/>
      <c r="AC10677" s="9"/>
      <c r="AD10677" s="9"/>
      <c r="AE10677" s="9"/>
      <c r="AF10677" s="9"/>
      <c r="AG10677" s="9"/>
      <c r="AH10677" s="9"/>
      <c r="AI10677" s="9"/>
      <c r="AJ10677" s="9"/>
      <c r="AK10677" s="9"/>
      <c r="AL10677" s="9"/>
      <c r="AM10677" s="9"/>
      <c r="AN10677" s="9"/>
      <c r="AO10677" s="9"/>
      <c r="AP10677" s="9"/>
      <c r="AQ10677" s="9"/>
      <c r="AR10677" s="9"/>
      <c r="AS10677" s="9"/>
      <c r="AT10677" s="9"/>
      <c r="AU10677" s="9"/>
      <c r="AV10677" s="9"/>
      <c r="AW10677" s="9"/>
      <c r="AX10677" s="9"/>
      <c r="AY10677" s="9"/>
      <c r="AZ10677" s="9"/>
      <c r="BA10677" s="9"/>
      <c r="BB10677" s="9"/>
      <c r="BC10677" s="9"/>
      <c r="BD10677" s="9"/>
      <c r="BE10677" s="9"/>
      <c r="BF10677" s="9"/>
      <c r="BG10677" s="9"/>
      <c r="BH10677" s="9"/>
    </row>
    <row r="10678" ht="18.75" customHeight="1">
      <c r="I10678" s="8"/>
      <c r="J10678" s="8"/>
      <c r="K10678" s="8"/>
      <c r="L10678" s="9"/>
      <c r="M10678" s="9"/>
      <c r="N10678" s="9"/>
      <c r="O10678" s="9"/>
      <c r="P10678" s="9"/>
      <c r="Q10678" s="9"/>
      <c r="R10678" s="9"/>
      <c r="S10678" s="9"/>
      <c r="T10678" s="9"/>
      <c r="U10678" s="9"/>
      <c r="V10678" s="9"/>
      <c r="W10678" s="9"/>
      <c r="X10678" s="9"/>
      <c r="Y10678" s="9"/>
      <c r="Z10678" s="9"/>
      <c r="AA10678" s="9"/>
      <c r="AB10678" s="9"/>
      <c r="AC10678" s="9"/>
      <c r="AD10678" s="9"/>
      <c r="AE10678" s="9"/>
      <c r="AF10678" s="9"/>
      <c r="AG10678" s="9"/>
      <c r="AH10678" s="9"/>
      <c r="AI10678" s="9"/>
      <c r="AJ10678" s="9"/>
      <c r="AK10678" s="9"/>
      <c r="AL10678" s="9"/>
      <c r="AM10678" s="9"/>
      <c r="AN10678" s="9"/>
      <c r="AO10678" s="9"/>
      <c r="AP10678" s="9"/>
      <c r="AQ10678" s="9"/>
      <c r="AR10678" s="9"/>
      <c r="AS10678" s="9"/>
      <c r="AT10678" s="9"/>
      <c r="AU10678" s="9"/>
      <c r="AV10678" s="9"/>
      <c r="AW10678" s="9"/>
      <c r="AX10678" s="9"/>
      <c r="AY10678" s="9"/>
      <c r="AZ10678" s="9"/>
      <c r="BA10678" s="9"/>
      <c r="BB10678" s="9"/>
      <c r="BC10678" s="9"/>
      <c r="BD10678" s="9"/>
      <c r="BE10678" s="9"/>
      <c r="BF10678" s="9"/>
      <c r="BG10678" s="9"/>
      <c r="BH10678" s="9"/>
    </row>
    <row r="10679" ht="18.75" customHeight="1">
      <c r="I10679" s="8"/>
      <c r="J10679" s="8"/>
      <c r="K10679" s="8"/>
      <c r="L10679" s="9"/>
      <c r="M10679" s="9"/>
      <c r="N10679" s="9"/>
      <c r="O10679" s="9"/>
      <c r="P10679" s="9"/>
      <c r="Q10679" s="9"/>
      <c r="R10679" s="9"/>
      <c r="S10679" s="9"/>
      <c r="T10679" s="9"/>
      <c r="U10679" s="9"/>
      <c r="V10679" s="9"/>
      <c r="W10679" s="9"/>
      <c r="X10679" s="9"/>
      <c r="Y10679" s="9"/>
      <c r="Z10679" s="9"/>
      <c r="AA10679" s="9"/>
      <c r="AB10679" s="9"/>
      <c r="AC10679" s="9"/>
      <c r="AD10679" s="9"/>
      <c r="AE10679" s="9"/>
      <c r="AF10679" s="9"/>
      <c r="AG10679" s="9"/>
      <c r="AH10679" s="9"/>
      <c r="AI10679" s="9"/>
      <c r="AJ10679" s="9"/>
      <c r="AK10679" s="9"/>
      <c r="AL10679" s="9"/>
      <c r="AM10679" s="9"/>
      <c r="AN10679" s="9"/>
      <c r="AO10679" s="9"/>
      <c r="AP10679" s="9"/>
      <c r="AQ10679" s="9"/>
      <c r="AR10679" s="9"/>
      <c r="AS10679" s="9"/>
      <c r="AT10679" s="9"/>
      <c r="AU10679" s="9"/>
      <c r="AV10679" s="9"/>
      <c r="AW10679" s="9"/>
      <c r="AX10679" s="9"/>
      <c r="AY10679" s="9"/>
      <c r="AZ10679" s="9"/>
      <c r="BA10679" s="9"/>
      <c r="BB10679" s="9"/>
      <c r="BC10679" s="9"/>
      <c r="BD10679" s="9"/>
      <c r="BE10679" s="9"/>
      <c r="BF10679" s="9"/>
      <c r="BG10679" s="9"/>
      <c r="BH10679" s="9"/>
    </row>
    <row r="10680" ht="18.75" customHeight="1">
      <c r="I10680" s="8"/>
      <c r="J10680" s="8"/>
      <c r="K10680" s="8"/>
      <c r="L10680" s="9"/>
      <c r="M10680" s="9"/>
      <c r="N10680" s="9"/>
      <c r="O10680" s="9"/>
      <c r="P10680" s="9"/>
      <c r="Q10680" s="9"/>
      <c r="R10680" s="9"/>
      <c r="S10680" s="9"/>
      <c r="T10680" s="9"/>
      <c r="U10680" s="9"/>
      <c r="V10680" s="9"/>
      <c r="W10680" s="9"/>
      <c r="X10680" s="9"/>
      <c r="Y10680" s="9"/>
      <c r="Z10680" s="9"/>
      <c r="AA10680" s="9"/>
      <c r="AB10680" s="9"/>
      <c r="AC10680" s="9"/>
      <c r="AD10680" s="9"/>
      <c r="AE10680" s="9"/>
      <c r="AF10680" s="9"/>
      <c r="AG10680" s="9"/>
      <c r="AH10680" s="9"/>
      <c r="AI10680" s="9"/>
      <c r="AJ10680" s="9"/>
      <c r="AK10680" s="9"/>
      <c r="AL10680" s="9"/>
      <c r="AM10680" s="9"/>
      <c r="AN10680" s="9"/>
      <c r="AO10680" s="9"/>
      <c r="AP10680" s="9"/>
      <c r="AQ10680" s="9"/>
      <c r="AR10680" s="9"/>
      <c r="AS10680" s="9"/>
      <c r="AT10680" s="9"/>
      <c r="AU10680" s="9"/>
      <c r="AV10680" s="9"/>
      <c r="AW10680" s="9"/>
      <c r="AX10680" s="9"/>
      <c r="AY10680" s="9"/>
      <c r="AZ10680" s="9"/>
      <c r="BA10680" s="9"/>
      <c r="BB10680" s="9"/>
      <c r="BC10680" s="9"/>
      <c r="BD10680" s="9"/>
      <c r="BE10680" s="9"/>
      <c r="BF10680" s="9"/>
      <c r="BG10680" s="9"/>
      <c r="BH10680" s="9"/>
    </row>
    <row r="10681" ht="18.75" customHeight="1">
      <c r="I10681" s="8"/>
      <c r="J10681" s="8"/>
      <c r="K10681" s="8"/>
      <c r="L10681" s="9"/>
      <c r="M10681" s="9"/>
      <c r="N10681" s="9"/>
      <c r="O10681" s="9"/>
      <c r="P10681" s="9"/>
      <c r="Q10681" s="9"/>
      <c r="R10681" s="9"/>
      <c r="S10681" s="9"/>
      <c r="T10681" s="9"/>
      <c r="U10681" s="9"/>
      <c r="V10681" s="9"/>
      <c r="W10681" s="9"/>
      <c r="X10681" s="9"/>
      <c r="Y10681" s="9"/>
      <c r="Z10681" s="9"/>
      <c r="AA10681" s="9"/>
      <c r="AB10681" s="9"/>
      <c r="AC10681" s="9"/>
      <c r="AD10681" s="9"/>
      <c r="AE10681" s="9"/>
      <c r="AF10681" s="9"/>
      <c r="AG10681" s="9"/>
      <c r="AH10681" s="9"/>
      <c r="AI10681" s="9"/>
      <c r="AJ10681" s="9"/>
      <c r="AK10681" s="9"/>
      <c r="AL10681" s="9"/>
      <c r="AM10681" s="9"/>
      <c r="AN10681" s="9"/>
      <c r="AO10681" s="9"/>
      <c r="AP10681" s="9"/>
      <c r="AQ10681" s="9"/>
      <c r="AR10681" s="9"/>
      <c r="AS10681" s="9"/>
      <c r="AT10681" s="9"/>
      <c r="AU10681" s="9"/>
      <c r="AV10681" s="9"/>
      <c r="AW10681" s="9"/>
      <c r="AX10681" s="9"/>
      <c r="AY10681" s="9"/>
      <c r="AZ10681" s="9"/>
      <c r="BA10681" s="9"/>
      <c r="BB10681" s="9"/>
      <c r="BC10681" s="9"/>
      <c r="BD10681" s="9"/>
      <c r="BE10681" s="9"/>
      <c r="BF10681" s="9"/>
      <c r="BG10681" s="9"/>
      <c r="BH10681" s="9"/>
    </row>
    <row r="10682" ht="18.75" customHeight="1">
      <c r="I10682" s="8"/>
      <c r="J10682" s="8"/>
      <c r="K10682" s="8"/>
      <c r="L10682" s="9"/>
      <c r="M10682" s="9"/>
      <c r="N10682" s="9"/>
      <c r="O10682" s="9"/>
      <c r="P10682" s="9"/>
      <c r="Q10682" s="9"/>
      <c r="R10682" s="9"/>
      <c r="S10682" s="9"/>
      <c r="T10682" s="9"/>
      <c r="U10682" s="9"/>
      <c r="V10682" s="9"/>
      <c r="W10682" s="9"/>
      <c r="X10682" s="9"/>
      <c r="Y10682" s="9"/>
      <c r="Z10682" s="9"/>
      <c r="AA10682" s="9"/>
      <c r="AB10682" s="9"/>
      <c r="AC10682" s="9"/>
      <c r="AD10682" s="9"/>
      <c r="AE10682" s="9"/>
      <c r="AF10682" s="9"/>
      <c r="AG10682" s="9"/>
      <c r="AH10682" s="9"/>
      <c r="AI10682" s="9"/>
      <c r="AJ10682" s="9"/>
      <c r="AK10682" s="9"/>
      <c r="AL10682" s="9"/>
      <c r="AM10682" s="9"/>
      <c r="AN10682" s="9"/>
      <c r="AO10682" s="9"/>
      <c r="AP10682" s="9"/>
      <c r="AQ10682" s="9"/>
      <c r="AR10682" s="9"/>
      <c r="AS10682" s="9"/>
      <c r="AT10682" s="9"/>
      <c r="AU10682" s="9"/>
      <c r="AV10682" s="9"/>
      <c r="AW10682" s="9"/>
      <c r="AX10682" s="9"/>
      <c r="AY10682" s="9"/>
      <c r="AZ10682" s="9"/>
      <c r="BA10682" s="9"/>
      <c r="BB10682" s="9"/>
      <c r="BC10682" s="9"/>
      <c r="BD10682" s="9"/>
      <c r="BE10682" s="9"/>
      <c r="BF10682" s="9"/>
      <c r="BG10682" s="9"/>
      <c r="BH10682" s="9"/>
    </row>
    <row r="10683" ht="18.75" customHeight="1">
      <c r="I10683" s="8"/>
      <c r="J10683" s="8"/>
      <c r="K10683" s="8"/>
      <c r="L10683" s="9"/>
      <c r="M10683" s="9"/>
      <c r="N10683" s="9"/>
      <c r="O10683" s="9"/>
      <c r="P10683" s="9"/>
      <c r="Q10683" s="9"/>
      <c r="R10683" s="9"/>
      <c r="S10683" s="9"/>
      <c r="T10683" s="9"/>
      <c r="U10683" s="9"/>
      <c r="V10683" s="9"/>
      <c r="W10683" s="9"/>
      <c r="X10683" s="9"/>
      <c r="Y10683" s="9"/>
      <c r="Z10683" s="9"/>
      <c r="AA10683" s="9"/>
      <c r="AB10683" s="9"/>
      <c r="AC10683" s="9"/>
      <c r="AD10683" s="9"/>
      <c r="AE10683" s="9"/>
      <c r="AF10683" s="9"/>
      <c r="AG10683" s="9"/>
      <c r="AH10683" s="9"/>
      <c r="AI10683" s="9"/>
      <c r="AJ10683" s="9"/>
      <c r="AK10683" s="9"/>
      <c r="AL10683" s="9"/>
      <c r="AM10683" s="9"/>
      <c r="AN10683" s="9"/>
      <c r="AO10683" s="9"/>
      <c r="AP10683" s="9"/>
      <c r="AQ10683" s="9"/>
      <c r="AR10683" s="9"/>
      <c r="AS10683" s="9"/>
      <c r="AT10683" s="9"/>
      <c r="AU10683" s="9"/>
      <c r="AV10683" s="9"/>
      <c r="AW10683" s="9"/>
      <c r="AX10683" s="9"/>
      <c r="AY10683" s="9"/>
      <c r="AZ10683" s="9"/>
      <c r="BA10683" s="9"/>
      <c r="BB10683" s="9"/>
      <c r="BC10683" s="9"/>
      <c r="BD10683" s="9"/>
      <c r="BE10683" s="9"/>
      <c r="BF10683" s="9"/>
      <c r="BG10683" s="9"/>
      <c r="BH10683" s="9"/>
    </row>
    <row r="10684" ht="18.75" customHeight="1">
      <c r="I10684" s="8"/>
      <c r="J10684" s="8"/>
      <c r="K10684" s="8"/>
      <c r="L10684" s="9"/>
      <c r="M10684" s="9"/>
      <c r="N10684" s="9"/>
      <c r="O10684" s="9"/>
      <c r="P10684" s="9"/>
      <c r="Q10684" s="9"/>
      <c r="R10684" s="9"/>
      <c r="S10684" s="9"/>
      <c r="T10684" s="9"/>
      <c r="U10684" s="9"/>
      <c r="V10684" s="9"/>
      <c r="W10684" s="9"/>
      <c r="X10684" s="9"/>
      <c r="Y10684" s="9"/>
      <c r="Z10684" s="9"/>
      <c r="AA10684" s="9"/>
      <c r="AB10684" s="9"/>
      <c r="AC10684" s="9"/>
      <c r="AD10684" s="9"/>
      <c r="AE10684" s="9"/>
      <c r="AF10684" s="9"/>
      <c r="AG10684" s="9"/>
      <c r="AH10684" s="9"/>
      <c r="AI10684" s="9"/>
      <c r="AJ10684" s="9"/>
      <c r="AK10684" s="9"/>
      <c r="AL10684" s="9"/>
      <c r="AM10684" s="9"/>
      <c r="AN10684" s="9"/>
      <c r="AO10684" s="9"/>
      <c r="AP10684" s="9"/>
      <c r="AQ10684" s="9"/>
      <c r="AR10684" s="9"/>
      <c r="AS10684" s="9"/>
      <c r="AT10684" s="9"/>
      <c r="AU10684" s="9"/>
      <c r="AV10684" s="9"/>
      <c r="AW10684" s="9"/>
      <c r="AX10684" s="9"/>
      <c r="AY10684" s="9"/>
      <c r="AZ10684" s="9"/>
      <c r="BA10684" s="9"/>
      <c r="BB10684" s="9"/>
      <c r="BC10684" s="9"/>
      <c r="BD10684" s="9"/>
      <c r="BE10684" s="9"/>
      <c r="BF10684" s="9"/>
      <c r="BG10684" s="9"/>
      <c r="BH10684" s="9"/>
    </row>
    <row r="10685" ht="18.75" customHeight="1">
      <c r="I10685" s="8"/>
      <c r="J10685" s="8"/>
      <c r="K10685" s="8"/>
      <c r="L10685" s="9"/>
      <c r="M10685" s="9"/>
      <c r="N10685" s="9"/>
      <c r="O10685" s="9"/>
      <c r="P10685" s="9"/>
      <c r="Q10685" s="9"/>
      <c r="R10685" s="9"/>
      <c r="S10685" s="9"/>
      <c r="T10685" s="9"/>
      <c r="U10685" s="9"/>
      <c r="V10685" s="9"/>
      <c r="W10685" s="9"/>
      <c r="X10685" s="9"/>
      <c r="Y10685" s="9"/>
      <c r="Z10685" s="9"/>
      <c r="AA10685" s="9"/>
      <c r="AB10685" s="9"/>
      <c r="AC10685" s="9"/>
      <c r="AD10685" s="9"/>
      <c r="AE10685" s="9"/>
      <c r="AF10685" s="9"/>
      <c r="AG10685" s="9"/>
      <c r="AH10685" s="9"/>
      <c r="AI10685" s="9"/>
      <c r="AJ10685" s="9"/>
      <c r="AK10685" s="9"/>
      <c r="AL10685" s="9"/>
      <c r="AM10685" s="9"/>
      <c r="AN10685" s="9"/>
      <c r="AO10685" s="9"/>
      <c r="AP10685" s="9"/>
      <c r="AQ10685" s="9"/>
      <c r="AR10685" s="9"/>
      <c r="AS10685" s="9"/>
      <c r="AT10685" s="9"/>
      <c r="AU10685" s="9"/>
      <c r="AV10685" s="9"/>
      <c r="AW10685" s="9"/>
      <c r="AX10685" s="9"/>
      <c r="AY10685" s="9"/>
      <c r="AZ10685" s="9"/>
      <c r="BA10685" s="9"/>
      <c r="BB10685" s="9"/>
      <c r="BC10685" s="9"/>
      <c r="BD10685" s="9"/>
      <c r="BE10685" s="9"/>
      <c r="BF10685" s="9"/>
      <c r="BG10685" s="9"/>
      <c r="BH10685" s="9"/>
    </row>
    <row r="10686" ht="18.75" customHeight="1">
      <c r="I10686" s="8"/>
      <c r="J10686" s="8"/>
      <c r="K10686" s="8"/>
      <c r="L10686" s="9"/>
      <c r="M10686" s="9"/>
      <c r="N10686" s="9"/>
      <c r="O10686" s="9"/>
      <c r="P10686" s="9"/>
      <c r="Q10686" s="9"/>
      <c r="R10686" s="9"/>
      <c r="S10686" s="9"/>
      <c r="T10686" s="9"/>
      <c r="U10686" s="9"/>
      <c r="V10686" s="9"/>
      <c r="W10686" s="9"/>
      <c r="X10686" s="9"/>
      <c r="Y10686" s="9"/>
      <c r="Z10686" s="9"/>
      <c r="AA10686" s="9"/>
      <c r="AB10686" s="9"/>
      <c r="AC10686" s="9"/>
      <c r="AD10686" s="9"/>
      <c r="AE10686" s="9"/>
      <c r="AF10686" s="9"/>
      <c r="AG10686" s="9"/>
      <c r="AH10686" s="9"/>
      <c r="AI10686" s="9"/>
      <c r="AJ10686" s="9"/>
      <c r="AK10686" s="9"/>
      <c r="AL10686" s="9"/>
      <c r="AM10686" s="9"/>
      <c r="AN10686" s="9"/>
      <c r="AO10686" s="9"/>
      <c r="AP10686" s="9"/>
      <c r="AQ10686" s="9"/>
      <c r="AR10686" s="9"/>
      <c r="AS10686" s="9"/>
      <c r="AT10686" s="9"/>
      <c r="AU10686" s="9"/>
      <c r="AV10686" s="9"/>
      <c r="AW10686" s="9"/>
      <c r="AX10686" s="9"/>
      <c r="AY10686" s="9"/>
      <c r="AZ10686" s="9"/>
      <c r="BA10686" s="9"/>
      <c r="BB10686" s="9"/>
      <c r="BC10686" s="9"/>
      <c r="BD10686" s="9"/>
      <c r="BE10686" s="9"/>
      <c r="BF10686" s="9"/>
      <c r="BG10686" s="9"/>
      <c r="BH10686" s="9"/>
    </row>
    <row r="10687" ht="18.75" customHeight="1">
      <c r="I10687" s="8"/>
      <c r="J10687" s="8"/>
      <c r="K10687" s="8"/>
      <c r="L10687" s="9"/>
      <c r="M10687" s="9"/>
      <c r="N10687" s="9"/>
      <c r="O10687" s="9"/>
      <c r="P10687" s="9"/>
      <c r="Q10687" s="9"/>
      <c r="R10687" s="9"/>
      <c r="S10687" s="9"/>
      <c r="T10687" s="9"/>
      <c r="U10687" s="9"/>
      <c r="V10687" s="9"/>
      <c r="W10687" s="9"/>
      <c r="X10687" s="9"/>
      <c r="Y10687" s="9"/>
      <c r="Z10687" s="9"/>
      <c r="AA10687" s="9"/>
      <c r="AB10687" s="9"/>
      <c r="AC10687" s="9"/>
      <c r="AD10687" s="9"/>
      <c r="AE10687" s="9"/>
      <c r="AF10687" s="9"/>
      <c r="AG10687" s="9"/>
      <c r="AH10687" s="9"/>
      <c r="AI10687" s="9"/>
      <c r="AJ10687" s="9"/>
      <c r="AK10687" s="9"/>
      <c r="AL10687" s="9"/>
      <c r="AM10687" s="9"/>
      <c r="AN10687" s="9"/>
      <c r="AO10687" s="9"/>
      <c r="AP10687" s="9"/>
      <c r="AQ10687" s="9"/>
      <c r="AR10687" s="9"/>
      <c r="AS10687" s="9"/>
      <c r="AT10687" s="9"/>
      <c r="AU10687" s="9"/>
      <c r="AV10687" s="9"/>
      <c r="AW10687" s="9"/>
      <c r="AX10687" s="9"/>
      <c r="AY10687" s="9"/>
      <c r="AZ10687" s="9"/>
      <c r="BA10687" s="9"/>
      <c r="BB10687" s="9"/>
      <c r="BC10687" s="9"/>
      <c r="BD10687" s="9"/>
      <c r="BE10687" s="9"/>
      <c r="BF10687" s="9"/>
      <c r="BG10687" s="9"/>
      <c r="BH10687" s="9"/>
    </row>
    <row r="10688" ht="18.75" customHeight="1">
      <c r="I10688" s="8"/>
      <c r="J10688" s="8"/>
      <c r="K10688" s="8"/>
      <c r="L10688" s="9"/>
      <c r="M10688" s="9"/>
      <c r="N10688" s="9"/>
      <c r="O10688" s="9"/>
      <c r="P10688" s="9"/>
      <c r="Q10688" s="9"/>
      <c r="R10688" s="9"/>
      <c r="S10688" s="9"/>
      <c r="T10688" s="9"/>
      <c r="U10688" s="9"/>
      <c r="V10688" s="9"/>
      <c r="W10688" s="9"/>
      <c r="X10688" s="9"/>
      <c r="Y10688" s="9"/>
      <c r="Z10688" s="9"/>
      <c r="AA10688" s="9"/>
      <c r="AB10688" s="9"/>
      <c r="AC10688" s="9"/>
      <c r="AD10688" s="9"/>
      <c r="AE10688" s="9"/>
      <c r="AF10688" s="9"/>
      <c r="AG10688" s="9"/>
      <c r="AH10688" s="9"/>
      <c r="AI10688" s="9"/>
      <c r="AJ10688" s="9"/>
      <c r="AK10688" s="9"/>
      <c r="AL10688" s="9"/>
      <c r="AM10688" s="9"/>
      <c r="AN10688" s="9"/>
      <c r="AO10688" s="9"/>
      <c r="AP10688" s="9"/>
      <c r="AQ10688" s="9"/>
      <c r="AR10688" s="9"/>
      <c r="AS10688" s="9"/>
      <c r="AT10688" s="9"/>
      <c r="AU10688" s="9"/>
      <c r="AV10688" s="9"/>
      <c r="AW10688" s="9"/>
      <c r="AX10688" s="9"/>
      <c r="AY10688" s="9"/>
      <c r="AZ10688" s="9"/>
      <c r="BA10688" s="9"/>
      <c r="BB10688" s="9"/>
      <c r="BC10688" s="9"/>
      <c r="BD10688" s="9"/>
      <c r="BE10688" s="9"/>
      <c r="BF10688" s="9"/>
      <c r="BG10688" s="9"/>
      <c r="BH10688" s="9"/>
    </row>
    <row r="10689" ht="18.75" customHeight="1">
      <c r="I10689" s="8"/>
      <c r="J10689" s="8"/>
      <c r="K10689" s="8"/>
      <c r="L10689" s="9"/>
      <c r="M10689" s="9"/>
      <c r="N10689" s="9"/>
      <c r="O10689" s="9"/>
      <c r="P10689" s="9"/>
      <c r="Q10689" s="9"/>
      <c r="R10689" s="9"/>
      <c r="S10689" s="9"/>
      <c r="T10689" s="9"/>
      <c r="U10689" s="9"/>
      <c r="V10689" s="9"/>
      <c r="W10689" s="9"/>
      <c r="X10689" s="9"/>
      <c r="Y10689" s="9"/>
      <c r="Z10689" s="9"/>
      <c r="AA10689" s="9"/>
      <c r="AB10689" s="9"/>
      <c r="AC10689" s="9"/>
      <c r="AD10689" s="9"/>
      <c r="AE10689" s="9"/>
      <c r="AF10689" s="9"/>
      <c r="AG10689" s="9"/>
      <c r="AH10689" s="9"/>
      <c r="AI10689" s="9"/>
      <c r="AJ10689" s="9"/>
      <c r="AK10689" s="9"/>
      <c r="AL10689" s="9"/>
      <c r="AM10689" s="9"/>
      <c r="AN10689" s="9"/>
      <c r="AO10689" s="9"/>
      <c r="AP10689" s="9"/>
      <c r="AQ10689" s="9"/>
      <c r="AR10689" s="9"/>
      <c r="AS10689" s="9"/>
      <c r="AT10689" s="9"/>
      <c r="AU10689" s="9"/>
      <c r="AV10689" s="9"/>
      <c r="AW10689" s="9"/>
      <c r="AX10689" s="9"/>
      <c r="AY10689" s="9"/>
      <c r="AZ10689" s="9"/>
      <c r="BA10689" s="9"/>
      <c r="BB10689" s="9"/>
      <c r="BC10689" s="9"/>
      <c r="BD10689" s="9"/>
      <c r="BE10689" s="9"/>
      <c r="BF10689" s="9"/>
      <c r="BG10689" s="9"/>
      <c r="BH10689" s="9"/>
    </row>
    <row r="10690" ht="18.75" customHeight="1">
      <c r="I10690" s="8"/>
      <c r="J10690" s="8"/>
      <c r="K10690" s="8"/>
      <c r="L10690" s="9"/>
      <c r="M10690" s="9"/>
      <c r="N10690" s="9"/>
      <c r="O10690" s="9"/>
      <c r="P10690" s="9"/>
      <c r="Q10690" s="9"/>
      <c r="R10690" s="9"/>
      <c r="S10690" s="9"/>
      <c r="T10690" s="9"/>
      <c r="U10690" s="9"/>
      <c r="V10690" s="9"/>
      <c r="W10690" s="9"/>
      <c r="X10690" s="9"/>
      <c r="Y10690" s="9"/>
      <c r="Z10690" s="9"/>
      <c r="AA10690" s="9"/>
      <c r="AB10690" s="9"/>
      <c r="AC10690" s="9"/>
      <c r="AD10690" s="9"/>
      <c r="AE10690" s="9"/>
      <c r="AF10690" s="9"/>
      <c r="AG10690" s="9"/>
      <c r="AH10690" s="9"/>
      <c r="AI10690" s="9"/>
      <c r="AJ10690" s="9"/>
      <c r="AK10690" s="9"/>
      <c r="AL10690" s="9"/>
      <c r="AM10690" s="9"/>
      <c r="AN10690" s="9"/>
      <c r="AO10690" s="9"/>
      <c r="AP10690" s="9"/>
      <c r="AQ10690" s="9"/>
      <c r="AR10690" s="9"/>
      <c r="AS10690" s="9"/>
      <c r="AT10690" s="9"/>
      <c r="AU10690" s="9"/>
      <c r="AV10690" s="9"/>
      <c r="AW10690" s="9"/>
      <c r="AX10690" s="9"/>
      <c r="AY10690" s="9"/>
      <c r="AZ10690" s="9"/>
      <c r="BA10690" s="9"/>
      <c r="BB10690" s="9"/>
      <c r="BC10690" s="9"/>
      <c r="BD10690" s="9"/>
      <c r="BE10690" s="9"/>
      <c r="BF10690" s="9"/>
      <c r="BG10690" s="9"/>
      <c r="BH10690" s="9"/>
    </row>
    <row r="10691" ht="18.75" customHeight="1">
      <c r="I10691" s="8"/>
      <c r="J10691" s="8"/>
      <c r="K10691" s="8"/>
      <c r="L10691" s="9"/>
      <c r="M10691" s="9"/>
      <c r="N10691" s="9"/>
      <c r="O10691" s="9"/>
      <c r="P10691" s="9"/>
      <c r="Q10691" s="9"/>
      <c r="R10691" s="9"/>
      <c r="S10691" s="9"/>
      <c r="T10691" s="9"/>
      <c r="U10691" s="9"/>
      <c r="V10691" s="9"/>
      <c r="W10691" s="9"/>
      <c r="X10691" s="9"/>
      <c r="Y10691" s="9"/>
      <c r="Z10691" s="9"/>
      <c r="AA10691" s="9"/>
      <c r="AB10691" s="9"/>
      <c r="AC10691" s="9"/>
      <c r="AD10691" s="9"/>
      <c r="AE10691" s="9"/>
      <c r="AF10691" s="9"/>
      <c r="AG10691" s="9"/>
      <c r="AH10691" s="9"/>
      <c r="AI10691" s="9"/>
      <c r="AJ10691" s="9"/>
      <c r="AK10691" s="9"/>
      <c r="AL10691" s="9"/>
      <c r="AM10691" s="9"/>
      <c r="AN10691" s="9"/>
      <c r="AO10691" s="9"/>
      <c r="AP10691" s="9"/>
      <c r="AQ10691" s="9"/>
      <c r="AR10691" s="9"/>
      <c r="AS10691" s="9"/>
      <c r="AT10691" s="9"/>
      <c r="AU10691" s="9"/>
      <c r="AV10691" s="9"/>
      <c r="AW10691" s="9"/>
      <c r="AX10691" s="9"/>
      <c r="AY10691" s="9"/>
      <c r="AZ10691" s="9"/>
      <c r="BA10691" s="9"/>
      <c r="BB10691" s="9"/>
      <c r="BC10691" s="9"/>
      <c r="BD10691" s="9"/>
      <c r="BE10691" s="9"/>
      <c r="BF10691" s="9"/>
      <c r="BG10691" s="9"/>
      <c r="BH10691" s="9"/>
    </row>
    <row r="10692" ht="18.75" customHeight="1">
      <c r="I10692" s="8"/>
      <c r="J10692" s="8"/>
      <c r="K10692" s="8"/>
      <c r="L10692" s="9"/>
      <c r="M10692" s="9"/>
      <c r="N10692" s="9"/>
      <c r="O10692" s="9"/>
      <c r="P10692" s="9"/>
      <c r="Q10692" s="9"/>
      <c r="R10692" s="9"/>
      <c r="S10692" s="9"/>
      <c r="T10692" s="9"/>
      <c r="U10692" s="9"/>
      <c r="V10692" s="9"/>
      <c r="W10692" s="9"/>
      <c r="X10692" s="9"/>
      <c r="Y10692" s="9"/>
      <c r="Z10692" s="9"/>
      <c r="AA10692" s="9"/>
      <c r="AB10692" s="9"/>
      <c r="AC10692" s="9"/>
      <c r="AD10692" s="9"/>
      <c r="AE10692" s="9"/>
      <c r="AF10692" s="9"/>
      <c r="AG10692" s="9"/>
      <c r="AH10692" s="9"/>
      <c r="AI10692" s="9"/>
      <c r="AJ10692" s="9"/>
      <c r="AK10692" s="9"/>
      <c r="AL10692" s="9"/>
      <c r="AM10692" s="9"/>
      <c r="AN10692" s="9"/>
      <c r="AO10692" s="9"/>
      <c r="AP10692" s="9"/>
      <c r="AQ10692" s="9"/>
      <c r="AR10692" s="9"/>
      <c r="AS10692" s="9"/>
      <c r="AT10692" s="9"/>
      <c r="AU10692" s="9"/>
      <c r="AV10692" s="9"/>
      <c r="AW10692" s="9"/>
      <c r="AX10692" s="9"/>
      <c r="AY10692" s="9"/>
      <c r="AZ10692" s="9"/>
      <c r="BA10692" s="9"/>
      <c r="BB10692" s="9"/>
      <c r="BC10692" s="9"/>
      <c r="BD10692" s="9"/>
      <c r="BE10692" s="9"/>
      <c r="BF10692" s="9"/>
      <c r="BG10692" s="9"/>
      <c r="BH10692" s="9"/>
    </row>
    <row r="10693" ht="18.75" customHeight="1">
      <c r="I10693" s="8"/>
      <c r="J10693" s="8"/>
      <c r="K10693" s="8"/>
      <c r="L10693" s="9"/>
      <c r="M10693" s="9"/>
      <c r="N10693" s="9"/>
      <c r="O10693" s="9"/>
      <c r="P10693" s="9"/>
      <c r="Q10693" s="9"/>
      <c r="R10693" s="9"/>
      <c r="S10693" s="9"/>
      <c r="T10693" s="9"/>
      <c r="U10693" s="9"/>
      <c r="V10693" s="9"/>
      <c r="W10693" s="9"/>
      <c r="X10693" s="9"/>
      <c r="Y10693" s="9"/>
      <c r="Z10693" s="9"/>
      <c r="AA10693" s="9"/>
      <c r="AB10693" s="9"/>
      <c r="AC10693" s="9"/>
      <c r="AD10693" s="9"/>
      <c r="AE10693" s="9"/>
      <c r="AF10693" s="9"/>
      <c r="AG10693" s="9"/>
      <c r="AH10693" s="9"/>
      <c r="AI10693" s="9"/>
      <c r="AJ10693" s="9"/>
      <c r="AK10693" s="9"/>
      <c r="AL10693" s="9"/>
      <c r="AM10693" s="9"/>
      <c r="AN10693" s="9"/>
      <c r="AO10693" s="9"/>
      <c r="AP10693" s="9"/>
      <c r="AQ10693" s="9"/>
      <c r="AR10693" s="9"/>
      <c r="AS10693" s="9"/>
      <c r="AT10693" s="9"/>
      <c r="AU10693" s="9"/>
      <c r="AV10693" s="9"/>
      <c r="AW10693" s="9"/>
      <c r="AX10693" s="9"/>
      <c r="AY10693" s="9"/>
      <c r="AZ10693" s="9"/>
      <c r="BA10693" s="9"/>
      <c r="BB10693" s="9"/>
      <c r="BC10693" s="9"/>
      <c r="BD10693" s="9"/>
      <c r="BE10693" s="9"/>
      <c r="BF10693" s="9"/>
      <c r="BG10693" s="9"/>
      <c r="BH10693" s="9"/>
    </row>
    <row r="10694" ht="18.75" customHeight="1">
      <c r="I10694" s="8"/>
      <c r="J10694" s="8"/>
      <c r="K10694" s="8"/>
      <c r="L10694" s="9"/>
      <c r="M10694" s="9"/>
      <c r="N10694" s="9"/>
      <c r="O10694" s="9"/>
      <c r="P10694" s="9"/>
      <c r="Q10694" s="9"/>
      <c r="R10694" s="9"/>
      <c r="S10694" s="9"/>
      <c r="T10694" s="9"/>
      <c r="U10694" s="9"/>
      <c r="V10694" s="9"/>
      <c r="W10694" s="9"/>
      <c r="X10694" s="9"/>
      <c r="Y10694" s="9"/>
      <c r="Z10694" s="9"/>
      <c r="AA10694" s="9"/>
      <c r="AB10694" s="9"/>
      <c r="AC10694" s="9"/>
      <c r="AD10694" s="9"/>
      <c r="AE10694" s="9"/>
      <c r="AF10694" s="9"/>
      <c r="AG10694" s="9"/>
      <c r="AH10694" s="9"/>
      <c r="AI10694" s="9"/>
      <c r="AJ10694" s="9"/>
      <c r="AK10694" s="9"/>
      <c r="AL10694" s="9"/>
      <c r="AM10694" s="9"/>
      <c r="AN10694" s="9"/>
      <c r="AO10694" s="9"/>
      <c r="AP10694" s="9"/>
      <c r="AQ10694" s="9"/>
      <c r="AR10694" s="9"/>
      <c r="AS10694" s="9"/>
      <c r="AT10694" s="9"/>
      <c r="AU10694" s="9"/>
      <c r="AV10694" s="9"/>
      <c r="AW10694" s="9"/>
      <c r="AX10694" s="9"/>
      <c r="AY10694" s="9"/>
      <c r="AZ10694" s="9"/>
      <c r="BA10694" s="9"/>
      <c r="BB10694" s="9"/>
      <c r="BC10694" s="9"/>
      <c r="BD10694" s="9"/>
      <c r="BE10694" s="9"/>
      <c r="BF10694" s="9"/>
      <c r="BG10694" s="9"/>
      <c r="BH10694" s="9"/>
    </row>
    <row r="10695" ht="18.75" customHeight="1">
      <c r="I10695" s="8"/>
      <c r="J10695" s="8"/>
      <c r="K10695" s="8"/>
      <c r="L10695" s="9"/>
      <c r="M10695" s="9"/>
      <c r="N10695" s="9"/>
      <c r="O10695" s="9"/>
      <c r="P10695" s="9"/>
      <c r="Q10695" s="9"/>
      <c r="R10695" s="9"/>
      <c r="S10695" s="9"/>
      <c r="T10695" s="9"/>
      <c r="U10695" s="9"/>
      <c r="V10695" s="9"/>
      <c r="W10695" s="9"/>
      <c r="X10695" s="9"/>
      <c r="Y10695" s="9"/>
      <c r="Z10695" s="9"/>
      <c r="AA10695" s="9"/>
      <c r="AB10695" s="9"/>
      <c r="AC10695" s="9"/>
      <c r="AD10695" s="9"/>
      <c r="AE10695" s="9"/>
      <c r="AF10695" s="9"/>
      <c r="AG10695" s="9"/>
      <c r="AH10695" s="9"/>
      <c r="AI10695" s="9"/>
      <c r="AJ10695" s="9"/>
      <c r="AK10695" s="9"/>
      <c r="AL10695" s="9"/>
      <c r="AM10695" s="9"/>
      <c r="AN10695" s="9"/>
      <c r="AO10695" s="9"/>
      <c r="AP10695" s="9"/>
      <c r="AQ10695" s="9"/>
      <c r="AR10695" s="9"/>
      <c r="AS10695" s="9"/>
      <c r="AT10695" s="9"/>
      <c r="AU10695" s="9"/>
      <c r="AV10695" s="9"/>
      <c r="AW10695" s="9"/>
      <c r="AX10695" s="9"/>
      <c r="AY10695" s="9"/>
      <c r="AZ10695" s="9"/>
      <c r="BA10695" s="9"/>
      <c r="BB10695" s="9"/>
      <c r="BC10695" s="9"/>
      <c r="BD10695" s="9"/>
      <c r="BE10695" s="9"/>
      <c r="BF10695" s="9"/>
      <c r="BG10695" s="9"/>
      <c r="BH10695" s="9"/>
    </row>
    <row r="10696" ht="18.75" customHeight="1">
      <c r="I10696" s="8"/>
      <c r="J10696" s="8"/>
      <c r="K10696" s="8"/>
      <c r="L10696" s="9"/>
      <c r="M10696" s="9"/>
      <c r="N10696" s="9"/>
      <c r="O10696" s="9"/>
      <c r="P10696" s="9"/>
      <c r="Q10696" s="9"/>
      <c r="R10696" s="9"/>
      <c r="S10696" s="9"/>
      <c r="T10696" s="9"/>
      <c r="U10696" s="9"/>
      <c r="V10696" s="9"/>
      <c r="W10696" s="9"/>
      <c r="X10696" s="9"/>
      <c r="Y10696" s="9"/>
      <c r="Z10696" s="9"/>
      <c r="AA10696" s="9"/>
      <c r="AB10696" s="9"/>
      <c r="AC10696" s="9"/>
      <c r="AD10696" s="9"/>
      <c r="AE10696" s="9"/>
      <c r="AF10696" s="9"/>
      <c r="AG10696" s="9"/>
      <c r="AH10696" s="9"/>
      <c r="AI10696" s="9"/>
      <c r="AJ10696" s="9"/>
      <c r="AK10696" s="9"/>
      <c r="AL10696" s="9"/>
      <c r="AM10696" s="9"/>
      <c r="AN10696" s="9"/>
      <c r="AO10696" s="9"/>
      <c r="AP10696" s="9"/>
      <c r="AQ10696" s="9"/>
      <c r="AR10696" s="9"/>
      <c r="AS10696" s="9"/>
      <c r="AT10696" s="9"/>
      <c r="AU10696" s="9"/>
      <c r="AV10696" s="9"/>
      <c r="AW10696" s="9"/>
      <c r="AX10696" s="9"/>
      <c r="AY10696" s="9"/>
      <c r="AZ10696" s="9"/>
      <c r="BA10696" s="9"/>
      <c r="BB10696" s="9"/>
      <c r="BC10696" s="9"/>
      <c r="BD10696" s="9"/>
      <c r="BE10696" s="9"/>
      <c r="BF10696" s="9"/>
      <c r="BG10696" s="9"/>
      <c r="BH10696" s="9"/>
    </row>
    <row r="10697" ht="18.75" customHeight="1">
      <c r="I10697" s="8"/>
      <c r="J10697" s="8"/>
      <c r="K10697" s="8"/>
      <c r="L10697" s="9"/>
      <c r="M10697" s="9"/>
      <c r="N10697" s="9"/>
      <c r="O10697" s="9"/>
      <c r="P10697" s="9"/>
      <c r="Q10697" s="9"/>
      <c r="R10697" s="9"/>
      <c r="S10697" s="9"/>
      <c r="T10697" s="9"/>
      <c r="U10697" s="9"/>
      <c r="V10697" s="9"/>
      <c r="W10697" s="9"/>
      <c r="X10697" s="9"/>
      <c r="Y10697" s="9"/>
      <c r="Z10697" s="9"/>
      <c r="AA10697" s="9"/>
      <c r="AB10697" s="9"/>
      <c r="AC10697" s="9"/>
      <c r="AD10697" s="9"/>
      <c r="AE10697" s="9"/>
      <c r="AF10697" s="9"/>
      <c r="AG10697" s="9"/>
      <c r="AH10697" s="9"/>
      <c r="AI10697" s="9"/>
      <c r="AJ10697" s="9"/>
      <c r="AK10697" s="9"/>
      <c r="AL10697" s="9"/>
      <c r="AM10697" s="9"/>
      <c r="AN10697" s="9"/>
      <c r="AO10697" s="9"/>
      <c r="AP10697" s="9"/>
      <c r="AQ10697" s="9"/>
      <c r="AR10697" s="9"/>
      <c r="AS10697" s="9"/>
      <c r="AT10697" s="9"/>
      <c r="AU10697" s="9"/>
      <c r="AV10697" s="9"/>
      <c r="AW10697" s="9"/>
      <c r="AX10697" s="9"/>
      <c r="AY10697" s="9"/>
      <c r="AZ10697" s="9"/>
      <c r="BA10697" s="9"/>
      <c r="BB10697" s="9"/>
      <c r="BC10697" s="9"/>
      <c r="BD10697" s="9"/>
      <c r="BE10697" s="9"/>
      <c r="BF10697" s="9"/>
      <c r="BG10697" s="9"/>
      <c r="BH10697" s="9"/>
    </row>
    <row r="10698" ht="18.75" customHeight="1">
      <c r="I10698" s="8"/>
      <c r="J10698" s="8"/>
      <c r="K10698" s="8"/>
      <c r="L10698" s="9"/>
      <c r="M10698" s="9"/>
      <c r="N10698" s="9"/>
      <c r="O10698" s="9"/>
      <c r="P10698" s="9"/>
      <c r="Q10698" s="9"/>
      <c r="R10698" s="9"/>
      <c r="S10698" s="9"/>
      <c r="T10698" s="9"/>
      <c r="U10698" s="9"/>
      <c r="V10698" s="9"/>
      <c r="W10698" s="9"/>
      <c r="X10698" s="9"/>
      <c r="Y10698" s="9"/>
      <c r="Z10698" s="9"/>
      <c r="AA10698" s="9"/>
      <c r="AB10698" s="9"/>
      <c r="AC10698" s="9"/>
      <c r="AD10698" s="9"/>
      <c r="AE10698" s="9"/>
      <c r="AF10698" s="9"/>
      <c r="AG10698" s="9"/>
      <c r="AH10698" s="9"/>
      <c r="AI10698" s="9"/>
      <c r="AJ10698" s="9"/>
      <c r="AK10698" s="9"/>
      <c r="AL10698" s="9"/>
      <c r="AM10698" s="9"/>
      <c r="AN10698" s="9"/>
      <c r="AO10698" s="9"/>
      <c r="AP10698" s="9"/>
      <c r="AQ10698" s="9"/>
      <c r="AR10698" s="9"/>
      <c r="AS10698" s="9"/>
      <c r="AT10698" s="9"/>
      <c r="AU10698" s="9"/>
      <c r="AV10698" s="9"/>
      <c r="AW10698" s="9"/>
      <c r="AX10698" s="9"/>
      <c r="AY10698" s="9"/>
      <c r="AZ10698" s="9"/>
      <c r="BA10698" s="9"/>
      <c r="BB10698" s="9"/>
      <c r="BC10698" s="9"/>
      <c r="BD10698" s="9"/>
      <c r="BE10698" s="9"/>
      <c r="BF10698" s="9"/>
      <c r="BG10698" s="9"/>
      <c r="BH10698" s="9"/>
    </row>
    <row r="10699" ht="18.75" customHeight="1">
      <c r="I10699" s="8"/>
      <c r="J10699" s="8"/>
      <c r="K10699" s="8"/>
      <c r="L10699" s="9"/>
      <c r="M10699" s="9"/>
      <c r="N10699" s="9"/>
      <c r="O10699" s="9"/>
      <c r="P10699" s="9"/>
      <c r="Q10699" s="9"/>
      <c r="R10699" s="9"/>
      <c r="S10699" s="9"/>
      <c r="T10699" s="9"/>
      <c r="U10699" s="9"/>
      <c r="V10699" s="9"/>
      <c r="W10699" s="9"/>
      <c r="X10699" s="9"/>
      <c r="Y10699" s="9"/>
      <c r="Z10699" s="9"/>
      <c r="AA10699" s="9"/>
      <c r="AB10699" s="9"/>
      <c r="AC10699" s="9"/>
      <c r="AD10699" s="9"/>
      <c r="AE10699" s="9"/>
      <c r="AF10699" s="9"/>
      <c r="AG10699" s="9"/>
      <c r="AH10699" s="9"/>
      <c r="AI10699" s="9"/>
      <c r="AJ10699" s="9"/>
      <c r="AK10699" s="9"/>
      <c r="AL10699" s="9"/>
      <c r="AM10699" s="9"/>
      <c r="AN10699" s="9"/>
      <c r="AO10699" s="9"/>
      <c r="AP10699" s="9"/>
      <c r="AQ10699" s="9"/>
      <c r="AR10699" s="9"/>
      <c r="AS10699" s="9"/>
      <c r="AT10699" s="9"/>
      <c r="AU10699" s="9"/>
      <c r="AV10699" s="9"/>
      <c r="AW10699" s="9"/>
      <c r="AX10699" s="9"/>
      <c r="AY10699" s="9"/>
      <c r="AZ10699" s="9"/>
      <c r="BA10699" s="9"/>
      <c r="BB10699" s="9"/>
      <c r="BC10699" s="9"/>
      <c r="BD10699" s="9"/>
      <c r="BE10699" s="9"/>
      <c r="BF10699" s="9"/>
      <c r="BG10699" s="9"/>
      <c r="BH10699" s="9"/>
    </row>
    <row r="10700" ht="18.75" customHeight="1">
      <c r="I10700" s="8"/>
      <c r="J10700" s="8"/>
      <c r="K10700" s="8"/>
      <c r="L10700" s="9"/>
      <c r="M10700" s="9"/>
      <c r="N10700" s="9"/>
      <c r="O10700" s="9"/>
      <c r="P10700" s="9"/>
      <c r="Q10700" s="9"/>
      <c r="R10700" s="9"/>
      <c r="S10700" s="9"/>
      <c r="T10700" s="9"/>
      <c r="U10700" s="9"/>
      <c r="V10700" s="9"/>
      <c r="W10700" s="9"/>
      <c r="X10700" s="9"/>
      <c r="Y10700" s="9"/>
      <c r="Z10700" s="9"/>
      <c r="AA10700" s="9"/>
      <c r="AB10700" s="9"/>
      <c r="AC10700" s="9"/>
      <c r="AD10700" s="9"/>
      <c r="AE10700" s="9"/>
      <c r="AF10700" s="9"/>
      <c r="AG10700" s="9"/>
      <c r="AH10700" s="9"/>
      <c r="AI10700" s="9"/>
      <c r="AJ10700" s="9"/>
      <c r="AK10700" s="9"/>
      <c r="AL10700" s="9"/>
      <c r="AM10700" s="9"/>
      <c r="AN10700" s="9"/>
      <c r="AO10700" s="9"/>
      <c r="AP10700" s="9"/>
      <c r="AQ10700" s="9"/>
      <c r="AR10700" s="9"/>
      <c r="AS10700" s="9"/>
      <c r="AT10700" s="9"/>
      <c r="AU10700" s="9"/>
      <c r="AV10700" s="9"/>
      <c r="AW10700" s="9"/>
      <c r="AX10700" s="9"/>
      <c r="AY10700" s="9"/>
      <c r="AZ10700" s="9"/>
      <c r="BA10700" s="9"/>
      <c r="BB10700" s="9"/>
      <c r="BC10700" s="9"/>
      <c r="BD10700" s="9"/>
      <c r="BE10700" s="9"/>
      <c r="BF10700" s="9"/>
      <c r="BG10700" s="9"/>
      <c r="BH10700" s="9"/>
    </row>
    <row r="10701" ht="18.75" customHeight="1">
      <c r="I10701" s="8"/>
      <c r="J10701" s="8"/>
      <c r="K10701" s="8"/>
      <c r="L10701" s="9"/>
      <c r="M10701" s="9"/>
      <c r="N10701" s="9"/>
      <c r="O10701" s="9"/>
      <c r="P10701" s="9"/>
      <c r="Q10701" s="9"/>
      <c r="R10701" s="9"/>
      <c r="S10701" s="9"/>
      <c r="T10701" s="9"/>
      <c r="U10701" s="9"/>
      <c r="V10701" s="9"/>
      <c r="W10701" s="9"/>
      <c r="X10701" s="9"/>
      <c r="Y10701" s="9"/>
      <c r="Z10701" s="9"/>
      <c r="AA10701" s="9"/>
      <c r="AB10701" s="9"/>
      <c r="AC10701" s="9"/>
      <c r="AD10701" s="9"/>
      <c r="AE10701" s="9"/>
      <c r="AF10701" s="9"/>
      <c r="AG10701" s="9"/>
      <c r="AH10701" s="9"/>
      <c r="AI10701" s="9"/>
      <c r="AJ10701" s="9"/>
      <c r="AK10701" s="9"/>
      <c r="AL10701" s="9"/>
      <c r="AM10701" s="9"/>
      <c r="AN10701" s="9"/>
      <c r="AO10701" s="9"/>
      <c r="AP10701" s="9"/>
      <c r="AQ10701" s="9"/>
      <c r="AR10701" s="9"/>
      <c r="AS10701" s="9"/>
      <c r="AT10701" s="9"/>
      <c r="AU10701" s="9"/>
      <c r="AV10701" s="9"/>
      <c r="AW10701" s="9"/>
      <c r="AX10701" s="9"/>
      <c r="AY10701" s="9"/>
      <c r="AZ10701" s="9"/>
      <c r="BA10701" s="9"/>
      <c r="BB10701" s="9"/>
      <c r="BC10701" s="9"/>
      <c r="BD10701" s="9"/>
      <c r="BE10701" s="9"/>
      <c r="BF10701" s="9"/>
      <c r="BG10701" s="9"/>
      <c r="BH10701" s="9"/>
    </row>
    <row r="10702" ht="18.75" customHeight="1">
      <c r="I10702" s="8"/>
      <c r="J10702" s="8"/>
      <c r="K10702" s="8"/>
      <c r="L10702" s="9"/>
      <c r="M10702" s="9"/>
      <c r="N10702" s="9"/>
      <c r="O10702" s="9"/>
      <c r="P10702" s="9"/>
      <c r="Q10702" s="9"/>
      <c r="R10702" s="9"/>
      <c r="S10702" s="9"/>
      <c r="T10702" s="9"/>
      <c r="U10702" s="9"/>
      <c r="V10702" s="9"/>
      <c r="W10702" s="9"/>
      <c r="X10702" s="9"/>
      <c r="Y10702" s="9"/>
      <c r="Z10702" s="9"/>
      <c r="AA10702" s="9"/>
      <c r="AB10702" s="9"/>
      <c r="AC10702" s="9"/>
      <c r="AD10702" s="9"/>
      <c r="AE10702" s="9"/>
      <c r="AF10702" s="9"/>
      <c r="AG10702" s="9"/>
      <c r="AH10702" s="9"/>
      <c r="AI10702" s="9"/>
      <c r="AJ10702" s="9"/>
      <c r="AK10702" s="9"/>
      <c r="AL10702" s="9"/>
      <c r="AM10702" s="9"/>
      <c r="AN10702" s="9"/>
      <c r="AO10702" s="9"/>
      <c r="AP10702" s="9"/>
      <c r="AQ10702" s="9"/>
      <c r="AR10702" s="9"/>
      <c r="AS10702" s="9"/>
      <c r="AT10702" s="9"/>
      <c r="AU10702" s="9"/>
      <c r="AV10702" s="9"/>
      <c r="AW10702" s="9"/>
      <c r="AX10702" s="9"/>
      <c r="AY10702" s="9"/>
      <c r="AZ10702" s="9"/>
      <c r="BA10702" s="9"/>
      <c r="BB10702" s="9"/>
      <c r="BC10702" s="9"/>
      <c r="BD10702" s="9"/>
      <c r="BE10702" s="9"/>
      <c r="BF10702" s="9"/>
      <c r="BG10702" s="9"/>
      <c r="BH10702" s="9"/>
    </row>
    <row r="10703" ht="18.75" customHeight="1">
      <c r="I10703" s="8"/>
      <c r="J10703" s="8"/>
      <c r="K10703" s="8"/>
      <c r="L10703" s="9"/>
      <c r="M10703" s="9"/>
      <c r="N10703" s="9"/>
      <c r="O10703" s="9"/>
      <c r="P10703" s="9"/>
      <c r="Q10703" s="9"/>
      <c r="R10703" s="9"/>
      <c r="S10703" s="9"/>
      <c r="T10703" s="9"/>
      <c r="U10703" s="9"/>
      <c r="V10703" s="9"/>
      <c r="W10703" s="9"/>
      <c r="X10703" s="9"/>
      <c r="Y10703" s="9"/>
      <c r="Z10703" s="9"/>
      <c r="AA10703" s="9"/>
      <c r="AB10703" s="9"/>
      <c r="AC10703" s="9"/>
      <c r="AD10703" s="9"/>
      <c r="AE10703" s="9"/>
      <c r="AF10703" s="9"/>
      <c r="AG10703" s="9"/>
      <c r="AH10703" s="9"/>
      <c r="AI10703" s="9"/>
      <c r="AJ10703" s="9"/>
      <c r="AK10703" s="9"/>
      <c r="AL10703" s="9"/>
      <c r="AM10703" s="9"/>
      <c r="AN10703" s="9"/>
      <c r="AO10703" s="9"/>
      <c r="AP10703" s="9"/>
      <c r="AQ10703" s="9"/>
      <c r="AR10703" s="9"/>
      <c r="AS10703" s="9"/>
      <c r="AT10703" s="9"/>
      <c r="AU10703" s="9"/>
      <c r="AV10703" s="9"/>
      <c r="AW10703" s="9"/>
      <c r="AX10703" s="9"/>
      <c r="AY10703" s="9"/>
      <c r="AZ10703" s="9"/>
      <c r="BA10703" s="9"/>
      <c r="BB10703" s="9"/>
      <c r="BC10703" s="9"/>
      <c r="BD10703" s="9"/>
      <c r="BE10703" s="9"/>
      <c r="BF10703" s="9"/>
      <c r="BG10703" s="9"/>
      <c r="BH10703" s="9"/>
    </row>
    <row r="10704" ht="18.75" customHeight="1">
      <c r="I10704" s="8"/>
      <c r="J10704" s="8"/>
      <c r="K10704" s="8"/>
      <c r="L10704" s="9"/>
      <c r="M10704" s="9"/>
      <c r="N10704" s="9"/>
      <c r="O10704" s="9"/>
      <c r="P10704" s="9"/>
      <c r="Q10704" s="9"/>
      <c r="R10704" s="9"/>
      <c r="S10704" s="9"/>
      <c r="T10704" s="9"/>
      <c r="U10704" s="9"/>
      <c r="V10704" s="9"/>
      <c r="W10704" s="9"/>
      <c r="X10704" s="9"/>
      <c r="Y10704" s="9"/>
      <c r="Z10704" s="9"/>
      <c r="AA10704" s="9"/>
      <c r="AB10704" s="9"/>
      <c r="AC10704" s="9"/>
      <c r="AD10704" s="9"/>
      <c r="AE10704" s="9"/>
      <c r="AF10704" s="9"/>
      <c r="AG10704" s="9"/>
      <c r="AH10704" s="9"/>
      <c r="AI10704" s="9"/>
      <c r="AJ10704" s="9"/>
      <c r="AK10704" s="9"/>
      <c r="AL10704" s="9"/>
      <c r="AM10704" s="9"/>
      <c r="AN10704" s="9"/>
      <c r="AO10704" s="9"/>
      <c r="AP10704" s="9"/>
      <c r="AQ10704" s="9"/>
      <c r="AR10704" s="9"/>
      <c r="AS10704" s="9"/>
      <c r="AT10704" s="9"/>
      <c r="AU10704" s="9"/>
      <c r="AV10704" s="9"/>
      <c r="AW10704" s="9"/>
      <c r="AX10704" s="9"/>
      <c r="AY10704" s="9"/>
      <c r="AZ10704" s="9"/>
      <c r="BA10704" s="9"/>
      <c r="BB10704" s="9"/>
      <c r="BC10704" s="9"/>
      <c r="BD10704" s="9"/>
      <c r="BE10704" s="9"/>
      <c r="BF10704" s="9"/>
      <c r="BG10704" s="9"/>
      <c r="BH10704" s="9"/>
    </row>
    <row r="10705" ht="18.75" customHeight="1">
      <c r="I10705" s="8"/>
      <c r="J10705" s="8"/>
      <c r="K10705" s="8"/>
      <c r="L10705" s="9"/>
      <c r="M10705" s="9"/>
      <c r="N10705" s="9"/>
      <c r="O10705" s="9"/>
      <c r="P10705" s="9"/>
      <c r="Q10705" s="9"/>
      <c r="R10705" s="9"/>
      <c r="S10705" s="9"/>
      <c r="T10705" s="9"/>
      <c r="U10705" s="9"/>
      <c r="V10705" s="9"/>
      <c r="W10705" s="9"/>
      <c r="X10705" s="9"/>
      <c r="Y10705" s="9"/>
      <c r="Z10705" s="9"/>
      <c r="AA10705" s="9"/>
      <c r="AB10705" s="9"/>
      <c r="AC10705" s="9"/>
      <c r="AD10705" s="9"/>
      <c r="AE10705" s="9"/>
      <c r="AF10705" s="9"/>
      <c r="AG10705" s="9"/>
      <c r="AH10705" s="9"/>
      <c r="AI10705" s="9"/>
      <c r="AJ10705" s="9"/>
      <c r="AK10705" s="9"/>
      <c r="AL10705" s="9"/>
      <c r="AM10705" s="9"/>
      <c r="AN10705" s="9"/>
      <c r="AO10705" s="9"/>
      <c r="AP10705" s="9"/>
      <c r="AQ10705" s="9"/>
      <c r="AR10705" s="9"/>
      <c r="AS10705" s="9"/>
      <c r="AT10705" s="9"/>
      <c r="AU10705" s="9"/>
      <c r="AV10705" s="9"/>
      <c r="AW10705" s="9"/>
      <c r="AX10705" s="9"/>
      <c r="AY10705" s="9"/>
      <c r="AZ10705" s="9"/>
      <c r="BA10705" s="9"/>
      <c r="BB10705" s="9"/>
      <c r="BC10705" s="9"/>
      <c r="BD10705" s="9"/>
      <c r="BE10705" s="9"/>
      <c r="BF10705" s="9"/>
      <c r="BG10705" s="9"/>
      <c r="BH10705" s="9"/>
    </row>
    <row r="10706" ht="18.75" customHeight="1">
      <c r="I10706" s="8"/>
      <c r="J10706" s="8"/>
      <c r="K10706" s="8"/>
      <c r="L10706" s="9"/>
      <c r="M10706" s="9"/>
      <c r="N10706" s="9"/>
      <c r="O10706" s="9"/>
      <c r="P10706" s="9"/>
      <c r="Q10706" s="9"/>
      <c r="R10706" s="9"/>
      <c r="S10706" s="9"/>
      <c r="T10706" s="9"/>
      <c r="U10706" s="9"/>
      <c r="V10706" s="9"/>
      <c r="W10706" s="9"/>
      <c r="X10706" s="9"/>
      <c r="Y10706" s="9"/>
      <c r="Z10706" s="9"/>
      <c r="AA10706" s="9"/>
      <c r="AB10706" s="9"/>
      <c r="AC10706" s="9"/>
      <c r="AD10706" s="9"/>
      <c r="AE10706" s="9"/>
      <c r="AF10706" s="9"/>
      <c r="AG10706" s="9"/>
      <c r="AH10706" s="9"/>
      <c r="AI10706" s="9"/>
      <c r="AJ10706" s="9"/>
      <c r="AK10706" s="9"/>
      <c r="AL10706" s="9"/>
      <c r="AM10706" s="9"/>
      <c r="AN10706" s="9"/>
      <c r="AO10706" s="9"/>
      <c r="AP10706" s="9"/>
      <c r="AQ10706" s="9"/>
      <c r="AR10706" s="9"/>
      <c r="AS10706" s="9"/>
      <c r="AT10706" s="9"/>
      <c r="AU10706" s="9"/>
      <c r="AV10706" s="9"/>
      <c r="AW10706" s="9"/>
      <c r="AX10706" s="9"/>
      <c r="AY10706" s="9"/>
      <c r="AZ10706" s="9"/>
      <c r="BA10706" s="9"/>
      <c r="BB10706" s="9"/>
      <c r="BC10706" s="9"/>
      <c r="BD10706" s="9"/>
      <c r="BE10706" s="9"/>
      <c r="BF10706" s="9"/>
      <c r="BG10706" s="9"/>
      <c r="BH10706" s="9"/>
    </row>
    <row r="10707" ht="18.75" customHeight="1">
      <c r="I10707" s="8"/>
      <c r="J10707" s="8"/>
      <c r="K10707" s="8"/>
      <c r="L10707" s="9"/>
      <c r="M10707" s="9"/>
      <c r="N10707" s="9"/>
      <c r="O10707" s="9"/>
      <c r="P10707" s="9"/>
      <c r="Q10707" s="9"/>
      <c r="R10707" s="9"/>
      <c r="S10707" s="9"/>
      <c r="T10707" s="9"/>
      <c r="U10707" s="9"/>
      <c r="V10707" s="9"/>
      <c r="W10707" s="9"/>
      <c r="X10707" s="9"/>
      <c r="Y10707" s="9"/>
      <c r="Z10707" s="9"/>
      <c r="AA10707" s="9"/>
      <c r="AB10707" s="9"/>
      <c r="AC10707" s="9"/>
      <c r="AD10707" s="9"/>
      <c r="AE10707" s="9"/>
      <c r="AF10707" s="9"/>
      <c r="AG10707" s="9"/>
      <c r="AH10707" s="9"/>
      <c r="AI10707" s="9"/>
      <c r="AJ10707" s="9"/>
      <c r="AK10707" s="9"/>
      <c r="AL10707" s="9"/>
      <c r="AM10707" s="9"/>
      <c r="AN10707" s="9"/>
      <c r="AO10707" s="9"/>
      <c r="AP10707" s="9"/>
      <c r="AQ10707" s="9"/>
      <c r="AR10707" s="9"/>
      <c r="AS10707" s="9"/>
      <c r="AT10707" s="9"/>
      <c r="AU10707" s="9"/>
      <c r="AV10707" s="9"/>
      <c r="AW10707" s="9"/>
      <c r="AX10707" s="9"/>
      <c r="AY10707" s="9"/>
      <c r="AZ10707" s="9"/>
      <c r="BA10707" s="9"/>
      <c r="BB10707" s="9"/>
      <c r="BC10707" s="9"/>
      <c r="BD10707" s="9"/>
      <c r="BE10707" s="9"/>
      <c r="BF10707" s="9"/>
      <c r="BG10707" s="9"/>
      <c r="BH10707" s="9"/>
    </row>
    <row r="10708" ht="18.75" customHeight="1">
      <c r="I10708" s="8"/>
      <c r="J10708" s="8"/>
      <c r="K10708" s="8"/>
      <c r="L10708" s="9"/>
      <c r="M10708" s="9"/>
      <c r="N10708" s="9"/>
      <c r="O10708" s="9"/>
      <c r="P10708" s="9"/>
      <c r="Q10708" s="9"/>
      <c r="R10708" s="9"/>
      <c r="S10708" s="9"/>
      <c r="T10708" s="9"/>
      <c r="U10708" s="9"/>
      <c r="V10708" s="9"/>
      <c r="W10708" s="9"/>
      <c r="X10708" s="9"/>
      <c r="Y10708" s="9"/>
      <c r="Z10708" s="9"/>
      <c r="AA10708" s="9"/>
      <c r="AB10708" s="9"/>
      <c r="AC10708" s="9"/>
      <c r="AD10708" s="9"/>
      <c r="AE10708" s="9"/>
      <c r="AF10708" s="9"/>
      <c r="AG10708" s="9"/>
      <c r="AH10708" s="9"/>
      <c r="AI10708" s="9"/>
      <c r="AJ10708" s="9"/>
      <c r="AK10708" s="9"/>
      <c r="AL10708" s="9"/>
      <c r="AM10708" s="9"/>
      <c r="AN10708" s="9"/>
      <c r="AO10708" s="9"/>
      <c r="AP10708" s="9"/>
      <c r="AQ10708" s="9"/>
      <c r="AR10708" s="9"/>
      <c r="AS10708" s="9"/>
      <c r="AT10708" s="9"/>
      <c r="AU10708" s="9"/>
      <c r="AV10708" s="9"/>
      <c r="AW10708" s="9"/>
      <c r="AX10708" s="9"/>
      <c r="AY10708" s="9"/>
      <c r="AZ10708" s="9"/>
      <c r="BA10708" s="9"/>
      <c r="BB10708" s="9"/>
      <c r="BC10708" s="9"/>
      <c r="BD10708" s="9"/>
      <c r="BE10708" s="9"/>
      <c r="BF10708" s="9"/>
      <c r="BG10708" s="9"/>
      <c r="BH10708" s="9"/>
    </row>
    <row r="10709" ht="18.75" customHeight="1">
      <c r="I10709" s="8"/>
      <c r="J10709" s="8"/>
      <c r="K10709" s="8"/>
      <c r="L10709" s="9"/>
      <c r="M10709" s="9"/>
      <c r="N10709" s="9"/>
      <c r="O10709" s="9"/>
      <c r="P10709" s="9"/>
      <c r="Q10709" s="9"/>
      <c r="R10709" s="9"/>
      <c r="S10709" s="9"/>
      <c r="T10709" s="9"/>
      <c r="U10709" s="9"/>
      <c r="V10709" s="9"/>
      <c r="W10709" s="9"/>
      <c r="X10709" s="9"/>
      <c r="Y10709" s="9"/>
      <c r="Z10709" s="9"/>
      <c r="AA10709" s="9"/>
      <c r="AB10709" s="9"/>
      <c r="AC10709" s="9"/>
      <c r="AD10709" s="9"/>
      <c r="AE10709" s="9"/>
      <c r="AF10709" s="9"/>
      <c r="AG10709" s="9"/>
      <c r="AH10709" s="9"/>
      <c r="AI10709" s="9"/>
      <c r="AJ10709" s="9"/>
      <c r="AK10709" s="9"/>
      <c r="AL10709" s="9"/>
      <c r="AM10709" s="9"/>
      <c r="AN10709" s="9"/>
      <c r="AO10709" s="9"/>
      <c r="AP10709" s="9"/>
      <c r="AQ10709" s="9"/>
      <c r="AR10709" s="9"/>
      <c r="AS10709" s="9"/>
      <c r="AT10709" s="9"/>
      <c r="AU10709" s="9"/>
      <c r="AV10709" s="9"/>
      <c r="AW10709" s="9"/>
      <c r="AX10709" s="9"/>
      <c r="AY10709" s="9"/>
      <c r="AZ10709" s="9"/>
      <c r="BA10709" s="9"/>
      <c r="BB10709" s="9"/>
      <c r="BC10709" s="9"/>
      <c r="BD10709" s="9"/>
      <c r="BE10709" s="9"/>
      <c r="BF10709" s="9"/>
      <c r="BG10709" s="9"/>
      <c r="BH10709" s="9"/>
    </row>
    <row r="10710" ht="18.75" customHeight="1">
      <c r="I10710" s="8"/>
      <c r="J10710" s="8"/>
      <c r="K10710" s="8"/>
      <c r="L10710" s="9"/>
      <c r="M10710" s="9"/>
      <c r="N10710" s="9"/>
      <c r="O10710" s="9"/>
      <c r="P10710" s="9"/>
      <c r="Q10710" s="9"/>
      <c r="R10710" s="9"/>
      <c r="S10710" s="9"/>
      <c r="T10710" s="9"/>
      <c r="U10710" s="9"/>
      <c r="V10710" s="9"/>
      <c r="W10710" s="9"/>
      <c r="X10710" s="9"/>
      <c r="Y10710" s="9"/>
      <c r="Z10710" s="9"/>
      <c r="AA10710" s="9"/>
      <c r="AB10710" s="9"/>
      <c r="AC10710" s="9"/>
      <c r="AD10710" s="9"/>
      <c r="AE10710" s="9"/>
      <c r="AF10710" s="9"/>
      <c r="AG10710" s="9"/>
      <c r="AH10710" s="9"/>
      <c r="AI10710" s="9"/>
      <c r="AJ10710" s="9"/>
      <c r="AK10710" s="9"/>
      <c r="AL10710" s="9"/>
      <c r="AM10710" s="9"/>
      <c r="AN10710" s="9"/>
      <c r="AO10710" s="9"/>
      <c r="AP10710" s="9"/>
      <c r="AQ10710" s="9"/>
      <c r="AR10710" s="9"/>
      <c r="AS10710" s="9"/>
      <c r="AT10710" s="9"/>
      <c r="AU10710" s="9"/>
      <c r="AV10710" s="9"/>
      <c r="AW10710" s="9"/>
      <c r="AX10710" s="9"/>
      <c r="AY10710" s="9"/>
      <c r="AZ10710" s="9"/>
      <c r="BA10710" s="9"/>
      <c r="BB10710" s="9"/>
      <c r="BC10710" s="9"/>
      <c r="BD10710" s="9"/>
      <c r="BE10710" s="9"/>
      <c r="BF10710" s="9"/>
      <c r="BG10710" s="9"/>
      <c r="BH10710" s="9"/>
    </row>
    <row r="10711" ht="18.75" customHeight="1">
      <c r="I10711" s="8"/>
      <c r="J10711" s="8"/>
      <c r="K10711" s="8"/>
      <c r="L10711" s="9"/>
      <c r="M10711" s="9"/>
      <c r="N10711" s="9"/>
      <c r="O10711" s="9"/>
      <c r="P10711" s="9"/>
      <c r="Q10711" s="9"/>
      <c r="R10711" s="9"/>
      <c r="S10711" s="9"/>
      <c r="T10711" s="9"/>
      <c r="U10711" s="9"/>
      <c r="V10711" s="9"/>
      <c r="W10711" s="9"/>
      <c r="X10711" s="9"/>
      <c r="Y10711" s="9"/>
      <c r="Z10711" s="9"/>
      <c r="AA10711" s="9"/>
      <c r="AB10711" s="9"/>
      <c r="AC10711" s="9"/>
      <c r="AD10711" s="9"/>
      <c r="AE10711" s="9"/>
      <c r="AF10711" s="9"/>
      <c r="AG10711" s="9"/>
      <c r="AH10711" s="9"/>
      <c r="AI10711" s="9"/>
      <c r="AJ10711" s="9"/>
      <c r="AK10711" s="9"/>
      <c r="AL10711" s="9"/>
      <c r="AM10711" s="9"/>
      <c r="AN10711" s="9"/>
      <c r="AO10711" s="9"/>
      <c r="AP10711" s="9"/>
      <c r="AQ10711" s="9"/>
      <c r="AR10711" s="9"/>
      <c r="AS10711" s="9"/>
      <c r="AT10711" s="9"/>
      <c r="AU10711" s="9"/>
      <c r="AV10711" s="9"/>
      <c r="AW10711" s="9"/>
      <c r="AX10711" s="9"/>
      <c r="AY10711" s="9"/>
      <c r="AZ10711" s="9"/>
      <c r="BA10711" s="9"/>
      <c r="BB10711" s="9"/>
      <c r="BC10711" s="9"/>
      <c r="BD10711" s="9"/>
      <c r="BE10711" s="9"/>
      <c r="BF10711" s="9"/>
      <c r="BG10711" s="9"/>
      <c r="BH10711" s="9"/>
    </row>
    <row r="10712" ht="18.75" customHeight="1">
      <c r="I10712" s="8"/>
      <c r="J10712" s="8"/>
      <c r="K10712" s="8"/>
      <c r="L10712" s="9"/>
      <c r="M10712" s="9"/>
      <c r="N10712" s="9"/>
      <c r="O10712" s="9"/>
      <c r="P10712" s="9"/>
      <c r="Q10712" s="9"/>
      <c r="R10712" s="9"/>
      <c r="S10712" s="9"/>
      <c r="T10712" s="9"/>
      <c r="U10712" s="9"/>
      <c r="V10712" s="9"/>
      <c r="W10712" s="9"/>
      <c r="X10712" s="9"/>
      <c r="Y10712" s="9"/>
      <c r="Z10712" s="9"/>
      <c r="AA10712" s="9"/>
      <c r="AB10712" s="9"/>
      <c r="AC10712" s="9"/>
      <c r="AD10712" s="9"/>
      <c r="AE10712" s="9"/>
      <c r="AF10712" s="9"/>
      <c r="AG10712" s="9"/>
      <c r="AH10712" s="9"/>
      <c r="AI10712" s="9"/>
      <c r="AJ10712" s="9"/>
      <c r="AK10712" s="9"/>
      <c r="AL10712" s="9"/>
      <c r="AM10712" s="9"/>
      <c r="AN10712" s="9"/>
      <c r="AO10712" s="9"/>
      <c r="AP10712" s="9"/>
      <c r="AQ10712" s="9"/>
      <c r="AR10712" s="9"/>
      <c r="AS10712" s="9"/>
      <c r="AT10712" s="9"/>
      <c r="AU10712" s="9"/>
      <c r="AV10712" s="9"/>
      <c r="AW10712" s="9"/>
      <c r="AX10712" s="9"/>
      <c r="AY10712" s="9"/>
      <c r="AZ10712" s="9"/>
      <c r="BA10712" s="9"/>
      <c r="BB10712" s="9"/>
      <c r="BC10712" s="9"/>
      <c r="BD10712" s="9"/>
      <c r="BE10712" s="9"/>
      <c r="BF10712" s="9"/>
      <c r="BG10712" s="9"/>
      <c r="BH10712" s="9"/>
    </row>
    <row r="10713" ht="18.75" customHeight="1">
      <c r="I10713" s="8"/>
      <c r="J10713" s="8"/>
      <c r="K10713" s="8"/>
      <c r="L10713" s="9"/>
      <c r="M10713" s="9"/>
      <c r="N10713" s="9"/>
      <c r="O10713" s="9"/>
      <c r="P10713" s="9"/>
      <c r="Q10713" s="9"/>
      <c r="R10713" s="9"/>
      <c r="S10713" s="9"/>
      <c r="T10713" s="9"/>
      <c r="U10713" s="9"/>
      <c r="V10713" s="9"/>
      <c r="W10713" s="9"/>
      <c r="X10713" s="9"/>
      <c r="Y10713" s="9"/>
      <c r="Z10713" s="9"/>
      <c r="AA10713" s="9"/>
      <c r="AB10713" s="9"/>
      <c r="AC10713" s="9"/>
      <c r="AD10713" s="9"/>
      <c r="AE10713" s="9"/>
      <c r="AF10713" s="9"/>
      <c r="AG10713" s="9"/>
      <c r="AH10713" s="9"/>
      <c r="AI10713" s="9"/>
      <c r="AJ10713" s="9"/>
      <c r="AK10713" s="9"/>
      <c r="AL10713" s="9"/>
      <c r="AM10713" s="9"/>
      <c r="AN10713" s="9"/>
      <c r="AO10713" s="9"/>
      <c r="AP10713" s="9"/>
      <c r="AQ10713" s="9"/>
      <c r="AR10713" s="9"/>
      <c r="AS10713" s="9"/>
      <c r="AT10713" s="9"/>
      <c r="AU10713" s="9"/>
      <c r="AV10713" s="9"/>
      <c r="AW10713" s="9"/>
      <c r="AX10713" s="9"/>
      <c r="AY10713" s="9"/>
      <c r="AZ10713" s="9"/>
      <c r="BA10713" s="9"/>
      <c r="BB10713" s="9"/>
      <c r="BC10713" s="9"/>
      <c r="BD10713" s="9"/>
      <c r="BE10713" s="9"/>
      <c r="BF10713" s="9"/>
      <c r="BG10713" s="9"/>
      <c r="BH10713" s="9"/>
    </row>
    <row r="10714" ht="18.75" customHeight="1">
      <c r="I10714" s="8"/>
      <c r="J10714" s="8"/>
      <c r="K10714" s="8"/>
      <c r="L10714" s="9"/>
      <c r="M10714" s="9"/>
      <c r="N10714" s="9"/>
      <c r="O10714" s="9"/>
      <c r="P10714" s="9"/>
      <c r="Q10714" s="9"/>
      <c r="R10714" s="9"/>
      <c r="S10714" s="9"/>
      <c r="T10714" s="9"/>
      <c r="U10714" s="9"/>
      <c r="V10714" s="9"/>
      <c r="W10714" s="9"/>
      <c r="X10714" s="9"/>
      <c r="Y10714" s="9"/>
      <c r="Z10714" s="9"/>
      <c r="AA10714" s="9"/>
      <c r="AB10714" s="9"/>
      <c r="AC10714" s="9"/>
      <c r="AD10714" s="9"/>
      <c r="AE10714" s="9"/>
      <c r="AF10714" s="9"/>
      <c r="AG10714" s="9"/>
      <c r="AH10714" s="9"/>
      <c r="AI10714" s="9"/>
      <c r="AJ10714" s="9"/>
      <c r="AK10714" s="9"/>
      <c r="AL10714" s="9"/>
      <c r="AM10714" s="9"/>
      <c r="AN10714" s="9"/>
      <c r="AO10714" s="9"/>
      <c r="AP10714" s="9"/>
      <c r="AQ10714" s="9"/>
      <c r="AR10714" s="9"/>
      <c r="AS10714" s="9"/>
      <c r="AT10714" s="9"/>
      <c r="AU10714" s="9"/>
      <c r="AV10714" s="9"/>
      <c r="AW10714" s="9"/>
      <c r="AX10714" s="9"/>
      <c r="AY10714" s="9"/>
      <c r="AZ10714" s="9"/>
      <c r="BA10714" s="9"/>
      <c r="BB10714" s="9"/>
      <c r="BC10714" s="9"/>
      <c r="BD10714" s="9"/>
      <c r="BE10714" s="9"/>
      <c r="BF10714" s="9"/>
      <c r="BG10714" s="9"/>
      <c r="BH10714" s="9"/>
    </row>
    <row r="10715" ht="18.75" customHeight="1">
      <c r="I10715" s="8"/>
      <c r="J10715" s="8"/>
      <c r="K10715" s="8"/>
      <c r="L10715" s="9"/>
      <c r="M10715" s="9"/>
      <c r="N10715" s="9"/>
      <c r="O10715" s="9"/>
      <c r="P10715" s="9"/>
      <c r="Q10715" s="9"/>
      <c r="R10715" s="9"/>
      <c r="S10715" s="9"/>
      <c r="T10715" s="9"/>
      <c r="U10715" s="9"/>
      <c r="V10715" s="9"/>
      <c r="W10715" s="9"/>
      <c r="X10715" s="9"/>
      <c r="Y10715" s="9"/>
      <c r="Z10715" s="9"/>
      <c r="AA10715" s="9"/>
      <c r="AB10715" s="9"/>
      <c r="AC10715" s="9"/>
      <c r="AD10715" s="9"/>
      <c r="AE10715" s="9"/>
      <c r="AF10715" s="9"/>
      <c r="AG10715" s="9"/>
      <c r="AH10715" s="9"/>
      <c r="AI10715" s="9"/>
      <c r="AJ10715" s="9"/>
      <c r="AK10715" s="9"/>
      <c r="AL10715" s="9"/>
      <c r="AM10715" s="9"/>
      <c r="AN10715" s="9"/>
      <c r="AO10715" s="9"/>
      <c r="AP10715" s="9"/>
      <c r="AQ10715" s="9"/>
      <c r="AR10715" s="9"/>
      <c r="AS10715" s="9"/>
      <c r="AT10715" s="9"/>
      <c r="AU10715" s="9"/>
      <c r="AV10715" s="9"/>
      <c r="AW10715" s="9"/>
      <c r="AX10715" s="9"/>
      <c r="AY10715" s="9"/>
      <c r="AZ10715" s="9"/>
      <c r="BA10715" s="9"/>
      <c r="BB10715" s="9"/>
      <c r="BC10715" s="9"/>
      <c r="BD10715" s="9"/>
      <c r="BE10715" s="9"/>
      <c r="BF10715" s="9"/>
      <c r="BG10715" s="9"/>
      <c r="BH10715" s="9"/>
    </row>
    <row r="10716" ht="18.75" customHeight="1">
      <c r="I10716" s="8"/>
      <c r="J10716" s="8"/>
      <c r="K10716" s="8"/>
      <c r="L10716" s="9"/>
      <c r="M10716" s="9"/>
      <c r="N10716" s="9"/>
      <c r="O10716" s="9"/>
      <c r="P10716" s="9"/>
      <c r="Q10716" s="9"/>
      <c r="R10716" s="9"/>
      <c r="S10716" s="9"/>
      <c r="T10716" s="9"/>
      <c r="U10716" s="9"/>
      <c r="V10716" s="9"/>
      <c r="W10716" s="9"/>
      <c r="X10716" s="9"/>
      <c r="Y10716" s="9"/>
      <c r="Z10716" s="9"/>
      <c r="AA10716" s="9"/>
      <c r="AB10716" s="9"/>
      <c r="AC10716" s="9"/>
      <c r="AD10716" s="9"/>
      <c r="AE10716" s="9"/>
      <c r="AF10716" s="9"/>
      <c r="AG10716" s="9"/>
      <c r="AH10716" s="9"/>
      <c r="AI10716" s="9"/>
      <c r="AJ10716" s="9"/>
      <c r="AK10716" s="9"/>
      <c r="AL10716" s="9"/>
      <c r="AM10716" s="9"/>
      <c r="AN10716" s="9"/>
      <c r="AO10716" s="9"/>
      <c r="AP10716" s="9"/>
      <c r="AQ10716" s="9"/>
      <c r="AR10716" s="9"/>
      <c r="AS10716" s="9"/>
      <c r="AT10716" s="9"/>
      <c r="AU10716" s="9"/>
      <c r="AV10716" s="9"/>
      <c r="AW10716" s="9"/>
      <c r="AX10716" s="9"/>
      <c r="AY10716" s="9"/>
      <c r="AZ10716" s="9"/>
      <c r="BA10716" s="9"/>
      <c r="BB10716" s="9"/>
      <c r="BC10716" s="9"/>
      <c r="BD10716" s="9"/>
      <c r="BE10716" s="9"/>
      <c r="BF10716" s="9"/>
      <c r="BG10716" s="9"/>
      <c r="BH10716" s="9"/>
    </row>
    <row r="10717" ht="18.75" customHeight="1">
      <c r="I10717" s="8"/>
      <c r="J10717" s="8"/>
      <c r="K10717" s="8"/>
      <c r="L10717" s="9"/>
      <c r="M10717" s="9"/>
      <c r="N10717" s="9"/>
      <c r="O10717" s="9"/>
      <c r="P10717" s="9"/>
      <c r="Q10717" s="9"/>
      <c r="R10717" s="9"/>
      <c r="S10717" s="9"/>
      <c r="T10717" s="9"/>
      <c r="U10717" s="9"/>
      <c r="V10717" s="9"/>
      <c r="W10717" s="9"/>
      <c r="X10717" s="9"/>
      <c r="Y10717" s="9"/>
      <c r="Z10717" s="9"/>
      <c r="AA10717" s="9"/>
      <c r="AB10717" s="9"/>
      <c r="AC10717" s="9"/>
      <c r="AD10717" s="9"/>
      <c r="AE10717" s="9"/>
      <c r="AF10717" s="9"/>
      <c r="AG10717" s="9"/>
      <c r="AH10717" s="9"/>
      <c r="AI10717" s="9"/>
      <c r="AJ10717" s="9"/>
      <c r="AK10717" s="9"/>
      <c r="AL10717" s="9"/>
      <c r="AM10717" s="9"/>
      <c r="AN10717" s="9"/>
      <c r="AO10717" s="9"/>
      <c r="AP10717" s="9"/>
      <c r="AQ10717" s="9"/>
      <c r="AR10717" s="9"/>
      <c r="AS10717" s="9"/>
      <c r="AT10717" s="9"/>
      <c r="AU10717" s="9"/>
      <c r="AV10717" s="9"/>
      <c r="AW10717" s="9"/>
      <c r="AX10717" s="9"/>
      <c r="AY10717" s="9"/>
      <c r="AZ10717" s="9"/>
      <c r="BA10717" s="9"/>
      <c r="BB10717" s="9"/>
      <c r="BC10717" s="9"/>
      <c r="BD10717" s="9"/>
      <c r="BE10717" s="9"/>
      <c r="BF10717" s="9"/>
      <c r="BG10717" s="9"/>
      <c r="BH10717" s="9"/>
    </row>
    <row r="10718" ht="18.75" customHeight="1">
      <c r="I10718" s="8"/>
      <c r="J10718" s="8"/>
      <c r="K10718" s="8"/>
      <c r="L10718" s="9"/>
      <c r="M10718" s="9"/>
      <c r="N10718" s="9"/>
      <c r="O10718" s="9"/>
      <c r="P10718" s="9"/>
      <c r="Q10718" s="9"/>
      <c r="R10718" s="9"/>
      <c r="S10718" s="9"/>
      <c r="T10718" s="9"/>
      <c r="U10718" s="9"/>
      <c r="V10718" s="9"/>
      <c r="W10718" s="9"/>
      <c r="X10718" s="9"/>
      <c r="Y10718" s="9"/>
      <c r="Z10718" s="9"/>
      <c r="AA10718" s="9"/>
      <c r="AB10718" s="9"/>
      <c r="AC10718" s="9"/>
      <c r="AD10718" s="9"/>
      <c r="AE10718" s="9"/>
      <c r="AF10718" s="9"/>
      <c r="AG10718" s="9"/>
      <c r="AH10718" s="9"/>
      <c r="AI10718" s="9"/>
      <c r="AJ10718" s="9"/>
      <c r="AK10718" s="9"/>
      <c r="AL10718" s="9"/>
      <c r="AM10718" s="9"/>
      <c r="AN10718" s="9"/>
      <c r="AO10718" s="9"/>
      <c r="AP10718" s="9"/>
      <c r="AQ10718" s="9"/>
      <c r="AR10718" s="9"/>
      <c r="AS10718" s="9"/>
      <c r="AT10718" s="9"/>
      <c r="AU10718" s="9"/>
      <c r="AV10718" s="9"/>
      <c r="AW10718" s="9"/>
      <c r="AX10718" s="9"/>
      <c r="AY10718" s="9"/>
      <c r="AZ10718" s="9"/>
      <c r="BA10718" s="9"/>
      <c r="BB10718" s="9"/>
      <c r="BC10718" s="9"/>
      <c r="BD10718" s="9"/>
      <c r="BE10718" s="9"/>
      <c r="BF10718" s="9"/>
      <c r="BG10718" s="9"/>
      <c r="BH10718" s="9"/>
    </row>
    <row r="10719" ht="18.75" customHeight="1">
      <c r="I10719" s="8"/>
      <c r="J10719" s="8"/>
      <c r="K10719" s="8"/>
      <c r="L10719" s="9"/>
      <c r="M10719" s="9"/>
      <c r="N10719" s="9"/>
      <c r="O10719" s="9"/>
      <c r="P10719" s="9"/>
      <c r="Q10719" s="9"/>
      <c r="R10719" s="9"/>
      <c r="S10719" s="9"/>
      <c r="T10719" s="9"/>
      <c r="U10719" s="9"/>
      <c r="V10719" s="9"/>
      <c r="W10719" s="9"/>
      <c r="X10719" s="9"/>
      <c r="Y10719" s="9"/>
      <c r="Z10719" s="9"/>
      <c r="AA10719" s="9"/>
      <c r="AB10719" s="9"/>
      <c r="AC10719" s="9"/>
      <c r="AD10719" s="9"/>
      <c r="AE10719" s="9"/>
      <c r="AF10719" s="9"/>
      <c r="AG10719" s="9"/>
      <c r="AH10719" s="9"/>
      <c r="AI10719" s="9"/>
      <c r="AJ10719" s="9"/>
      <c r="AK10719" s="9"/>
      <c r="AL10719" s="9"/>
      <c r="AM10719" s="9"/>
      <c r="AN10719" s="9"/>
      <c r="AO10719" s="9"/>
      <c r="AP10719" s="9"/>
      <c r="AQ10719" s="9"/>
      <c r="AR10719" s="9"/>
      <c r="AS10719" s="9"/>
      <c r="AT10719" s="9"/>
      <c r="AU10719" s="9"/>
      <c r="AV10719" s="9"/>
      <c r="AW10719" s="9"/>
      <c r="AX10719" s="9"/>
      <c r="AY10719" s="9"/>
      <c r="AZ10719" s="9"/>
      <c r="BA10719" s="9"/>
      <c r="BB10719" s="9"/>
      <c r="BC10719" s="9"/>
      <c r="BD10719" s="9"/>
      <c r="BE10719" s="9"/>
      <c r="BF10719" s="9"/>
      <c r="BG10719" s="9"/>
      <c r="BH10719" s="9"/>
    </row>
    <row r="10720" ht="18.75" customHeight="1">
      <c r="I10720" s="8"/>
      <c r="J10720" s="8"/>
      <c r="K10720" s="8"/>
      <c r="L10720" s="9"/>
      <c r="M10720" s="9"/>
      <c r="N10720" s="9"/>
      <c r="O10720" s="9"/>
      <c r="P10720" s="9"/>
      <c r="Q10720" s="9"/>
      <c r="R10720" s="9"/>
      <c r="S10720" s="9"/>
      <c r="T10720" s="9"/>
      <c r="U10720" s="9"/>
      <c r="V10720" s="9"/>
      <c r="W10720" s="9"/>
      <c r="X10720" s="9"/>
      <c r="Y10720" s="9"/>
      <c r="Z10720" s="9"/>
      <c r="AA10720" s="9"/>
      <c r="AB10720" s="9"/>
      <c r="AC10720" s="9"/>
      <c r="AD10720" s="9"/>
      <c r="AE10720" s="9"/>
      <c r="AF10720" s="9"/>
      <c r="AG10720" s="9"/>
      <c r="AH10720" s="9"/>
      <c r="AI10720" s="9"/>
      <c r="AJ10720" s="9"/>
      <c r="AK10720" s="9"/>
      <c r="AL10720" s="9"/>
      <c r="AM10720" s="9"/>
      <c r="AN10720" s="9"/>
      <c r="AO10720" s="9"/>
      <c r="AP10720" s="9"/>
      <c r="AQ10720" s="9"/>
      <c r="AR10720" s="9"/>
      <c r="AS10720" s="9"/>
      <c r="AT10720" s="9"/>
      <c r="AU10720" s="9"/>
      <c r="AV10720" s="9"/>
      <c r="AW10720" s="9"/>
      <c r="AX10720" s="9"/>
      <c r="AY10720" s="9"/>
      <c r="AZ10720" s="9"/>
      <c r="BA10720" s="9"/>
      <c r="BB10720" s="9"/>
      <c r="BC10720" s="9"/>
      <c r="BD10720" s="9"/>
      <c r="BE10720" s="9"/>
      <c r="BF10720" s="9"/>
      <c r="BG10720" s="9"/>
      <c r="BH10720" s="9"/>
    </row>
    <row r="10721" ht="18.75" customHeight="1">
      <c r="I10721" s="8"/>
      <c r="J10721" s="8"/>
      <c r="K10721" s="8"/>
      <c r="L10721" s="9"/>
      <c r="M10721" s="9"/>
      <c r="N10721" s="9"/>
      <c r="O10721" s="9"/>
      <c r="P10721" s="9"/>
      <c r="Q10721" s="9"/>
      <c r="R10721" s="9"/>
      <c r="S10721" s="9"/>
      <c r="T10721" s="9"/>
      <c r="U10721" s="9"/>
      <c r="V10721" s="9"/>
      <c r="W10721" s="9"/>
      <c r="X10721" s="9"/>
      <c r="Y10721" s="9"/>
      <c r="Z10721" s="9"/>
      <c r="AA10721" s="9"/>
      <c r="AB10721" s="9"/>
      <c r="AC10721" s="9"/>
      <c r="AD10721" s="9"/>
      <c r="AE10721" s="9"/>
      <c r="AF10721" s="9"/>
      <c r="AG10721" s="9"/>
      <c r="AH10721" s="9"/>
      <c r="AI10721" s="9"/>
      <c r="AJ10721" s="9"/>
      <c r="AK10721" s="9"/>
      <c r="AL10721" s="9"/>
      <c r="AM10721" s="9"/>
      <c r="AN10721" s="9"/>
      <c r="AO10721" s="9"/>
      <c r="AP10721" s="9"/>
      <c r="AQ10721" s="9"/>
      <c r="AR10721" s="9"/>
      <c r="AS10721" s="9"/>
      <c r="AT10721" s="9"/>
      <c r="AU10721" s="9"/>
      <c r="AV10721" s="9"/>
      <c r="AW10721" s="9"/>
      <c r="AX10721" s="9"/>
      <c r="AY10721" s="9"/>
      <c r="AZ10721" s="9"/>
      <c r="BA10721" s="9"/>
      <c r="BB10721" s="9"/>
      <c r="BC10721" s="9"/>
      <c r="BD10721" s="9"/>
      <c r="BE10721" s="9"/>
      <c r="BF10721" s="9"/>
      <c r="BG10721" s="9"/>
      <c r="BH10721" s="9"/>
    </row>
    <row r="10722" ht="18.75" customHeight="1">
      <c r="I10722" s="8"/>
      <c r="J10722" s="8"/>
      <c r="K10722" s="8"/>
      <c r="L10722" s="9"/>
      <c r="M10722" s="9"/>
      <c r="N10722" s="9"/>
      <c r="O10722" s="9"/>
      <c r="P10722" s="9"/>
      <c r="Q10722" s="9"/>
      <c r="R10722" s="9"/>
      <c r="S10722" s="9"/>
      <c r="T10722" s="9"/>
      <c r="U10722" s="9"/>
      <c r="V10722" s="9"/>
      <c r="W10722" s="9"/>
      <c r="X10722" s="9"/>
      <c r="Y10722" s="9"/>
      <c r="Z10722" s="9"/>
      <c r="AA10722" s="9"/>
      <c r="AB10722" s="9"/>
      <c r="AC10722" s="9"/>
      <c r="AD10722" s="9"/>
      <c r="AE10722" s="9"/>
      <c r="AF10722" s="9"/>
      <c r="AG10722" s="9"/>
      <c r="AH10722" s="9"/>
      <c r="AI10722" s="9"/>
      <c r="AJ10722" s="9"/>
      <c r="AK10722" s="9"/>
      <c r="AL10722" s="9"/>
      <c r="AM10722" s="9"/>
      <c r="AN10722" s="9"/>
      <c r="AO10722" s="9"/>
      <c r="AP10722" s="9"/>
      <c r="AQ10722" s="9"/>
      <c r="AR10722" s="9"/>
      <c r="AS10722" s="9"/>
      <c r="AT10722" s="9"/>
      <c r="AU10722" s="9"/>
      <c r="AV10722" s="9"/>
      <c r="AW10722" s="9"/>
      <c r="AX10722" s="9"/>
      <c r="AY10722" s="9"/>
      <c r="AZ10722" s="9"/>
      <c r="BA10722" s="9"/>
      <c r="BB10722" s="9"/>
      <c r="BC10722" s="9"/>
      <c r="BD10722" s="9"/>
      <c r="BE10722" s="9"/>
      <c r="BF10722" s="9"/>
      <c r="BG10722" s="9"/>
      <c r="BH10722" s="9"/>
    </row>
    <row r="10723" ht="18.75" customHeight="1">
      <c r="I10723" s="8"/>
      <c r="J10723" s="8"/>
      <c r="K10723" s="8"/>
      <c r="L10723" s="9"/>
      <c r="M10723" s="9"/>
      <c r="N10723" s="9"/>
      <c r="O10723" s="9"/>
      <c r="P10723" s="9"/>
      <c r="Q10723" s="9"/>
      <c r="R10723" s="9"/>
      <c r="S10723" s="9"/>
      <c r="T10723" s="9"/>
      <c r="U10723" s="9"/>
      <c r="V10723" s="9"/>
      <c r="W10723" s="9"/>
      <c r="X10723" s="9"/>
      <c r="Y10723" s="9"/>
      <c r="Z10723" s="9"/>
      <c r="AA10723" s="9"/>
      <c r="AB10723" s="9"/>
      <c r="AC10723" s="9"/>
      <c r="AD10723" s="9"/>
      <c r="AE10723" s="9"/>
      <c r="AF10723" s="9"/>
      <c r="AG10723" s="9"/>
      <c r="AH10723" s="9"/>
      <c r="AI10723" s="9"/>
      <c r="AJ10723" s="9"/>
      <c r="AK10723" s="9"/>
      <c r="AL10723" s="9"/>
      <c r="AM10723" s="9"/>
      <c r="AN10723" s="9"/>
      <c r="AO10723" s="9"/>
      <c r="AP10723" s="9"/>
      <c r="AQ10723" s="9"/>
      <c r="AR10723" s="9"/>
      <c r="AS10723" s="9"/>
      <c r="AT10723" s="9"/>
      <c r="AU10723" s="9"/>
      <c r="AV10723" s="9"/>
      <c r="AW10723" s="9"/>
      <c r="AX10723" s="9"/>
      <c r="AY10723" s="9"/>
      <c r="AZ10723" s="9"/>
      <c r="BA10723" s="9"/>
      <c r="BB10723" s="9"/>
      <c r="BC10723" s="9"/>
      <c r="BD10723" s="9"/>
      <c r="BE10723" s="9"/>
      <c r="BF10723" s="9"/>
      <c r="BG10723" s="9"/>
      <c r="BH10723" s="9"/>
    </row>
    <row r="10724" ht="18.75" customHeight="1">
      <c r="I10724" s="8"/>
      <c r="J10724" s="8"/>
      <c r="K10724" s="8"/>
      <c r="L10724" s="9"/>
      <c r="M10724" s="9"/>
      <c r="N10724" s="9"/>
      <c r="O10724" s="9"/>
      <c r="P10724" s="9"/>
      <c r="Q10724" s="9"/>
      <c r="R10724" s="9"/>
      <c r="S10724" s="9"/>
      <c r="T10724" s="9"/>
      <c r="U10724" s="9"/>
      <c r="V10724" s="9"/>
      <c r="W10724" s="9"/>
      <c r="X10724" s="9"/>
      <c r="Y10724" s="9"/>
      <c r="Z10724" s="9"/>
      <c r="AA10724" s="9"/>
      <c r="AB10724" s="9"/>
      <c r="AC10724" s="9"/>
      <c r="AD10724" s="9"/>
      <c r="AE10724" s="9"/>
      <c r="AF10724" s="9"/>
      <c r="AG10724" s="9"/>
      <c r="AH10724" s="9"/>
      <c r="AI10724" s="9"/>
      <c r="AJ10724" s="9"/>
      <c r="AK10724" s="9"/>
      <c r="AL10724" s="9"/>
      <c r="AM10724" s="9"/>
      <c r="AN10724" s="9"/>
      <c r="AO10724" s="9"/>
      <c r="AP10724" s="9"/>
      <c r="AQ10724" s="9"/>
      <c r="AR10724" s="9"/>
      <c r="AS10724" s="9"/>
      <c r="AT10724" s="9"/>
      <c r="AU10724" s="9"/>
      <c r="AV10724" s="9"/>
      <c r="AW10724" s="9"/>
      <c r="AX10724" s="9"/>
      <c r="AY10724" s="9"/>
      <c r="AZ10724" s="9"/>
      <c r="BA10724" s="9"/>
      <c r="BB10724" s="9"/>
      <c r="BC10724" s="9"/>
      <c r="BD10724" s="9"/>
      <c r="BE10724" s="9"/>
      <c r="BF10724" s="9"/>
      <c r="BG10724" s="9"/>
      <c r="BH10724" s="9"/>
    </row>
    <row r="10725" ht="18.75" customHeight="1">
      <c r="I10725" s="8"/>
      <c r="J10725" s="8"/>
      <c r="K10725" s="8"/>
      <c r="L10725" s="9"/>
      <c r="M10725" s="9"/>
      <c r="N10725" s="9"/>
      <c r="O10725" s="9"/>
      <c r="P10725" s="9"/>
      <c r="Q10725" s="9"/>
      <c r="R10725" s="9"/>
      <c r="S10725" s="9"/>
      <c r="T10725" s="9"/>
      <c r="U10725" s="9"/>
      <c r="V10725" s="9"/>
      <c r="W10725" s="9"/>
      <c r="X10725" s="9"/>
      <c r="Y10725" s="9"/>
      <c r="Z10725" s="9"/>
      <c r="AA10725" s="9"/>
      <c r="AB10725" s="9"/>
      <c r="AC10725" s="9"/>
      <c r="AD10725" s="9"/>
      <c r="AE10725" s="9"/>
      <c r="AF10725" s="9"/>
      <c r="AG10725" s="9"/>
      <c r="AH10725" s="9"/>
      <c r="AI10725" s="9"/>
      <c r="AJ10725" s="9"/>
      <c r="AK10725" s="9"/>
      <c r="AL10725" s="9"/>
      <c r="AM10725" s="9"/>
      <c r="AN10725" s="9"/>
      <c r="AO10725" s="9"/>
      <c r="AP10725" s="9"/>
      <c r="AQ10725" s="9"/>
      <c r="AR10725" s="9"/>
      <c r="AS10725" s="9"/>
      <c r="AT10725" s="9"/>
      <c r="AU10725" s="9"/>
      <c r="AV10725" s="9"/>
      <c r="AW10725" s="9"/>
      <c r="AX10725" s="9"/>
      <c r="AY10725" s="9"/>
      <c r="AZ10725" s="9"/>
      <c r="BA10725" s="9"/>
      <c r="BB10725" s="9"/>
      <c r="BC10725" s="9"/>
      <c r="BD10725" s="9"/>
      <c r="BE10725" s="9"/>
      <c r="BF10725" s="9"/>
      <c r="BG10725" s="9"/>
      <c r="BH10725" s="9"/>
    </row>
    <row r="10726" ht="18.75" customHeight="1">
      <c r="I10726" s="8"/>
      <c r="J10726" s="8"/>
      <c r="K10726" s="8"/>
      <c r="L10726" s="9"/>
      <c r="M10726" s="9"/>
      <c r="N10726" s="9"/>
      <c r="O10726" s="9"/>
      <c r="P10726" s="9"/>
      <c r="Q10726" s="9"/>
      <c r="R10726" s="9"/>
      <c r="S10726" s="9"/>
      <c r="T10726" s="9"/>
      <c r="U10726" s="9"/>
      <c r="V10726" s="9"/>
      <c r="W10726" s="9"/>
      <c r="X10726" s="9"/>
      <c r="Y10726" s="9"/>
      <c r="Z10726" s="9"/>
      <c r="AA10726" s="9"/>
      <c r="AB10726" s="9"/>
      <c r="AC10726" s="9"/>
      <c r="AD10726" s="9"/>
      <c r="AE10726" s="9"/>
      <c r="AF10726" s="9"/>
      <c r="AG10726" s="9"/>
      <c r="AH10726" s="9"/>
      <c r="AI10726" s="9"/>
      <c r="AJ10726" s="9"/>
      <c r="AK10726" s="9"/>
      <c r="AL10726" s="9"/>
      <c r="AM10726" s="9"/>
      <c r="AN10726" s="9"/>
      <c r="AO10726" s="9"/>
      <c r="AP10726" s="9"/>
      <c r="AQ10726" s="9"/>
      <c r="AR10726" s="9"/>
      <c r="AS10726" s="9"/>
      <c r="AT10726" s="9"/>
      <c r="AU10726" s="9"/>
      <c r="AV10726" s="9"/>
      <c r="AW10726" s="9"/>
      <c r="AX10726" s="9"/>
      <c r="AY10726" s="9"/>
      <c r="AZ10726" s="9"/>
      <c r="BA10726" s="9"/>
      <c r="BB10726" s="9"/>
      <c r="BC10726" s="9"/>
      <c r="BD10726" s="9"/>
      <c r="BE10726" s="9"/>
      <c r="BF10726" s="9"/>
      <c r="BG10726" s="9"/>
      <c r="BH10726" s="9"/>
    </row>
    <row r="10727" ht="18.75" customHeight="1">
      <c r="I10727" s="8"/>
      <c r="J10727" s="8"/>
      <c r="K10727" s="8"/>
      <c r="L10727" s="9"/>
      <c r="M10727" s="9"/>
      <c r="N10727" s="9"/>
      <c r="O10727" s="9"/>
      <c r="P10727" s="9"/>
      <c r="Q10727" s="9"/>
      <c r="R10727" s="9"/>
      <c r="S10727" s="9"/>
      <c r="T10727" s="9"/>
      <c r="U10727" s="9"/>
      <c r="V10727" s="9"/>
      <c r="W10727" s="9"/>
      <c r="X10727" s="9"/>
      <c r="Y10727" s="9"/>
      <c r="Z10727" s="9"/>
      <c r="AA10727" s="9"/>
      <c r="AB10727" s="9"/>
      <c r="AC10727" s="9"/>
      <c r="AD10727" s="9"/>
      <c r="AE10727" s="9"/>
      <c r="AF10727" s="9"/>
      <c r="AG10727" s="9"/>
      <c r="AH10727" s="9"/>
      <c r="AI10727" s="9"/>
      <c r="AJ10727" s="9"/>
      <c r="AK10727" s="9"/>
      <c r="AL10727" s="9"/>
      <c r="AM10727" s="9"/>
      <c r="AN10727" s="9"/>
      <c r="AO10727" s="9"/>
      <c r="AP10727" s="9"/>
      <c r="AQ10727" s="9"/>
      <c r="AR10727" s="9"/>
      <c r="AS10727" s="9"/>
      <c r="AT10727" s="9"/>
      <c r="AU10727" s="9"/>
      <c r="AV10727" s="9"/>
      <c r="AW10727" s="9"/>
      <c r="AX10727" s="9"/>
      <c r="AY10727" s="9"/>
      <c r="AZ10727" s="9"/>
      <c r="BA10727" s="9"/>
      <c r="BB10727" s="9"/>
      <c r="BC10727" s="9"/>
      <c r="BD10727" s="9"/>
      <c r="BE10727" s="9"/>
      <c r="BF10727" s="9"/>
      <c r="BG10727" s="9"/>
      <c r="BH10727" s="9"/>
    </row>
    <row r="10728" ht="18.75" customHeight="1">
      <c r="I10728" s="8"/>
      <c r="J10728" s="8"/>
      <c r="K10728" s="8"/>
      <c r="L10728" s="9"/>
      <c r="M10728" s="9"/>
      <c r="N10728" s="9"/>
      <c r="O10728" s="9"/>
      <c r="P10728" s="9"/>
      <c r="Q10728" s="9"/>
      <c r="R10728" s="9"/>
      <c r="S10728" s="9"/>
      <c r="T10728" s="9"/>
      <c r="U10728" s="9"/>
      <c r="V10728" s="9"/>
      <c r="W10728" s="9"/>
      <c r="X10728" s="9"/>
      <c r="Y10728" s="9"/>
      <c r="Z10728" s="9"/>
      <c r="AA10728" s="9"/>
      <c r="AB10728" s="9"/>
      <c r="AC10728" s="9"/>
      <c r="AD10728" s="9"/>
      <c r="AE10728" s="9"/>
      <c r="AF10728" s="9"/>
      <c r="AG10728" s="9"/>
      <c r="AH10728" s="9"/>
      <c r="AI10728" s="9"/>
      <c r="AJ10728" s="9"/>
      <c r="AK10728" s="9"/>
      <c r="AL10728" s="9"/>
      <c r="AM10728" s="9"/>
      <c r="AN10728" s="9"/>
      <c r="AO10728" s="9"/>
      <c r="AP10728" s="9"/>
      <c r="AQ10728" s="9"/>
      <c r="AR10728" s="9"/>
      <c r="AS10728" s="9"/>
      <c r="AT10728" s="9"/>
      <c r="AU10728" s="9"/>
      <c r="AV10728" s="9"/>
      <c r="AW10728" s="9"/>
      <c r="AX10728" s="9"/>
      <c r="AY10728" s="9"/>
      <c r="AZ10728" s="9"/>
      <c r="BA10728" s="9"/>
      <c r="BB10728" s="9"/>
      <c r="BC10728" s="9"/>
      <c r="BD10728" s="9"/>
      <c r="BE10728" s="9"/>
      <c r="BF10728" s="9"/>
      <c r="BG10728" s="9"/>
      <c r="BH10728" s="9"/>
    </row>
    <row r="10729" ht="18.75" customHeight="1">
      <c r="I10729" s="8"/>
      <c r="J10729" s="8"/>
      <c r="K10729" s="8"/>
      <c r="L10729" s="9"/>
      <c r="M10729" s="9"/>
      <c r="N10729" s="9"/>
      <c r="O10729" s="9"/>
      <c r="P10729" s="9"/>
      <c r="Q10729" s="9"/>
      <c r="R10729" s="9"/>
      <c r="S10729" s="9"/>
      <c r="T10729" s="9"/>
      <c r="U10729" s="9"/>
      <c r="V10729" s="9"/>
      <c r="W10729" s="9"/>
      <c r="X10729" s="9"/>
      <c r="Y10729" s="9"/>
      <c r="Z10729" s="9"/>
      <c r="AA10729" s="9"/>
      <c r="AB10729" s="9"/>
      <c r="AC10729" s="9"/>
      <c r="AD10729" s="9"/>
      <c r="AE10729" s="9"/>
      <c r="AF10729" s="9"/>
      <c r="AG10729" s="9"/>
      <c r="AH10729" s="9"/>
      <c r="AI10729" s="9"/>
      <c r="AJ10729" s="9"/>
      <c r="AK10729" s="9"/>
      <c r="AL10729" s="9"/>
      <c r="AM10729" s="9"/>
      <c r="AN10729" s="9"/>
      <c r="AO10729" s="9"/>
      <c r="AP10729" s="9"/>
      <c r="AQ10729" s="9"/>
      <c r="AR10729" s="9"/>
      <c r="AS10729" s="9"/>
      <c r="AT10729" s="9"/>
      <c r="AU10729" s="9"/>
      <c r="AV10729" s="9"/>
      <c r="AW10729" s="9"/>
      <c r="AX10729" s="9"/>
      <c r="AY10729" s="9"/>
      <c r="AZ10729" s="9"/>
      <c r="BA10729" s="9"/>
      <c r="BB10729" s="9"/>
      <c r="BC10729" s="9"/>
      <c r="BD10729" s="9"/>
      <c r="BE10729" s="9"/>
      <c r="BF10729" s="9"/>
      <c r="BG10729" s="9"/>
      <c r="BH10729" s="9"/>
    </row>
    <row r="10730" ht="18.75" customHeight="1">
      <c r="I10730" s="8"/>
      <c r="J10730" s="8"/>
      <c r="K10730" s="8"/>
      <c r="L10730" s="9"/>
      <c r="M10730" s="9"/>
      <c r="N10730" s="9"/>
      <c r="O10730" s="9"/>
      <c r="P10730" s="9"/>
      <c r="Q10730" s="9"/>
      <c r="R10730" s="9"/>
      <c r="S10730" s="9"/>
      <c r="T10730" s="9"/>
      <c r="U10730" s="9"/>
      <c r="V10730" s="9"/>
      <c r="W10730" s="9"/>
      <c r="X10730" s="9"/>
      <c r="Y10730" s="9"/>
      <c r="Z10730" s="9"/>
      <c r="AA10730" s="9"/>
      <c r="AB10730" s="9"/>
      <c r="AC10730" s="9"/>
      <c r="AD10730" s="9"/>
      <c r="AE10730" s="9"/>
      <c r="AF10730" s="9"/>
      <c r="AG10730" s="9"/>
      <c r="AH10730" s="9"/>
      <c r="AI10730" s="9"/>
      <c r="AJ10730" s="9"/>
      <c r="AK10730" s="9"/>
      <c r="AL10730" s="9"/>
      <c r="AM10730" s="9"/>
      <c r="AN10730" s="9"/>
      <c r="AO10730" s="9"/>
      <c r="AP10730" s="9"/>
      <c r="AQ10730" s="9"/>
      <c r="AR10730" s="9"/>
      <c r="AS10730" s="9"/>
      <c r="AT10730" s="9"/>
      <c r="AU10730" s="9"/>
      <c r="AV10730" s="9"/>
      <c r="AW10730" s="9"/>
      <c r="AX10730" s="9"/>
      <c r="AY10730" s="9"/>
      <c r="AZ10730" s="9"/>
      <c r="BA10730" s="9"/>
      <c r="BB10730" s="9"/>
      <c r="BC10730" s="9"/>
      <c r="BD10730" s="9"/>
      <c r="BE10730" s="9"/>
      <c r="BF10730" s="9"/>
      <c r="BG10730" s="9"/>
      <c r="BH10730" s="9"/>
    </row>
    <row r="10731" ht="18.75" customHeight="1">
      <c r="I10731" s="8"/>
      <c r="J10731" s="8"/>
      <c r="K10731" s="8"/>
      <c r="L10731" s="9"/>
      <c r="M10731" s="9"/>
      <c r="N10731" s="9"/>
      <c r="O10731" s="9"/>
      <c r="P10731" s="9"/>
      <c r="Q10731" s="9"/>
      <c r="R10731" s="9"/>
      <c r="S10731" s="9"/>
      <c r="T10731" s="9"/>
      <c r="U10731" s="9"/>
      <c r="V10731" s="9"/>
      <c r="W10731" s="9"/>
      <c r="X10731" s="9"/>
      <c r="Y10731" s="9"/>
      <c r="Z10731" s="9"/>
      <c r="AA10731" s="9"/>
      <c r="AB10731" s="9"/>
      <c r="AC10731" s="9"/>
      <c r="AD10731" s="9"/>
      <c r="AE10731" s="9"/>
      <c r="AF10731" s="9"/>
      <c r="AG10731" s="9"/>
      <c r="AH10731" s="9"/>
      <c r="AI10731" s="9"/>
      <c r="AJ10731" s="9"/>
      <c r="AK10731" s="9"/>
      <c r="AL10731" s="9"/>
      <c r="AM10731" s="9"/>
      <c r="AN10731" s="9"/>
      <c r="AO10731" s="9"/>
      <c r="AP10731" s="9"/>
      <c r="AQ10731" s="9"/>
      <c r="AR10731" s="9"/>
      <c r="AS10731" s="9"/>
      <c r="AT10731" s="9"/>
      <c r="AU10731" s="9"/>
      <c r="AV10731" s="9"/>
      <c r="AW10731" s="9"/>
      <c r="AX10731" s="9"/>
      <c r="AY10731" s="9"/>
      <c r="AZ10731" s="9"/>
      <c r="BA10731" s="9"/>
      <c r="BB10731" s="9"/>
      <c r="BC10731" s="9"/>
      <c r="BD10731" s="9"/>
      <c r="BE10731" s="9"/>
      <c r="BF10731" s="9"/>
      <c r="BG10731" s="9"/>
      <c r="BH10731" s="9"/>
    </row>
    <row r="10732" ht="18.75" customHeight="1">
      <c r="I10732" s="8"/>
      <c r="J10732" s="8"/>
      <c r="K10732" s="8"/>
      <c r="L10732" s="9"/>
      <c r="M10732" s="9"/>
      <c r="N10732" s="9"/>
      <c r="O10732" s="9"/>
      <c r="P10732" s="9"/>
      <c r="Q10732" s="9"/>
      <c r="R10732" s="9"/>
      <c r="S10732" s="9"/>
      <c r="T10732" s="9"/>
      <c r="U10732" s="9"/>
      <c r="V10732" s="9"/>
      <c r="W10732" s="9"/>
      <c r="X10732" s="9"/>
      <c r="Y10732" s="9"/>
      <c r="Z10732" s="9"/>
      <c r="AA10732" s="9"/>
      <c r="AB10732" s="9"/>
      <c r="AC10732" s="9"/>
      <c r="AD10732" s="9"/>
      <c r="AE10732" s="9"/>
      <c r="AF10732" s="9"/>
      <c r="AG10732" s="9"/>
      <c r="AH10732" s="9"/>
      <c r="AI10732" s="9"/>
      <c r="AJ10732" s="9"/>
      <c r="AK10732" s="9"/>
      <c r="AL10732" s="9"/>
      <c r="AM10732" s="9"/>
      <c r="AN10732" s="9"/>
      <c r="AO10732" s="9"/>
      <c r="AP10732" s="9"/>
      <c r="AQ10732" s="9"/>
      <c r="AR10732" s="9"/>
      <c r="AS10732" s="9"/>
      <c r="AT10732" s="9"/>
      <c r="AU10732" s="9"/>
      <c r="AV10732" s="9"/>
      <c r="AW10732" s="9"/>
      <c r="AX10732" s="9"/>
      <c r="AY10732" s="9"/>
      <c r="AZ10732" s="9"/>
      <c r="BA10732" s="9"/>
      <c r="BB10732" s="9"/>
      <c r="BC10732" s="9"/>
      <c r="BD10732" s="9"/>
      <c r="BE10732" s="9"/>
      <c r="BF10732" s="9"/>
      <c r="BG10732" s="9"/>
      <c r="BH10732" s="9"/>
    </row>
    <row r="10733" ht="18.75" customHeight="1">
      <c r="I10733" s="8"/>
      <c r="J10733" s="8"/>
      <c r="K10733" s="8"/>
      <c r="L10733" s="9"/>
      <c r="M10733" s="9"/>
      <c r="N10733" s="9"/>
      <c r="O10733" s="9"/>
      <c r="P10733" s="9"/>
      <c r="Q10733" s="9"/>
      <c r="R10733" s="9"/>
      <c r="S10733" s="9"/>
      <c r="T10733" s="9"/>
      <c r="U10733" s="9"/>
      <c r="V10733" s="9"/>
      <c r="W10733" s="9"/>
      <c r="X10733" s="9"/>
      <c r="Y10733" s="9"/>
      <c r="Z10733" s="9"/>
      <c r="AA10733" s="9"/>
      <c r="AB10733" s="9"/>
      <c r="AC10733" s="9"/>
      <c r="AD10733" s="9"/>
      <c r="AE10733" s="9"/>
      <c r="AF10733" s="9"/>
      <c r="AG10733" s="9"/>
      <c r="AH10733" s="9"/>
      <c r="AI10733" s="9"/>
      <c r="AJ10733" s="9"/>
      <c r="AK10733" s="9"/>
      <c r="AL10733" s="9"/>
      <c r="AM10733" s="9"/>
      <c r="AN10733" s="9"/>
      <c r="AO10733" s="9"/>
      <c r="AP10733" s="9"/>
      <c r="AQ10733" s="9"/>
      <c r="AR10733" s="9"/>
      <c r="AS10733" s="9"/>
      <c r="AT10733" s="9"/>
      <c r="AU10733" s="9"/>
      <c r="AV10733" s="9"/>
      <c r="AW10733" s="9"/>
      <c r="AX10733" s="9"/>
      <c r="AY10733" s="9"/>
      <c r="AZ10733" s="9"/>
      <c r="BA10733" s="9"/>
      <c r="BB10733" s="9"/>
      <c r="BC10733" s="9"/>
      <c r="BD10733" s="9"/>
      <c r="BE10733" s="9"/>
      <c r="BF10733" s="9"/>
      <c r="BG10733" s="9"/>
      <c r="BH10733" s="9"/>
    </row>
    <row r="10734" ht="18.75" customHeight="1">
      <c r="I10734" s="8"/>
      <c r="J10734" s="8"/>
      <c r="K10734" s="8"/>
      <c r="L10734" s="9"/>
      <c r="M10734" s="9"/>
      <c r="N10734" s="9"/>
      <c r="O10734" s="9"/>
      <c r="P10734" s="9"/>
      <c r="Q10734" s="9"/>
      <c r="R10734" s="9"/>
      <c r="S10734" s="9"/>
      <c r="T10734" s="9"/>
      <c r="U10734" s="9"/>
      <c r="V10734" s="9"/>
      <c r="W10734" s="9"/>
      <c r="X10734" s="9"/>
      <c r="Y10734" s="9"/>
      <c r="Z10734" s="9"/>
      <c r="AA10734" s="9"/>
      <c r="AB10734" s="9"/>
      <c r="AC10734" s="9"/>
      <c r="AD10734" s="9"/>
      <c r="AE10734" s="9"/>
      <c r="AF10734" s="9"/>
      <c r="AG10734" s="9"/>
      <c r="AH10734" s="9"/>
      <c r="AI10734" s="9"/>
      <c r="AJ10734" s="9"/>
      <c r="AK10734" s="9"/>
      <c r="AL10734" s="9"/>
      <c r="AM10734" s="9"/>
      <c r="AN10734" s="9"/>
      <c r="AO10734" s="9"/>
      <c r="AP10734" s="9"/>
      <c r="AQ10734" s="9"/>
      <c r="AR10734" s="9"/>
      <c r="AS10734" s="9"/>
      <c r="AT10734" s="9"/>
      <c r="AU10734" s="9"/>
      <c r="AV10734" s="9"/>
      <c r="AW10734" s="9"/>
      <c r="AX10734" s="9"/>
      <c r="AY10734" s="9"/>
      <c r="AZ10734" s="9"/>
      <c r="BA10734" s="9"/>
      <c r="BB10734" s="9"/>
      <c r="BC10734" s="9"/>
      <c r="BD10734" s="9"/>
      <c r="BE10734" s="9"/>
      <c r="BF10734" s="9"/>
      <c r="BG10734" s="9"/>
      <c r="BH10734" s="9"/>
    </row>
    <row r="10735" ht="18.75" customHeight="1">
      <c r="I10735" s="8"/>
      <c r="J10735" s="8"/>
      <c r="K10735" s="8"/>
      <c r="L10735" s="9"/>
      <c r="M10735" s="9"/>
      <c r="N10735" s="9"/>
      <c r="O10735" s="9"/>
      <c r="P10735" s="9"/>
      <c r="Q10735" s="9"/>
      <c r="R10735" s="9"/>
      <c r="S10735" s="9"/>
      <c r="T10735" s="9"/>
      <c r="U10735" s="9"/>
      <c r="V10735" s="9"/>
      <c r="W10735" s="9"/>
      <c r="X10735" s="9"/>
      <c r="Y10735" s="9"/>
      <c r="Z10735" s="9"/>
      <c r="AA10735" s="9"/>
      <c r="AB10735" s="9"/>
      <c r="AC10735" s="9"/>
      <c r="AD10735" s="9"/>
      <c r="AE10735" s="9"/>
      <c r="AF10735" s="9"/>
      <c r="AG10735" s="9"/>
      <c r="AH10735" s="9"/>
      <c r="AI10735" s="9"/>
      <c r="AJ10735" s="9"/>
      <c r="AK10735" s="9"/>
      <c r="AL10735" s="9"/>
      <c r="AM10735" s="9"/>
      <c r="AN10735" s="9"/>
      <c r="AO10735" s="9"/>
      <c r="AP10735" s="9"/>
      <c r="AQ10735" s="9"/>
      <c r="AR10735" s="9"/>
      <c r="AS10735" s="9"/>
      <c r="AT10735" s="9"/>
      <c r="AU10735" s="9"/>
      <c r="AV10735" s="9"/>
      <c r="AW10735" s="9"/>
      <c r="AX10735" s="9"/>
      <c r="AY10735" s="9"/>
      <c r="AZ10735" s="9"/>
      <c r="BA10735" s="9"/>
      <c r="BB10735" s="9"/>
      <c r="BC10735" s="9"/>
      <c r="BD10735" s="9"/>
      <c r="BE10735" s="9"/>
      <c r="BF10735" s="9"/>
      <c r="BG10735" s="9"/>
      <c r="BH10735" s="9"/>
    </row>
    <row r="10736" ht="18.75" customHeight="1">
      <c r="I10736" s="8"/>
      <c r="J10736" s="8"/>
      <c r="K10736" s="8"/>
      <c r="L10736" s="9"/>
      <c r="M10736" s="9"/>
      <c r="N10736" s="9"/>
      <c r="O10736" s="9"/>
      <c r="P10736" s="9"/>
      <c r="Q10736" s="9"/>
      <c r="R10736" s="9"/>
      <c r="S10736" s="9"/>
      <c r="T10736" s="9"/>
      <c r="U10736" s="9"/>
      <c r="V10736" s="9"/>
      <c r="W10736" s="9"/>
      <c r="X10736" s="9"/>
      <c r="Y10736" s="9"/>
      <c r="Z10736" s="9"/>
      <c r="AA10736" s="9"/>
      <c r="AB10736" s="9"/>
      <c r="AC10736" s="9"/>
      <c r="AD10736" s="9"/>
      <c r="AE10736" s="9"/>
      <c r="AF10736" s="9"/>
      <c r="AG10736" s="9"/>
      <c r="AH10736" s="9"/>
      <c r="AI10736" s="9"/>
      <c r="AJ10736" s="9"/>
      <c r="AK10736" s="9"/>
      <c r="AL10736" s="9"/>
      <c r="AM10736" s="9"/>
      <c r="AN10736" s="9"/>
      <c r="AO10736" s="9"/>
      <c r="AP10736" s="9"/>
      <c r="AQ10736" s="9"/>
      <c r="AR10736" s="9"/>
      <c r="AS10736" s="9"/>
      <c r="AT10736" s="9"/>
      <c r="AU10736" s="9"/>
      <c r="AV10736" s="9"/>
      <c r="AW10736" s="9"/>
      <c r="AX10736" s="9"/>
      <c r="AY10736" s="9"/>
      <c r="AZ10736" s="9"/>
      <c r="BA10736" s="9"/>
      <c r="BB10736" s="9"/>
      <c r="BC10736" s="9"/>
      <c r="BD10736" s="9"/>
      <c r="BE10736" s="9"/>
      <c r="BF10736" s="9"/>
      <c r="BG10736" s="9"/>
      <c r="BH10736" s="9"/>
    </row>
    <row r="10737" ht="18.75" customHeight="1">
      <c r="I10737" s="8"/>
      <c r="J10737" s="8"/>
      <c r="K10737" s="8"/>
      <c r="L10737" s="9"/>
      <c r="M10737" s="9"/>
      <c r="N10737" s="9"/>
      <c r="O10737" s="9"/>
      <c r="P10737" s="9"/>
      <c r="Q10737" s="9"/>
      <c r="R10737" s="9"/>
      <c r="S10737" s="9"/>
      <c r="T10737" s="9"/>
      <c r="U10737" s="9"/>
      <c r="V10737" s="9"/>
      <c r="W10737" s="9"/>
      <c r="X10737" s="9"/>
      <c r="Y10737" s="9"/>
      <c r="Z10737" s="9"/>
      <c r="AA10737" s="9"/>
      <c r="AB10737" s="9"/>
      <c r="AC10737" s="9"/>
      <c r="AD10737" s="9"/>
      <c r="AE10737" s="9"/>
      <c r="AF10737" s="9"/>
      <c r="AG10737" s="9"/>
      <c r="AH10737" s="9"/>
      <c r="AI10737" s="9"/>
      <c r="AJ10737" s="9"/>
      <c r="AK10737" s="9"/>
      <c r="AL10737" s="9"/>
      <c r="AM10737" s="9"/>
      <c r="AN10737" s="9"/>
      <c r="AO10737" s="9"/>
      <c r="AP10737" s="9"/>
      <c r="AQ10737" s="9"/>
      <c r="AR10737" s="9"/>
      <c r="AS10737" s="9"/>
      <c r="AT10737" s="9"/>
      <c r="AU10737" s="9"/>
      <c r="AV10737" s="9"/>
      <c r="AW10737" s="9"/>
      <c r="AX10737" s="9"/>
      <c r="AY10737" s="9"/>
      <c r="AZ10737" s="9"/>
      <c r="BA10737" s="9"/>
      <c r="BB10737" s="9"/>
      <c r="BC10737" s="9"/>
      <c r="BD10737" s="9"/>
      <c r="BE10737" s="9"/>
      <c r="BF10737" s="9"/>
      <c r="BG10737" s="9"/>
      <c r="BH10737" s="9"/>
    </row>
    <row r="10738" ht="18.75" customHeight="1">
      <c r="I10738" s="8"/>
      <c r="J10738" s="8"/>
      <c r="K10738" s="8"/>
      <c r="L10738" s="9"/>
      <c r="M10738" s="9"/>
      <c r="N10738" s="9"/>
      <c r="O10738" s="9"/>
      <c r="P10738" s="9"/>
      <c r="Q10738" s="9"/>
      <c r="R10738" s="9"/>
      <c r="S10738" s="9"/>
      <c r="T10738" s="9"/>
      <c r="U10738" s="9"/>
      <c r="V10738" s="9"/>
      <c r="W10738" s="9"/>
      <c r="X10738" s="9"/>
      <c r="Y10738" s="9"/>
      <c r="Z10738" s="9"/>
      <c r="AA10738" s="9"/>
      <c r="AB10738" s="9"/>
      <c r="AC10738" s="9"/>
      <c r="AD10738" s="9"/>
      <c r="AE10738" s="9"/>
      <c r="AF10738" s="9"/>
      <c r="AG10738" s="9"/>
      <c r="AH10738" s="9"/>
      <c r="AI10738" s="9"/>
      <c r="AJ10738" s="9"/>
      <c r="AK10738" s="9"/>
      <c r="AL10738" s="9"/>
      <c r="AM10738" s="9"/>
      <c r="AN10738" s="9"/>
      <c r="AO10738" s="9"/>
      <c r="AP10738" s="9"/>
      <c r="AQ10738" s="9"/>
      <c r="AR10738" s="9"/>
      <c r="AS10738" s="9"/>
      <c r="AT10738" s="9"/>
      <c r="AU10738" s="9"/>
      <c r="AV10738" s="9"/>
      <c r="AW10738" s="9"/>
      <c r="AX10738" s="9"/>
      <c r="AY10738" s="9"/>
      <c r="AZ10738" s="9"/>
      <c r="BA10738" s="9"/>
      <c r="BB10738" s="9"/>
      <c r="BC10738" s="9"/>
      <c r="BD10738" s="9"/>
      <c r="BE10738" s="9"/>
      <c r="BF10738" s="9"/>
      <c r="BG10738" s="9"/>
      <c r="BH10738" s="9"/>
    </row>
    <row r="10739" ht="18.75" customHeight="1">
      <c r="I10739" s="8"/>
      <c r="J10739" s="8"/>
      <c r="K10739" s="8"/>
      <c r="L10739" s="9"/>
      <c r="M10739" s="9"/>
      <c r="N10739" s="9"/>
      <c r="O10739" s="9"/>
      <c r="P10739" s="9"/>
      <c r="Q10739" s="9"/>
      <c r="R10739" s="9"/>
      <c r="S10739" s="9"/>
      <c r="T10739" s="9"/>
      <c r="U10739" s="9"/>
      <c r="V10739" s="9"/>
      <c r="W10739" s="9"/>
      <c r="X10739" s="9"/>
      <c r="Y10739" s="9"/>
      <c r="Z10739" s="9"/>
      <c r="AA10739" s="9"/>
      <c r="AB10739" s="9"/>
      <c r="AC10739" s="9"/>
      <c r="AD10739" s="9"/>
      <c r="AE10739" s="9"/>
      <c r="AF10739" s="9"/>
      <c r="AG10739" s="9"/>
      <c r="AH10739" s="9"/>
      <c r="AI10739" s="9"/>
      <c r="AJ10739" s="9"/>
      <c r="AK10739" s="9"/>
      <c r="AL10739" s="9"/>
      <c r="AM10739" s="9"/>
      <c r="AN10739" s="9"/>
      <c r="AO10739" s="9"/>
      <c r="AP10739" s="9"/>
      <c r="AQ10739" s="9"/>
      <c r="AR10739" s="9"/>
      <c r="AS10739" s="9"/>
      <c r="AT10739" s="9"/>
      <c r="AU10739" s="9"/>
      <c r="AV10739" s="9"/>
      <c r="AW10739" s="9"/>
      <c r="AX10739" s="9"/>
      <c r="AY10739" s="9"/>
      <c r="AZ10739" s="9"/>
      <c r="BA10739" s="9"/>
      <c r="BB10739" s="9"/>
      <c r="BC10739" s="9"/>
      <c r="BD10739" s="9"/>
      <c r="BE10739" s="9"/>
      <c r="BF10739" s="9"/>
      <c r="BG10739" s="9"/>
      <c r="BH10739" s="9"/>
    </row>
    <row r="10740" ht="18.75" customHeight="1">
      <c r="I10740" s="8"/>
      <c r="J10740" s="8"/>
      <c r="K10740" s="8"/>
      <c r="L10740" s="9"/>
      <c r="M10740" s="9"/>
      <c r="N10740" s="9"/>
      <c r="O10740" s="9"/>
      <c r="P10740" s="9"/>
      <c r="Q10740" s="9"/>
      <c r="R10740" s="9"/>
      <c r="S10740" s="9"/>
      <c r="T10740" s="9"/>
      <c r="U10740" s="9"/>
      <c r="V10740" s="9"/>
      <c r="W10740" s="9"/>
      <c r="X10740" s="9"/>
      <c r="Y10740" s="9"/>
      <c r="Z10740" s="9"/>
      <c r="AA10740" s="9"/>
      <c r="AB10740" s="9"/>
      <c r="AC10740" s="9"/>
      <c r="AD10740" s="9"/>
      <c r="AE10740" s="9"/>
      <c r="AF10740" s="9"/>
      <c r="AG10740" s="9"/>
      <c r="AH10740" s="9"/>
      <c r="AI10740" s="9"/>
      <c r="AJ10740" s="9"/>
      <c r="AK10740" s="9"/>
      <c r="AL10740" s="9"/>
      <c r="AM10740" s="9"/>
      <c r="AN10740" s="9"/>
      <c r="AO10740" s="9"/>
      <c r="AP10740" s="9"/>
      <c r="AQ10740" s="9"/>
      <c r="AR10740" s="9"/>
      <c r="AS10740" s="9"/>
      <c r="AT10740" s="9"/>
      <c r="AU10740" s="9"/>
      <c r="AV10740" s="9"/>
      <c r="AW10740" s="9"/>
      <c r="AX10740" s="9"/>
      <c r="AY10740" s="9"/>
      <c r="AZ10740" s="9"/>
      <c r="BA10740" s="9"/>
      <c r="BB10740" s="9"/>
      <c r="BC10740" s="9"/>
      <c r="BD10740" s="9"/>
      <c r="BE10740" s="9"/>
      <c r="BF10740" s="9"/>
      <c r="BG10740" s="9"/>
      <c r="BH10740" s="9"/>
    </row>
    <row r="10741" ht="18.75" customHeight="1">
      <c r="I10741" s="8"/>
      <c r="J10741" s="8"/>
      <c r="K10741" s="8"/>
      <c r="L10741" s="9"/>
      <c r="M10741" s="9"/>
      <c r="N10741" s="9"/>
      <c r="O10741" s="9"/>
      <c r="P10741" s="9"/>
      <c r="Q10741" s="9"/>
      <c r="R10741" s="9"/>
      <c r="S10741" s="9"/>
      <c r="T10741" s="9"/>
      <c r="U10741" s="9"/>
      <c r="V10741" s="9"/>
      <c r="W10741" s="9"/>
      <c r="X10741" s="9"/>
      <c r="Y10741" s="9"/>
      <c r="Z10741" s="9"/>
      <c r="AA10741" s="9"/>
      <c r="AB10741" s="9"/>
      <c r="AC10741" s="9"/>
      <c r="AD10741" s="9"/>
      <c r="AE10741" s="9"/>
      <c r="AF10741" s="9"/>
      <c r="AG10741" s="9"/>
      <c r="AH10741" s="9"/>
      <c r="AI10741" s="9"/>
      <c r="AJ10741" s="9"/>
      <c r="AK10741" s="9"/>
      <c r="AL10741" s="9"/>
      <c r="AM10741" s="9"/>
      <c r="AN10741" s="9"/>
      <c r="AO10741" s="9"/>
      <c r="AP10741" s="9"/>
      <c r="AQ10741" s="9"/>
      <c r="AR10741" s="9"/>
      <c r="AS10741" s="9"/>
      <c r="AT10741" s="9"/>
      <c r="AU10741" s="9"/>
      <c r="AV10741" s="9"/>
      <c r="AW10741" s="9"/>
      <c r="AX10741" s="9"/>
      <c r="AY10741" s="9"/>
      <c r="AZ10741" s="9"/>
      <c r="BA10741" s="9"/>
      <c r="BB10741" s="9"/>
      <c r="BC10741" s="9"/>
      <c r="BD10741" s="9"/>
      <c r="BE10741" s="9"/>
      <c r="BF10741" s="9"/>
      <c r="BG10741" s="9"/>
      <c r="BH10741" s="9"/>
    </row>
    <row r="10742" ht="18.75" customHeight="1">
      <c r="I10742" s="8"/>
      <c r="J10742" s="8"/>
      <c r="K10742" s="8"/>
      <c r="L10742" s="9"/>
      <c r="M10742" s="9"/>
      <c r="N10742" s="9"/>
      <c r="O10742" s="9"/>
      <c r="P10742" s="9"/>
      <c r="Q10742" s="9"/>
      <c r="R10742" s="9"/>
      <c r="S10742" s="9"/>
      <c r="T10742" s="9"/>
      <c r="U10742" s="9"/>
      <c r="V10742" s="9"/>
      <c r="W10742" s="9"/>
      <c r="X10742" s="9"/>
      <c r="Y10742" s="9"/>
      <c r="Z10742" s="9"/>
      <c r="AA10742" s="9"/>
      <c r="AB10742" s="9"/>
      <c r="AC10742" s="9"/>
      <c r="AD10742" s="9"/>
      <c r="AE10742" s="9"/>
      <c r="AF10742" s="9"/>
      <c r="AG10742" s="9"/>
      <c r="AH10742" s="9"/>
      <c r="AI10742" s="9"/>
      <c r="AJ10742" s="9"/>
      <c r="AK10742" s="9"/>
      <c r="AL10742" s="9"/>
      <c r="AM10742" s="9"/>
      <c r="AN10742" s="9"/>
      <c r="AO10742" s="9"/>
      <c r="AP10742" s="9"/>
      <c r="AQ10742" s="9"/>
      <c r="AR10742" s="9"/>
      <c r="AS10742" s="9"/>
      <c r="AT10742" s="9"/>
      <c r="AU10742" s="9"/>
      <c r="AV10742" s="9"/>
      <c r="AW10742" s="9"/>
      <c r="AX10742" s="9"/>
      <c r="AY10742" s="9"/>
      <c r="AZ10742" s="9"/>
      <c r="BA10742" s="9"/>
      <c r="BB10742" s="9"/>
      <c r="BC10742" s="9"/>
      <c r="BD10742" s="9"/>
      <c r="BE10742" s="9"/>
      <c r="BF10742" s="9"/>
      <c r="BG10742" s="9"/>
      <c r="BH10742" s="9"/>
    </row>
    <row r="10743" ht="18.75" customHeight="1">
      <c r="I10743" s="8"/>
      <c r="J10743" s="8"/>
      <c r="K10743" s="8"/>
      <c r="L10743" s="9"/>
      <c r="M10743" s="9"/>
      <c r="N10743" s="9"/>
      <c r="O10743" s="9"/>
      <c r="P10743" s="9"/>
      <c r="Q10743" s="9"/>
      <c r="R10743" s="9"/>
      <c r="S10743" s="9"/>
      <c r="T10743" s="9"/>
      <c r="U10743" s="9"/>
      <c r="V10743" s="9"/>
      <c r="W10743" s="9"/>
      <c r="X10743" s="9"/>
      <c r="Y10743" s="9"/>
      <c r="Z10743" s="9"/>
      <c r="AA10743" s="9"/>
      <c r="AB10743" s="9"/>
      <c r="AC10743" s="9"/>
      <c r="AD10743" s="9"/>
      <c r="AE10743" s="9"/>
      <c r="AF10743" s="9"/>
      <c r="AG10743" s="9"/>
      <c r="AH10743" s="9"/>
      <c r="AI10743" s="9"/>
      <c r="AJ10743" s="9"/>
      <c r="AK10743" s="9"/>
      <c r="AL10743" s="9"/>
      <c r="AM10743" s="9"/>
      <c r="AN10743" s="9"/>
      <c r="AO10743" s="9"/>
      <c r="AP10743" s="9"/>
      <c r="AQ10743" s="9"/>
      <c r="AR10743" s="9"/>
      <c r="AS10743" s="9"/>
      <c r="AT10743" s="9"/>
      <c r="AU10743" s="9"/>
      <c r="AV10743" s="9"/>
      <c r="AW10743" s="9"/>
      <c r="AX10743" s="9"/>
      <c r="AY10743" s="9"/>
      <c r="AZ10743" s="9"/>
      <c r="BA10743" s="9"/>
      <c r="BB10743" s="9"/>
      <c r="BC10743" s="9"/>
      <c r="BD10743" s="9"/>
      <c r="BE10743" s="9"/>
      <c r="BF10743" s="9"/>
      <c r="BG10743" s="9"/>
      <c r="BH10743" s="9"/>
    </row>
    <row r="10744" ht="18.75" customHeight="1">
      <c r="I10744" s="8"/>
      <c r="J10744" s="8"/>
      <c r="K10744" s="8"/>
      <c r="L10744" s="9"/>
      <c r="M10744" s="9"/>
      <c r="N10744" s="9"/>
      <c r="O10744" s="9"/>
      <c r="P10744" s="9"/>
      <c r="Q10744" s="9"/>
      <c r="R10744" s="9"/>
      <c r="S10744" s="9"/>
      <c r="T10744" s="9"/>
      <c r="U10744" s="9"/>
      <c r="V10744" s="9"/>
      <c r="W10744" s="9"/>
      <c r="X10744" s="9"/>
      <c r="Y10744" s="9"/>
      <c r="Z10744" s="9"/>
      <c r="AA10744" s="9"/>
      <c r="AB10744" s="9"/>
      <c r="AC10744" s="9"/>
      <c r="AD10744" s="9"/>
      <c r="AE10744" s="9"/>
      <c r="AF10744" s="9"/>
      <c r="AG10744" s="9"/>
      <c r="AH10744" s="9"/>
      <c r="AI10744" s="9"/>
      <c r="AJ10744" s="9"/>
      <c r="AK10744" s="9"/>
      <c r="AL10744" s="9"/>
      <c r="AM10744" s="9"/>
      <c r="AN10744" s="9"/>
      <c r="AO10744" s="9"/>
      <c r="AP10744" s="9"/>
      <c r="AQ10744" s="9"/>
      <c r="AR10744" s="9"/>
      <c r="AS10744" s="9"/>
      <c r="AT10744" s="9"/>
      <c r="AU10744" s="9"/>
      <c r="AV10744" s="9"/>
      <c r="AW10744" s="9"/>
      <c r="AX10744" s="9"/>
      <c r="AY10744" s="9"/>
      <c r="AZ10744" s="9"/>
      <c r="BA10744" s="9"/>
      <c r="BB10744" s="9"/>
      <c r="BC10744" s="9"/>
      <c r="BD10744" s="9"/>
      <c r="BE10744" s="9"/>
      <c r="BF10744" s="9"/>
      <c r="BG10744" s="9"/>
      <c r="BH10744" s="9"/>
    </row>
    <row r="10745" ht="18.75" customHeight="1">
      <c r="I10745" s="8"/>
      <c r="J10745" s="8"/>
      <c r="K10745" s="8"/>
      <c r="L10745" s="9"/>
      <c r="M10745" s="9"/>
      <c r="N10745" s="9"/>
      <c r="O10745" s="9"/>
      <c r="P10745" s="9"/>
      <c r="Q10745" s="9"/>
      <c r="R10745" s="9"/>
      <c r="S10745" s="9"/>
      <c r="T10745" s="9"/>
      <c r="U10745" s="9"/>
      <c r="V10745" s="9"/>
      <c r="W10745" s="9"/>
      <c r="X10745" s="9"/>
      <c r="Y10745" s="9"/>
      <c r="Z10745" s="9"/>
      <c r="AA10745" s="9"/>
      <c r="AB10745" s="9"/>
      <c r="AC10745" s="9"/>
      <c r="AD10745" s="9"/>
      <c r="AE10745" s="9"/>
      <c r="AF10745" s="9"/>
      <c r="AG10745" s="9"/>
      <c r="AH10745" s="9"/>
      <c r="AI10745" s="9"/>
      <c r="AJ10745" s="9"/>
      <c r="AK10745" s="9"/>
      <c r="AL10745" s="9"/>
      <c r="AM10745" s="9"/>
      <c r="AN10745" s="9"/>
      <c r="AO10745" s="9"/>
      <c r="AP10745" s="9"/>
      <c r="AQ10745" s="9"/>
      <c r="AR10745" s="9"/>
      <c r="AS10745" s="9"/>
      <c r="AT10745" s="9"/>
      <c r="AU10745" s="9"/>
      <c r="AV10745" s="9"/>
      <c r="AW10745" s="9"/>
      <c r="AX10745" s="9"/>
      <c r="AY10745" s="9"/>
      <c r="AZ10745" s="9"/>
      <c r="BA10745" s="9"/>
      <c r="BB10745" s="9"/>
      <c r="BC10745" s="9"/>
      <c r="BD10745" s="9"/>
      <c r="BE10745" s="9"/>
      <c r="BF10745" s="9"/>
      <c r="BG10745" s="9"/>
      <c r="BH10745" s="9"/>
    </row>
    <row r="10746" ht="18.75" customHeight="1">
      <c r="I10746" s="8"/>
      <c r="J10746" s="8"/>
      <c r="K10746" s="8"/>
      <c r="L10746" s="9"/>
      <c r="M10746" s="9"/>
      <c r="N10746" s="9"/>
      <c r="O10746" s="9"/>
      <c r="P10746" s="9"/>
      <c r="Q10746" s="9"/>
      <c r="R10746" s="9"/>
      <c r="S10746" s="9"/>
      <c r="T10746" s="9"/>
      <c r="U10746" s="9"/>
      <c r="V10746" s="9"/>
      <c r="W10746" s="9"/>
      <c r="X10746" s="9"/>
      <c r="Y10746" s="9"/>
      <c r="Z10746" s="9"/>
      <c r="AA10746" s="9"/>
      <c r="AB10746" s="9"/>
      <c r="AC10746" s="9"/>
      <c r="AD10746" s="9"/>
      <c r="AE10746" s="9"/>
      <c r="AF10746" s="9"/>
      <c r="AG10746" s="9"/>
      <c r="AH10746" s="9"/>
      <c r="AI10746" s="9"/>
      <c r="AJ10746" s="9"/>
      <c r="AK10746" s="9"/>
      <c r="AL10746" s="9"/>
      <c r="AM10746" s="9"/>
      <c r="AN10746" s="9"/>
      <c r="AO10746" s="9"/>
      <c r="AP10746" s="9"/>
      <c r="AQ10746" s="9"/>
      <c r="AR10746" s="9"/>
      <c r="AS10746" s="9"/>
      <c r="AT10746" s="9"/>
      <c r="AU10746" s="9"/>
      <c r="AV10746" s="9"/>
      <c r="AW10746" s="9"/>
      <c r="AX10746" s="9"/>
      <c r="AY10746" s="9"/>
      <c r="AZ10746" s="9"/>
      <c r="BA10746" s="9"/>
      <c r="BB10746" s="9"/>
      <c r="BC10746" s="9"/>
      <c r="BD10746" s="9"/>
      <c r="BE10746" s="9"/>
      <c r="BF10746" s="9"/>
      <c r="BG10746" s="9"/>
      <c r="BH10746" s="9"/>
    </row>
    <row r="10747" ht="18.75" customHeight="1">
      <c r="I10747" s="8"/>
      <c r="J10747" s="8"/>
      <c r="K10747" s="8"/>
      <c r="L10747" s="9"/>
      <c r="M10747" s="9"/>
      <c r="N10747" s="9"/>
      <c r="O10747" s="9"/>
      <c r="P10747" s="9"/>
      <c r="Q10747" s="9"/>
      <c r="R10747" s="9"/>
      <c r="S10747" s="9"/>
      <c r="T10747" s="9"/>
      <c r="U10747" s="9"/>
      <c r="V10747" s="9"/>
      <c r="W10747" s="9"/>
      <c r="X10747" s="9"/>
      <c r="Y10747" s="9"/>
      <c r="Z10747" s="9"/>
      <c r="AA10747" s="9"/>
      <c r="AB10747" s="9"/>
      <c r="AC10747" s="9"/>
      <c r="AD10747" s="9"/>
      <c r="AE10747" s="9"/>
      <c r="AF10747" s="9"/>
      <c r="AG10747" s="9"/>
      <c r="AH10747" s="9"/>
      <c r="AI10747" s="9"/>
      <c r="AJ10747" s="9"/>
      <c r="AK10747" s="9"/>
      <c r="AL10747" s="9"/>
      <c r="AM10747" s="9"/>
      <c r="AN10747" s="9"/>
      <c r="AO10747" s="9"/>
      <c r="AP10747" s="9"/>
      <c r="AQ10747" s="9"/>
      <c r="AR10747" s="9"/>
      <c r="AS10747" s="9"/>
      <c r="AT10747" s="9"/>
      <c r="AU10747" s="9"/>
      <c r="AV10747" s="9"/>
      <c r="AW10747" s="9"/>
      <c r="AX10747" s="9"/>
      <c r="AY10747" s="9"/>
      <c r="AZ10747" s="9"/>
      <c r="BA10747" s="9"/>
      <c r="BB10747" s="9"/>
      <c r="BC10747" s="9"/>
      <c r="BD10747" s="9"/>
      <c r="BE10747" s="9"/>
      <c r="BF10747" s="9"/>
      <c r="BG10747" s="9"/>
      <c r="BH10747" s="9"/>
    </row>
    <row r="10748" ht="18.75" customHeight="1">
      <c r="I10748" s="8"/>
      <c r="J10748" s="8"/>
      <c r="K10748" s="8"/>
      <c r="L10748" s="9"/>
      <c r="M10748" s="9"/>
      <c r="N10748" s="9"/>
      <c r="O10748" s="9"/>
      <c r="P10748" s="9"/>
      <c r="Q10748" s="9"/>
      <c r="R10748" s="9"/>
      <c r="S10748" s="9"/>
      <c r="T10748" s="9"/>
      <c r="U10748" s="9"/>
      <c r="V10748" s="9"/>
      <c r="W10748" s="9"/>
      <c r="X10748" s="9"/>
      <c r="Y10748" s="9"/>
      <c r="Z10748" s="9"/>
      <c r="AA10748" s="9"/>
      <c r="AB10748" s="9"/>
      <c r="AC10748" s="9"/>
      <c r="AD10748" s="9"/>
      <c r="AE10748" s="9"/>
      <c r="AF10748" s="9"/>
      <c r="AG10748" s="9"/>
      <c r="AH10748" s="9"/>
      <c r="AI10748" s="9"/>
      <c r="AJ10748" s="9"/>
      <c r="AK10748" s="9"/>
      <c r="AL10748" s="9"/>
      <c r="AM10748" s="9"/>
      <c r="AN10748" s="9"/>
      <c r="AO10748" s="9"/>
      <c r="AP10748" s="9"/>
      <c r="AQ10748" s="9"/>
      <c r="AR10748" s="9"/>
      <c r="AS10748" s="9"/>
      <c r="AT10748" s="9"/>
      <c r="AU10748" s="9"/>
      <c r="AV10748" s="9"/>
      <c r="AW10748" s="9"/>
      <c r="AX10748" s="9"/>
      <c r="AY10748" s="9"/>
      <c r="AZ10748" s="9"/>
      <c r="BA10748" s="9"/>
      <c r="BB10748" s="9"/>
      <c r="BC10748" s="9"/>
      <c r="BD10748" s="9"/>
      <c r="BE10748" s="9"/>
      <c r="BF10748" s="9"/>
      <c r="BG10748" s="9"/>
      <c r="BH10748" s="9"/>
    </row>
    <row r="10749" ht="18.75" customHeight="1">
      <c r="I10749" s="8"/>
      <c r="J10749" s="8"/>
      <c r="K10749" s="8"/>
      <c r="L10749" s="9"/>
      <c r="M10749" s="9"/>
      <c r="N10749" s="9"/>
      <c r="O10749" s="9"/>
      <c r="P10749" s="9"/>
      <c r="Q10749" s="9"/>
      <c r="R10749" s="9"/>
      <c r="S10749" s="9"/>
      <c r="T10749" s="9"/>
      <c r="U10749" s="9"/>
      <c r="V10749" s="9"/>
      <c r="W10749" s="9"/>
      <c r="X10749" s="9"/>
      <c r="Y10749" s="9"/>
      <c r="Z10749" s="9"/>
      <c r="AA10749" s="9"/>
      <c r="AB10749" s="9"/>
      <c r="AC10749" s="9"/>
      <c r="AD10749" s="9"/>
      <c r="AE10749" s="9"/>
      <c r="AF10749" s="9"/>
      <c r="AG10749" s="9"/>
      <c r="AH10749" s="9"/>
      <c r="AI10749" s="9"/>
      <c r="AJ10749" s="9"/>
      <c r="AK10749" s="9"/>
      <c r="AL10749" s="9"/>
      <c r="AM10749" s="9"/>
      <c r="AN10749" s="9"/>
      <c r="AO10749" s="9"/>
      <c r="AP10749" s="9"/>
      <c r="AQ10749" s="9"/>
      <c r="AR10749" s="9"/>
      <c r="AS10749" s="9"/>
      <c r="AT10749" s="9"/>
      <c r="AU10749" s="9"/>
      <c r="AV10749" s="9"/>
      <c r="AW10749" s="9"/>
      <c r="AX10749" s="9"/>
      <c r="AY10749" s="9"/>
      <c r="AZ10749" s="9"/>
      <c r="BA10749" s="9"/>
      <c r="BB10749" s="9"/>
      <c r="BC10749" s="9"/>
      <c r="BD10749" s="9"/>
      <c r="BE10749" s="9"/>
      <c r="BF10749" s="9"/>
      <c r="BG10749" s="9"/>
      <c r="BH10749" s="9"/>
    </row>
    <row r="10750" ht="18.75" customHeight="1">
      <c r="I10750" s="8"/>
      <c r="J10750" s="8"/>
      <c r="K10750" s="8"/>
      <c r="L10750" s="9"/>
      <c r="M10750" s="9"/>
      <c r="N10750" s="9"/>
      <c r="O10750" s="9"/>
      <c r="P10750" s="9"/>
      <c r="Q10750" s="9"/>
      <c r="R10750" s="9"/>
      <c r="S10750" s="9"/>
      <c r="T10750" s="9"/>
      <c r="U10750" s="9"/>
      <c r="V10750" s="9"/>
      <c r="W10750" s="9"/>
      <c r="X10750" s="9"/>
      <c r="Y10750" s="9"/>
      <c r="Z10750" s="9"/>
      <c r="AA10750" s="9"/>
      <c r="AB10750" s="9"/>
      <c r="AC10750" s="9"/>
      <c r="AD10750" s="9"/>
      <c r="AE10750" s="9"/>
      <c r="AF10750" s="9"/>
      <c r="AG10750" s="9"/>
      <c r="AH10750" s="9"/>
      <c r="AI10750" s="9"/>
      <c r="AJ10750" s="9"/>
      <c r="AK10750" s="9"/>
      <c r="AL10750" s="9"/>
      <c r="AM10750" s="9"/>
      <c r="AN10750" s="9"/>
      <c r="AO10750" s="9"/>
      <c r="AP10750" s="9"/>
      <c r="AQ10750" s="9"/>
      <c r="AR10750" s="9"/>
      <c r="AS10750" s="9"/>
      <c r="AT10750" s="9"/>
      <c r="AU10750" s="9"/>
      <c r="AV10750" s="9"/>
      <c r="AW10750" s="9"/>
      <c r="AX10750" s="9"/>
      <c r="AY10750" s="9"/>
      <c r="AZ10750" s="9"/>
      <c r="BA10750" s="9"/>
      <c r="BB10750" s="9"/>
      <c r="BC10750" s="9"/>
      <c r="BD10750" s="9"/>
      <c r="BE10750" s="9"/>
      <c r="BF10750" s="9"/>
      <c r="BG10750" s="9"/>
      <c r="BH10750" s="9"/>
    </row>
    <row r="10751" ht="18.75" customHeight="1">
      <c r="I10751" s="8"/>
      <c r="J10751" s="8"/>
      <c r="K10751" s="8"/>
      <c r="L10751" s="9"/>
      <c r="M10751" s="9"/>
      <c r="N10751" s="9"/>
      <c r="O10751" s="9"/>
      <c r="P10751" s="9"/>
      <c r="Q10751" s="9"/>
      <c r="R10751" s="9"/>
      <c r="S10751" s="9"/>
      <c r="T10751" s="9"/>
      <c r="U10751" s="9"/>
      <c r="V10751" s="9"/>
      <c r="W10751" s="9"/>
      <c r="X10751" s="9"/>
      <c r="Y10751" s="9"/>
      <c r="Z10751" s="9"/>
      <c r="AA10751" s="9"/>
      <c r="AB10751" s="9"/>
      <c r="AC10751" s="9"/>
      <c r="AD10751" s="9"/>
      <c r="AE10751" s="9"/>
      <c r="AF10751" s="9"/>
      <c r="AG10751" s="9"/>
      <c r="AH10751" s="9"/>
      <c r="AI10751" s="9"/>
      <c r="AJ10751" s="9"/>
      <c r="AK10751" s="9"/>
      <c r="AL10751" s="9"/>
      <c r="AM10751" s="9"/>
      <c r="AN10751" s="9"/>
      <c r="AO10751" s="9"/>
      <c r="AP10751" s="9"/>
      <c r="AQ10751" s="9"/>
      <c r="AR10751" s="9"/>
      <c r="AS10751" s="9"/>
      <c r="AT10751" s="9"/>
      <c r="AU10751" s="9"/>
      <c r="AV10751" s="9"/>
      <c r="AW10751" s="9"/>
      <c r="AX10751" s="9"/>
      <c r="AY10751" s="9"/>
      <c r="AZ10751" s="9"/>
      <c r="BA10751" s="9"/>
      <c r="BB10751" s="9"/>
      <c r="BC10751" s="9"/>
      <c r="BD10751" s="9"/>
      <c r="BE10751" s="9"/>
      <c r="BF10751" s="9"/>
      <c r="BG10751" s="9"/>
      <c r="BH10751" s="9"/>
    </row>
    <row r="10752" ht="18.75" customHeight="1">
      <c r="I10752" s="8"/>
      <c r="J10752" s="8"/>
      <c r="K10752" s="8"/>
      <c r="L10752" s="9"/>
      <c r="M10752" s="9"/>
      <c r="N10752" s="9"/>
      <c r="O10752" s="9"/>
      <c r="P10752" s="9"/>
      <c r="Q10752" s="9"/>
      <c r="R10752" s="9"/>
      <c r="S10752" s="9"/>
      <c r="T10752" s="9"/>
      <c r="U10752" s="9"/>
      <c r="V10752" s="9"/>
      <c r="W10752" s="9"/>
      <c r="X10752" s="9"/>
      <c r="Y10752" s="9"/>
      <c r="Z10752" s="9"/>
      <c r="AA10752" s="9"/>
      <c r="AB10752" s="9"/>
      <c r="AC10752" s="9"/>
      <c r="AD10752" s="9"/>
      <c r="AE10752" s="9"/>
      <c r="AF10752" s="9"/>
      <c r="AG10752" s="9"/>
      <c r="AH10752" s="9"/>
      <c r="AI10752" s="9"/>
      <c r="AJ10752" s="9"/>
      <c r="AK10752" s="9"/>
      <c r="AL10752" s="9"/>
      <c r="AM10752" s="9"/>
      <c r="AN10752" s="9"/>
      <c r="AO10752" s="9"/>
      <c r="AP10752" s="9"/>
      <c r="AQ10752" s="9"/>
      <c r="AR10752" s="9"/>
      <c r="AS10752" s="9"/>
      <c r="AT10752" s="9"/>
      <c r="AU10752" s="9"/>
      <c r="AV10752" s="9"/>
      <c r="AW10752" s="9"/>
      <c r="AX10752" s="9"/>
      <c r="AY10752" s="9"/>
      <c r="AZ10752" s="9"/>
      <c r="BA10752" s="9"/>
      <c r="BB10752" s="9"/>
      <c r="BC10752" s="9"/>
      <c r="BD10752" s="9"/>
      <c r="BE10752" s="9"/>
      <c r="BF10752" s="9"/>
      <c r="BG10752" s="9"/>
      <c r="BH10752" s="9"/>
    </row>
    <row r="10753" ht="18.75" customHeight="1">
      <c r="I10753" s="8"/>
      <c r="J10753" s="8"/>
      <c r="K10753" s="8"/>
      <c r="L10753" s="9"/>
      <c r="M10753" s="9"/>
      <c r="N10753" s="9"/>
      <c r="O10753" s="9"/>
      <c r="P10753" s="9"/>
      <c r="Q10753" s="9"/>
      <c r="R10753" s="9"/>
      <c r="S10753" s="9"/>
      <c r="T10753" s="9"/>
      <c r="U10753" s="9"/>
      <c r="V10753" s="9"/>
      <c r="W10753" s="9"/>
      <c r="X10753" s="9"/>
      <c r="Y10753" s="9"/>
      <c r="Z10753" s="9"/>
      <c r="AA10753" s="9"/>
      <c r="AB10753" s="9"/>
      <c r="AC10753" s="9"/>
      <c r="AD10753" s="9"/>
      <c r="AE10753" s="9"/>
      <c r="AF10753" s="9"/>
      <c r="AG10753" s="9"/>
      <c r="AH10753" s="9"/>
      <c r="AI10753" s="9"/>
      <c r="AJ10753" s="9"/>
      <c r="AK10753" s="9"/>
      <c r="AL10753" s="9"/>
      <c r="AM10753" s="9"/>
      <c r="AN10753" s="9"/>
      <c r="AO10753" s="9"/>
      <c r="AP10753" s="9"/>
      <c r="AQ10753" s="9"/>
      <c r="AR10753" s="9"/>
      <c r="AS10753" s="9"/>
      <c r="AT10753" s="9"/>
      <c r="AU10753" s="9"/>
      <c r="AV10753" s="9"/>
      <c r="AW10753" s="9"/>
      <c r="AX10753" s="9"/>
      <c r="AY10753" s="9"/>
      <c r="AZ10753" s="9"/>
      <c r="BA10753" s="9"/>
      <c r="BB10753" s="9"/>
      <c r="BC10753" s="9"/>
      <c r="BD10753" s="9"/>
      <c r="BE10753" s="9"/>
      <c r="BF10753" s="9"/>
      <c r="BG10753" s="9"/>
      <c r="BH10753" s="9"/>
    </row>
    <row r="10754" ht="18.75" customHeight="1">
      <c r="I10754" s="8"/>
      <c r="J10754" s="8"/>
      <c r="K10754" s="8"/>
      <c r="L10754" s="9"/>
      <c r="M10754" s="9"/>
      <c r="N10754" s="9"/>
      <c r="O10754" s="9"/>
      <c r="P10754" s="9"/>
      <c r="Q10754" s="9"/>
      <c r="R10754" s="9"/>
      <c r="S10754" s="9"/>
      <c r="T10754" s="9"/>
      <c r="U10754" s="9"/>
      <c r="V10754" s="9"/>
      <c r="W10754" s="9"/>
      <c r="X10754" s="9"/>
      <c r="Y10754" s="9"/>
      <c r="Z10754" s="9"/>
      <c r="AA10754" s="9"/>
      <c r="AB10754" s="9"/>
      <c r="AC10754" s="9"/>
      <c r="AD10754" s="9"/>
      <c r="AE10754" s="9"/>
      <c r="AF10754" s="9"/>
      <c r="AG10754" s="9"/>
      <c r="AH10754" s="9"/>
      <c r="AI10754" s="9"/>
      <c r="AJ10754" s="9"/>
      <c r="AK10754" s="9"/>
      <c r="AL10754" s="9"/>
      <c r="AM10754" s="9"/>
      <c r="AN10754" s="9"/>
      <c r="AO10754" s="9"/>
      <c r="AP10754" s="9"/>
      <c r="AQ10754" s="9"/>
      <c r="AR10754" s="9"/>
      <c r="AS10754" s="9"/>
      <c r="AT10754" s="9"/>
      <c r="AU10754" s="9"/>
      <c r="AV10754" s="9"/>
      <c r="AW10754" s="9"/>
      <c r="AX10754" s="9"/>
      <c r="AY10754" s="9"/>
      <c r="AZ10754" s="9"/>
      <c r="BA10754" s="9"/>
      <c r="BB10754" s="9"/>
      <c r="BC10754" s="9"/>
      <c r="BD10754" s="9"/>
      <c r="BE10754" s="9"/>
      <c r="BF10754" s="9"/>
      <c r="BG10754" s="9"/>
      <c r="BH10754" s="9"/>
    </row>
    <row r="10755" ht="18.75" customHeight="1">
      <c r="I10755" s="8"/>
      <c r="J10755" s="8"/>
      <c r="K10755" s="8"/>
      <c r="L10755" s="9"/>
      <c r="M10755" s="9"/>
      <c r="N10755" s="9"/>
      <c r="O10755" s="9"/>
      <c r="P10755" s="9"/>
      <c r="Q10755" s="9"/>
      <c r="R10755" s="9"/>
      <c r="S10755" s="9"/>
      <c r="T10755" s="9"/>
      <c r="U10755" s="9"/>
      <c r="V10755" s="9"/>
      <c r="W10755" s="9"/>
      <c r="X10755" s="9"/>
      <c r="Y10755" s="9"/>
      <c r="Z10755" s="9"/>
      <c r="AA10755" s="9"/>
      <c r="AB10755" s="9"/>
      <c r="AC10755" s="9"/>
      <c r="AD10755" s="9"/>
      <c r="AE10755" s="9"/>
      <c r="AF10755" s="9"/>
      <c r="AG10755" s="9"/>
      <c r="AH10755" s="9"/>
      <c r="AI10755" s="9"/>
      <c r="AJ10755" s="9"/>
      <c r="AK10755" s="9"/>
      <c r="AL10755" s="9"/>
      <c r="AM10755" s="9"/>
      <c r="AN10755" s="9"/>
      <c r="AO10755" s="9"/>
      <c r="AP10755" s="9"/>
      <c r="AQ10755" s="9"/>
      <c r="AR10755" s="9"/>
      <c r="AS10755" s="9"/>
      <c r="AT10755" s="9"/>
      <c r="AU10755" s="9"/>
      <c r="AV10755" s="9"/>
      <c r="AW10755" s="9"/>
      <c r="AX10755" s="9"/>
      <c r="AY10755" s="9"/>
      <c r="AZ10755" s="9"/>
      <c r="BA10755" s="9"/>
      <c r="BB10755" s="9"/>
      <c r="BC10755" s="9"/>
      <c r="BD10755" s="9"/>
      <c r="BE10755" s="9"/>
      <c r="BF10755" s="9"/>
      <c r="BG10755" s="9"/>
      <c r="BH10755" s="9"/>
    </row>
    <row r="10756" ht="18.75" customHeight="1">
      <c r="I10756" s="8"/>
      <c r="J10756" s="8"/>
      <c r="K10756" s="8"/>
      <c r="L10756" s="9"/>
      <c r="M10756" s="9"/>
      <c r="N10756" s="9"/>
      <c r="O10756" s="9"/>
      <c r="P10756" s="9"/>
      <c r="Q10756" s="9"/>
      <c r="R10756" s="9"/>
      <c r="S10756" s="9"/>
      <c r="T10756" s="9"/>
      <c r="U10756" s="9"/>
      <c r="V10756" s="9"/>
      <c r="W10756" s="9"/>
      <c r="X10756" s="9"/>
      <c r="Y10756" s="9"/>
      <c r="Z10756" s="9"/>
      <c r="AA10756" s="9"/>
      <c r="AB10756" s="9"/>
      <c r="AC10756" s="9"/>
      <c r="AD10756" s="9"/>
      <c r="AE10756" s="9"/>
      <c r="AF10756" s="9"/>
      <c r="AG10756" s="9"/>
      <c r="AH10756" s="9"/>
      <c r="AI10756" s="9"/>
      <c r="AJ10756" s="9"/>
      <c r="AK10756" s="9"/>
      <c r="AL10756" s="9"/>
      <c r="AM10756" s="9"/>
      <c r="AN10756" s="9"/>
      <c r="AO10756" s="9"/>
      <c r="AP10756" s="9"/>
      <c r="AQ10756" s="9"/>
      <c r="AR10756" s="9"/>
      <c r="AS10756" s="9"/>
      <c r="AT10756" s="9"/>
      <c r="AU10756" s="9"/>
      <c r="AV10756" s="9"/>
      <c r="AW10756" s="9"/>
      <c r="AX10756" s="9"/>
      <c r="AY10756" s="9"/>
      <c r="AZ10756" s="9"/>
      <c r="BA10756" s="9"/>
      <c r="BB10756" s="9"/>
      <c r="BC10756" s="9"/>
      <c r="BD10756" s="9"/>
      <c r="BE10756" s="9"/>
      <c r="BF10756" s="9"/>
      <c r="BG10756" s="9"/>
      <c r="BH10756" s="9"/>
    </row>
    <row r="10757" ht="18.75" customHeight="1">
      <c r="I10757" s="8"/>
      <c r="J10757" s="8"/>
      <c r="K10757" s="8"/>
      <c r="L10757" s="9"/>
      <c r="M10757" s="9"/>
      <c r="N10757" s="9"/>
      <c r="O10757" s="9"/>
      <c r="P10757" s="9"/>
      <c r="Q10757" s="9"/>
      <c r="R10757" s="9"/>
      <c r="S10757" s="9"/>
      <c r="T10757" s="9"/>
      <c r="U10757" s="9"/>
      <c r="V10757" s="9"/>
      <c r="W10757" s="9"/>
      <c r="X10757" s="9"/>
      <c r="Y10757" s="9"/>
      <c r="Z10757" s="9"/>
      <c r="AA10757" s="9"/>
      <c r="AB10757" s="9"/>
      <c r="AC10757" s="9"/>
      <c r="AD10757" s="9"/>
      <c r="AE10757" s="9"/>
      <c r="AF10757" s="9"/>
      <c r="AG10757" s="9"/>
      <c r="AH10757" s="9"/>
      <c r="AI10757" s="9"/>
      <c r="AJ10757" s="9"/>
      <c r="AK10757" s="9"/>
      <c r="AL10757" s="9"/>
      <c r="AM10757" s="9"/>
      <c r="AN10757" s="9"/>
      <c r="AO10757" s="9"/>
      <c r="AP10757" s="9"/>
      <c r="AQ10757" s="9"/>
      <c r="AR10757" s="9"/>
      <c r="AS10757" s="9"/>
      <c r="AT10757" s="9"/>
      <c r="AU10757" s="9"/>
      <c r="AV10757" s="9"/>
      <c r="AW10757" s="9"/>
      <c r="AX10757" s="9"/>
      <c r="AY10757" s="9"/>
      <c r="AZ10757" s="9"/>
      <c r="BA10757" s="9"/>
      <c r="BB10757" s="9"/>
      <c r="BC10757" s="9"/>
      <c r="BD10757" s="9"/>
      <c r="BE10757" s="9"/>
      <c r="BF10757" s="9"/>
      <c r="BG10757" s="9"/>
      <c r="BH10757" s="9"/>
    </row>
    <row r="10758" ht="18.75" customHeight="1">
      <c r="I10758" s="8"/>
      <c r="J10758" s="8"/>
      <c r="K10758" s="8"/>
      <c r="L10758" s="9"/>
      <c r="M10758" s="9"/>
      <c r="N10758" s="9"/>
      <c r="O10758" s="9"/>
      <c r="P10758" s="9"/>
      <c r="Q10758" s="9"/>
      <c r="R10758" s="9"/>
      <c r="S10758" s="9"/>
      <c r="T10758" s="9"/>
      <c r="U10758" s="9"/>
      <c r="V10758" s="9"/>
      <c r="W10758" s="9"/>
      <c r="X10758" s="9"/>
      <c r="Y10758" s="9"/>
      <c r="Z10758" s="9"/>
      <c r="AA10758" s="9"/>
      <c r="AB10758" s="9"/>
      <c r="AC10758" s="9"/>
      <c r="AD10758" s="9"/>
      <c r="AE10758" s="9"/>
      <c r="AF10758" s="9"/>
      <c r="AG10758" s="9"/>
      <c r="AH10758" s="9"/>
      <c r="AI10758" s="9"/>
      <c r="AJ10758" s="9"/>
      <c r="AK10758" s="9"/>
      <c r="AL10758" s="9"/>
      <c r="AM10758" s="9"/>
      <c r="AN10758" s="9"/>
      <c r="AO10758" s="9"/>
      <c r="AP10758" s="9"/>
      <c r="AQ10758" s="9"/>
      <c r="AR10758" s="9"/>
      <c r="AS10758" s="9"/>
      <c r="AT10758" s="9"/>
      <c r="AU10758" s="9"/>
      <c r="AV10758" s="9"/>
      <c r="AW10758" s="9"/>
      <c r="AX10758" s="9"/>
      <c r="AY10758" s="9"/>
      <c r="AZ10758" s="9"/>
      <c r="BA10758" s="9"/>
      <c r="BB10758" s="9"/>
      <c r="BC10758" s="9"/>
      <c r="BD10758" s="9"/>
      <c r="BE10758" s="9"/>
      <c r="BF10758" s="9"/>
      <c r="BG10758" s="9"/>
      <c r="BH10758" s="9"/>
    </row>
    <row r="10759" ht="18.75" customHeight="1">
      <c r="I10759" s="8"/>
      <c r="J10759" s="8"/>
      <c r="K10759" s="8"/>
      <c r="L10759" s="9"/>
      <c r="M10759" s="9"/>
      <c r="N10759" s="9"/>
      <c r="O10759" s="9"/>
      <c r="P10759" s="9"/>
      <c r="Q10759" s="9"/>
      <c r="R10759" s="9"/>
      <c r="S10759" s="9"/>
      <c r="T10759" s="9"/>
      <c r="U10759" s="9"/>
      <c r="V10759" s="9"/>
      <c r="W10759" s="9"/>
      <c r="X10759" s="9"/>
      <c r="Y10759" s="9"/>
      <c r="Z10759" s="9"/>
      <c r="AA10759" s="9"/>
      <c r="AB10759" s="9"/>
      <c r="AC10759" s="9"/>
      <c r="AD10759" s="9"/>
      <c r="AE10759" s="9"/>
      <c r="AF10759" s="9"/>
      <c r="AG10759" s="9"/>
      <c r="AH10759" s="9"/>
      <c r="AI10759" s="9"/>
      <c r="AJ10759" s="9"/>
      <c r="AK10759" s="9"/>
      <c r="AL10759" s="9"/>
      <c r="AM10759" s="9"/>
      <c r="AN10759" s="9"/>
      <c r="AO10759" s="9"/>
      <c r="AP10759" s="9"/>
      <c r="AQ10759" s="9"/>
      <c r="AR10759" s="9"/>
      <c r="AS10759" s="9"/>
      <c r="AT10759" s="9"/>
      <c r="AU10759" s="9"/>
      <c r="AV10759" s="9"/>
      <c r="AW10759" s="9"/>
      <c r="AX10759" s="9"/>
      <c r="AY10759" s="9"/>
      <c r="AZ10759" s="9"/>
      <c r="BA10759" s="9"/>
      <c r="BB10759" s="9"/>
      <c r="BC10759" s="9"/>
      <c r="BD10759" s="9"/>
      <c r="BE10759" s="9"/>
      <c r="BF10759" s="9"/>
      <c r="BG10759" s="9"/>
      <c r="BH10759" s="9"/>
    </row>
    <row r="10760" ht="18.75" customHeight="1">
      <c r="I10760" s="8"/>
      <c r="J10760" s="8"/>
      <c r="K10760" s="8"/>
      <c r="L10760" s="9"/>
      <c r="M10760" s="9"/>
      <c r="N10760" s="9"/>
      <c r="O10760" s="9"/>
      <c r="P10760" s="9"/>
      <c r="Q10760" s="9"/>
      <c r="R10760" s="9"/>
      <c r="S10760" s="9"/>
      <c r="T10760" s="9"/>
      <c r="U10760" s="9"/>
      <c r="V10760" s="9"/>
      <c r="W10760" s="9"/>
      <c r="X10760" s="9"/>
      <c r="Y10760" s="9"/>
      <c r="Z10760" s="9"/>
      <c r="AA10760" s="9"/>
      <c r="AB10760" s="9"/>
      <c r="AC10760" s="9"/>
      <c r="AD10760" s="9"/>
      <c r="AE10760" s="9"/>
      <c r="AF10760" s="9"/>
      <c r="AG10760" s="9"/>
      <c r="AH10760" s="9"/>
      <c r="AI10760" s="9"/>
      <c r="AJ10760" s="9"/>
      <c r="AK10760" s="9"/>
      <c r="AL10760" s="9"/>
      <c r="AM10760" s="9"/>
      <c r="AN10760" s="9"/>
      <c r="AO10760" s="9"/>
      <c r="AP10760" s="9"/>
      <c r="AQ10760" s="9"/>
      <c r="AR10760" s="9"/>
      <c r="AS10760" s="9"/>
      <c r="AT10760" s="9"/>
      <c r="AU10760" s="9"/>
      <c r="AV10760" s="9"/>
      <c r="AW10760" s="9"/>
      <c r="AX10760" s="9"/>
      <c r="AY10760" s="9"/>
      <c r="AZ10760" s="9"/>
      <c r="BA10760" s="9"/>
      <c r="BB10760" s="9"/>
      <c r="BC10760" s="9"/>
      <c r="BD10760" s="9"/>
      <c r="BE10760" s="9"/>
      <c r="BF10760" s="9"/>
      <c r="BG10760" s="9"/>
      <c r="BH10760" s="9"/>
    </row>
    <row r="10761" ht="18.75" customHeight="1">
      <c r="I10761" s="8"/>
      <c r="J10761" s="8"/>
      <c r="K10761" s="8"/>
      <c r="L10761" s="9"/>
      <c r="M10761" s="9"/>
      <c r="N10761" s="9"/>
      <c r="O10761" s="9"/>
      <c r="P10761" s="9"/>
      <c r="Q10761" s="9"/>
      <c r="R10761" s="9"/>
      <c r="S10761" s="9"/>
      <c r="T10761" s="9"/>
      <c r="U10761" s="9"/>
      <c r="V10761" s="9"/>
      <c r="W10761" s="9"/>
      <c r="X10761" s="9"/>
      <c r="Y10761" s="9"/>
      <c r="Z10761" s="9"/>
      <c r="AA10761" s="9"/>
      <c r="AB10761" s="9"/>
      <c r="AC10761" s="9"/>
      <c r="AD10761" s="9"/>
      <c r="AE10761" s="9"/>
      <c r="AF10761" s="9"/>
      <c r="AG10761" s="9"/>
      <c r="AH10761" s="9"/>
      <c r="AI10761" s="9"/>
      <c r="AJ10761" s="9"/>
      <c r="AK10761" s="9"/>
      <c r="AL10761" s="9"/>
      <c r="AM10761" s="9"/>
      <c r="AN10761" s="9"/>
      <c r="AO10761" s="9"/>
      <c r="AP10761" s="9"/>
      <c r="AQ10761" s="9"/>
      <c r="AR10761" s="9"/>
      <c r="AS10761" s="9"/>
      <c r="AT10761" s="9"/>
      <c r="AU10761" s="9"/>
      <c r="AV10761" s="9"/>
      <c r="AW10761" s="9"/>
      <c r="AX10761" s="9"/>
      <c r="AY10761" s="9"/>
      <c r="AZ10761" s="9"/>
      <c r="BA10761" s="9"/>
      <c r="BB10761" s="9"/>
      <c r="BC10761" s="9"/>
      <c r="BD10761" s="9"/>
      <c r="BE10761" s="9"/>
      <c r="BF10761" s="9"/>
      <c r="BG10761" s="9"/>
      <c r="BH10761" s="9"/>
    </row>
    <row r="10762" ht="18.75" customHeight="1">
      <c r="I10762" s="8"/>
      <c r="J10762" s="8"/>
      <c r="K10762" s="8"/>
      <c r="L10762" s="9"/>
      <c r="M10762" s="9"/>
      <c r="N10762" s="9"/>
      <c r="O10762" s="9"/>
      <c r="P10762" s="9"/>
      <c r="Q10762" s="9"/>
      <c r="R10762" s="9"/>
      <c r="S10762" s="9"/>
      <c r="T10762" s="9"/>
      <c r="U10762" s="9"/>
      <c r="V10762" s="9"/>
      <c r="W10762" s="9"/>
      <c r="X10762" s="9"/>
      <c r="Y10762" s="9"/>
      <c r="Z10762" s="9"/>
      <c r="AA10762" s="9"/>
      <c r="AB10762" s="9"/>
      <c r="AC10762" s="9"/>
      <c r="AD10762" s="9"/>
      <c r="AE10762" s="9"/>
      <c r="AF10762" s="9"/>
      <c r="AG10762" s="9"/>
      <c r="AH10762" s="9"/>
      <c r="AI10762" s="9"/>
      <c r="AJ10762" s="9"/>
      <c r="AK10762" s="9"/>
      <c r="AL10762" s="9"/>
      <c r="AM10762" s="9"/>
      <c r="AN10762" s="9"/>
      <c r="AO10762" s="9"/>
      <c r="AP10762" s="9"/>
      <c r="AQ10762" s="9"/>
      <c r="AR10762" s="9"/>
      <c r="AS10762" s="9"/>
      <c r="AT10762" s="9"/>
      <c r="AU10762" s="9"/>
      <c r="AV10762" s="9"/>
      <c r="AW10762" s="9"/>
      <c r="AX10762" s="9"/>
      <c r="AY10762" s="9"/>
      <c r="AZ10762" s="9"/>
      <c r="BA10762" s="9"/>
      <c r="BB10762" s="9"/>
      <c r="BC10762" s="9"/>
      <c r="BD10762" s="9"/>
      <c r="BE10762" s="9"/>
      <c r="BF10762" s="9"/>
      <c r="BG10762" s="9"/>
      <c r="BH10762" s="9"/>
    </row>
    <row r="10763" ht="18.75" customHeight="1">
      <c r="I10763" s="8"/>
      <c r="J10763" s="8"/>
      <c r="K10763" s="8"/>
      <c r="L10763" s="9"/>
      <c r="M10763" s="9"/>
      <c r="N10763" s="9"/>
      <c r="O10763" s="9"/>
      <c r="P10763" s="9"/>
      <c r="Q10763" s="9"/>
      <c r="R10763" s="9"/>
      <c r="S10763" s="9"/>
      <c r="T10763" s="9"/>
      <c r="U10763" s="9"/>
      <c r="V10763" s="9"/>
      <c r="W10763" s="9"/>
      <c r="X10763" s="9"/>
      <c r="Y10763" s="9"/>
      <c r="Z10763" s="9"/>
      <c r="AA10763" s="9"/>
      <c r="AB10763" s="9"/>
      <c r="AC10763" s="9"/>
      <c r="AD10763" s="9"/>
      <c r="AE10763" s="9"/>
      <c r="AF10763" s="9"/>
      <c r="AG10763" s="9"/>
      <c r="AH10763" s="9"/>
      <c r="AI10763" s="9"/>
      <c r="AJ10763" s="9"/>
      <c r="AK10763" s="9"/>
      <c r="AL10763" s="9"/>
      <c r="AM10763" s="9"/>
      <c r="AN10763" s="9"/>
      <c r="AO10763" s="9"/>
      <c r="AP10763" s="9"/>
      <c r="AQ10763" s="9"/>
      <c r="AR10763" s="9"/>
      <c r="AS10763" s="9"/>
      <c r="AT10763" s="9"/>
      <c r="AU10763" s="9"/>
      <c r="AV10763" s="9"/>
      <c r="AW10763" s="9"/>
      <c r="AX10763" s="9"/>
      <c r="AY10763" s="9"/>
      <c r="AZ10763" s="9"/>
      <c r="BA10763" s="9"/>
      <c r="BB10763" s="9"/>
      <c r="BC10763" s="9"/>
      <c r="BD10763" s="9"/>
      <c r="BE10763" s="9"/>
      <c r="BF10763" s="9"/>
      <c r="BG10763" s="9"/>
      <c r="BH10763" s="9"/>
    </row>
    <row r="10764" ht="18.75" customHeight="1">
      <c r="I10764" s="8"/>
      <c r="J10764" s="8"/>
      <c r="K10764" s="8"/>
      <c r="L10764" s="9"/>
      <c r="M10764" s="9"/>
      <c r="N10764" s="9"/>
      <c r="O10764" s="9"/>
      <c r="P10764" s="9"/>
      <c r="Q10764" s="9"/>
      <c r="R10764" s="9"/>
      <c r="S10764" s="9"/>
      <c r="T10764" s="9"/>
      <c r="U10764" s="9"/>
      <c r="V10764" s="9"/>
      <c r="W10764" s="9"/>
      <c r="X10764" s="9"/>
      <c r="Y10764" s="9"/>
      <c r="Z10764" s="9"/>
      <c r="AA10764" s="9"/>
      <c r="AB10764" s="9"/>
      <c r="AC10764" s="9"/>
      <c r="AD10764" s="9"/>
      <c r="AE10764" s="9"/>
      <c r="AF10764" s="9"/>
      <c r="AG10764" s="9"/>
      <c r="AH10764" s="9"/>
      <c r="AI10764" s="9"/>
      <c r="AJ10764" s="9"/>
      <c r="AK10764" s="9"/>
      <c r="AL10764" s="9"/>
      <c r="AM10764" s="9"/>
      <c r="AN10764" s="9"/>
      <c r="AO10764" s="9"/>
      <c r="AP10764" s="9"/>
      <c r="AQ10764" s="9"/>
      <c r="AR10764" s="9"/>
      <c r="AS10764" s="9"/>
      <c r="AT10764" s="9"/>
      <c r="AU10764" s="9"/>
      <c r="AV10764" s="9"/>
      <c r="AW10764" s="9"/>
      <c r="AX10764" s="9"/>
      <c r="AY10764" s="9"/>
      <c r="AZ10764" s="9"/>
      <c r="BA10764" s="9"/>
      <c r="BB10764" s="9"/>
      <c r="BC10764" s="9"/>
      <c r="BD10764" s="9"/>
      <c r="BE10764" s="9"/>
      <c r="BF10764" s="9"/>
      <c r="BG10764" s="9"/>
      <c r="BH10764" s="9"/>
    </row>
    <row r="10765" ht="18.75" customHeight="1">
      <c r="I10765" s="8"/>
      <c r="J10765" s="8"/>
      <c r="K10765" s="8"/>
      <c r="L10765" s="9"/>
      <c r="M10765" s="9"/>
      <c r="N10765" s="9"/>
      <c r="O10765" s="9"/>
      <c r="P10765" s="9"/>
      <c r="Q10765" s="9"/>
      <c r="R10765" s="9"/>
      <c r="S10765" s="9"/>
      <c r="T10765" s="9"/>
      <c r="U10765" s="9"/>
      <c r="V10765" s="9"/>
      <c r="W10765" s="9"/>
      <c r="X10765" s="9"/>
      <c r="Y10765" s="9"/>
      <c r="Z10765" s="9"/>
      <c r="AA10765" s="9"/>
      <c r="AB10765" s="9"/>
      <c r="AC10765" s="9"/>
      <c r="AD10765" s="9"/>
      <c r="AE10765" s="9"/>
      <c r="AF10765" s="9"/>
      <c r="AG10765" s="9"/>
      <c r="AH10765" s="9"/>
      <c r="AI10765" s="9"/>
      <c r="AJ10765" s="9"/>
      <c r="AK10765" s="9"/>
      <c r="AL10765" s="9"/>
      <c r="AM10765" s="9"/>
      <c r="AN10765" s="9"/>
      <c r="AO10765" s="9"/>
      <c r="AP10765" s="9"/>
      <c r="AQ10765" s="9"/>
      <c r="AR10765" s="9"/>
      <c r="AS10765" s="9"/>
      <c r="AT10765" s="9"/>
      <c r="AU10765" s="9"/>
      <c r="AV10765" s="9"/>
      <c r="AW10765" s="9"/>
      <c r="AX10765" s="9"/>
      <c r="AY10765" s="9"/>
      <c r="AZ10765" s="9"/>
      <c r="BA10765" s="9"/>
      <c r="BB10765" s="9"/>
      <c r="BC10765" s="9"/>
      <c r="BD10765" s="9"/>
      <c r="BE10765" s="9"/>
      <c r="BF10765" s="9"/>
      <c r="BG10765" s="9"/>
      <c r="BH10765" s="9"/>
    </row>
    <row r="10766" ht="18.75" customHeight="1">
      <c r="I10766" s="8"/>
      <c r="J10766" s="8"/>
      <c r="K10766" s="8"/>
      <c r="L10766" s="9"/>
      <c r="M10766" s="9"/>
      <c r="N10766" s="9"/>
      <c r="O10766" s="9"/>
      <c r="P10766" s="9"/>
      <c r="Q10766" s="9"/>
      <c r="R10766" s="9"/>
      <c r="S10766" s="9"/>
      <c r="T10766" s="9"/>
      <c r="U10766" s="9"/>
      <c r="V10766" s="9"/>
      <c r="W10766" s="9"/>
      <c r="X10766" s="9"/>
      <c r="Y10766" s="9"/>
      <c r="Z10766" s="9"/>
      <c r="AA10766" s="9"/>
      <c r="AB10766" s="9"/>
      <c r="AC10766" s="9"/>
      <c r="AD10766" s="9"/>
      <c r="AE10766" s="9"/>
      <c r="AF10766" s="9"/>
      <c r="AG10766" s="9"/>
      <c r="AH10766" s="9"/>
      <c r="AI10766" s="9"/>
      <c r="AJ10766" s="9"/>
      <c r="AK10766" s="9"/>
      <c r="AL10766" s="9"/>
      <c r="AM10766" s="9"/>
      <c r="AN10766" s="9"/>
      <c r="AO10766" s="9"/>
      <c r="AP10766" s="9"/>
      <c r="AQ10766" s="9"/>
      <c r="AR10766" s="9"/>
      <c r="AS10766" s="9"/>
      <c r="AT10766" s="9"/>
      <c r="AU10766" s="9"/>
      <c r="AV10766" s="9"/>
      <c r="AW10766" s="9"/>
      <c r="AX10766" s="9"/>
      <c r="AY10766" s="9"/>
      <c r="AZ10766" s="9"/>
      <c r="BA10766" s="9"/>
      <c r="BB10766" s="9"/>
      <c r="BC10766" s="9"/>
      <c r="BD10766" s="9"/>
      <c r="BE10766" s="9"/>
      <c r="BF10766" s="9"/>
      <c r="BG10766" s="9"/>
      <c r="BH10766" s="9"/>
    </row>
    <row r="10767" ht="18.75" customHeight="1">
      <c r="I10767" s="8"/>
      <c r="J10767" s="8"/>
      <c r="K10767" s="8"/>
      <c r="L10767" s="9"/>
      <c r="M10767" s="9"/>
      <c r="N10767" s="9"/>
      <c r="O10767" s="9"/>
      <c r="P10767" s="9"/>
      <c r="Q10767" s="9"/>
      <c r="R10767" s="9"/>
      <c r="S10767" s="9"/>
      <c r="T10767" s="9"/>
      <c r="U10767" s="9"/>
      <c r="V10767" s="9"/>
      <c r="W10767" s="9"/>
      <c r="X10767" s="9"/>
      <c r="Y10767" s="9"/>
      <c r="Z10767" s="9"/>
      <c r="AA10767" s="9"/>
      <c r="AB10767" s="9"/>
      <c r="AC10767" s="9"/>
      <c r="AD10767" s="9"/>
      <c r="AE10767" s="9"/>
      <c r="AF10767" s="9"/>
      <c r="AG10767" s="9"/>
      <c r="AH10767" s="9"/>
      <c r="AI10767" s="9"/>
      <c r="AJ10767" s="9"/>
      <c r="AK10767" s="9"/>
      <c r="AL10767" s="9"/>
      <c r="AM10767" s="9"/>
      <c r="AN10767" s="9"/>
      <c r="AO10767" s="9"/>
      <c r="AP10767" s="9"/>
      <c r="AQ10767" s="9"/>
      <c r="AR10767" s="9"/>
      <c r="AS10767" s="9"/>
      <c r="AT10767" s="9"/>
      <c r="AU10767" s="9"/>
      <c r="AV10767" s="9"/>
      <c r="AW10767" s="9"/>
      <c r="AX10767" s="9"/>
      <c r="AY10767" s="9"/>
      <c r="AZ10767" s="9"/>
      <c r="BA10767" s="9"/>
      <c r="BB10767" s="9"/>
      <c r="BC10767" s="9"/>
      <c r="BD10767" s="9"/>
      <c r="BE10767" s="9"/>
      <c r="BF10767" s="9"/>
      <c r="BG10767" s="9"/>
      <c r="BH10767" s="9"/>
    </row>
    <row r="10768" ht="18.75" customHeight="1">
      <c r="I10768" s="8"/>
      <c r="J10768" s="8"/>
      <c r="K10768" s="8"/>
      <c r="L10768" s="9"/>
      <c r="M10768" s="9"/>
      <c r="N10768" s="9"/>
      <c r="O10768" s="9"/>
      <c r="P10768" s="9"/>
      <c r="Q10768" s="9"/>
      <c r="R10768" s="9"/>
      <c r="S10768" s="9"/>
      <c r="T10768" s="9"/>
      <c r="U10768" s="9"/>
      <c r="V10768" s="9"/>
      <c r="W10768" s="9"/>
      <c r="X10768" s="9"/>
      <c r="Y10768" s="9"/>
      <c r="Z10768" s="9"/>
      <c r="AA10768" s="9"/>
      <c r="AB10768" s="9"/>
      <c r="AC10768" s="9"/>
      <c r="AD10768" s="9"/>
      <c r="AE10768" s="9"/>
      <c r="AF10768" s="9"/>
      <c r="AG10768" s="9"/>
      <c r="AH10768" s="9"/>
      <c r="AI10768" s="9"/>
      <c r="AJ10768" s="9"/>
      <c r="AK10768" s="9"/>
      <c r="AL10768" s="9"/>
      <c r="AM10768" s="9"/>
      <c r="AN10768" s="9"/>
      <c r="AO10768" s="9"/>
      <c r="AP10768" s="9"/>
      <c r="AQ10768" s="9"/>
      <c r="AR10768" s="9"/>
      <c r="AS10768" s="9"/>
      <c r="AT10768" s="9"/>
      <c r="AU10768" s="9"/>
      <c r="AV10768" s="9"/>
      <c r="AW10768" s="9"/>
      <c r="AX10768" s="9"/>
      <c r="AY10768" s="9"/>
      <c r="AZ10768" s="9"/>
      <c r="BA10768" s="9"/>
      <c r="BB10768" s="9"/>
      <c r="BC10768" s="9"/>
      <c r="BD10768" s="9"/>
      <c r="BE10768" s="9"/>
      <c r="BF10768" s="9"/>
      <c r="BG10768" s="9"/>
      <c r="BH10768" s="9"/>
    </row>
    <row r="10769" ht="18.75" customHeight="1">
      <c r="I10769" s="8"/>
      <c r="J10769" s="8"/>
      <c r="K10769" s="8"/>
      <c r="L10769" s="9"/>
      <c r="M10769" s="9"/>
      <c r="N10769" s="9"/>
      <c r="O10769" s="9"/>
      <c r="P10769" s="9"/>
      <c r="Q10769" s="9"/>
      <c r="R10769" s="9"/>
      <c r="S10769" s="9"/>
      <c r="T10769" s="9"/>
      <c r="U10769" s="9"/>
      <c r="V10769" s="9"/>
      <c r="W10769" s="9"/>
      <c r="X10769" s="9"/>
      <c r="Y10769" s="9"/>
      <c r="Z10769" s="9"/>
      <c r="AA10769" s="9"/>
      <c r="AB10769" s="9"/>
      <c r="AC10769" s="9"/>
      <c r="AD10769" s="9"/>
      <c r="AE10769" s="9"/>
      <c r="AF10769" s="9"/>
      <c r="AG10769" s="9"/>
      <c r="AH10769" s="9"/>
      <c r="AI10769" s="9"/>
      <c r="AJ10769" s="9"/>
      <c r="AK10769" s="9"/>
      <c r="AL10769" s="9"/>
      <c r="AM10769" s="9"/>
      <c r="AN10769" s="9"/>
      <c r="AO10769" s="9"/>
      <c r="AP10769" s="9"/>
      <c r="AQ10769" s="9"/>
      <c r="AR10769" s="9"/>
      <c r="AS10769" s="9"/>
      <c r="AT10769" s="9"/>
      <c r="AU10769" s="9"/>
      <c r="AV10769" s="9"/>
      <c r="AW10769" s="9"/>
      <c r="AX10769" s="9"/>
      <c r="AY10769" s="9"/>
      <c r="AZ10769" s="9"/>
      <c r="BA10769" s="9"/>
      <c r="BB10769" s="9"/>
      <c r="BC10769" s="9"/>
      <c r="BD10769" s="9"/>
      <c r="BE10769" s="9"/>
      <c r="BF10769" s="9"/>
      <c r="BG10769" s="9"/>
      <c r="BH10769" s="9"/>
    </row>
    <row r="10770" ht="18.75" customHeight="1">
      <c r="I10770" s="8"/>
      <c r="J10770" s="8"/>
      <c r="K10770" s="8"/>
      <c r="L10770" s="9"/>
      <c r="M10770" s="9"/>
      <c r="N10770" s="9"/>
      <c r="O10770" s="9"/>
      <c r="P10770" s="9"/>
      <c r="Q10770" s="9"/>
      <c r="R10770" s="9"/>
      <c r="S10770" s="9"/>
      <c r="T10770" s="9"/>
      <c r="U10770" s="9"/>
      <c r="V10770" s="9"/>
      <c r="W10770" s="9"/>
      <c r="X10770" s="9"/>
      <c r="Y10770" s="9"/>
      <c r="Z10770" s="9"/>
      <c r="AA10770" s="9"/>
      <c r="AB10770" s="9"/>
      <c r="AC10770" s="9"/>
      <c r="AD10770" s="9"/>
      <c r="AE10770" s="9"/>
      <c r="AF10770" s="9"/>
      <c r="AG10770" s="9"/>
      <c r="AH10770" s="9"/>
      <c r="AI10770" s="9"/>
      <c r="AJ10770" s="9"/>
      <c r="AK10770" s="9"/>
      <c r="AL10770" s="9"/>
      <c r="AM10770" s="9"/>
      <c r="AN10770" s="9"/>
      <c r="AO10770" s="9"/>
      <c r="AP10770" s="9"/>
      <c r="AQ10770" s="9"/>
      <c r="AR10770" s="9"/>
      <c r="AS10770" s="9"/>
      <c r="AT10770" s="9"/>
      <c r="AU10770" s="9"/>
      <c r="AV10770" s="9"/>
      <c r="AW10770" s="9"/>
      <c r="AX10770" s="9"/>
      <c r="AY10770" s="9"/>
      <c r="AZ10770" s="9"/>
      <c r="BA10770" s="9"/>
      <c r="BB10770" s="9"/>
      <c r="BC10770" s="9"/>
      <c r="BD10770" s="9"/>
      <c r="BE10770" s="9"/>
      <c r="BF10770" s="9"/>
      <c r="BG10770" s="9"/>
      <c r="BH10770" s="9"/>
    </row>
    <row r="10771" ht="18.75" customHeight="1">
      <c r="I10771" s="8"/>
      <c r="J10771" s="8"/>
      <c r="K10771" s="8"/>
      <c r="L10771" s="9"/>
      <c r="M10771" s="9"/>
      <c r="N10771" s="9"/>
      <c r="O10771" s="9"/>
      <c r="P10771" s="9"/>
      <c r="Q10771" s="9"/>
      <c r="R10771" s="9"/>
      <c r="S10771" s="9"/>
      <c r="T10771" s="9"/>
      <c r="U10771" s="9"/>
      <c r="V10771" s="9"/>
      <c r="W10771" s="9"/>
      <c r="X10771" s="9"/>
      <c r="Y10771" s="9"/>
      <c r="Z10771" s="9"/>
      <c r="AA10771" s="9"/>
      <c r="AB10771" s="9"/>
      <c r="AC10771" s="9"/>
      <c r="AD10771" s="9"/>
      <c r="AE10771" s="9"/>
      <c r="AF10771" s="9"/>
      <c r="AG10771" s="9"/>
      <c r="AH10771" s="9"/>
      <c r="AI10771" s="9"/>
      <c r="AJ10771" s="9"/>
      <c r="AK10771" s="9"/>
      <c r="AL10771" s="9"/>
      <c r="AM10771" s="9"/>
      <c r="AN10771" s="9"/>
      <c r="AO10771" s="9"/>
      <c r="AP10771" s="9"/>
      <c r="AQ10771" s="9"/>
      <c r="AR10771" s="9"/>
      <c r="AS10771" s="9"/>
      <c r="AT10771" s="9"/>
      <c r="AU10771" s="9"/>
      <c r="AV10771" s="9"/>
      <c r="AW10771" s="9"/>
      <c r="AX10771" s="9"/>
      <c r="AY10771" s="9"/>
      <c r="AZ10771" s="9"/>
      <c r="BA10771" s="9"/>
      <c r="BB10771" s="9"/>
      <c r="BC10771" s="9"/>
      <c r="BD10771" s="9"/>
      <c r="BE10771" s="9"/>
      <c r="BF10771" s="9"/>
      <c r="BG10771" s="9"/>
      <c r="BH10771" s="9"/>
    </row>
    <row r="10772" ht="18.75" customHeight="1">
      <c r="I10772" s="8"/>
      <c r="J10772" s="8"/>
      <c r="K10772" s="8"/>
      <c r="L10772" s="9"/>
      <c r="M10772" s="9"/>
      <c r="N10772" s="9"/>
      <c r="O10772" s="9"/>
      <c r="P10772" s="9"/>
      <c r="Q10772" s="9"/>
      <c r="R10772" s="9"/>
      <c r="S10772" s="9"/>
      <c r="T10772" s="9"/>
      <c r="U10772" s="9"/>
      <c r="V10772" s="9"/>
      <c r="W10772" s="9"/>
      <c r="X10772" s="9"/>
      <c r="Y10772" s="9"/>
      <c r="Z10772" s="9"/>
      <c r="AA10772" s="9"/>
      <c r="AB10772" s="9"/>
      <c r="AC10772" s="9"/>
      <c r="AD10772" s="9"/>
      <c r="AE10772" s="9"/>
      <c r="AF10772" s="9"/>
      <c r="AG10772" s="9"/>
      <c r="AH10772" s="9"/>
      <c r="AI10772" s="9"/>
      <c r="AJ10772" s="9"/>
      <c r="AK10772" s="9"/>
      <c r="AL10772" s="9"/>
      <c r="AM10772" s="9"/>
      <c r="AN10772" s="9"/>
      <c r="AO10772" s="9"/>
      <c r="AP10772" s="9"/>
      <c r="AQ10772" s="9"/>
      <c r="AR10772" s="9"/>
      <c r="AS10772" s="9"/>
      <c r="AT10772" s="9"/>
      <c r="AU10772" s="9"/>
      <c r="AV10772" s="9"/>
      <c r="AW10772" s="9"/>
      <c r="AX10772" s="9"/>
      <c r="AY10772" s="9"/>
      <c r="AZ10772" s="9"/>
      <c r="BA10772" s="9"/>
      <c r="BB10772" s="9"/>
      <c r="BC10772" s="9"/>
      <c r="BD10772" s="9"/>
      <c r="BE10772" s="9"/>
      <c r="BF10772" s="9"/>
      <c r="BG10772" s="9"/>
      <c r="BH10772" s="9"/>
    </row>
    <row r="10773" ht="18.75" customHeight="1">
      <c r="I10773" s="8"/>
      <c r="J10773" s="8"/>
      <c r="K10773" s="8"/>
      <c r="L10773" s="9"/>
      <c r="M10773" s="9"/>
      <c r="N10773" s="9"/>
      <c r="O10773" s="9"/>
      <c r="P10773" s="9"/>
      <c r="Q10773" s="9"/>
      <c r="R10773" s="9"/>
      <c r="S10773" s="9"/>
      <c r="T10773" s="9"/>
      <c r="U10773" s="9"/>
      <c r="V10773" s="9"/>
      <c r="W10773" s="9"/>
      <c r="X10773" s="9"/>
      <c r="Y10773" s="9"/>
      <c r="Z10773" s="9"/>
      <c r="AA10773" s="9"/>
      <c r="AB10773" s="9"/>
      <c r="AC10773" s="9"/>
      <c r="AD10773" s="9"/>
      <c r="AE10773" s="9"/>
      <c r="AF10773" s="9"/>
      <c r="AG10773" s="9"/>
      <c r="AH10773" s="9"/>
      <c r="AI10773" s="9"/>
      <c r="AJ10773" s="9"/>
      <c r="AK10773" s="9"/>
      <c r="AL10773" s="9"/>
      <c r="AM10773" s="9"/>
      <c r="AN10773" s="9"/>
      <c r="AO10773" s="9"/>
      <c r="AP10773" s="9"/>
      <c r="AQ10773" s="9"/>
      <c r="AR10773" s="9"/>
      <c r="AS10773" s="9"/>
      <c r="AT10773" s="9"/>
      <c r="AU10773" s="9"/>
      <c r="AV10773" s="9"/>
      <c r="AW10773" s="9"/>
      <c r="AX10773" s="9"/>
      <c r="AY10773" s="9"/>
      <c r="AZ10773" s="9"/>
      <c r="BA10773" s="9"/>
      <c r="BB10773" s="9"/>
      <c r="BC10773" s="9"/>
      <c r="BD10773" s="9"/>
      <c r="BE10773" s="9"/>
      <c r="BF10773" s="9"/>
      <c r="BG10773" s="9"/>
      <c r="BH10773" s="9"/>
    </row>
    <row r="10774" ht="18.75" customHeight="1">
      <c r="I10774" s="8"/>
      <c r="J10774" s="8"/>
      <c r="K10774" s="8"/>
      <c r="L10774" s="9"/>
      <c r="M10774" s="9"/>
      <c r="N10774" s="9"/>
      <c r="O10774" s="9"/>
      <c r="P10774" s="9"/>
      <c r="Q10774" s="9"/>
      <c r="R10774" s="9"/>
      <c r="S10774" s="9"/>
      <c r="T10774" s="9"/>
      <c r="U10774" s="9"/>
      <c r="V10774" s="9"/>
      <c r="W10774" s="9"/>
      <c r="X10774" s="9"/>
      <c r="Y10774" s="9"/>
      <c r="Z10774" s="9"/>
      <c r="AA10774" s="9"/>
      <c r="AB10774" s="9"/>
      <c r="AC10774" s="9"/>
      <c r="AD10774" s="9"/>
      <c r="AE10774" s="9"/>
      <c r="AF10774" s="9"/>
      <c r="AG10774" s="9"/>
      <c r="AH10774" s="9"/>
      <c r="AI10774" s="9"/>
      <c r="AJ10774" s="9"/>
      <c r="AK10774" s="9"/>
      <c r="AL10774" s="9"/>
      <c r="AM10774" s="9"/>
      <c r="AN10774" s="9"/>
      <c r="AO10774" s="9"/>
      <c r="AP10774" s="9"/>
      <c r="AQ10774" s="9"/>
      <c r="AR10774" s="9"/>
      <c r="AS10774" s="9"/>
      <c r="AT10774" s="9"/>
      <c r="AU10774" s="9"/>
      <c r="AV10774" s="9"/>
      <c r="AW10774" s="9"/>
      <c r="AX10774" s="9"/>
      <c r="AY10774" s="9"/>
      <c r="AZ10774" s="9"/>
      <c r="BA10774" s="9"/>
      <c r="BB10774" s="9"/>
      <c r="BC10774" s="9"/>
      <c r="BD10774" s="9"/>
      <c r="BE10774" s="9"/>
      <c r="BF10774" s="9"/>
      <c r="BG10774" s="9"/>
      <c r="BH10774" s="9"/>
    </row>
    <row r="10775" ht="18.75" customHeight="1">
      <c r="I10775" s="8"/>
      <c r="J10775" s="8"/>
      <c r="K10775" s="8"/>
      <c r="L10775" s="9"/>
      <c r="M10775" s="9"/>
      <c r="N10775" s="9"/>
      <c r="O10775" s="9"/>
      <c r="P10775" s="9"/>
      <c r="Q10775" s="9"/>
      <c r="R10775" s="9"/>
      <c r="S10775" s="9"/>
      <c r="T10775" s="9"/>
      <c r="U10775" s="9"/>
      <c r="V10775" s="9"/>
      <c r="W10775" s="9"/>
      <c r="X10775" s="9"/>
      <c r="Y10775" s="9"/>
      <c r="Z10775" s="9"/>
      <c r="AA10775" s="9"/>
      <c r="AB10775" s="9"/>
      <c r="AC10775" s="9"/>
      <c r="AD10775" s="9"/>
      <c r="AE10775" s="9"/>
      <c r="AF10775" s="9"/>
      <c r="AG10775" s="9"/>
      <c r="AH10775" s="9"/>
      <c r="AI10775" s="9"/>
      <c r="AJ10775" s="9"/>
      <c r="AK10775" s="9"/>
      <c r="AL10775" s="9"/>
      <c r="AM10775" s="9"/>
      <c r="AN10775" s="9"/>
      <c r="AO10775" s="9"/>
      <c r="AP10775" s="9"/>
      <c r="AQ10775" s="9"/>
      <c r="AR10775" s="9"/>
      <c r="AS10775" s="9"/>
      <c r="AT10775" s="9"/>
      <c r="AU10775" s="9"/>
      <c r="AV10775" s="9"/>
      <c r="AW10775" s="9"/>
      <c r="AX10775" s="9"/>
      <c r="AY10775" s="9"/>
      <c r="AZ10775" s="9"/>
      <c r="BA10775" s="9"/>
      <c r="BB10775" s="9"/>
      <c r="BC10775" s="9"/>
      <c r="BD10775" s="9"/>
      <c r="BE10775" s="9"/>
      <c r="BF10775" s="9"/>
      <c r="BG10775" s="9"/>
      <c r="BH10775" s="9"/>
    </row>
    <row r="10776" ht="18.75" customHeight="1">
      <c r="I10776" s="8"/>
      <c r="J10776" s="8"/>
      <c r="K10776" s="8"/>
      <c r="L10776" s="9"/>
      <c r="M10776" s="9"/>
      <c r="N10776" s="9"/>
      <c r="O10776" s="9"/>
      <c r="P10776" s="9"/>
      <c r="Q10776" s="9"/>
      <c r="R10776" s="9"/>
      <c r="S10776" s="9"/>
      <c r="T10776" s="9"/>
      <c r="U10776" s="9"/>
      <c r="V10776" s="9"/>
      <c r="W10776" s="9"/>
      <c r="X10776" s="9"/>
      <c r="Y10776" s="9"/>
      <c r="Z10776" s="9"/>
      <c r="AA10776" s="9"/>
      <c r="AB10776" s="9"/>
      <c r="AC10776" s="9"/>
      <c r="AD10776" s="9"/>
      <c r="AE10776" s="9"/>
      <c r="AF10776" s="9"/>
      <c r="AG10776" s="9"/>
      <c r="AH10776" s="9"/>
      <c r="AI10776" s="9"/>
      <c r="AJ10776" s="9"/>
      <c r="AK10776" s="9"/>
      <c r="AL10776" s="9"/>
      <c r="AM10776" s="9"/>
      <c r="AN10776" s="9"/>
      <c r="AO10776" s="9"/>
      <c r="AP10776" s="9"/>
      <c r="AQ10776" s="9"/>
      <c r="AR10776" s="9"/>
      <c r="AS10776" s="9"/>
      <c r="AT10776" s="9"/>
      <c r="AU10776" s="9"/>
      <c r="AV10776" s="9"/>
      <c r="AW10776" s="9"/>
      <c r="AX10776" s="9"/>
      <c r="AY10776" s="9"/>
      <c r="AZ10776" s="9"/>
      <c r="BA10776" s="9"/>
      <c r="BB10776" s="9"/>
      <c r="BC10776" s="9"/>
      <c r="BD10776" s="9"/>
      <c r="BE10776" s="9"/>
      <c r="BF10776" s="9"/>
      <c r="BG10776" s="9"/>
      <c r="BH10776" s="9"/>
    </row>
    <row r="10777" ht="18.75" customHeight="1">
      <c r="I10777" s="8"/>
      <c r="J10777" s="8"/>
      <c r="K10777" s="8"/>
      <c r="L10777" s="9"/>
      <c r="M10777" s="9"/>
      <c r="N10777" s="9"/>
      <c r="O10777" s="9"/>
      <c r="P10777" s="9"/>
      <c r="Q10777" s="9"/>
      <c r="R10777" s="9"/>
      <c r="S10777" s="9"/>
      <c r="T10777" s="9"/>
      <c r="U10777" s="9"/>
      <c r="V10777" s="9"/>
      <c r="W10777" s="9"/>
      <c r="X10777" s="9"/>
      <c r="Y10777" s="9"/>
      <c r="Z10777" s="9"/>
      <c r="AA10777" s="9"/>
      <c r="AB10777" s="9"/>
      <c r="AC10777" s="9"/>
      <c r="AD10777" s="9"/>
      <c r="AE10777" s="9"/>
      <c r="AF10777" s="9"/>
      <c r="AG10777" s="9"/>
      <c r="AH10777" s="9"/>
      <c r="AI10777" s="9"/>
      <c r="AJ10777" s="9"/>
      <c r="AK10777" s="9"/>
      <c r="AL10777" s="9"/>
      <c r="AM10777" s="9"/>
      <c r="AN10777" s="9"/>
      <c r="AO10777" s="9"/>
      <c r="AP10777" s="9"/>
      <c r="AQ10777" s="9"/>
      <c r="AR10777" s="9"/>
      <c r="AS10777" s="9"/>
      <c r="AT10777" s="9"/>
      <c r="AU10777" s="9"/>
      <c r="AV10777" s="9"/>
      <c r="AW10777" s="9"/>
      <c r="AX10777" s="9"/>
      <c r="AY10777" s="9"/>
      <c r="AZ10777" s="9"/>
      <c r="BA10777" s="9"/>
      <c r="BB10777" s="9"/>
      <c r="BC10777" s="9"/>
      <c r="BD10777" s="9"/>
      <c r="BE10777" s="9"/>
      <c r="BF10777" s="9"/>
      <c r="BG10777" s="9"/>
      <c r="BH10777" s="9"/>
    </row>
    <row r="10778" ht="18.75" customHeight="1">
      <c r="I10778" s="8"/>
      <c r="J10778" s="8"/>
      <c r="K10778" s="8"/>
      <c r="L10778" s="9"/>
      <c r="M10778" s="9"/>
      <c r="N10778" s="9"/>
      <c r="O10778" s="9"/>
      <c r="P10778" s="9"/>
      <c r="Q10778" s="9"/>
      <c r="R10778" s="9"/>
      <c r="S10778" s="9"/>
      <c r="T10778" s="9"/>
      <c r="U10778" s="9"/>
      <c r="V10778" s="9"/>
      <c r="W10778" s="9"/>
      <c r="X10778" s="9"/>
      <c r="Y10778" s="9"/>
      <c r="Z10778" s="9"/>
      <c r="AA10778" s="9"/>
      <c r="AB10778" s="9"/>
      <c r="AC10778" s="9"/>
      <c r="AD10778" s="9"/>
      <c r="AE10778" s="9"/>
      <c r="AF10778" s="9"/>
      <c r="AG10778" s="9"/>
      <c r="AH10778" s="9"/>
      <c r="AI10778" s="9"/>
      <c r="AJ10778" s="9"/>
      <c r="AK10778" s="9"/>
      <c r="AL10778" s="9"/>
      <c r="AM10778" s="9"/>
      <c r="AN10778" s="9"/>
      <c r="AO10778" s="9"/>
      <c r="AP10778" s="9"/>
      <c r="AQ10778" s="9"/>
      <c r="AR10778" s="9"/>
      <c r="AS10778" s="9"/>
      <c r="AT10778" s="9"/>
      <c r="AU10778" s="9"/>
      <c r="AV10778" s="9"/>
      <c r="AW10778" s="9"/>
      <c r="AX10778" s="9"/>
      <c r="AY10778" s="9"/>
      <c r="AZ10778" s="9"/>
      <c r="BA10778" s="9"/>
      <c r="BB10778" s="9"/>
      <c r="BC10778" s="9"/>
      <c r="BD10778" s="9"/>
      <c r="BE10778" s="9"/>
      <c r="BF10778" s="9"/>
      <c r="BG10778" s="9"/>
      <c r="BH10778" s="9"/>
    </row>
    <row r="10779" ht="18.75" customHeight="1">
      <c r="I10779" s="8"/>
      <c r="J10779" s="8"/>
      <c r="K10779" s="8"/>
      <c r="L10779" s="9"/>
      <c r="M10779" s="9"/>
      <c r="N10779" s="9"/>
      <c r="O10779" s="9"/>
      <c r="P10779" s="9"/>
      <c r="Q10779" s="9"/>
      <c r="R10779" s="9"/>
      <c r="S10779" s="9"/>
      <c r="T10779" s="9"/>
      <c r="U10779" s="9"/>
      <c r="V10779" s="9"/>
      <c r="W10779" s="9"/>
      <c r="X10779" s="9"/>
      <c r="Y10779" s="9"/>
      <c r="Z10779" s="9"/>
      <c r="AA10779" s="9"/>
      <c r="AB10779" s="9"/>
      <c r="AC10779" s="9"/>
      <c r="AD10779" s="9"/>
      <c r="AE10779" s="9"/>
      <c r="AF10779" s="9"/>
      <c r="AG10779" s="9"/>
      <c r="AH10779" s="9"/>
      <c r="AI10779" s="9"/>
      <c r="AJ10779" s="9"/>
      <c r="AK10779" s="9"/>
      <c r="AL10779" s="9"/>
      <c r="AM10779" s="9"/>
      <c r="AN10779" s="9"/>
      <c r="AO10779" s="9"/>
      <c r="AP10779" s="9"/>
      <c r="AQ10779" s="9"/>
      <c r="AR10779" s="9"/>
      <c r="AS10779" s="9"/>
      <c r="AT10779" s="9"/>
      <c r="AU10779" s="9"/>
      <c r="AV10779" s="9"/>
      <c r="AW10779" s="9"/>
      <c r="AX10779" s="9"/>
      <c r="AY10779" s="9"/>
      <c r="AZ10779" s="9"/>
      <c r="BA10779" s="9"/>
      <c r="BB10779" s="9"/>
      <c r="BC10779" s="9"/>
      <c r="BD10779" s="9"/>
      <c r="BE10779" s="9"/>
      <c r="BF10779" s="9"/>
      <c r="BG10779" s="9"/>
      <c r="BH10779" s="9"/>
    </row>
    <row r="10780" ht="18.75" customHeight="1">
      <c r="I10780" s="8"/>
      <c r="J10780" s="8"/>
      <c r="K10780" s="8"/>
      <c r="L10780" s="9"/>
      <c r="M10780" s="9"/>
      <c r="N10780" s="9"/>
      <c r="O10780" s="9"/>
      <c r="P10780" s="9"/>
      <c r="Q10780" s="9"/>
      <c r="R10780" s="9"/>
      <c r="S10780" s="9"/>
      <c r="T10780" s="9"/>
      <c r="U10780" s="9"/>
      <c r="V10780" s="9"/>
      <c r="W10780" s="9"/>
      <c r="X10780" s="9"/>
      <c r="Y10780" s="9"/>
      <c r="Z10780" s="9"/>
      <c r="AA10780" s="9"/>
      <c r="AB10780" s="9"/>
      <c r="AC10780" s="9"/>
      <c r="AD10780" s="9"/>
      <c r="AE10780" s="9"/>
      <c r="AF10780" s="9"/>
      <c r="AG10780" s="9"/>
      <c r="AH10780" s="9"/>
      <c r="AI10780" s="9"/>
      <c r="AJ10780" s="9"/>
      <c r="AK10780" s="9"/>
      <c r="AL10780" s="9"/>
      <c r="AM10780" s="9"/>
      <c r="AN10780" s="9"/>
      <c r="AO10780" s="9"/>
      <c r="AP10780" s="9"/>
      <c r="AQ10780" s="9"/>
      <c r="AR10780" s="9"/>
      <c r="AS10780" s="9"/>
      <c r="AT10780" s="9"/>
      <c r="AU10780" s="9"/>
      <c r="AV10780" s="9"/>
      <c r="AW10780" s="9"/>
      <c r="AX10780" s="9"/>
      <c r="AY10780" s="9"/>
      <c r="AZ10780" s="9"/>
      <c r="BA10780" s="9"/>
      <c r="BB10780" s="9"/>
      <c r="BC10780" s="9"/>
      <c r="BD10780" s="9"/>
      <c r="BE10780" s="9"/>
      <c r="BF10780" s="9"/>
      <c r="BG10780" s="9"/>
      <c r="BH10780" s="9"/>
    </row>
    <row r="10781" ht="18.75" customHeight="1">
      <c r="I10781" s="8"/>
      <c r="J10781" s="8"/>
      <c r="K10781" s="8"/>
      <c r="L10781" s="9"/>
      <c r="M10781" s="9"/>
      <c r="N10781" s="9"/>
      <c r="O10781" s="9"/>
      <c r="P10781" s="9"/>
      <c r="Q10781" s="9"/>
      <c r="R10781" s="9"/>
      <c r="S10781" s="9"/>
      <c r="T10781" s="9"/>
      <c r="U10781" s="9"/>
      <c r="V10781" s="9"/>
      <c r="W10781" s="9"/>
      <c r="X10781" s="9"/>
      <c r="Y10781" s="9"/>
      <c r="Z10781" s="9"/>
      <c r="AA10781" s="9"/>
      <c r="AB10781" s="9"/>
      <c r="AC10781" s="9"/>
      <c r="AD10781" s="9"/>
      <c r="AE10781" s="9"/>
      <c r="AF10781" s="9"/>
      <c r="AG10781" s="9"/>
      <c r="AH10781" s="9"/>
      <c r="AI10781" s="9"/>
      <c r="AJ10781" s="9"/>
      <c r="AK10781" s="9"/>
      <c r="AL10781" s="9"/>
      <c r="AM10781" s="9"/>
      <c r="AN10781" s="9"/>
      <c r="AO10781" s="9"/>
      <c r="AP10781" s="9"/>
      <c r="AQ10781" s="9"/>
      <c r="AR10781" s="9"/>
      <c r="AS10781" s="9"/>
      <c r="AT10781" s="9"/>
      <c r="AU10781" s="9"/>
      <c r="AV10781" s="9"/>
      <c r="AW10781" s="9"/>
      <c r="AX10781" s="9"/>
      <c r="AY10781" s="9"/>
      <c r="AZ10781" s="9"/>
      <c r="BA10781" s="9"/>
      <c r="BB10781" s="9"/>
      <c r="BC10781" s="9"/>
      <c r="BD10781" s="9"/>
      <c r="BE10781" s="9"/>
      <c r="BF10781" s="9"/>
      <c r="BG10781" s="9"/>
      <c r="BH10781" s="9"/>
    </row>
    <row r="10782" ht="18.75" customHeight="1">
      <c r="I10782" s="8"/>
      <c r="J10782" s="8"/>
      <c r="K10782" s="8"/>
      <c r="L10782" s="9"/>
      <c r="M10782" s="9"/>
      <c r="N10782" s="9"/>
      <c r="O10782" s="9"/>
      <c r="P10782" s="9"/>
      <c r="Q10782" s="9"/>
      <c r="R10782" s="9"/>
      <c r="S10782" s="9"/>
      <c r="T10782" s="9"/>
      <c r="U10782" s="9"/>
      <c r="V10782" s="9"/>
      <c r="W10782" s="9"/>
      <c r="X10782" s="9"/>
      <c r="Y10782" s="9"/>
      <c r="Z10782" s="9"/>
      <c r="AA10782" s="9"/>
      <c r="AB10782" s="9"/>
      <c r="AC10782" s="9"/>
      <c r="AD10782" s="9"/>
      <c r="AE10782" s="9"/>
      <c r="AF10782" s="9"/>
      <c r="AG10782" s="9"/>
      <c r="AH10782" s="9"/>
      <c r="AI10782" s="9"/>
      <c r="AJ10782" s="9"/>
      <c r="AK10782" s="9"/>
      <c r="AL10782" s="9"/>
      <c r="AM10782" s="9"/>
      <c r="AN10782" s="9"/>
      <c r="AO10782" s="9"/>
      <c r="AP10782" s="9"/>
      <c r="AQ10782" s="9"/>
      <c r="AR10782" s="9"/>
      <c r="AS10782" s="9"/>
      <c r="AT10782" s="9"/>
      <c r="AU10782" s="9"/>
      <c r="AV10782" s="9"/>
      <c r="AW10782" s="9"/>
      <c r="AX10782" s="9"/>
      <c r="AY10782" s="9"/>
      <c r="AZ10782" s="9"/>
      <c r="BA10782" s="9"/>
      <c r="BB10782" s="9"/>
      <c r="BC10782" s="9"/>
      <c r="BD10782" s="9"/>
      <c r="BE10782" s="9"/>
      <c r="BF10782" s="9"/>
      <c r="BG10782" s="9"/>
      <c r="BH10782" s="9"/>
    </row>
    <row r="10783" ht="18.75" customHeight="1">
      <c r="I10783" s="8"/>
      <c r="J10783" s="8"/>
      <c r="K10783" s="8"/>
      <c r="L10783" s="9"/>
      <c r="M10783" s="9"/>
      <c r="N10783" s="9"/>
      <c r="O10783" s="9"/>
      <c r="P10783" s="9"/>
      <c r="Q10783" s="9"/>
      <c r="R10783" s="9"/>
      <c r="S10783" s="9"/>
      <c r="T10783" s="9"/>
      <c r="U10783" s="9"/>
      <c r="V10783" s="9"/>
      <c r="W10783" s="9"/>
      <c r="X10783" s="9"/>
      <c r="Y10783" s="9"/>
      <c r="Z10783" s="9"/>
      <c r="AA10783" s="9"/>
      <c r="AB10783" s="9"/>
      <c r="AC10783" s="9"/>
      <c r="AD10783" s="9"/>
      <c r="AE10783" s="9"/>
      <c r="AF10783" s="9"/>
      <c r="AG10783" s="9"/>
      <c r="AH10783" s="9"/>
      <c r="AI10783" s="9"/>
      <c r="AJ10783" s="9"/>
      <c r="AK10783" s="9"/>
      <c r="AL10783" s="9"/>
      <c r="AM10783" s="9"/>
      <c r="AN10783" s="9"/>
      <c r="AO10783" s="9"/>
      <c r="AP10783" s="9"/>
      <c r="AQ10783" s="9"/>
      <c r="AR10783" s="9"/>
      <c r="AS10783" s="9"/>
      <c r="AT10783" s="9"/>
      <c r="AU10783" s="9"/>
      <c r="AV10783" s="9"/>
      <c r="AW10783" s="9"/>
      <c r="AX10783" s="9"/>
      <c r="AY10783" s="9"/>
      <c r="AZ10783" s="9"/>
      <c r="BA10783" s="9"/>
      <c r="BB10783" s="9"/>
      <c r="BC10783" s="9"/>
      <c r="BD10783" s="9"/>
      <c r="BE10783" s="9"/>
      <c r="BF10783" s="9"/>
      <c r="BG10783" s="9"/>
      <c r="BH10783" s="9"/>
    </row>
    <row r="10784" ht="18.75" customHeight="1">
      <c r="I10784" s="8"/>
      <c r="J10784" s="8"/>
      <c r="K10784" s="8"/>
      <c r="L10784" s="9"/>
      <c r="M10784" s="9"/>
      <c r="N10784" s="9"/>
      <c r="O10784" s="9"/>
      <c r="P10784" s="9"/>
      <c r="Q10784" s="9"/>
      <c r="R10784" s="9"/>
      <c r="S10784" s="9"/>
      <c r="T10784" s="9"/>
      <c r="U10784" s="9"/>
      <c r="V10784" s="9"/>
      <c r="W10784" s="9"/>
      <c r="X10784" s="9"/>
      <c r="Y10784" s="9"/>
      <c r="Z10784" s="9"/>
      <c r="AA10784" s="9"/>
      <c r="AB10784" s="9"/>
      <c r="AC10784" s="9"/>
      <c r="AD10784" s="9"/>
      <c r="AE10784" s="9"/>
      <c r="AF10784" s="9"/>
      <c r="AG10784" s="9"/>
      <c r="AH10784" s="9"/>
      <c r="AI10784" s="9"/>
      <c r="AJ10784" s="9"/>
      <c r="AK10784" s="9"/>
      <c r="AL10784" s="9"/>
      <c r="AM10784" s="9"/>
      <c r="AN10784" s="9"/>
      <c r="AO10784" s="9"/>
      <c r="AP10784" s="9"/>
      <c r="AQ10784" s="9"/>
      <c r="AR10784" s="9"/>
      <c r="AS10784" s="9"/>
      <c r="AT10784" s="9"/>
      <c r="AU10784" s="9"/>
      <c r="AV10784" s="9"/>
      <c r="AW10784" s="9"/>
      <c r="AX10784" s="9"/>
      <c r="AY10784" s="9"/>
      <c r="AZ10784" s="9"/>
      <c r="BA10784" s="9"/>
      <c r="BB10784" s="9"/>
      <c r="BC10784" s="9"/>
      <c r="BD10784" s="9"/>
      <c r="BE10784" s="9"/>
      <c r="BF10784" s="9"/>
      <c r="BG10784" s="9"/>
      <c r="BH10784" s="9"/>
    </row>
    <row r="10785" ht="18.75" customHeight="1">
      <c r="I10785" s="8"/>
      <c r="J10785" s="8"/>
      <c r="K10785" s="8"/>
      <c r="L10785" s="9"/>
      <c r="M10785" s="9"/>
      <c r="N10785" s="9"/>
      <c r="O10785" s="9"/>
      <c r="P10785" s="9"/>
      <c r="Q10785" s="9"/>
      <c r="R10785" s="9"/>
      <c r="S10785" s="9"/>
      <c r="T10785" s="9"/>
      <c r="U10785" s="9"/>
      <c r="V10785" s="9"/>
      <c r="W10785" s="9"/>
      <c r="X10785" s="9"/>
      <c r="Y10785" s="9"/>
      <c r="Z10785" s="9"/>
      <c r="AA10785" s="9"/>
      <c r="AB10785" s="9"/>
      <c r="AC10785" s="9"/>
      <c r="AD10785" s="9"/>
      <c r="AE10785" s="9"/>
      <c r="AF10785" s="9"/>
      <c r="AG10785" s="9"/>
      <c r="AH10785" s="9"/>
      <c r="AI10785" s="9"/>
      <c r="AJ10785" s="9"/>
      <c r="AK10785" s="9"/>
      <c r="AL10785" s="9"/>
      <c r="AM10785" s="9"/>
      <c r="AN10785" s="9"/>
      <c r="AO10785" s="9"/>
      <c r="AP10785" s="9"/>
      <c r="AQ10785" s="9"/>
      <c r="AR10785" s="9"/>
      <c r="AS10785" s="9"/>
      <c r="AT10785" s="9"/>
      <c r="AU10785" s="9"/>
      <c r="AV10785" s="9"/>
      <c r="AW10785" s="9"/>
      <c r="AX10785" s="9"/>
      <c r="AY10785" s="9"/>
      <c r="AZ10785" s="9"/>
      <c r="BA10785" s="9"/>
      <c r="BB10785" s="9"/>
      <c r="BC10785" s="9"/>
      <c r="BD10785" s="9"/>
      <c r="BE10785" s="9"/>
      <c r="BF10785" s="9"/>
      <c r="BG10785" s="9"/>
      <c r="BH10785" s="9"/>
    </row>
    <row r="10786" ht="18.75" customHeight="1">
      <c r="I10786" s="8"/>
      <c r="J10786" s="8"/>
      <c r="K10786" s="8"/>
      <c r="L10786" s="9"/>
      <c r="M10786" s="9"/>
      <c r="N10786" s="9"/>
      <c r="O10786" s="9"/>
      <c r="P10786" s="9"/>
      <c r="Q10786" s="9"/>
      <c r="R10786" s="9"/>
      <c r="S10786" s="9"/>
      <c r="T10786" s="9"/>
      <c r="U10786" s="9"/>
      <c r="V10786" s="9"/>
      <c r="W10786" s="9"/>
      <c r="X10786" s="9"/>
      <c r="Y10786" s="9"/>
      <c r="Z10786" s="9"/>
      <c r="AA10786" s="9"/>
      <c r="AB10786" s="9"/>
      <c r="AC10786" s="9"/>
      <c r="AD10786" s="9"/>
      <c r="AE10786" s="9"/>
      <c r="AF10786" s="9"/>
      <c r="AG10786" s="9"/>
      <c r="AH10786" s="9"/>
      <c r="AI10786" s="9"/>
      <c r="AJ10786" s="9"/>
      <c r="AK10786" s="9"/>
      <c r="AL10786" s="9"/>
      <c r="AM10786" s="9"/>
      <c r="AN10786" s="9"/>
      <c r="AO10786" s="9"/>
      <c r="AP10786" s="9"/>
      <c r="AQ10786" s="9"/>
      <c r="AR10786" s="9"/>
      <c r="AS10786" s="9"/>
      <c r="AT10786" s="9"/>
      <c r="AU10786" s="9"/>
      <c r="AV10786" s="9"/>
      <c r="AW10786" s="9"/>
      <c r="AX10786" s="9"/>
      <c r="AY10786" s="9"/>
      <c r="AZ10786" s="9"/>
      <c r="BA10786" s="9"/>
      <c r="BB10786" s="9"/>
      <c r="BC10786" s="9"/>
      <c r="BD10786" s="9"/>
      <c r="BE10786" s="9"/>
      <c r="BF10786" s="9"/>
      <c r="BG10786" s="9"/>
      <c r="BH10786" s="9"/>
    </row>
    <row r="10787" ht="18.75" customHeight="1">
      <c r="I10787" s="8"/>
      <c r="J10787" s="8"/>
      <c r="K10787" s="8"/>
      <c r="L10787" s="9"/>
      <c r="M10787" s="9"/>
      <c r="N10787" s="9"/>
      <c r="O10787" s="9"/>
      <c r="P10787" s="9"/>
      <c r="Q10787" s="9"/>
      <c r="R10787" s="9"/>
      <c r="S10787" s="9"/>
      <c r="T10787" s="9"/>
      <c r="U10787" s="9"/>
      <c r="V10787" s="9"/>
      <c r="W10787" s="9"/>
      <c r="X10787" s="9"/>
      <c r="Y10787" s="9"/>
      <c r="Z10787" s="9"/>
      <c r="AA10787" s="9"/>
      <c r="AB10787" s="9"/>
      <c r="AC10787" s="9"/>
      <c r="AD10787" s="9"/>
      <c r="AE10787" s="9"/>
      <c r="AF10787" s="9"/>
      <c r="AG10787" s="9"/>
      <c r="AH10787" s="9"/>
      <c r="AI10787" s="9"/>
      <c r="AJ10787" s="9"/>
      <c r="AK10787" s="9"/>
      <c r="AL10787" s="9"/>
      <c r="AM10787" s="9"/>
      <c r="AN10787" s="9"/>
      <c r="AO10787" s="9"/>
      <c r="AP10787" s="9"/>
      <c r="AQ10787" s="9"/>
      <c r="AR10787" s="9"/>
      <c r="AS10787" s="9"/>
      <c r="AT10787" s="9"/>
      <c r="AU10787" s="9"/>
      <c r="AV10787" s="9"/>
      <c r="AW10787" s="9"/>
      <c r="AX10787" s="9"/>
      <c r="AY10787" s="9"/>
      <c r="AZ10787" s="9"/>
      <c r="BA10787" s="9"/>
      <c r="BB10787" s="9"/>
      <c r="BC10787" s="9"/>
      <c r="BD10787" s="9"/>
      <c r="BE10787" s="9"/>
      <c r="BF10787" s="9"/>
      <c r="BG10787" s="9"/>
      <c r="BH10787" s="9"/>
    </row>
    <row r="10788" ht="18.75" customHeight="1">
      <c r="I10788" s="8"/>
      <c r="J10788" s="8"/>
      <c r="K10788" s="8"/>
      <c r="L10788" s="9"/>
      <c r="M10788" s="9"/>
      <c r="N10788" s="9"/>
      <c r="O10788" s="9"/>
      <c r="P10788" s="9"/>
      <c r="Q10788" s="9"/>
      <c r="R10788" s="9"/>
      <c r="S10788" s="9"/>
      <c r="T10788" s="9"/>
      <c r="U10788" s="9"/>
      <c r="V10788" s="9"/>
      <c r="W10788" s="9"/>
      <c r="X10788" s="9"/>
      <c r="Y10788" s="9"/>
      <c r="Z10788" s="9"/>
      <c r="AA10788" s="9"/>
      <c r="AB10788" s="9"/>
      <c r="AC10788" s="9"/>
      <c r="AD10788" s="9"/>
      <c r="AE10788" s="9"/>
      <c r="AF10788" s="9"/>
      <c r="AG10788" s="9"/>
      <c r="AH10788" s="9"/>
      <c r="AI10788" s="9"/>
      <c r="AJ10788" s="9"/>
      <c r="AK10788" s="9"/>
      <c r="AL10788" s="9"/>
      <c r="AM10788" s="9"/>
      <c r="AN10788" s="9"/>
      <c r="AO10788" s="9"/>
      <c r="AP10788" s="9"/>
      <c r="AQ10788" s="9"/>
      <c r="AR10788" s="9"/>
      <c r="AS10788" s="9"/>
      <c r="AT10788" s="9"/>
      <c r="AU10788" s="9"/>
      <c r="AV10788" s="9"/>
      <c r="AW10788" s="9"/>
      <c r="AX10788" s="9"/>
      <c r="AY10788" s="9"/>
      <c r="AZ10788" s="9"/>
      <c r="BA10788" s="9"/>
      <c r="BB10788" s="9"/>
      <c r="BC10788" s="9"/>
      <c r="BD10788" s="9"/>
      <c r="BE10788" s="9"/>
      <c r="BF10788" s="9"/>
      <c r="BG10788" s="9"/>
      <c r="BH10788" s="9"/>
    </row>
    <row r="10789" ht="18.75" customHeight="1">
      <c r="I10789" s="8"/>
      <c r="J10789" s="8"/>
      <c r="K10789" s="8"/>
      <c r="L10789" s="9"/>
      <c r="M10789" s="9"/>
      <c r="N10789" s="9"/>
      <c r="O10789" s="9"/>
      <c r="P10789" s="9"/>
      <c r="Q10789" s="9"/>
      <c r="R10789" s="9"/>
      <c r="S10789" s="9"/>
      <c r="T10789" s="9"/>
      <c r="U10789" s="9"/>
      <c r="V10789" s="9"/>
      <c r="W10789" s="9"/>
      <c r="X10789" s="9"/>
      <c r="Y10789" s="9"/>
      <c r="Z10789" s="9"/>
      <c r="AA10789" s="9"/>
      <c r="AB10789" s="9"/>
      <c r="AC10789" s="9"/>
      <c r="AD10789" s="9"/>
      <c r="AE10789" s="9"/>
      <c r="AF10789" s="9"/>
      <c r="AG10789" s="9"/>
      <c r="AH10789" s="9"/>
      <c r="AI10789" s="9"/>
      <c r="AJ10789" s="9"/>
      <c r="AK10789" s="9"/>
      <c r="AL10789" s="9"/>
      <c r="AM10789" s="9"/>
      <c r="AN10789" s="9"/>
      <c r="AO10789" s="9"/>
      <c r="AP10789" s="9"/>
      <c r="AQ10789" s="9"/>
      <c r="AR10789" s="9"/>
      <c r="AS10789" s="9"/>
      <c r="AT10789" s="9"/>
      <c r="AU10789" s="9"/>
      <c r="AV10789" s="9"/>
      <c r="AW10789" s="9"/>
      <c r="AX10789" s="9"/>
      <c r="AY10789" s="9"/>
      <c r="AZ10789" s="9"/>
      <c r="BA10789" s="9"/>
      <c r="BB10789" s="9"/>
      <c r="BC10789" s="9"/>
      <c r="BD10789" s="9"/>
      <c r="BE10789" s="9"/>
      <c r="BF10789" s="9"/>
      <c r="BG10789" s="9"/>
      <c r="BH10789" s="9"/>
    </row>
    <row r="10790" ht="18.75" customHeight="1">
      <c r="I10790" s="8"/>
      <c r="J10790" s="8"/>
      <c r="K10790" s="8"/>
      <c r="L10790" s="9"/>
      <c r="M10790" s="9"/>
      <c r="N10790" s="9"/>
      <c r="O10790" s="9"/>
      <c r="P10790" s="9"/>
      <c r="Q10790" s="9"/>
      <c r="R10790" s="9"/>
      <c r="S10790" s="9"/>
      <c r="T10790" s="9"/>
      <c r="U10790" s="9"/>
      <c r="V10790" s="9"/>
      <c r="W10790" s="9"/>
      <c r="X10790" s="9"/>
      <c r="Y10790" s="9"/>
      <c r="Z10790" s="9"/>
      <c r="AA10790" s="9"/>
      <c r="AB10790" s="9"/>
      <c r="AC10790" s="9"/>
      <c r="AD10790" s="9"/>
      <c r="AE10790" s="9"/>
      <c r="AF10790" s="9"/>
      <c r="AG10790" s="9"/>
      <c r="AH10790" s="9"/>
      <c r="AI10790" s="9"/>
      <c r="AJ10790" s="9"/>
      <c r="AK10790" s="9"/>
      <c r="AL10790" s="9"/>
      <c r="AM10790" s="9"/>
      <c r="AN10790" s="9"/>
      <c r="AO10790" s="9"/>
      <c r="AP10790" s="9"/>
      <c r="AQ10790" s="9"/>
      <c r="AR10790" s="9"/>
      <c r="AS10790" s="9"/>
      <c r="AT10790" s="9"/>
      <c r="AU10790" s="9"/>
      <c r="AV10790" s="9"/>
      <c r="AW10790" s="9"/>
      <c r="AX10790" s="9"/>
      <c r="AY10790" s="9"/>
      <c r="AZ10790" s="9"/>
      <c r="BA10790" s="9"/>
      <c r="BB10790" s="9"/>
      <c r="BC10790" s="9"/>
      <c r="BD10790" s="9"/>
      <c r="BE10790" s="9"/>
      <c r="BF10790" s="9"/>
      <c r="BG10790" s="9"/>
      <c r="BH10790" s="9"/>
    </row>
    <row r="10791" ht="18.75" customHeight="1">
      <c r="I10791" s="8"/>
      <c r="J10791" s="8"/>
      <c r="K10791" s="8"/>
      <c r="L10791" s="9"/>
      <c r="M10791" s="9"/>
      <c r="N10791" s="9"/>
      <c r="O10791" s="9"/>
      <c r="P10791" s="9"/>
      <c r="Q10791" s="9"/>
      <c r="R10791" s="9"/>
      <c r="S10791" s="9"/>
      <c r="T10791" s="9"/>
      <c r="U10791" s="9"/>
      <c r="V10791" s="9"/>
      <c r="W10791" s="9"/>
      <c r="X10791" s="9"/>
      <c r="Y10791" s="9"/>
      <c r="Z10791" s="9"/>
      <c r="AA10791" s="9"/>
      <c r="AB10791" s="9"/>
      <c r="AC10791" s="9"/>
      <c r="AD10791" s="9"/>
      <c r="AE10791" s="9"/>
      <c r="AF10791" s="9"/>
      <c r="AG10791" s="9"/>
      <c r="AH10791" s="9"/>
      <c r="AI10791" s="9"/>
      <c r="AJ10791" s="9"/>
      <c r="AK10791" s="9"/>
      <c r="AL10791" s="9"/>
      <c r="AM10791" s="9"/>
      <c r="AN10791" s="9"/>
      <c r="AO10791" s="9"/>
      <c r="AP10791" s="9"/>
      <c r="AQ10791" s="9"/>
      <c r="AR10791" s="9"/>
      <c r="AS10791" s="9"/>
      <c r="AT10791" s="9"/>
      <c r="AU10791" s="9"/>
      <c r="AV10791" s="9"/>
      <c r="AW10791" s="9"/>
      <c r="AX10791" s="9"/>
      <c r="AY10791" s="9"/>
      <c r="AZ10791" s="9"/>
      <c r="BA10791" s="9"/>
      <c r="BB10791" s="9"/>
      <c r="BC10791" s="9"/>
      <c r="BD10791" s="9"/>
      <c r="BE10791" s="9"/>
      <c r="BF10791" s="9"/>
      <c r="BG10791" s="9"/>
      <c r="BH10791" s="9"/>
    </row>
    <row r="10792" ht="18.75" customHeight="1">
      <c r="I10792" s="8"/>
      <c r="J10792" s="8"/>
      <c r="K10792" s="8"/>
      <c r="L10792" s="9"/>
      <c r="M10792" s="9"/>
      <c r="N10792" s="9"/>
      <c r="O10792" s="9"/>
      <c r="P10792" s="9"/>
      <c r="Q10792" s="9"/>
      <c r="R10792" s="9"/>
      <c r="S10792" s="9"/>
      <c r="T10792" s="9"/>
      <c r="U10792" s="9"/>
      <c r="V10792" s="9"/>
      <c r="W10792" s="9"/>
      <c r="X10792" s="9"/>
      <c r="Y10792" s="9"/>
      <c r="Z10792" s="9"/>
      <c r="AA10792" s="9"/>
      <c r="AB10792" s="9"/>
      <c r="AC10792" s="9"/>
      <c r="AD10792" s="9"/>
      <c r="AE10792" s="9"/>
      <c r="AF10792" s="9"/>
      <c r="AG10792" s="9"/>
      <c r="AH10792" s="9"/>
      <c r="AI10792" s="9"/>
      <c r="AJ10792" s="9"/>
      <c r="AK10792" s="9"/>
      <c r="AL10792" s="9"/>
      <c r="AM10792" s="9"/>
      <c r="AN10792" s="9"/>
      <c r="AO10792" s="9"/>
      <c r="AP10792" s="9"/>
      <c r="AQ10792" s="9"/>
      <c r="AR10792" s="9"/>
      <c r="AS10792" s="9"/>
      <c r="AT10792" s="9"/>
      <c r="AU10792" s="9"/>
      <c r="AV10792" s="9"/>
      <c r="AW10792" s="9"/>
      <c r="AX10792" s="9"/>
      <c r="AY10792" s="9"/>
      <c r="AZ10792" s="9"/>
      <c r="BA10792" s="9"/>
      <c r="BB10792" s="9"/>
      <c r="BC10792" s="9"/>
      <c r="BD10792" s="9"/>
      <c r="BE10792" s="9"/>
      <c r="BF10792" s="9"/>
      <c r="BG10792" s="9"/>
      <c r="BH10792" s="9"/>
    </row>
    <row r="10793" ht="18.75" customHeight="1">
      <c r="I10793" s="8"/>
      <c r="J10793" s="8"/>
      <c r="K10793" s="8"/>
      <c r="L10793" s="9"/>
      <c r="M10793" s="9"/>
      <c r="N10793" s="9"/>
      <c r="O10793" s="9"/>
      <c r="P10793" s="9"/>
      <c r="Q10793" s="9"/>
      <c r="R10793" s="9"/>
      <c r="S10793" s="9"/>
      <c r="T10793" s="9"/>
      <c r="U10793" s="9"/>
      <c r="V10793" s="9"/>
      <c r="W10793" s="9"/>
      <c r="X10793" s="9"/>
      <c r="Y10793" s="9"/>
      <c r="Z10793" s="9"/>
      <c r="AA10793" s="9"/>
      <c r="AB10793" s="9"/>
      <c r="AC10793" s="9"/>
      <c r="AD10793" s="9"/>
      <c r="AE10793" s="9"/>
      <c r="AF10793" s="9"/>
      <c r="AG10793" s="9"/>
      <c r="AH10793" s="9"/>
      <c r="AI10793" s="9"/>
      <c r="AJ10793" s="9"/>
      <c r="AK10793" s="9"/>
      <c r="AL10793" s="9"/>
      <c r="AM10793" s="9"/>
      <c r="AN10793" s="9"/>
      <c r="AO10793" s="9"/>
      <c r="AP10793" s="9"/>
      <c r="AQ10793" s="9"/>
      <c r="AR10793" s="9"/>
      <c r="AS10793" s="9"/>
      <c r="AT10793" s="9"/>
      <c r="AU10793" s="9"/>
      <c r="AV10793" s="9"/>
      <c r="AW10793" s="9"/>
      <c r="AX10793" s="9"/>
      <c r="AY10793" s="9"/>
      <c r="AZ10793" s="9"/>
      <c r="BA10793" s="9"/>
      <c r="BB10793" s="9"/>
      <c r="BC10793" s="9"/>
      <c r="BD10793" s="9"/>
      <c r="BE10793" s="9"/>
      <c r="BF10793" s="9"/>
      <c r="BG10793" s="9"/>
      <c r="BH10793" s="9"/>
    </row>
    <row r="10794" ht="18.75" customHeight="1">
      <c r="I10794" s="8"/>
      <c r="J10794" s="8"/>
      <c r="K10794" s="8"/>
      <c r="L10794" s="9"/>
      <c r="M10794" s="9"/>
      <c r="N10794" s="9"/>
      <c r="O10794" s="9"/>
      <c r="P10794" s="9"/>
      <c r="Q10794" s="9"/>
      <c r="R10794" s="9"/>
      <c r="S10794" s="9"/>
      <c r="T10794" s="9"/>
      <c r="U10794" s="9"/>
      <c r="V10794" s="9"/>
      <c r="W10794" s="9"/>
      <c r="X10794" s="9"/>
      <c r="Y10794" s="9"/>
      <c r="Z10794" s="9"/>
      <c r="AA10794" s="9"/>
      <c r="AB10794" s="9"/>
      <c r="AC10794" s="9"/>
      <c r="AD10794" s="9"/>
      <c r="AE10794" s="9"/>
      <c r="AF10794" s="9"/>
      <c r="AG10794" s="9"/>
      <c r="AH10794" s="9"/>
      <c r="AI10794" s="9"/>
      <c r="AJ10794" s="9"/>
      <c r="AK10794" s="9"/>
      <c r="AL10794" s="9"/>
      <c r="AM10794" s="9"/>
      <c r="AN10794" s="9"/>
      <c r="AO10794" s="9"/>
      <c r="AP10794" s="9"/>
      <c r="AQ10794" s="9"/>
      <c r="AR10794" s="9"/>
      <c r="AS10794" s="9"/>
      <c r="AT10794" s="9"/>
      <c r="AU10794" s="9"/>
      <c r="AV10794" s="9"/>
      <c r="AW10794" s="9"/>
      <c r="AX10794" s="9"/>
      <c r="AY10794" s="9"/>
      <c r="AZ10794" s="9"/>
      <c r="BA10794" s="9"/>
      <c r="BB10794" s="9"/>
      <c r="BC10794" s="9"/>
      <c r="BD10794" s="9"/>
      <c r="BE10794" s="9"/>
      <c r="BF10794" s="9"/>
      <c r="BG10794" s="9"/>
      <c r="BH10794" s="9"/>
    </row>
    <row r="10795" ht="18.75" customHeight="1">
      <c r="I10795" s="8"/>
      <c r="J10795" s="8"/>
      <c r="K10795" s="8"/>
      <c r="L10795" s="9"/>
      <c r="M10795" s="9"/>
      <c r="N10795" s="9"/>
      <c r="O10795" s="9"/>
      <c r="P10795" s="9"/>
      <c r="Q10795" s="9"/>
      <c r="R10795" s="9"/>
      <c r="S10795" s="9"/>
      <c r="T10795" s="9"/>
      <c r="U10795" s="9"/>
      <c r="V10795" s="9"/>
      <c r="W10795" s="9"/>
      <c r="X10795" s="9"/>
      <c r="Y10795" s="9"/>
      <c r="Z10795" s="9"/>
      <c r="AA10795" s="9"/>
      <c r="AB10795" s="9"/>
      <c r="AC10795" s="9"/>
      <c r="AD10795" s="9"/>
      <c r="AE10795" s="9"/>
      <c r="AF10795" s="9"/>
      <c r="AG10795" s="9"/>
      <c r="AH10795" s="9"/>
      <c r="AI10795" s="9"/>
      <c r="AJ10795" s="9"/>
      <c r="AK10795" s="9"/>
      <c r="AL10795" s="9"/>
      <c r="AM10795" s="9"/>
      <c r="AN10795" s="9"/>
      <c r="AO10795" s="9"/>
      <c r="AP10795" s="9"/>
      <c r="AQ10795" s="9"/>
      <c r="AR10795" s="9"/>
      <c r="AS10795" s="9"/>
      <c r="AT10795" s="9"/>
      <c r="AU10795" s="9"/>
      <c r="AV10795" s="9"/>
      <c r="AW10795" s="9"/>
      <c r="AX10795" s="9"/>
      <c r="AY10795" s="9"/>
      <c r="AZ10795" s="9"/>
      <c r="BA10795" s="9"/>
      <c r="BB10795" s="9"/>
      <c r="BC10795" s="9"/>
      <c r="BD10795" s="9"/>
      <c r="BE10795" s="9"/>
      <c r="BF10795" s="9"/>
      <c r="BG10795" s="9"/>
      <c r="BH10795" s="9"/>
    </row>
    <row r="10796" ht="18.75" customHeight="1">
      <c r="I10796" s="8"/>
      <c r="J10796" s="8"/>
      <c r="K10796" s="8"/>
      <c r="L10796" s="9"/>
      <c r="M10796" s="9"/>
      <c r="N10796" s="9"/>
      <c r="O10796" s="9"/>
      <c r="P10796" s="9"/>
      <c r="Q10796" s="9"/>
      <c r="R10796" s="9"/>
      <c r="S10796" s="9"/>
      <c r="T10796" s="9"/>
      <c r="U10796" s="9"/>
      <c r="V10796" s="9"/>
      <c r="W10796" s="9"/>
      <c r="X10796" s="9"/>
      <c r="Y10796" s="9"/>
      <c r="Z10796" s="9"/>
      <c r="AA10796" s="9"/>
      <c r="AB10796" s="9"/>
      <c r="AC10796" s="9"/>
      <c r="AD10796" s="9"/>
      <c r="AE10796" s="9"/>
      <c r="AF10796" s="9"/>
      <c r="AG10796" s="9"/>
      <c r="AH10796" s="9"/>
      <c r="AI10796" s="9"/>
      <c r="AJ10796" s="9"/>
      <c r="AK10796" s="9"/>
      <c r="AL10796" s="9"/>
      <c r="AM10796" s="9"/>
      <c r="AN10796" s="9"/>
      <c r="AO10796" s="9"/>
      <c r="AP10796" s="9"/>
      <c r="AQ10796" s="9"/>
      <c r="AR10796" s="9"/>
      <c r="AS10796" s="9"/>
      <c r="AT10796" s="9"/>
      <c r="AU10796" s="9"/>
      <c r="AV10796" s="9"/>
      <c r="AW10796" s="9"/>
      <c r="AX10796" s="9"/>
      <c r="AY10796" s="9"/>
      <c r="AZ10796" s="9"/>
      <c r="BA10796" s="9"/>
      <c r="BB10796" s="9"/>
      <c r="BC10796" s="9"/>
      <c r="BD10796" s="9"/>
      <c r="BE10796" s="9"/>
      <c r="BF10796" s="9"/>
      <c r="BG10796" s="9"/>
      <c r="BH10796" s="9"/>
    </row>
    <row r="10797" ht="18.75" customHeight="1">
      <c r="I10797" s="8"/>
      <c r="J10797" s="8"/>
      <c r="K10797" s="8"/>
      <c r="L10797" s="9"/>
      <c r="M10797" s="9"/>
      <c r="N10797" s="9"/>
      <c r="O10797" s="9"/>
      <c r="P10797" s="9"/>
      <c r="Q10797" s="9"/>
      <c r="R10797" s="9"/>
      <c r="S10797" s="9"/>
      <c r="T10797" s="9"/>
      <c r="U10797" s="9"/>
      <c r="V10797" s="9"/>
      <c r="W10797" s="9"/>
      <c r="X10797" s="9"/>
      <c r="Y10797" s="9"/>
      <c r="Z10797" s="9"/>
      <c r="AA10797" s="9"/>
      <c r="AB10797" s="9"/>
      <c r="AC10797" s="9"/>
      <c r="AD10797" s="9"/>
      <c r="AE10797" s="9"/>
      <c r="AF10797" s="9"/>
      <c r="AG10797" s="9"/>
      <c r="AH10797" s="9"/>
      <c r="AI10797" s="9"/>
      <c r="AJ10797" s="9"/>
      <c r="AK10797" s="9"/>
      <c r="AL10797" s="9"/>
      <c r="AM10797" s="9"/>
      <c r="AN10797" s="9"/>
      <c r="AO10797" s="9"/>
      <c r="AP10797" s="9"/>
      <c r="AQ10797" s="9"/>
      <c r="AR10797" s="9"/>
      <c r="AS10797" s="9"/>
      <c r="AT10797" s="9"/>
      <c r="AU10797" s="9"/>
      <c r="AV10797" s="9"/>
      <c r="AW10797" s="9"/>
      <c r="AX10797" s="9"/>
      <c r="AY10797" s="9"/>
      <c r="AZ10797" s="9"/>
      <c r="BA10797" s="9"/>
      <c r="BB10797" s="9"/>
      <c r="BC10797" s="9"/>
      <c r="BD10797" s="9"/>
      <c r="BE10797" s="9"/>
      <c r="BF10797" s="9"/>
      <c r="BG10797" s="9"/>
      <c r="BH10797" s="9"/>
    </row>
    <row r="10798" ht="18.75" customHeight="1">
      <c r="I10798" s="8"/>
      <c r="J10798" s="8"/>
      <c r="K10798" s="8"/>
      <c r="L10798" s="9"/>
      <c r="M10798" s="9"/>
      <c r="N10798" s="9"/>
      <c r="O10798" s="9"/>
      <c r="P10798" s="9"/>
      <c r="Q10798" s="9"/>
      <c r="R10798" s="9"/>
      <c r="S10798" s="9"/>
      <c r="T10798" s="9"/>
      <c r="U10798" s="9"/>
      <c r="V10798" s="9"/>
      <c r="W10798" s="9"/>
      <c r="X10798" s="9"/>
      <c r="Y10798" s="9"/>
      <c r="Z10798" s="9"/>
      <c r="AA10798" s="9"/>
      <c r="AB10798" s="9"/>
      <c r="AC10798" s="9"/>
      <c r="AD10798" s="9"/>
      <c r="AE10798" s="9"/>
      <c r="AF10798" s="9"/>
      <c r="AG10798" s="9"/>
      <c r="AH10798" s="9"/>
      <c r="AI10798" s="9"/>
      <c r="AJ10798" s="9"/>
      <c r="AK10798" s="9"/>
      <c r="AL10798" s="9"/>
      <c r="AM10798" s="9"/>
      <c r="AN10798" s="9"/>
      <c r="AO10798" s="9"/>
      <c r="AP10798" s="9"/>
      <c r="AQ10798" s="9"/>
      <c r="AR10798" s="9"/>
      <c r="AS10798" s="9"/>
      <c r="AT10798" s="9"/>
      <c r="AU10798" s="9"/>
      <c r="AV10798" s="9"/>
      <c r="AW10798" s="9"/>
      <c r="AX10798" s="9"/>
      <c r="AY10798" s="9"/>
      <c r="AZ10798" s="9"/>
      <c r="BA10798" s="9"/>
      <c r="BB10798" s="9"/>
      <c r="BC10798" s="9"/>
      <c r="BD10798" s="9"/>
      <c r="BE10798" s="9"/>
      <c r="BF10798" s="9"/>
      <c r="BG10798" s="9"/>
      <c r="BH10798" s="9"/>
    </row>
    <row r="10799" ht="18.75" customHeight="1">
      <c r="I10799" s="8"/>
      <c r="J10799" s="8"/>
      <c r="K10799" s="8"/>
      <c r="L10799" s="9"/>
      <c r="M10799" s="9"/>
      <c r="N10799" s="9"/>
      <c r="O10799" s="9"/>
      <c r="P10799" s="9"/>
      <c r="Q10799" s="9"/>
      <c r="R10799" s="9"/>
      <c r="S10799" s="9"/>
      <c r="T10799" s="9"/>
      <c r="U10799" s="9"/>
      <c r="V10799" s="9"/>
      <c r="W10799" s="9"/>
      <c r="X10799" s="9"/>
      <c r="Y10799" s="9"/>
      <c r="Z10799" s="9"/>
      <c r="AA10799" s="9"/>
      <c r="AB10799" s="9"/>
      <c r="AC10799" s="9"/>
      <c r="AD10799" s="9"/>
      <c r="AE10799" s="9"/>
      <c r="AF10799" s="9"/>
      <c r="AG10799" s="9"/>
      <c r="AH10799" s="9"/>
      <c r="AI10799" s="9"/>
      <c r="AJ10799" s="9"/>
      <c r="AK10799" s="9"/>
      <c r="AL10799" s="9"/>
      <c r="AM10799" s="9"/>
      <c r="AN10799" s="9"/>
      <c r="AO10799" s="9"/>
      <c r="AP10799" s="9"/>
      <c r="AQ10799" s="9"/>
      <c r="AR10799" s="9"/>
      <c r="AS10799" s="9"/>
      <c r="AT10799" s="9"/>
      <c r="AU10799" s="9"/>
      <c r="AV10799" s="9"/>
      <c r="AW10799" s="9"/>
      <c r="AX10799" s="9"/>
      <c r="AY10799" s="9"/>
      <c r="AZ10799" s="9"/>
      <c r="BA10799" s="9"/>
      <c r="BB10799" s="9"/>
      <c r="BC10799" s="9"/>
      <c r="BD10799" s="9"/>
      <c r="BE10799" s="9"/>
      <c r="BF10799" s="9"/>
      <c r="BG10799" s="9"/>
      <c r="BH10799" s="9"/>
    </row>
    <row r="10800" ht="18.75" customHeight="1">
      <c r="I10800" s="8"/>
      <c r="J10800" s="8"/>
      <c r="K10800" s="8"/>
      <c r="L10800" s="9"/>
      <c r="M10800" s="9"/>
      <c r="N10800" s="9"/>
      <c r="O10800" s="9"/>
      <c r="P10800" s="9"/>
      <c r="Q10800" s="9"/>
      <c r="R10800" s="9"/>
      <c r="S10800" s="9"/>
      <c r="T10800" s="9"/>
      <c r="U10800" s="9"/>
      <c r="V10800" s="9"/>
      <c r="W10800" s="9"/>
      <c r="X10800" s="9"/>
      <c r="Y10800" s="9"/>
      <c r="Z10800" s="9"/>
      <c r="AA10800" s="9"/>
      <c r="AB10800" s="9"/>
      <c r="AC10800" s="9"/>
      <c r="AD10800" s="9"/>
      <c r="AE10800" s="9"/>
      <c r="AF10800" s="9"/>
      <c r="AG10800" s="9"/>
      <c r="AH10800" s="9"/>
      <c r="AI10800" s="9"/>
      <c r="AJ10800" s="9"/>
      <c r="AK10800" s="9"/>
      <c r="AL10800" s="9"/>
      <c r="AM10800" s="9"/>
      <c r="AN10800" s="9"/>
      <c r="AO10800" s="9"/>
      <c r="AP10800" s="9"/>
      <c r="AQ10800" s="9"/>
      <c r="AR10800" s="9"/>
      <c r="AS10800" s="9"/>
      <c r="AT10800" s="9"/>
      <c r="AU10800" s="9"/>
      <c r="AV10800" s="9"/>
      <c r="AW10800" s="9"/>
      <c r="AX10800" s="9"/>
      <c r="AY10800" s="9"/>
      <c r="AZ10800" s="9"/>
      <c r="BA10800" s="9"/>
      <c r="BB10800" s="9"/>
      <c r="BC10800" s="9"/>
      <c r="BD10800" s="9"/>
      <c r="BE10800" s="9"/>
      <c r="BF10800" s="9"/>
      <c r="BG10800" s="9"/>
      <c r="BH10800" s="9"/>
    </row>
    <row r="10801" ht="18.75" customHeight="1">
      <c r="I10801" s="8"/>
      <c r="J10801" s="8"/>
      <c r="K10801" s="8"/>
      <c r="L10801" s="9"/>
      <c r="M10801" s="9"/>
      <c r="N10801" s="9"/>
      <c r="O10801" s="9"/>
      <c r="P10801" s="9"/>
      <c r="Q10801" s="9"/>
      <c r="R10801" s="9"/>
      <c r="S10801" s="9"/>
      <c r="T10801" s="9"/>
      <c r="U10801" s="9"/>
      <c r="V10801" s="9"/>
      <c r="W10801" s="9"/>
      <c r="X10801" s="9"/>
      <c r="Y10801" s="9"/>
      <c r="Z10801" s="9"/>
      <c r="AA10801" s="9"/>
      <c r="AB10801" s="9"/>
      <c r="AC10801" s="9"/>
      <c r="AD10801" s="9"/>
      <c r="AE10801" s="9"/>
      <c r="AF10801" s="9"/>
      <c r="AG10801" s="9"/>
      <c r="AH10801" s="9"/>
      <c r="AI10801" s="9"/>
      <c r="AJ10801" s="9"/>
      <c r="AK10801" s="9"/>
      <c r="AL10801" s="9"/>
      <c r="AM10801" s="9"/>
      <c r="AN10801" s="9"/>
      <c r="AO10801" s="9"/>
      <c r="AP10801" s="9"/>
      <c r="AQ10801" s="9"/>
      <c r="AR10801" s="9"/>
      <c r="AS10801" s="9"/>
      <c r="AT10801" s="9"/>
      <c r="AU10801" s="9"/>
      <c r="AV10801" s="9"/>
      <c r="AW10801" s="9"/>
      <c r="AX10801" s="9"/>
      <c r="AY10801" s="9"/>
      <c r="AZ10801" s="9"/>
      <c r="BA10801" s="9"/>
      <c r="BB10801" s="9"/>
      <c r="BC10801" s="9"/>
      <c r="BD10801" s="9"/>
      <c r="BE10801" s="9"/>
      <c r="BF10801" s="9"/>
      <c r="BG10801" s="9"/>
      <c r="BH10801" s="9"/>
    </row>
    <row r="10802" ht="18.75" customHeight="1">
      <c r="I10802" s="8"/>
      <c r="J10802" s="8"/>
      <c r="K10802" s="8"/>
      <c r="L10802" s="9"/>
      <c r="M10802" s="9"/>
      <c r="N10802" s="9"/>
      <c r="O10802" s="9"/>
      <c r="P10802" s="9"/>
      <c r="Q10802" s="9"/>
      <c r="R10802" s="9"/>
      <c r="S10802" s="9"/>
      <c r="T10802" s="9"/>
      <c r="U10802" s="9"/>
      <c r="V10802" s="9"/>
      <c r="W10802" s="9"/>
      <c r="X10802" s="9"/>
      <c r="Y10802" s="9"/>
      <c r="Z10802" s="9"/>
      <c r="AA10802" s="9"/>
      <c r="AB10802" s="9"/>
      <c r="AC10802" s="9"/>
      <c r="AD10802" s="9"/>
      <c r="AE10802" s="9"/>
      <c r="AF10802" s="9"/>
      <c r="AG10802" s="9"/>
      <c r="AH10802" s="9"/>
      <c r="AI10802" s="9"/>
      <c r="AJ10802" s="9"/>
      <c r="AK10802" s="9"/>
      <c r="AL10802" s="9"/>
      <c r="AM10802" s="9"/>
      <c r="AN10802" s="9"/>
      <c r="AO10802" s="9"/>
      <c r="AP10802" s="9"/>
      <c r="AQ10802" s="9"/>
      <c r="AR10802" s="9"/>
      <c r="AS10802" s="9"/>
      <c r="AT10802" s="9"/>
      <c r="AU10802" s="9"/>
      <c r="AV10802" s="9"/>
      <c r="AW10802" s="9"/>
      <c r="AX10802" s="9"/>
      <c r="AY10802" s="9"/>
      <c r="AZ10802" s="9"/>
      <c r="BA10802" s="9"/>
      <c r="BB10802" s="9"/>
      <c r="BC10802" s="9"/>
      <c r="BD10802" s="9"/>
      <c r="BE10802" s="9"/>
      <c r="BF10802" s="9"/>
      <c r="BG10802" s="9"/>
      <c r="BH10802" s="9"/>
    </row>
    <row r="10803" ht="18.75" customHeight="1">
      <c r="I10803" s="8"/>
      <c r="J10803" s="8"/>
      <c r="K10803" s="8"/>
      <c r="L10803" s="9"/>
      <c r="M10803" s="9"/>
      <c r="N10803" s="9"/>
      <c r="O10803" s="9"/>
      <c r="P10803" s="9"/>
      <c r="Q10803" s="9"/>
      <c r="R10803" s="9"/>
      <c r="S10803" s="9"/>
      <c r="T10803" s="9"/>
      <c r="U10803" s="9"/>
      <c r="V10803" s="9"/>
      <c r="W10803" s="9"/>
      <c r="X10803" s="9"/>
      <c r="Y10803" s="9"/>
      <c r="Z10803" s="9"/>
      <c r="AA10803" s="9"/>
      <c r="AB10803" s="9"/>
      <c r="AC10803" s="9"/>
      <c r="AD10803" s="9"/>
      <c r="AE10803" s="9"/>
      <c r="AF10803" s="9"/>
      <c r="AG10803" s="9"/>
      <c r="AH10803" s="9"/>
      <c r="AI10803" s="9"/>
      <c r="AJ10803" s="9"/>
      <c r="AK10803" s="9"/>
      <c r="AL10803" s="9"/>
      <c r="AM10803" s="9"/>
      <c r="AN10803" s="9"/>
      <c r="AO10803" s="9"/>
      <c r="AP10803" s="9"/>
      <c r="AQ10803" s="9"/>
      <c r="AR10803" s="9"/>
      <c r="AS10803" s="9"/>
      <c r="AT10803" s="9"/>
      <c r="AU10803" s="9"/>
      <c r="AV10803" s="9"/>
      <c r="AW10803" s="9"/>
      <c r="AX10803" s="9"/>
      <c r="AY10803" s="9"/>
      <c r="AZ10803" s="9"/>
      <c r="BA10803" s="9"/>
      <c r="BB10803" s="9"/>
      <c r="BC10803" s="9"/>
      <c r="BD10803" s="9"/>
      <c r="BE10803" s="9"/>
      <c r="BF10803" s="9"/>
      <c r="BG10803" s="9"/>
      <c r="BH10803" s="9"/>
    </row>
    <row r="10804" ht="18.75" customHeight="1">
      <c r="I10804" s="8"/>
      <c r="J10804" s="8"/>
      <c r="K10804" s="8"/>
      <c r="L10804" s="9"/>
      <c r="M10804" s="9"/>
      <c r="N10804" s="9"/>
      <c r="O10804" s="9"/>
      <c r="P10804" s="9"/>
      <c r="Q10804" s="9"/>
      <c r="R10804" s="9"/>
      <c r="S10804" s="9"/>
      <c r="T10804" s="9"/>
      <c r="U10804" s="9"/>
      <c r="V10804" s="9"/>
      <c r="W10804" s="9"/>
      <c r="X10804" s="9"/>
      <c r="Y10804" s="9"/>
      <c r="Z10804" s="9"/>
      <c r="AA10804" s="9"/>
      <c r="AB10804" s="9"/>
      <c r="AC10804" s="9"/>
      <c r="AD10804" s="9"/>
      <c r="AE10804" s="9"/>
      <c r="AF10804" s="9"/>
      <c r="AG10804" s="9"/>
      <c r="AH10804" s="9"/>
      <c r="AI10804" s="9"/>
      <c r="AJ10804" s="9"/>
      <c r="AK10804" s="9"/>
      <c r="AL10804" s="9"/>
      <c r="AM10804" s="9"/>
      <c r="AN10804" s="9"/>
      <c r="AO10804" s="9"/>
      <c r="AP10804" s="9"/>
      <c r="AQ10804" s="9"/>
      <c r="AR10804" s="9"/>
      <c r="AS10804" s="9"/>
      <c r="AT10804" s="9"/>
      <c r="AU10804" s="9"/>
      <c r="AV10804" s="9"/>
      <c r="AW10804" s="9"/>
      <c r="AX10804" s="9"/>
      <c r="AY10804" s="9"/>
      <c r="AZ10804" s="9"/>
      <c r="BA10804" s="9"/>
      <c r="BB10804" s="9"/>
      <c r="BC10804" s="9"/>
      <c r="BD10804" s="9"/>
      <c r="BE10804" s="9"/>
      <c r="BF10804" s="9"/>
      <c r="BG10804" s="9"/>
      <c r="BH10804" s="9"/>
    </row>
    <row r="10805" ht="18.75" customHeight="1">
      <c r="I10805" s="8"/>
      <c r="J10805" s="8"/>
      <c r="K10805" s="8"/>
      <c r="L10805" s="9"/>
      <c r="M10805" s="9"/>
      <c r="N10805" s="9"/>
      <c r="O10805" s="9"/>
      <c r="P10805" s="9"/>
      <c r="Q10805" s="9"/>
      <c r="R10805" s="9"/>
      <c r="S10805" s="9"/>
      <c r="T10805" s="9"/>
      <c r="U10805" s="9"/>
      <c r="V10805" s="9"/>
      <c r="W10805" s="9"/>
      <c r="X10805" s="9"/>
      <c r="Y10805" s="9"/>
      <c r="Z10805" s="9"/>
      <c r="AA10805" s="9"/>
      <c r="AB10805" s="9"/>
      <c r="AC10805" s="9"/>
      <c r="AD10805" s="9"/>
      <c r="AE10805" s="9"/>
      <c r="AF10805" s="9"/>
      <c r="AG10805" s="9"/>
      <c r="AH10805" s="9"/>
      <c r="AI10805" s="9"/>
      <c r="AJ10805" s="9"/>
      <c r="AK10805" s="9"/>
      <c r="AL10805" s="9"/>
      <c r="AM10805" s="9"/>
      <c r="AN10805" s="9"/>
      <c r="AO10805" s="9"/>
      <c r="AP10805" s="9"/>
      <c r="AQ10805" s="9"/>
      <c r="AR10805" s="9"/>
      <c r="AS10805" s="9"/>
      <c r="AT10805" s="9"/>
      <c r="AU10805" s="9"/>
      <c r="AV10805" s="9"/>
      <c r="AW10805" s="9"/>
      <c r="AX10805" s="9"/>
      <c r="AY10805" s="9"/>
      <c r="AZ10805" s="9"/>
      <c r="BA10805" s="9"/>
      <c r="BB10805" s="9"/>
      <c r="BC10805" s="9"/>
      <c r="BD10805" s="9"/>
      <c r="BE10805" s="9"/>
      <c r="BF10805" s="9"/>
      <c r="BG10805" s="9"/>
      <c r="BH10805" s="9"/>
    </row>
    <row r="10806" ht="18.75" customHeight="1">
      <c r="I10806" s="8"/>
      <c r="J10806" s="8"/>
      <c r="K10806" s="8"/>
      <c r="L10806" s="9"/>
      <c r="M10806" s="9"/>
      <c r="N10806" s="9"/>
      <c r="O10806" s="9"/>
      <c r="P10806" s="9"/>
      <c r="Q10806" s="9"/>
      <c r="R10806" s="9"/>
      <c r="S10806" s="9"/>
      <c r="T10806" s="9"/>
      <c r="U10806" s="9"/>
      <c r="V10806" s="9"/>
      <c r="W10806" s="9"/>
      <c r="X10806" s="9"/>
      <c r="Y10806" s="9"/>
      <c r="Z10806" s="9"/>
      <c r="AA10806" s="9"/>
      <c r="AB10806" s="9"/>
      <c r="AC10806" s="9"/>
      <c r="AD10806" s="9"/>
      <c r="AE10806" s="9"/>
      <c r="AF10806" s="9"/>
      <c r="AG10806" s="9"/>
      <c r="AH10806" s="9"/>
      <c r="AI10806" s="9"/>
      <c r="AJ10806" s="9"/>
      <c r="AK10806" s="9"/>
      <c r="AL10806" s="9"/>
      <c r="AM10806" s="9"/>
      <c r="AN10806" s="9"/>
      <c r="AO10806" s="9"/>
      <c r="AP10806" s="9"/>
      <c r="AQ10806" s="9"/>
      <c r="AR10806" s="9"/>
      <c r="AS10806" s="9"/>
      <c r="AT10806" s="9"/>
      <c r="AU10806" s="9"/>
      <c r="AV10806" s="9"/>
      <c r="AW10806" s="9"/>
      <c r="AX10806" s="9"/>
      <c r="AY10806" s="9"/>
      <c r="AZ10806" s="9"/>
      <c r="BA10806" s="9"/>
      <c r="BB10806" s="9"/>
      <c r="BC10806" s="9"/>
      <c r="BD10806" s="9"/>
      <c r="BE10806" s="9"/>
      <c r="BF10806" s="9"/>
      <c r="BG10806" s="9"/>
      <c r="BH10806" s="9"/>
    </row>
    <row r="10807" ht="18.75" customHeight="1">
      <c r="I10807" s="8"/>
      <c r="J10807" s="8"/>
      <c r="K10807" s="8"/>
      <c r="L10807" s="9"/>
      <c r="M10807" s="9"/>
      <c r="N10807" s="9"/>
      <c r="O10807" s="9"/>
      <c r="P10807" s="9"/>
      <c r="Q10807" s="9"/>
      <c r="R10807" s="9"/>
      <c r="S10807" s="9"/>
      <c r="T10807" s="9"/>
      <c r="U10807" s="9"/>
      <c r="V10807" s="9"/>
      <c r="W10807" s="9"/>
      <c r="X10807" s="9"/>
      <c r="Y10807" s="9"/>
      <c r="Z10807" s="9"/>
      <c r="AA10807" s="9"/>
      <c r="AB10807" s="9"/>
      <c r="AC10807" s="9"/>
      <c r="AD10807" s="9"/>
      <c r="AE10807" s="9"/>
      <c r="AF10807" s="9"/>
      <c r="AG10807" s="9"/>
      <c r="AH10807" s="9"/>
      <c r="AI10807" s="9"/>
      <c r="AJ10807" s="9"/>
      <c r="AK10807" s="9"/>
      <c r="AL10807" s="9"/>
      <c r="AM10807" s="9"/>
      <c r="AN10807" s="9"/>
      <c r="AO10807" s="9"/>
      <c r="AP10807" s="9"/>
      <c r="AQ10807" s="9"/>
      <c r="AR10807" s="9"/>
      <c r="AS10807" s="9"/>
      <c r="AT10807" s="9"/>
      <c r="AU10807" s="9"/>
      <c r="AV10807" s="9"/>
      <c r="AW10807" s="9"/>
      <c r="AX10807" s="9"/>
      <c r="AY10807" s="9"/>
      <c r="AZ10807" s="9"/>
      <c r="BA10807" s="9"/>
      <c r="BB10807" s="9"/>
      <c r="BC10807" s="9"/>
      <c r="BD10807" s="9"/>
      <c r="BE10807" s="9"/>
      <c r="BF10807" s="9"/>
      <c r="BG10807" s="9"/>
      <c r="BH10807" s="9"/>
    </row>
    <row r="10808" ht="18.75" customHeight="1">
      <c r="I10808" s="8"/>
      <c r="J10808" s="8"/>
      <c r="K10808" s="8"/>
      <c r="L10808" s="9"/>
      <c r="M10808" s="9"/>
      <c r="N10808" s="9"/>
      <c r="O10808" s="9"/>
      <c r="P10808" s="9"/>
      <c r="Q10808" s="9"/>
      <c r="R10808" s="9"/>
      <c r="S10808" s="9"/>
      <c r="T10808" s="9"/>
      <c r="U10808" s="9"/>
      <c r="V10808" s="9"/>
      <c r="W10808" s="9"/>
      <c r="X10808" s="9"/>
      <c r="Y10808" s="9"/>
      <c r="Z10808" s="9"/>
      <c r="AA10808" s="9"/>
      <c r="AB10808" s="9"/>
      <c r="AC10808" s="9"/>
      <c r="AD10808" s="9"/>
      <c r="AE10808" s="9"/>
      <c r="AF10808" s="9"/>
      <c r="AG10808" s="9"/>
      <c r="AH10808" s="9"/>
      <c r="AI10808" s="9"/>
      <c r="AJ10808" s="9"/>
      <c r="AK10808" s="9"/>
      <c r="AL10808" s="9"/>
      <c r="AM10808" s="9"/>
      <c r="AN10808" s="9"/>
      <c r="AO10808" s="9"/>
      <c r="AP10808" s="9"/>
      <c r="AQ10808" s="9"/>
      <c r="AR10808" s="9"/>
      <c r="AS10808" s="9"/>
      <c r="AT10808" s="9"/>
      <c r="AU10808" s="9"/>
      <c r="AV10808" s="9"/>
      <c r="AW10808" s="9"/>
      <c r="AX10808" s="9"/>
      <c r="AY10808" s="9"/>
      <c r="AZ10808" s="9"/>
      <c r="BA10808" s="9"/>
      <c r="BB10808" s="9"/>
      <c r="BC10808" s="9"/>
      <c r="BD10808" s="9"/>
      <c r="BE10808" s="9"/>
      <c r="BF10808" s="9"/>
      <c r="BG10808" s="9"/>
      <c r="BH10808" s="9"/>
    </row>
    <row r="10809" ht="18.75" customHeight="1">
      <c r="I10809" s="8"/>
      <c r="J10809" s="8"/>
      <c r="K10809" s="8"/>
      <c r="L10809" s="9"/>
      <c r="M10809" s="9"/>
      <c r="N10809" s="9"/>
      <c r="O10809" s="9"/>
      <c r="P10809" s="9"/>
      <c r="Q10809" s="9"/>
      <c r="R10809" s="9"/>
      <c r="S10809" s="9"/>
      <c r="T10809" s="9"/>
      <c r="U10809" s="9"/>
      <c r="V10809" s="9"/>
      <c r="W10809" s="9"/>
      <c r="X10809" s="9"/>
      <c r="Y10809" s="9"/>
      <c r="Z10809" s="9"/>
      <c r="AA10809" s="9"/>
      <c r="AB10809" s="9"/>
      <c r="AC10809" s="9"/>
      <c r="AD10809" s="9"/>
      <c r="AE10809" s="9"/>
      <c r="AF10809" s="9"/>
      <c r="AG10809" s="9"/>
      <c r="AH10809" s="9"/>
      <c r="AI10809" s="9"/>
      <c r="AJ10809" s="9"/>
      <c r="AK10809" s="9"/>
      <c r="AL10809" s="9"/>
      <c r="AM10809" s="9"/>
      <c r="AN10809" s="9"/>
      <c r="AO10809" s="9"/>
      <c r="AP10809" s="9"/>
      <c r="AQ10809" s="9"/>
      <c r="AR10809" s="9"/>
      <c r="AS10809" s="9"/>
      <c r="AT10809" s="9"/>
      <c r="AU10809" s="9"/>
      <c r="AV10809" s="9"/>
      <c r="AW10809" s="9"/>
      <c r="AX10809" s="9"/>
      <c r="AY10809" s="9"/>
      <c r="AZ10809" s="9"/>
      <c r="BA10809" s="9"/>
      <c r="BB10809" s="9"/>
      <c r="BC10809" s="9"/>
      <c r="BD10809" s="9"/>
      <c r="BE10809" s="9"/>
      <c r="BF10809" s="9"/>
      <c r="BG10809" s="9"/>
      <c r="BH10809" s="9"/>
    </row>
    <row r="10810" ht="18.75" customHeight="1">
      <c r="I10810" s="8"/>
      <c r="J10810" s="8"/>
      <c r="K10810" s="8"/>
      <c r="L10810" s="9"/>
      <c r="M10810" s="9"/>
      <c r="N10810" s="9"/>
      <c r="O10810" s="9"/>
      <c r="P10810" s="9"/>
      <c r="Q10810" s="9"/>
      <c r="R10810" s="9"/>
      <c r="S10810" s="9"/>
      <c r="T10810" s="9"/>
      <c r="U10810" s="9"/>
      <c r="V10810" s="9"/>
      <c r="W10810" s="9"/>
      <c r="X10810" s="9"/>
      <c r="Y10810" s="9"/>
      <c r="Z10810" s="9"/>
      <c r="AA10810" s="9"/>
      <c r="AB10810" s="9"/>
      <c r="AC10810" s="9"/>
      <c r="AD10810" s="9"/>
      <c r="AE10810" s="9"/>
      <c r="AF10810" s="9"/>
      <c r="AG10810" s="9"/>
      <c r="AH10810" s="9"/>
      <c r="AI10810" s="9"/>
      <c r="AJ10810" s="9"/>
      <c r="AK10810" s="9"/>
      <c r="AL10810" s="9"/>
      <c r="AM10810" s="9"/>
      <c r="AN10810" s="9"/>
      <c r="AO10810" s="9"/>
      <c r="AP10810" s="9"/>
      <c r="AQ10810" s="9"/>
      <c r="AR10810" s="9"/>
      <c r="AS10810" s="9"/>
      <c r="AT10810" s="9"/>
      <c r="AU10810" s="9"/>
      <c r="AV10810" s="9"/>
      <c r="AW10810" s="9"/>
      <c r="AX10810" s="9"/>
      <c r="AY10810" s="9"/>
      <c r="AZ10810" s="9"/>
      <c r="BA10810" s="9"/>
      <c r="BB10810" s="9"/>
      <c r="BC10810" s="9"/>
      <c r="BD10810" s="9"/>
      <c r="BE10810" s="9"/>
      <c r="BF10810" s="9"/>
      <c r="BG10810" s="9"/>
      <c r="BH10810" s="9"/>
    </row>
    <row r="10811" ht="18.75" customHeight="1">
      <c r="I10811" s="8"/>
      <c r="J10811" s="8"/>
      <c r="K10811" s="8"/>
      <c r="L10811" s="9"/>
      <c r="M10811" s="9"/>
      <c r="N10811" s="9"/>
      <c r="O10811" s="9"/>
      <c r="P10811" s="9"/>
      <c r="Q10811" s="9"/>
      <c r="R10811" s="9"/>
      <c r="S10811" s="9"/>
      <c r="T10811" s="9"/>
      <c r="U10811" s="9"/>
      <c r="V10811" s="9"/>
      <c r="W10811" s="9"/>
      <c r="X10811" s="9"/>
      <c r="Y10811" s="9"/>
      <c r="Z10811" s="9"/>
      <c r="AA10811" s="9"/>
      <c r="AB10811" s="9"/>
      <c r="AC10811" s="9"/>
      <c r="AD10811" s="9"/>
      <c r="AE10811" s="9"/>
      <c r="AF10811" s="9"/>
      <c r="AG10811" s="9"/>
      <c r="AH10811" s="9"/>
      <c r="AI10811" s="9"/>
      <c r="AJ10811" s="9"/>
      <c r="AK10811" s="9"/>
      <c r="AL10811" s="9"/>
      <c r="AM10811" s="9"/>
      <c r="AN10811" s="9"/>
      <c r="AO10811" s="9"/>
      <c r="AP10811" s="9"/>
      <c r="AQ10811" s="9"/>
      <c r="AR10811" s="9"/>
      <c r="AS10811" s="9"/>
      <c r="AT10811" s="9"/>
      <c r="AU10811" s="9"/>
      <c r="AV10811" s="9"/>
      <c r="AW10811" s="9"/>
      <c r="AX10811" s="9"/>
      <c r="AY10811" s="9"/>
      <c r="AZ10811" s="9"/>
      <c r="BA10811" s="9"/>
      <c r="BB10811" s="9"/>
      <c r="BC10811" s="9"/>
      <c r="BD10811" s="9"/>
      <c r="BE10811" s="9"/>
      <c r="BF10811" s="9"/>
      <c r="BG10811" s="9"/>
      <c r="BH10811" s="9"/>
    </row>
    <row r="10812" ht="18.75" customHeight="1">
      <c r="I10812" s="8"/>
      <c r="J10812" s="8"/>
      <c r="K10812" s="8"/>
      <c r="L10812" s="9"/>
      <c r="M10812" s="9"/>
      <c r="N10812" s="9"/>
      <c r="O10812" s="9"/>
      <c r="P10812" s="9"/>
      <c r="Q10812" s="9"/>
      <c r="R10812" s="9"/>
      <c r="S10812" s="9"/>
      <c r="T10812" s="9"/>
      <c r="U10812" s="9"/>
      <c r="V10812" s="9"/>
      <c r="W10812" s="9"/>
      <c r="X10812" s="9"/>
      <c r="Y10812" s="9"/>
      <c r="Z10812" s="9"/>
      <c r="AA10812" s="9"/>
      <c r="AB10812" s="9"/>
      <c r="AC10812" s="9"/>
      <c r="AD10812" s="9"/>
      <c r="AE10812" s="9"/>
      <c r="AF10812" s="9"/>
      <c r="AG10812" s="9"/>
      <c r="AH10812" s="9"/>
      <c r="AI10812" s="9"/>
      <c r="AJ10812" s="9"/>
      <c r="AK10812" s="9"/>
      <c r="AL10812" s="9"/>
      <c r="AM10812" s="9"/>
      <c r="AN10812" s="9"/>
      <c r="AO10812" s="9"/>
      <c r="AP10812" s="9"/>
      <c r="AQ10812" s="9"/>
      <c r="AR10812" s="9"/>
      <c r="AS10812" s="9"/>
      <c r="AT10812" s="9"/>
      <c r="AU10812" s="9"/>
      <c r="AV10812" s="9"/>
      <c r="AW10812" s="9"/>
      <c r="AX10812" s="9"/>
      <c r="AY10812" s="9"/>
      <c r="AZ10812" s="9"/>
      <c r="BA10812" s="9"/>
      <c r="BB10812" s="9"/>
      <c r="BC10812" s="9"/>
      <c r="BD10812" s="9"/>
      <c r="BE10812" s="9"/>
      <c r="BF10812" s="9"/>
      <c r="BG10812" s="9"/>
      <c r="BH10812" s="9"/>
    </row>
    <row r="10813" ht="18.75" customHeight="1">
      <c r="I10813" s="8"/>
      <c r="J10813" s="8"/>
      <c r="K10813" s="8"/>
      <c r="L10813" s="9"/>
      <c r="M10813" s="9"/>
      <c r="N10813" s="9"/>
      <c r="O10813" s="9"/>
      <c r="P10813" s="9"/>
      <c r="Q10813" s="9"/>
      <c r="R10813" s="9"/>
      <c r="S10813" s="9"/>
      <c r="T10813" s="9"/>
      <c r="U10813" s="9"/>
      <c r="V10813" s="9"/>
      <c r="W10813" s="9"/>
      <c r="X10813" s="9"/>
      <c r="Y10813" s="9"/>
      <c r="Z10813" s="9"/>
      <c r="AA10813" s="9"/>
      <c r="AB10813" s="9"/>
      <c r="AC10813" s="9"/>
      <c r="AD10813" s="9"/>
      <c r="AE10813" s="9"/>
      <c r="AF10813" s="9"/>
      <c r="AG10813" s="9"/>
      <c r="AH10813" s="9"/>
      <c r="AI10813" s="9"/>
      <c r="AJ10813" s="9"/>
      <c r="AK10813" s="9"/>
      <c r="AL10813" s="9"/>
      <c r="AM10813" s="9"/>
      <c r="AN10813" s="9"/>
      <c r="AO10813" s="9"/>
      <c r="AP10813" s="9"/>
      <c r="AQ10813" s="9"/>
      <c r="AR10813" s="9"/>
      <c r="AS10813" s="9"/>
      <c r="AT10813" s="9"/>
      <c r="AU10813" s="9"/>
      <c r="AV10813" s="9"/>
      <c r="AW10813" s="9"/>
      <c r="AX10813" s="9"/>
      <c r="AY10813" s="9"/>
      <c r="AZ10813" s="9"/>
      <c r="BA10813" s="9"/>
      <c r="BB10813" s="9"/>
      <c r="BC10813" s="9"/>
      <c r="BD10813" s="9"/>
      <c r="BE10813" s="9"/>
      <c r="BF10813" s="9"/>
      <c r="BG10813" s="9"/>
      <c r="BH10813" s="9"/>
    </row>
    <row r="10814" ht="18.75" customHeight="1">
      <c r="I10814" s="8"/>
      <c r="J10814" s="8"/>
      <c r="K10814" s="8"/>
      <c r="L10814" s="9"/>
      <c r="M10814" s="9"/>
      <c r="N10814" s="9"/>
      <c r="O10814" s="9"/>
      <c r="P10814" s="9"/>
      <c r="Q10814" s="9"/>
      <c r="R10814" s="9"/>
      <c r="S10814" s="9"/>
      <c r="T10814" s="9"/>
      <c r="U10814" s="9"/>
      <c r="V10814" s="9"/>
      <c r="W10814" s="9"/>
      <c r="X10814" s="9"/>
      <c r="Y10814" s="9"/>
      <c r="Z10814" s="9"/>
      <c r="AA10814" s="9"/>
      <c r="AB10814" s="9"/>
      <c r="AC10814" s="9"/>
      <c r="AD10814" s="9"/>
      <c r="AE10814" s="9"/>
      <c r="AF10814" s="9"/>
      <c r="AG10814" s="9"/>
      <c r="AH10814" s="9"/>
      <c r="AI10814" s="9"/>
      <c r="AJ10814" s="9"/>
      <c r="AK10814" s="9"/>
      <c r="AL10814" s="9"/>
      <c r="AM10814" s="9"/>
      <c r="AN10814" s="9"/>
      <c r="AO10814" s="9"/>
      <c r="AP10814" s="9"/>
      <c r="AQ10814" s="9"/>
      <c r="AR10814" s="9"/>
      <c r="AS10814" s="9"/>
      <c r="AT10814" s="9"/>
      <c r="AU10814" s="9"/>
      <c r="AV10814" s="9"/>
      <c r="AW10814" s="9"/>
      <c r="AX10814" s="9"/>
      <c r="AY10814" s="9"/>
      <c r="AZ10814" s="9"/>
      <c r="BA10814" s="9"/>
      <c r="BB10814" s="9"/>
      <c r="BC10814" s="9"/>
      <c r="BD10814" s="9"/>
      <c r="BE10814" s="9"/>
      <c r="BF10814" s="9"/>
      <c r="BG10814" s="9"/>
      <c r="BH10814" s="9"/>
    </row>
    <row r="10815" ht="18.75" customHeight="1">
      <c r="I10815" s="8"/>
      <c r="J10815" s="8"/>
      <c r="K10815" s="8"/>
      <c r="L10815" s="9"/>
      <c r="M10815" s="9"/>
      <c r="N10815" s="9"/>
      <c r="O10815" s="9"/>
      <c r="P10815" s="9"/>
      <c r="Q10815" s="9"/>
      <c r="R10815" s="9"/>
      <c r="S10815" s="9"/>
      <c r="T10815" s="9"/>
      <c r="U10815" s="9"/>
      <c r="V10815" s="9"/>
      <c r="W10815" s="9"/>
      <c r="X10815" s="9"/>
      <c r="Y10815" s="9"/>
      <c r="Z10815" s="9"/>
      <c r="AA10815" s="9"/>
      <c r="AB10815" s="9"/>
      <c r="AC10815" s="9"/>
      <c r="AD10815" s="9"/>
      <c r="AE10815" s="9"/>
      <c r="AF10815" s="9"/>
      <c r="AG10815" s="9"/>
      <c r="AH10815" s="9"/>
      <c r="AI10815" s="9"/>
      <c r="AJ10815" s="9"/>
      <c r="AK10815" s="9"/>
      <c r="AL10815" s="9"/>
      <c r="AM10815" s="9"/>
      <c r="AN10815" s="9"/>
      <c r="AO10815" s="9"/>
      <c r="AP10815" s="9"/>
      <c r="AQ10815" s="9"/>
      <c r="AR10815" s="9"/>
      <c r="AS10815" s="9"/>
      <c r="AT10815" s="9"/>
      <c r="AU10815" s="9"/>
      <c r="AV10815" s="9"/>
      <c r="AW10815" s="9"/>
      <c r="AX10815" s="9"/>
      <c r="AY10815" s="9"/>
      <c r="AZ10815" s="9"/>
      <c r="BA10815" s="9"/>
      <c r="BB10815" s="9"/>
      <c r="BC10815" s="9"/>
      <c r="BD10815" s="9"/>
      <c r="BE10815" s="9"/>
      <c r="BF10815" s="9"/>
      <c r="BG10815" s="9"/>
      <c r="BH10815" s="9"/>
    </row>
    <row r="10816" ht="18.75" customHeight="1">
      <c r="I10816" s="8"/>
      <c r="J10816" s="8"/>
      <c r="K10816" s="8"/>
      <c r="L10816" s="9"/>
      <c r="M10816" s="9"/>
      <c r="N10816" s="9"/>
      <c r="O10816" s="9"/>
      <c r="P10816" s="9"/>
      <c r="Q10816" s="9"/>
      <c r="R10816" s="9"/>
      <c r="S10816" s="9"/>
      <c r="T10816" s="9"/>
      <c r="U10816" s="9"/>
      <c r="V10816" s="9"/>
      <c r="W10816" s="9"/>
      <c r="X10816" s="9"/>
      <c r="Y10816" s="9"/>
      <c r="Z10816" s="9"/>
      <c r="AA10816" s="9"/>
      <c r="AB10816" s="9"/>
      <c r="AC10816" s="9"/>
      <c r="AD10816" s="9"/>
      <c r="AE10816" s="9"/>
      <c r="AF10816" s="9"/>
      <c r="AG10816" s="9"/>
      <c r="AH10816" s="9"/>
      <c r="AI10816" s="9"/>
      <c r="AJ10816" s="9"/>
      <c r="AK10816" s="9"/>
      <c r="AL10816" s="9"/>
      <c r="AM10816" s="9"/>
      <c r="AN10816" s="9"/>
      <c r="AO10816" s="9"/>
      <c r="AP10816" s="9"/>
      <c r="AQ10816" s="9"/>
      <c r="AR10816" s="9"/>
      <c r="AS10816" s="9"/>
      <c r="AT10816" s="9"/>
      <c r="AU10816" s="9"/>
      <c r="AV10816" s="9"/>
      <c r="AW10816" s="9"/>
      <c r="AX10816" s="9"/>
      <c r="AY10816" s="9"/>
      <c r="AZ10816" s="9"/>
      <c r="BA10816" s="9"/>
      <c r="BB10816" s="9"/>
      <c r="BC10816" s="9"/>
      <c r="BD10816" s="9"/>
      <c r="BE10816" s="9"/>
      <c r="BF10816" s="9"/>
      <c r="BG10816" s="9"/>
      <c r="BH10816" s="9"/>
    </row>
    <row r="10817" ht="18.75" customHeight="1">
      <c r="I10817" s="8"/>
      <c r="J10817" s="8"/>
      <c r="K10817" s="8"/>
      <c r="L10817" s="9"/>
      <c r="M10817" s="9"/>
      <c r="N10817" s="9"/>
      <c r="O10817" s="9"/>
      <c r="P10817" s="9"/>
      <c r="Q10817" s="9"/>
      <c r="R10817" s="9"/>
      <c r="S10817" s="9"/>
      <c r="T10817" s="9"/>
      <c r="U10817" s="9"/>
      <c r="V10817" s="9"/>
      <c r="W10817" s="9"/>
      <c r="X10817" s="9"/>
      <c r="Y10817" s="9"/>
      <c r="Z10817" s="9"/>
      <c r="AA10817" s="9"/>
      <c r="AB10817" s="9"/>
      <c r="AC10817" s="9"/>
      <c r="AD10817" s="9"/>
      <c r="AE10817" s="9"/>
      <c r="AF10817" s="9"/>
      <c r="AG10817" s="9"/>
      <c r="AH10817" s="9"/>
      <c r="AI10817" s="9"/>
      <c r="AJ10817" s="9"/>
      <c r="AK10817" s="9"/>
      <c r="AL10817" s="9"/>
      <c r="AM10817" s="9"/>
      <c r="AN10817" s="9"/>
      <c r="AO10817" s="9"/>
      <c r="AP10817" s="9"/>
      <c r="AQ10817" s="9"/>
      <c r="AR10817" s="9"/>
      <c r="AS10817" s="9"/>
      <c r="AT10817" s="9"/>
      <c r="AU10817" s="9"/>
      <c r="AV10817" s="9"/>
      <c r="AW10817" s="9"/>
      <c r="AX10817" s="9"/>
      <c r="AY10817" s="9"/>
      <c r="AZ10817" s="9"/>
      <c r="BA10817" s="9"/>
      <c r="BB10817" s="9"/>
      <c r="BC10817" s="9"/>
      <c r="BD10817" s="9"/>
      <c r="BE10817" s="9"/>
      <c r="BF10817" s="9"/>
      <c r="BG10817" s="9"/>
      <c r="BH10817" s="9"/>
    </row>
    <row r="10818" ht="18.75" customHeight="1">
      <c r="I10818" s="8"/>
      <c r="J10818" s="8"/>
      <c r="K10818" s="8"/>
      <c r="L10818" s="9"/>
      <c r="M10818" s="9"/>
      <c r="N10818" s="9"/>
      <c r="O10818" s="9"/>
      <c r="P10818" s="9"/>
      <c r="Q10818" s="9"/>
      <c r="R10818" s="9"/>
      <c r="S10818" s="9"/>
      <c r="T10818" s="9"/>
      <c r="U10818" s="9"/>
      <c r="V10818" s="9"/>
      <c r="W10818" s="9"/>
      <c r="X10818" s="9"/>
      <c r="Y10818" s="9"/>
      <c r="Z10818" s="9"/>
      <c r="AA10818" s="9"/>
      <c r="AB10818" s="9"/>
      <c r="AC10818" s="9"/>
      <c r="AD10818" s="9"/>
      <c r="AE10818" s="9"/>
      <c r="AF10818" s="9"/>
      <c r="AG10818" s="9"/>
      <c r="AH10818" s="9"/>
      <c r="AI10818" s="9"/>
      <c r="AJ10818" s="9"/>
      <c r="AK10818" s="9"/>
      <c r="AL10818" s="9"/>
      <c r="AM10818" s="9"/>
      <c r="AN10818" s="9"/>
      <c r="AO10818" s="9"/>
      <c r="AP10818" s="9"/>
      <c r="AQ10818" s="9"/>
      <c r="AR10818" s="9"/>
      <c r="AS10818" s="9"/>
      <c r="AT10818" s="9"/>
      <c r="AU10818" s="9"/>
      <c r="AV10818" s="9"/>
      <c r="AW10818" s="9"/>
      <c r="AX10818" s="9"/>
      <c r="AY10818" s="9"/>
      <c r="AZ10818" s="9"/>
      <c r="BA10818" s="9"/>
      <c r="BB10818" s="9"/>
      <c r="BC10818" s="9"/>
      <c r="BD10818" s="9"/>
      <c r="BE10818" s="9"/>
      <c r="BF10818" s="9"/>
      <c r="BG10818" s="9"/>
      <c r="BH10818" s="9"/>
    </row>
    <row r="10819" ht="18.75" customHeight="1">
      <c r="I10819" s="8"/>
      <c r="J10819" s="8"/>
      <c r="K10819" s="8"/>
      <c r="L10819" s="9"/>
      <c r="M10819" s="9"/>
      <c r="N10819" s="9"/>
      <c r="O10819" s="9"/>
      <c r="P10819" s="9"/>
      <c r="Q10819" s="9"/>
      <c r="R10819" s="9"/>
      <c r="S10819" s="9"/>
      <c r="T10819" s="9"/>
      <c r="U10819" s="9"/>
      <c r="V10819" s="9"/>
      <c r="W10819" s="9"/>
      <c r="X10819" s="9"/>
      <c r="Y10819" s="9"/>
      <c r="Z10819" s="9"/>
      <c r="AA10819" s="9"/>
      <c r="AB10819" s="9"/>
      <c r="AC10819" s="9"/>
      <c r="AD10819" s="9"/>
      <c r="AE10819" s="9"/>
      <c r="AF10819" s="9"/>
      <c r="AG10819" s="9"/>
      <c r="AH10819" s="9"/>
      <c r="AI10819" s="9"/>
      <c r="AJ10819" s="9"/>
      <c r="AK10819" s="9"/>
      <c r="AL10819" s="9"/>
      <c r="AM10819" s="9"/>
      <c r="AN10819" s="9"/>
      <c r="AO10819" s="9"/>
      <c r="AP10819" s="9"/>
      <c r="AQ10819" s="9"/>
      <c r="AR10819" s="9"/>
      <c r="AS10819" s="9"/>
      <c r="AT10819" s="9"/>
      <c r="AU10819" s="9"/>
      <c r="AV10819" s="9"/>
      <c r="AW10819" s="9"/>
      <c r="AX10819" s="9"/>
      <c r="AY10819" s="9"/>
      <c r="AZ10819" s="9"/>
      <c r="BA10819" s="9"/>
      <c r="BB10819" s="9"/>
      <c r="BC10819" s="9"/>
      <c r="BD10819" s="9"/>
      <c r="BE10819" s="9"/>
      <c r="BF10819" s="9"/>
      <c r="BG10819" s="9"/>
      <c r="BH10819" s="9"/>
    </row>
    <row r="10820" ht="18.75" customHeight="1">
      <c r="I10820" s="8"/>
      <c r="J10820" s="8"/>
      <c r="K10820" s="8"/>
      <c r="L10820" s="9"/>
      <c r="M10820" s="9"/>
      <c r="N10820" s="9"/>
      <c r="O10820" s="9"/>
      <c r="P10820" s="9"/>
      <c r="Q10820" s="9"/>
      <c r="R10820" s="9"/>
      <c r="S10820" s="9"/>
      <c r="T10820" s="9"/>
      <c r="U10820" s="9"/>
      <c r="V10820" s="9"/>
      <c r="W10820" s="9"/>
      <c r="X10820" s="9"/>
      <c r="Y10820" s="9"/>
      <c r="Z10820" s="9"/>
      <c r="AA10820" s="9"/>
      <c r="AB10820" s="9"/>
      <c r="AC10820" s="9"/>
      <c r="AD10820" s="9"/>
      <c r="AE10820" s="9"/>
      <c r="AF10820" s="9"/>
      <c r="AG10820" s="9"/>
      <c r="AH10820" s="9"/>
      <c r="AI10820" s="9"/>
      <c r="AJ10820" s="9"/>
      <c r="AK10820" s="9"/>
      <c r="AL10820" s="9"/>
      <c r="AM10820" s="9"/>
      <c r="AN10820" s="9"/>
      <c r="AO10820" s="9"/>
      <c r="AP10820" s="9"/>
      <c r="AQ10820" s="9"/>
      <c r="AR10820" s="9"/>
      <c r="AS10820" s="9"/>
      <c r="AT10820" s="9"/>
      <c r="AU10820" s="9"/>
      <c r="AV10820" s="9"/>
      <c r="AW10820" s="9"/>
      <c r="AX10820" s="9"/>
      <c r="AY10820" s="9"/>
      <c r="AZ10820" s="9"/>
      <c r="BA10820" s="9"/>
      <c r="BB10820" s="9"/>
      <c r="BC10820" s="9"/>
      <c r="BD10820" s="9"/>
      <c r="BE10820" s="9"/>
      <c r="BF10820" s="9"/>
      <c r="BG10820" s="9"/>
      <c r="BH10820" s="9"/>
    </row>
    <row r="10821" ht="18.75" customHeight="1">
      <c r="I10821" s="8"/>
      <c r="J10821" s="8"/>
      <c r="K10821" s="8"/>
      <c r="L10821" s="9"/>
      <c r="M10821" s="9"/>
      <c r="N10821" s="9"/>
      <c r="O10821" s="9"/>
      <c r="P10821" s="9"/>
      <c r="Q10821" s="9"/>
      <c r="R10821" s="9"/>
      <c r="S10821" s="9"/>
      <c r="T10821" s="9"/>
      <c r="U10821" s="9"/>
      <c r="V10821" s="9"/>
      <c r="W10821" s="9"/>
      <c r="X10821" s="9"/>
      <c r="Y10821" s="9"/>
      <c r="Z10821" s="9"/>
      <c r="AA10821" s="9"/>
      <c r="AB10821" s="9"/>
      <c r="AC10821" s="9"/>
      <c r="AD10821" s="9"/>
      <c r="AE10821" s="9"/>
      <c r="AF10821" s="9"/>
      <c r="AG10821" s="9"/>
      <c r="AH10821" s="9"/>
      <c r="AI10821" s="9"/>
      <c r="AJ10821" s="9"/>
      <c r="AK10821" s="9"/>
      <c r="AL10821" s="9"/>
      <c r="AM10821" s="9"/>
      <c r="AN10821" s="9"/>
      <c r="AO10821" s="9"/>
      <c r="AP10821" s="9"/>
      <c r="AQ10821" s="9"/>
      <c r="AR10821" s="9"/>
      <c r="AS10821" s="9"/>
      <c r="AT10821" s="9"/>
      <c r="AU10821" s="9"/>
      <c r="AV10821" s="9"/>
      <c r="AW10821" s="9"/>
      <c r="AX10821" s="9"/>
      <c r="AY10821" s="9"/>
      <c r="AZ10821" s="9"/>
      <c r="BA10821" s="9"/>
      <c r="BB10821" s="9"/>
      <c r="BC10821" s="9"/>
      <c r="BD10821" s="9"/>
      <c r="BE10821" s="9"/>
      <c r="BF10821" s="9"/>
      <c r="BG10821" s="9"/>
      <c r="BH10821" s="9"/>
    </row>
    <row r="10822" ht="18.75" customHeight="1">
      <c r="I10822" s="8"/>
      <c r="J10822" s="8"/>
      <c r="K10822" s="8"/>
      <c r="L10822" s="9"/>
      <c r="M10822" s="9"/>
      <c r="N10822" s="9"/>
      <c r="O10822" s="9"/>
      <c r="P10822" s="9"/>
      <c r="Q10822" s="9"/>
      <c r="R10822" s="9"/>
      <c r="S10822" s="9"/>
      <c r="T10822" s="9"/>
      <c r="U10822" s="9"/>
      <c r="V10822" s="9"/>
      <c r="W10822" s="9"/>
      <c r="X10822" s="9"/>
      <c r="Y10822" s="9"/>
      <c r="Z10822" s="9"/>
      <c r="AA10822" s="9"/>
      <c r="AB10822" s="9"/>
      <c r="AC10822" s="9"/>
      <c r="AD10822" s="9"/>
      <c r="AE10822" s="9"/>
      <c r="AF10822" s="9"/>
      <c r="AG10822" s="9"/>
      <c r="AH10822" s="9"/>
      <c r="AI10822" s="9"/>
      <c r="AJ10822" s="9"/>
      <c r="AK10822" s="9"/>
      <c r="AL10822" s="9"/>
      <c r="AM10822" s="9"/>
      <c r="AN10822" s="9"/>
      <c r="AO10822" s="9"/>
      <c r="AP10822" s="9"/>
      <c r="AQ10822" s="9"/>
      <c r="AR10822" s="9"/>
      <c r="AS10822" s="9"/>
      <c r="AT10822" s="9"/>
      <c r="AU10822" s="9"/>
      <c r="AV10822" s="9"/>
      <c r="AW10822" s="9"/>
      <c r="AX10822" s="9"/>
      <c r="AY10822" s="9"/>
      <c r="AZ10822" s="9"/>
      <c r="BA10822" s="9"/>
      <c r="BB10822" s="9"/>
      <c r="BC10822" s="9"/>
      <c r="BD10822" s="9"/>
      <c r="BE10822" s="9"/>
      <c r="BF10822" s="9"/>
      <c r="BG10822" s="9"/>
      <c r="BH10822" s="9"/>
    </row>
    <row r="10823" ht="18.75" customHeight="1">
      <c r="I10823" s="8"/>
      <c r="J10823" s="8"/>
      <c r="K10823" s="8"/>
      <c r="L10823" s="9"/>
      <c r="M10823" s="9"/>
      <c r="N10823" s="9"/>
      <c r="O10823" s="9"/>
      <c r="P10823" s="9"/>
      <c r="Q10823" s="9"/>
      <c r="R10823" s="9"/>
      <c r="S10823" s="9"/>
      <c r="T10823" s="9"/>
      <c r="U10823" s="9"/>
      <c r="V10823" s="9"/>
      <c r="W10823" s="9"/>
      <c r="X10823" s="9"/>
      <c r="Y10823" s="9"/>
      <c r="Z10823" s="9"/>
      <c r="AA10823" s="9"/>
      <c r="AB10823" s="9"/>
      <c r="AC10823" s="9"/>
      <c r="AD10823" s="9"/>
      <c r="AE10823" s="9"/>
      <c r="AF10823" s="9"/>
      <c r="AG10823" s="9"/>
      <c r="AH10823" s="9"/>
      <c r="AI10823" s="9"/>
      <c r="AJ10823" s="9"/>
      <c r="AK10823" s="9"/>
      <c r="AL10823" s="9"/>
      <c r="AM10823" s="9"/>
      <c r="AN10823" s="9"/>
      <c r="AO10823" s="9"/>
      <c r="AP10823" s="9"/>
      <c r="AQ10823" s="9"/>
      <c r="AR10823" s="9"/>
      <c r="AS10823" s="9"/>
      <c r="AT10823" s="9"/>
      <c r="AU10823" s="9"/>
      <c r="AV10823" s="9"/>
      <c r="AW10823" s="9"/>
      <c r="AX10823" s="9"/>
      <c r="AY10823" s="9"/>
      <c r="AZ10823" s="9"/>
      <c r="BA10823" s="9"/>
      <c r="BB10823" s="9"/>
      <c r="BC10823" s="9"/>
      <c r="BD10823" s="9"/>
      <c r="BE10823" s="9"/>
      <c r="BF10823" s="9"/>
      <c r="BG10823" s="9"/>
      <c r="BH10823" s="9"/>
    </row>
    <row r="10824" ht="18.75" customHeight="1">
      <c r="I10824" s="8"/>
      <c r="J10824" s="8"/>
      <c r="K10824" s="8"/>
      <c r="L10824" s="9"/>
      <c r="M10824" s="9"/>
      <c r="N10824" s="9"/>
      <c r="O10824" s="9"/>
      <c r="P10824" s="9"/>
      <c r="Q10824" s="9"/>
      <c r="R10824" s="9"/>
      <c r="S10824" s="9"/>
      <c r="T10824" s="9"/>
      <c r="U10824" s="9"/>
      <c r="V10824" s="9"/>
      <c r="W10824" s="9"/>
      <c r="X10824" s="9"/>
      <c r="Y10824" s="9"/>
      <c r="Z10824" s="9"/>
      <c r="AA10824" s="9"/>
      <c r="AB10824" s="9"/>
      <c r="AC10824" s="9"/>
      <c r="AD10824" s="9"/>
      <c r="AE10824" s="9"/>
      <c r="AF10824" s="9"/>
      <c r="AG10824" s="9"/>
      <c r="AH10824" s="9"/>
      <c r="AI10824" s="9"/>
      <c r="AJ10824" s="9"/>
      <c r="AK10824" s="9"/>
      <c r="AL10824" s="9"/>
      <c r="AM10824" s="9"/>
      <c r="AN10824" s="9"/>
      <c r="AO10824" s="9"/>
      <c r="AP10824" s="9"/>
      <c r="AQ10824" s="9"/>
      <c r="AR10824" s="9"/>
      <c r="AS10824" s="9"/>
      <c r="AT10824" s="9"/>
      <c r="AU10824" s="9"/>
      <c r="AV10824" s="9"/>
      <c r="AW10824" s="9"/>
      <c r="AX10824" s="9"/>
      <c r="AY10824" s="9"/>
      <c r="AZ10824" s="9"/>
      <c r="BA10824" s="9"/>
      <c r="BB10824" s="9"/>
      <c r="BC10824" s="9"/>
      <c r="BD10824" s="9"/>
      <c r="BE10824" s="9"/>
      <c r="BF10824" s="9"/>
      <c r="BG10824" s="9"/>
      <c r="BH10824" s="9"/>
    </row>
    <row r="10825" ht="18.75" customHeight="1">
      <c r="I10825" s="8"/>
      <c r="J10825" s="8"/>
      <c r="K10825" s="8"/>
      <c r="L10825" s="9"/>
      <c r="M10825" s="9"/>
      <c r="N10825" s="9"/>
      <c r="O10825" s="9"/>
      <c r="P10825" s="9"/>
      <c r="Q10825" s="9"/>
      <c r="R10825" s="9"/>
      <c r="S10825" s="9"/>
      <c r="T10825" s="9"/>
      <c r="U10825" s="9"/>
      <c r="V10825" s="9"/>
      <c r="W10825" s="9"/>
      <c r="X10825" s="9"/>
      <c r="Y10825" s="9"/>
      <c r="Z10825" s="9"/>
      <c r="AA10825" s="9"/>
      <c r="AB10825" s="9"/>
      <c r="AC10825" s="9"/>
      <c r="AD10825" s="9"/>
      <c r="AE10825" s="9"/>
      <c r="AF10825" s="9"/>
      <c r="AG10825" s="9"/>
      <c r="AH10825" s="9"/>
      <c r="AI10825" s="9"/>
      <c r="AJ10825" s="9"/>
      <c r="AK10825" s="9"/>
      <c r="AL10825" s="9"/>
      <c r="AM10825" s="9"/>
      <c r="AN10825" s="9"/>
      <c r="AO10825" s="9"/>
      <c r="AP10825" s="9"/>
      <c r="AQ10825" s="9"/>
      <c r="AR10825" s="9"/>
      <c r="AS10825" s="9"/>
      <c r="AT10825" s="9"/>
      <c r="AU10825" s="9"/>
      <c r="AV10825" s="9"/>
      <c r="AW10825" s="9"/>
      <c r="AX10825" s="9"/>
      <c r="AY10825" s="9"/>
      <c r="AZ10825" s="9"/>
      <c r="BA10825" s="9"/>
      <c r="BB10825" s="9"/>
      <c r="BC10825" s="9"/>
      <c r="BD10825" s="9"/>
      <c r="BE10825" s="9"/>
      <c r="BF10825" s="9"/>
      <c r="BG10825" s="9"/>
      <c r="BH10825" s="9"/>
    </row>
    <row r="10826" ht="18.75" customHeight="1">
      <c r="I10826" s="8"/>
      <c r="J10826" s="8"/>
      <c r="K10826" s="8"/>
      <c r="L10826" s="9"/>
      <c r="M10826" s="9"/>
      <c r="N10826" s="9"/>
      <c r="O10826" s="9"/>
      <c r="P10826" s="9"/>
      <c r="Q10826" s="9"/>
      <c r="R10826" s="9"/>
      <c r="S10826" s="9"/>
      <c r="T10826" s="9"/>
      <c r="U10826" s="9"/>
      <c r="V10826" s="9"/>
      <c r="W10826" s="9"/>
      <c r="X10826" s="9"/>
      <c r="Y10826" s="9"/>
      <c r="Z10826" s="9"/>
      <c r="AA10826" s="9"/>
      <c r="AB10826" s="9"/>
      <c r="AC10826" s="9"/>
      <c r="AD10826" s="9"/>
      <c r="AE10826" s="9"/>
      <c r="AF10826" s="9"/>
      <c r="AG10826" s="9"/>
      <c r="AH10826" s="9"/>
      <c r="AI10826" s="9"/>
      <c r="AJ10826" s="9"/>
      <c r="AK10826" s="9"/>
      <c r="AL10826" s="9"/>
      <c r="AM10826" s="9"/>
      <c r="AN10826" s="9"/>
      <c r="AO10826" s="9"/>
      <c r="AP10826" s="9"/>
      <c r="AQ10826" s="9"/>
      <c r="AR10826" s="9"/>
      <c r="AS10826" s="9"/>
      <c r="AT10826" s="9"/>
      <c r="AU10826" s="9"/>
      <c r="AV10826" s="9"/>
      <c r="AW10826" s="9"/>
      <c r="AX10826" s="9"/>
      <c r="AY10826" s="9"/>
      <c r="AZ10826" s="9"/>
      <c r="BA10826" s="9"/>
      <c r="BB10826" s="9"/>
      <c r="BC10826" s="9"/>
      <c r="BD10826" s="9"/>
      <c r="BE10826" s="9"/>
      <c r="BF10826" s="9"/>
      <c r="BG10826" s="9"/>
      <c r="BH10826" s="9"/>
    </row>
    <row r="10827" ht="18.75" customHeight="1">
      <c r="I10827" s="8"/>
      <c r="J10827" s="8"/>
      <c r="K10827" s="8"/>
      <c r="L10827" s="9"/>
      <c r="M10827" s="9"/>
      <c r="N10827" s="9"/>
      <c r="O10827" s="9"/>
      <c r="P10827" s="9"/>
      <c r="Q10827" s="9"/>
      <c r="R10827" s="9"/>
      <c r="S10827" s="9"/>
      <c r="T10827" s="9"/>
      <c r="U10827" s="9"/>
      <c r="V10827" s="9"/>
      <c r="W10827" s="9"/>
      <c r="X10827" s="9"/>
      <c r="Y10827" s="9"/>
      <c r="Z10827" s="9"/>
      <c r="AA10827" s="9"/>
      <c r="AB10827" s="9"/>
      <c r="AC10827" s="9"/>
      <c r="AD10827" s="9"/>
      <c r="AE10827" s="9"/>
      <c r="AF10827" s="9"/>
      <c r="AG10827" s="9"/>
      <c r="AH10827" s="9"/>
      <c r="AI10827" s="9"/>
      <c r="AJ10827" s="9"/>
      <c r="AK10827" s="9"/>
      <c r="AL10827" s="9"/>
      <c r="AM10827" s="9"/>
      <c r="AN10827" s="9"/>
      <c r="AO10827" s="9"/>
      <c r="AP10827" s="9"/>
      <c r="AQ10827" s="9"/>
      <c r="AR10827" s="9"/>
      <c r="AS10827" s="9"/>
      <c r="AT10827" s="9"/>
      <c r="AU10827" s="9"/>
      <c r="AV10827" s="9"/>
      <c r="AW10827" s="9"/>
      <c r="AX10827" s="9"/>
      <c r="AY10827" s="9"/>
      <c r="AZ10827" s="9"/>
      <c r="BA10827" s="9"/>
      <c r="BB10827" s="9"/>
      <c r="BC10827" s="9"/>
      <c r="BD10827" s="9"/>
      <c r="BE10827" s="9"/>
      <c r="BF10827" s="9"/>
      <c r="BG10827" s="9"/>
      <c r="BH10827" s="9"/>
    </row>
    <row r="10828" ht="18.75" customHeight="1">
      <c r="I10828" s="8"/>
      <c r="J10828" s="8"/>
      <c r="K10828" s="8"/>
      <c r="L10828" s="9"/>
      <c r="M10828" s="9"/>
      <c r="N10828" s="9"/>
      <c r="O10828" s="9"/>
      <c r="P10828" s="9"/>
      <c r="Q10828" s="9"/>
      <c r="R10828" s="9"/>
      <c r="S10828" s="9"/>
      <c r="T10828" s="9"/>
      <c r="U10828" s="9"/>
      <c r="V10828" s="9"/>
      <c r="W10828" s="9"/>
      <c r="X10828" s="9"/>
      <c r="Y10828" s="9"/>
      <c r="Z10828" s="9"/>
      <c r="AA10828" s="9"/>
      <c r="AB10828" s="9"/>
      <c r="AC10828" s="9"/>
      <c r="AD10828" s="9"/>
      <c r="AE10828" s="9"/>
      <c r="AF10828" s="9"/>
      <c r="AG10828" s="9"/>
      <c r="AH10828" s="9"/>
      <c r="AI10828" s="9"/>
      <c r="AJ10828" s="9"/>
      <c r="AK10828" s="9"/>
      <c r="AL10828" s="9"/>
      <c r="AM10828" s="9"/>
      <c r="AN10828" s="9"/>
      <c r="AO10828" s="9"/>
      <c r="AP10828" s="9"/>
      <c r="AQ10828" s="9"/>
      <c r="AR10828" s="9"/>
      <c r="AS10828" s="9"/>
      <c r="AT10828" s="9"/>
      <c r="AU10828" s="9"/>
      <c r="AV10828" s="9"/>
      <c r="AW10828" s="9"/>
      <c r="AX10828" s="9"/>
      <c r="AY10828" s="9"/>
      <c r="AZ10828" s="9"/>
      <c r="BA10828" s="9"/>
      <c r="BB10828" s="9"/>
      <c r="BC10828" s="9"/>
      <c r="BD10828" s="9"/>
      <c r="BE10828" s="9"/>
      <c r="BF10828" s="9"/>
      <c r="BG10828" s="9"/>
      <c r="BH10828" s="9"/>
    </row>
    <row r="10829" ht="18.75" customHeight="1">
      <c r="I10829" s="8"/>
      <c r="J10829" s="8"/>
      <c r="K10829" s="8"/>
      <c r="L10829" s="9"/>
      <c r="M10829" s="9"/>
      <c r="N10829" s="9"/>
      <c r="O10829" s="9"/>
      <c r="P10829" s="9"/>
      <c r="Q10829" s="9"/>
      <c r="R10829" s="9"/>
      <c r="S10829" s="9"/>
      <c r="T10829" s="9"/>
      <c r="U10829" s="9"/>
      <c r="V10829" s="9"/>
      <c r="W10829" s="9"/>
      <c r="X10829" s="9"/>
      <c r="Y10829" s="9"/>
      <c r="Z10829" s="9"/>
      <c r="AA10829" s="9"/>
      <c r="AB10829" s="9"/>
      <c r="AC10829" s="9"/>
      <c r="AD10829" s="9"/>
      <c r="AE10829" s="9"/>
      <c r="AF10829" s="9"/>
      <c r="AG10829" s="9"/>
      <c r="AH10829" s="9"/>
      <c r="AI10829" s="9"/>
      <c r="AJ10829" s="9"/>
      <c r="AK10829" s="9"/>
      <c r="AL10829" s="9"/>
      <c r="AM10829" s="9"/>
      <c r="AN10829" s="9"/>
      <c r="AO10829" s="9"/>
      <c r="AP10829" s="9"/>
      <c r="AQ10829" s="9"/>
      <c r="AR10829" s="9"/>
      <c r="AS10829" s="9"/>
      <c r="AT10829" s="9"/>
      <c r="AU10829" s="9"/>
      <c r="AV10829" s="9"/>
      <c r="AW10829" s="9"/>
      <c r="AX10829" s="9"/>
      <c r="AY10829" s="9"/>
      <c r="AZ10829" s="9"/>
      <c r="BA10829" s="9"/>
      <c r="BB10829" s="9"/>
      <c r="BC10829" s="9"/>
      <c r="BD10829" s="9"/>
      <c r="BE10829" s="9"/>
      <c r="BF10829" s="9"/>
      <c r="BG10829" s="9"/>
      <c r="BH10829" s="9"/>
    </row>
    <row r="10830" ht="18.75" customHeight="1">
      <c r="I10830" s="8"/>
      <c r="J10830" s="8"/>
      <c r="K10830" s="8"/>
      <c r="L10830" s="9"/>
      <c r="M10830" s="9"/>
      <c r="N10830" s="9"/>
      <c r="O10830" s="9"/>
      <c r="P10830" s="9"/>
      <c r="Q10830" s="9"/>
      <c r="R10830" s="9"/>
      <c r="S10830" s="9"/>
      <c r="T10830" s="9"/>
      <c r="U10830" s="9"/>
      <c r="V10830" s="9"/>
      <c r="W10830" s="9"/>
      <c r="X10830" s="9"/>
      <c r="Y10830" s="9"/>
      <c r="Z10830" s="9"/>
      <c r="AA10830" s="9"/>
      <c r="AB10830" s="9"/>
      <c r="AC10830" s="9"/>
      <c r="AD10830" s="9"/>
      <c r="AE10830" s="9"/>
      <c r="AF10830" s="9"/>
      <c r="AG10830" s="9"/>
      <c r="AH10830" s="9"/>
      <c r="AI10830" s="9"/>
      <c r="AJ10830" s="9"/>
      <c r="AK10830" s="9"/>
      <c r="AL10830" s="9"/>
      <c r="AM10830" s="9"/>
      <c r="AN10830" s="9"/>
      <c r="AO10830" s="9"/>
      <c r="AP10830" s="9"/>
      <c r="AQ10830" s="9"/>
      <c r="AR10830" s="9"/>
      <c r="AS10830" s="9"/>
      <c r="AT10830" s="9"/>
      <c r="AU10830" s="9"/>
      <c r="AV10830" s="9"/>
      <c r="AW10830" s="9"/>
      <c r="AX10830" s="9"/>
      <c r="AY10830" s="9"/>
      <c r="AZ10830" s="9"/>
      <c r="BA10830" s="9"/>
      <c r="BB10830" s="9"/>
      <c r="BC10830" s="9"/>
      <c r="BD10830" s="9"/>
      <c r="BE10830" s="9"/>
      <c r="BF10830" s="9"/>
      <c r="BG10830" s="9"/>
      <c r="BH10830" s="9"/>
    </row>
    <row r="10831" ht="18.75" customHeight="1">
      <c r="I10831" s="8"/>
      <c r="J10831" s="8"/>
      <c r="K10831" s="8"/>
      <c r="L10831" s="9"/>
      <c r="M10831" s="9"/>
      <c r="N10831" s="9"/>
      <c r="O10831" s="9"/>
      <c r="P10831" s="9"/>
      <c r="Q10831" s="9"/>
      <c r="R10831" s="9"/>
      <c r="S10831" s="9"/>
      <c r="T10831" s="9"/>
      <c r="U10831" s="9"/>
      <c r="V10831" s="9"/>
      <c r="W10831" s="9"/>
      <c r="X10831" s="9"/>
      <c r="Y10831" s="9"/>
      <c r="Z10831" s="9"/>
      <c r="AA10831" s="9"/>
      <c r="AB10831" s="9"/>
      <c r="AC10831" s="9"/>
      <c r="AD10831" s="9"/>
      <c r="AE10831" s="9"/>
      <c r="AF10831" s="9"/>
      <c r="AG10831" s="9"/>
      <c r="AH10831" s="9"/>
      <c r="AI10831" s="9"/>
      <c r="AJ10831" s="9"/>
      <c r="AK10831" s="9"/>
      <c r="AL10831" s="9"/>
      <c r="AM10831" s="9"/>
      <c r="AN10831" s="9"/>
      <c r="AO10831" s="9"/>
      <c r="AP10831" s="9"/>
      <c r="AQ10831" s="9"/>
      <c r="AR10831" s="9"/>
      <c r="AS10831" s="9"/>
      <c r="AT10831" s="9"/>
      <c r="AU10831" s="9"/>
      <c r="AV10831" s="9"/>
      <c r="AW10831" s="9"/>
      <c r="AX10831" s="9"/>
      <c r="AY10831" s="9"/>
      <c r="AZ10831" s="9"/>
      <c r="BA10831" s="9"/>
      <c r="BB10831" s="9"/>
      <c r="BC10831" s="9"/>
      <c r="BD10831" s="9"/>
      <c r="BE10831" s="9"/>
      <c r="BF10831" s="9"/>
      <c r="BG10831" s="9"/>
      <c r="BH10831" s="9"/>
    </row>
    <row r="10832" ht="18.75" customHeight="1">
      <c r="I10832" s="8"/>
      <c r="J10832" s="8"/>
      <c r="K10832" s="8"/>
      <c r="L10832" s="9"/>
      <c r="M10832" s="9"/>
      <c r="N10832" s="9"/>
      <c r="O10832" s="9"/>
      <c r="P10832" s="9"/>
      <c r="Q10832" s="9"/>
      <c r="R10832" s="9"/>
      <c r="S10832" s="9"/>
      <c r="T10832" s="9"/>
      <c r="U10832" s="9"/>
      <c r="V10832" s="9"/>
      <c r="W10832" s="9"/>
      <c r="X10832" s="9"/>
      <c r="Y10832" s="9"/>
      <c r="Z10832" s="9"/>
      <c r="AA10832" s="9"/>
      <c r="AB10832" s="9"/>
      <c r="AC10832" s="9"/>
      <c r="AD10832" s="9"/>
      <c r="AE10832" s="9"/>
      <c r="AF10832" s="9"/>
      <c r="AG10832" s="9"/>
      <c r="AH10832" s="9"/>
      <c r="AI10832" s="9"/>
      <c r="AJ10832" s="9"/>
      <c r="AK10832" s="9"/>
      <c r="AL10832" s="9"/>
      <c r="AM10832" s="9"/>
      <c r="AN10832" s="9"/>
      <c r="AO10832" s="9"/>
      <c r="AP10832" s="9"/>
      <c r="AQ10832" s="9"/>
      <c r="AR10832" s="9"/>
      <c r="AS10832" s="9"/>
      <c r="AT10832" s="9"/>
      <c r="AU10832" s="9"/>
      <c r="AV10832" s="9"/>
      <c r="AW10832" s="9"/>
      <c r="AX10832" s="9"/>
      <c r="AY10832" s="9"/>
      <c r="AZ10832" s="9"/>
      <c r="BA10832" s="9"/>
      <c r="BB10832" s="9"/>
      <c r="BC10832" s="9"/>
      <c r="BD10832" s="9"/>
      <c r="BE10832" s="9"/>
      <c r="BF10832" s="9"/>
      <c r="BG10832" s="9"/>
      <c r="BH10832" s="9"/>
    </row>
    <row r="10833" ht="18.75" customHeight="1">
      <c r="I10833" s="8"/>
      <c r="J10833" s="8"/>
      <c r="K10833" s="8"/>
      <c r="L10833" s="9"/>
      <c r="M10833" s="9"/>
      <c r="N10833" s="9"/>
      <c r="O10833" s="9"/>
      <c r="P10833" s="9"/>
      <c r="Q10833" s="9"/>
      <c r="R10833" s="9"/>
      <c r="S10833" s="9"/>
      <c r="T10833" s="9"/>
      <c r="U10833" s="9"/>
      <c r="V10833" s="9"/>
      <c r="W10833" s="9"/>
      <c r="X10833" s="9"/>
      <c r="Y10833" s="9"/>
      <c r="Z10833" s="9"/>
      <c r="AA10833" s="9"/>
      <c r="AB10833" s="9"/>
      <c r="AC10833" s="9"/>
      <c r="AD10833" s="9"/>
      <c r="AE10833" s="9"/>
      <c r="AF10833" s="9"/>
      <c r="AG10833" s="9"/>
      <c r="AH10833" s="9"/>
      <c r="AI10833" s="9"/>
      <c r="AJ10833" s="9"/>
      <c r="AK10833" s="9"/>
      <c r="AL10833" s="9"/>
      <c r="AM10833" s="9"/>
      <c r="AN10833" s="9"/>
      <c r="AO10833" s="9"/>
      <c r="AP10833" s="9"/>
      <c r="AQ10833" s="9"/>
      <c r="AR10833" s="9"/>
      <c r="AS10833" s="9"/>
      <c r="AT10833" s="9"/>
      <c r="AU10833" s="9"/>
      <c r="AV10833" s="9"/>
      <c r="AW10833" s="9"/>
      <c r="AX10833" s="9"/>
      <c r="AY10833" s="9"/>
      <c r="AZ10833" s="9"/>
      <c r="BA10833" s="9"/>
      <c r="BB10833" s="9"/>
      <c r="BC10833" s="9"/>
      <c r="BD10833" s="9"/>
      <c r="BE10833" s="9"/>
      <c r="BF10833" s="9"/>
      <c r="BG10833" s="9"/>
      <c r="BH10833" s="9"/>
    </row>
    <row r="10834" ht="18.75" customHeight="1">
      <c r="I10834" s="8"/>
      <c r="J10834" s="8"/>
      <c r="K10834" s="8"/>
      <c r="L10834" s="9"/>
      <c r="M10834" s="9"/>
      <c r="N10834" s="9"/>
      <c r="O10834" s="9"/>
      <c r="P10834" s="9"/>
      <c r="Q10834" s="9"/>
      <c r="R10834" s="9"/>
      <c r="S10834" s="9"/>
      <c r="T10834" s="9"/>
      <c r="U10834" s="9"/>
      <c r="V10834" s="9"/>
      <c r="W10834" s="9"/>
      <c r="X10834" s="9"/>
      <c r="Y10834" s="9"/>
      <c r="Z10834" s="9"/>
      <c r="AA10834" s="9"/>
      <c r="AB10834" s="9"/>
      <c r="AC10834" s="9"/>
      <c r="AD10834" s="9"/>
      <c r="AE10834" s="9"/>
      <c r="AF10834" s="9"/>
      <c r="AG10834" s="9"/>
      <c r="AH10834" s="9"/>
      <c r="AI10834" s="9"/>
      <c r="AJ10834" s="9"/>
      <c r="AK10834" s="9"/>
      <c r="AL10834" s="9"/>
      <c r="AM10834" s="9"/>
      <c r="AN10834" s="9"/>
      <c r="AO10834" s="9"/>
      <c r="AP10834" s="9"/>
      <c r="AQ10834" s="9"/>
      <c r="AR10834" s="9"/>
      <c r="AS10834" s="9"/>
      <c r="AT10834" s="9"/>
      <c r="AU10834" s="9"/>
      <c r="AV10834" s="9"/>
      <c r="AW10834" s="9"/>
      <c r="AX10834" s="9"/>
      <c r="AY10834" s="9"/>
      <c r="AZ10834" s="9"/>
      <c r="BA10834" s="9"/>
      <c r="BB10834" s="9"/>
      <c r="BC10834" s="9"/>
      <c r="BD10834" s="9"/>
      <c r="BE10834" s="9"/>
      <c r="BF10834" s="9"/>
      <c r="BG10834" s="9"/>
      <c r="BH10834" s="9"/>
    </row>
    <row r="10835" ht="18.75" customHeight="1">
      <c r="I10835" s="8"/>
      <c r="J10835" s="8"/>
      <c r="K10835" s="8"/>
      <c r="L10835" s="9"/>
      <c r="M10835" s="9"/>
      <c r="N10835" s="9"/>
      <c r="O10835" s="9"/>
      <c r="P10835" s="9"/>
      <c r="Q10835" s="9"/>
      <c r="R10835" s="9"/>
      <c r="S10835" s="9"/>
      <c r="T10835" s="9"/>
      <c r="U10835" s="9"/>
      <c r="V10835" s="9"/>
      <c r="W10835" s="9"/>
      <c r="X10835" s="9"/>
      <c r="Y10835" s="9"/>
      <c r="Z10835" s="9"/>
      <c r="AA10835" s="9"/>
      <c r="AB10835" s="9"/>
      <c r="AC10835" s="9"/>
      <c r="AD10835" s="9"/>
      <c r="AE10835" s="9"/>
      <c r="AF10835" s="9"/>
      <c r="AG10835" s="9"/>
      <c r="AH10835" s="9"/>
      <c r="AI10835" s="9"/>
      <c r="AJ10835" s="9"/>
      <c r="AK10835" s="9"/>
      <c r="AL10835" s="9"/>
      <c r="AM10835" s="9"/>
      <c r="AN10835" s="9"/>
      <c r="AO10835" s="9"/>
      <c r="AP10835" s="9"/>
      <c r="AQ10835" s="9"/>
      <c r="AR10835" s="9"/>
      <c r="AS10835" s="9"/>
      <c r="AT10835" s="9"/>
      <c r="AU10835" s="9"/>
      <c r="AV10835" s="9"/>
      <c r="AW10835" s="9"/>
      <c r="AX10835" s="9"/>
      <c r="AY10835" s="9"/>
      <c r="AZ10835" s="9"/>
      <c r="BA10835" s="9"/>
      <c r="BB10835" s="9"/>
      <c r="BC10835" s="9"/>
      <c r="BD10835" s="9"/>
      <c r="BE10835" s="9"/>
      <c r="BF10835" s="9"/>
      <c r="BG10835" s="9"/>
      <c r="BH10835" s="9"/>
    </row>
    <row r="10836" ht="18.75" customHeight="1">
      <c r="I10836" s="8"/>
      <c r="J10836" s="8"/>
      <c r="K10836" s="8"/>
      <c r="L10836" s="9"/>
      <c r="M10836" s="9"/>
      <c r="N10836" s="9"/>
      <c r="O10836" s="9"/>
      <c r="P10836" s="9"/>
      <c r="Q10836" s="9"/>
      <c r="R10836" s="9"/>
      <c r="S10836" s="9"/>
      <c r="T10836" s="9"/>
      <c r="U10836" s="9"/>
      <c r="V10836" s="9"/>
      <c r="W10836" s="9"/>
      <c r="X10836" s="9"/>
      <c r="Y10836" s="9"/>
      <c r="Z10836" s="9"/>
      <c r="AA10836" s="9"/>
      <c r="AB10836" s="9"/>
      <c r="AC10836" s="9"/>
      <c r="AD10836" s="9"/>
      <c r="AE10836" s="9"/>
      <c r="AF10836" s="9"/>
      <c r="AG10836" s="9"/>
      <c r="AH10836" s="9"/>
      <c r="AI10836" s="9"/>
      <c r="AJ10836" s="9"/>
      <c r="AK10836" s="9"/>
      <c r="AL10836" s="9"/>
      <c r="AM10836" s="9"/>
      <c r="AN10836" s="9"/>
      <c r="AO10836" s="9"/>
      <c r="AP10836" s="9"/>
      <c r="AQ10836" s="9"/>
      <c r="AR10836" s="9"/>
      <c r="AS10836" s="9"/>
      <c r="AT10836" s="9"/>
      <c r="AU10836" s="9"/>
      <c r="AV10836" s="9"/>
      <c r="AW10836" s="9"/>
      <c r="AX10836" s="9"/>
      <c r="AY10836" s="9"/>
      <c r="AZ10836" s="9"/>
      <c r="BA10836" s="9"/>
      <c r="BB10836" s="9"/>
      <c r="BC10836" s="9"/>
      <c r="BD10836" s="9"/>
      <c r="BE10836" s="9"/>
      <c r="BF10836" s="9"/>
      <c r="BG10836" s="9"/>
      <c r="BH10836" s="9"/>
    </row>
    <row r="10837" ht="18.75" customHeight="1">
      <c r="I10837" s="8"/>
      <c r="J10837" s="8"/>
      <c r="K10837" s="8"/>
      <c r="L10837" s="9"/>
      <c r="M10837" s="9"/>
      <c r="N10837" s="9"/>
      <c r="O10837" s="9"/>
      <c r="P10837" s="9"/>
      <c r="Q10837" s="9"/>
      <c r="R10837" s="9"/>
      <c r="S10837" s="9"/>
      <c r="T10837" s="9"/>
      <c r="U10837" s="9"/>
      <c r="V10837" s="9"/>
      <c r="W10837" s="9"/>
      <c r="X10837" s="9"/>
      <c r="Y10837" s="9"/>
      <c r="Z10837" s="9"/>
      <c r="AA10837" s="9"/>
      <c r="AB10837" s="9"/>
      <c r="AC10837" s="9"/>
      <c r="AD10837" s="9"/>
      <c r="AE10837" s="9"/>
      <c r="AF10837" s="9"/>
      <c r="AG10837" s="9"/>
      <c r="AH10837" s="9"/>
      <c r="AI10837" s="9"/>
      <c r="AJ10837" s="9"/>
      <c r="AK10837" s="9"/>
      <c r="AL10837" s="9"/>
      <c r="AM10837" s="9"/>
      <c r="AN10837" s="9"/>
      <c r="AO10837" s="9"/>
      <c r="AP10837" s="9"/>
      <c r="AQ10837" s="9"/>
      <c r="AR10837" s="9"/>
      <c r="AS10837" s="9"/>
      <c r="AT10837" s="9"/>
      <c r="AU10837" s="9"/>
      <c r="AV10837" s="9"/>
      <c r="AW10837" s="9"/>
      <c r="AX10837" s="9"/>
      <c r="AY10837" s="9"/>
      <c r="AZ10837" s="9"/>
      <c r="BA10837" s="9"/>
      <c r="BB10837" s="9"/>
      <c r="BC10837" s="9"/>
      <c r="BD10837" s="9"/>
      <c r="BE10837" s="9"/>
      <c r="BF10837" s="9"/>
      <c r="BG10837" s="9"/>
      <c r="BH10837" s="9"/>
    </row>
    <row r="10838" ht="18.75" customHeight="1">
      <c r="I10838" s="8"/>
      <c r="J10838" s="8"/>
      <c r="K10838" s="8"/>
      <c r="L10838" s="9"/>
      <c r="M10838" s="9"/>
      <c r="N10838" s="9"/>
      <c r="O10838" s="9"/>
      <c r="P10838" s="9"/>
      <c r="Q10838" s="9"/>
      <c r="R10838" s="9"/>
      <c r="S10838" s="9"/>
      <c r="T10838" s="9"/>
      <c r="U10838" s="9"/>
      <c r="V10838" s="9"/>
      <c r="W10838" s="9"/>
      <c r="X10838" s="9"/>
      <c r="Y10838" s="9"/>
      <c r="Z10838" s="9"/>
      <c r="AA10838" s="9"/>
      <c r="AB10838" s="9"/>
      <c r="AC10838" s="9"/>
      <c r="AD10838" s="9"/>
      <c r="AE10838" s="9"/>
      <c r="AF10838" s="9"/>
      <c r="AG10838" s="9"/>
      <c r="AH10838" s="9"/>
      <c r="AI10838" s="9"/>
      <c r="AJ10838" s="9"/>
      <c r="AK10838" s="9"/>
      <c r="AL10838" s="9"/>
      <c r="AM10838" s="9"/>
      <c r="AN10838" s="9"/>
      <c r="AO10838" s="9"/>
      <c r="AP10838" s="9"/>
      <c r="AQ10838" s="9"/>
      <c r="AR10838" s="9"/>
      <c r="AS10838" s="9"/>
      <c r="AT10838" s="9"/>
      <c r="AU10838" s="9"/>
      <c r="AV10838" s="9"/>
      <c r="AW10838" s="9"/>
      <c r="AX10838" s="9"/>
      <c r="AY10838" s="9"/>
      <c r="AZ10838" s="9"/>
      <c r="BA10838" s="9"/>
      <c r="BB10838" s="9"/>
      <c r="BC10838" s="9"/>
      <c r="BD10838" s="9"/>
      <c r="BE10838" s="9"/>
      <c r="BF10838" s="9"/>
      <c r="BG10838" s="9"/>
      <c r="BH10838" s="9"/>
    </row>
    <row r="10839" ht="18.75" customHeight="1">
      <c r="I10839" s="8"/>
      <c r="J10839" s="8"/>
      <c r="K10839" s="8"/>
      <c r="L10839" s="9"/>
      <c r="M10839" s="9"/>
      <c r="N10839" s="9"/>
      <c r="O10839" s="9"/>
      <c r="P10839" s="9"/>
      <c r="Q10839" s="9"/>
      <c r="R10839" s="9"/>
      <c r="S10839" s="9"/>
      <c r="T10839" s="9"/>
      <c r="U10839" s="9"/>
      <c r="V10839" s="9"/>
      <c r="W10839" s="9"/>
      <c r="X10839" s="9"/>
      <c r="Y10839" s="9"/>
      <c r="Z10839" s="9"/>
      <c r="AA10839" s="9"/>
      <c r="AB10839" s="9"/>
      <c r="AC10839" s="9"/>
      <c r="AD10839" s="9"/>
      <c r="AE10839" s="9"/>
      <c r="AF10839" s="9"/>
      <c r="AG10839" s="9"/>
      <c r="AH10839" s="9"/>
      <c r="AI10839" s="9"/>
      <c r="AJ10839" s="9"/>
      <c r="AK10839" s="9"/>
      <c r="AL10839" s="9"/>
      <c r="AM10839" s="9"/>
      <c r="AN10839" s="9"/>
      <c r="AO10839" s="9"/>
      <c r="AP10839" s="9"/>
      <c r="AQ10839" s="9"/>
      <c r="AR10839" s="9"/>
      <c r="AS10839" s="9"/>
      <c r="AT10839" s="9"/>
      <c r="AU10839" s="9"/>
      <c r="AV10839" s="9"/>
      <c r="AW10839" s="9"/>
      <c r="AX10839" s="9"/>
      <c r="AY10839" s="9"/>
      <c r="AZ10839" s="9"/>
      <c r="BA10839" s="9"/>
      <c r="BB10839" s="9"/>
      <c r="BC10839" s="9"/>
      <c r="BD10839" s="9"/>
      <c r="BE10839" s="9"/>
      <c r="BF10839" s="9"/>
      <c r="BG10839" s="9"/>
      <c r="BH10839" s="9"/>
    </row>
    <row r="10840" ht="18.75" customHeight="1">
      <c r="I10840" s="8"/>
      <c r="J10840" s="8"/>
      <c r="K10840" s="8"/>
      <c r="L10840" s="9"/>
      <c r="M10840" s="9"/>
      <c r="N10840" s="9"/>
      <c r="O10840" s="9"/>
      <c r="P10840" s="9"/>
      <c r="Q10840" s="9"/>
      <c r="R10840" s="9"/>
      <c r="S10840" s="9"/>
      <c r="T10840" s="9"/>
      <c r="U10840" s="9"/>
      <c r="V10840" s="9"/>
      <c r="W10840" s="9"/>
      <c r="X10840" s="9"/>
      <c r="Y10840" s="9"/>
      <c r="Z10840" s="9"/>
      <c r="AA10840" s="9"/>
      <c r="AB10840" s="9"/>
      <c r="AC10840" s="9"/>
      <c r="AD10840" s="9"/>
      <c r="AE10840" s="9"/>
      <c r="AF10840" s="9"/>
      <c r="AG10840" s="9"/>
      <c r="AH10840" s="9"/>
      <c r="AI10840" s="9"/>
      <c r="AJ10840" s="9"/>
      <c r="AK10840" s="9"/>
      <c r="AL10840" s="9"/>
      <c r="AM10840" s="9"/>
      <c r="AN10840" s="9"/>
      <c r="AO10840" s="9"/>
      <c r="AP10840" s="9"/>
      <c r="AQ10840" s="9"/>
      <c r="AR10840" s="9"/>
      <c r="AS10840" s="9"/>
      <c r="AT10840" s="9"/>
      <c r="AU10840" s="9"/>
      <c r="AV10840" s="9"/>
      <c r="AW10840" s="9"/>
      <c r="AX10840" s="9"/>
      <c r="AY10840" s="9"/>
      <c r="AZ10840" s="9"/>
      <c r="BA10840" s="9"/>
      <c r="BB10840" s="9"/>
      <c r="BC10840" s="9"/>
      <c r="BD10840" s="9"/>
      <c r="BE10840" s="9"/>
      <c r="BF10840" s="9"/>
      <c r="BG10840" s="9"/>
      <c r="BH10840" s="9"/>
    </row>
    <row r="10841" ht="18.75" customHeight="1">
      <c r="I10841" s="8"/>
      <c r="J10841" s="8"/>
      <c r="K10841" s="8"/>
      <c r="L10841" s="9"/>
      <c r="M10841" s="9"/>
      <c r="N10841" s="9"/>
      <c r="O10841" s="9"/>
      <c r="P10841" s="9"/>
      <c r="Q10841" s="9"/>
      <c r="R10841" s="9"/>
      <c r="S10841" s="9"/>
      <c r="T10841" s="9"/>
      <c r="U10841" s="9"/>
      <c r="V10841" s="9"/>
      <c r="W10841" s="9"/>
      <c r="X10841" s="9"/>
      <c r="Y10841" s="9"/>
      <c r="Z10841" s="9"/>
      <c r="AA10841" s="9"/>
      <c r="AB10841" s="9"/>
      <c r="AC10841" s="9"/>
      <c r="AD10841" s="9"/>
      <c r="AE10841" s="9"/>
      <c r="AF10841" s="9"/>
      <c r="AG10841" s="9"/>
      <c r="AH10841" s="9"/>
      <c r="AI10841" s="9"/>
      <c r="AJ10841" s="9"/>
      <c r="AK10841" s="9"/>
      <c r="AL10841" s="9"/>
      <c r="AM10841" s="9"/>
      <c r="AN10841" s="9"/>
      <c r="AO10841" s="9"/>
      <c r="AP10841" s="9"/>
      <c r="AQ10841" s="9"/>
      <c r="AR10841" s="9"/>
      <c r="AS10841" s="9"/>
      <c r="AT10841" s="9"/>
      <c r="AU10841" s="9"/>
      <c r="AV10841" s="9"/>
      <c r="AW10841" s="9"/>
      <c r="AX10841" s="9"/>
      <c r="AY10841" s="9"/>
      <c r="AZ10841" s="9"/>
      <c r="BA10841" s="9"/>
      <c r="BB10841" s="9"/>
      <c r="BC10841" s="9"/>
      <c r="BD10841" s="9"/>
      <c r="BE10841" s="9"/>
      <c r="BF10841" s="9"/>
      <c r="BG10841" s="9"/>
      <c r="BH10841" s="9"/>
    </row>
    <row r="10842" ht="18.75" customHeight="1">
      <c r="I10842" s="8"/>
      <c r="J10842" s="8"/>
      <c r="K10842" s="8"/>
      <c r="L10842" s="9"/>
      <c r="M10842" s="9"/>
      <c r="N10842" s="9"/>
      <c r="O10842" s="9"/>
      <c r="P10842" s="9"/>
      <c r="Q10842" s="9"/>
      <c r="R10842" s="9"/>
      <c r="S10842" s="9"/>
      <c r="T10842" s="9"/>
      <c r="U10842" s="9"/>
      <c r="V10842" s="9"/>
      <c r="W10842" s="9"/>
      <c r="X10842" s="9"/>
      <c r="Y10842" s="9"/>
      <c r="Z10842" s="9"/>
      <c r="AA10842" s="9"/>
      <c r="AB10842" s="9"/>
      <c r="AC10842" s="9"/>
      <c r="AD10842" s="9"/>
      <c r="AE10842" s="9"/>
      <c r="AF10842" s="9"/>
      <c r="AG10842" s="9"/>
      <c r="AH10842" s="9"/>
      <c r="AI10842" s="9"/>
      <c r="AJ10842" s="9"/>
      <c r="AK10842" s="9"/>
      <c r="AL10842" s="9"/>
      <c r="AM10842" s="9"/>
      <c r="AN10842" s="9"/>
      <c r="AO10842" s="9"/>
      <c r="AP10842" s="9"/>
      <c r="AQ10842" s="9"/>
      <c r="AR10842" s="9"/>
      <c r="AS10842" s="9"/>
      <c r="AT10842" s="9"/>
      <c r="AU10842" s="9"/>
      <c r="AV10842" s="9"/>
      <c r="AW10842" s="9"/>
      <c r="AX10842" s="9"/>
      <c r="AY10842" s="9"/>
      <c r="AZ10842" s="9"/>
      <c r="BA10842" s="9"/>
      <c r="BB10842" s="9"/>
      <c r="BC10842" s="9"/>
      <c r="BD10842" s="9"/>
      <c r="BE10842" s="9"/>
      <c r="BF10842" s="9"/>
      <c r="BG10842" s="9"/>
      <c r="BH10842" s="9"/>
    </row>
    <row r="10843" ht="18.75" customHeight="1">
      <c r="I10843" s="8"/>
      <c r="J10843" s="8"/>
      <c r="K10843" s="8"/>
      <c r="L10843" s="9"/>
      <c r="M10843" s="9"/>
      <c r="N10843" s="9"/>
      <c r="O10843" s="9"/>
      <c r="P10843" s="9"/>
      <c r="Q10843" s="9"/>
      <c r="R10843" s="9"/>
      <c r="S10843" s="9"/>
      <c r="T10843" s="9"/>
      <c r="U10843" s="9"/>
      <c r="V10843" s="9"/>
      <c r="W10843" s="9"/>
      <c r="X10843" s="9"/>
      <c r="Y10843" s="9"/>
      <c r="Z10843" s="9"/>
      <c r="AA10843" s="9"/>
      <c r="AB10843" s="9"/>
      <c r="AC10843" s="9"/>
      <c r="AD10843" s="9"/>
      <c r="AE10843" s="9"/>
      <c r="AF10843" s="9"/>
      <c r="AG10843" s="9"/>
      <c r="AH10843" s="9"/>
      <c r="AI10843" s="9"/>
      <c r="AJ10843" s="9"/>
      <c r="AK10843" s="9"/>
      <c r="AL10843" s="9"/>
      <c r="AM10843" s="9"/>
      <c r="AN10843" s="9"/>
      <c r="AO10843" s="9"/>
      <c r="AP10843" s="9"/>
      <c r="AQ10843" s="9"/>
      <c r="AR10843" s="9"/>
      <c r="AS10843" s="9"/>
      <c r="AT10843" s="9"/>
      <c r="AU10843" s="9"/>
      <c r="AV10843" s="9"/>
      <c r="AW10843" s="9"/>
      <c r="AX10843" s="9"/>
      <c r="AY10843" s="9"/>
      <c r="AZ10843" s="9"/>
      <c r="BA10843" s="9"/>
      <c r="BB10843" s="9"/>
      <c r="BC10843" s="9"/>
      <c r="BD10843" s="9"/>
      <c r="BE10843" s="9"/>
      <c r="BF10843" s="9"/>
      <c r="BG10843" s="9"/>
      <c r="BH10843" s="9"/>
    </row>
    <row r="10844" ht="18.75" customHeight="1">
      <c r="I10844" s="8"/>
      <c r="J10844" s="8"/>
      <c r="K10844" s="8"/>
      <c r="L10844" s="9"/>
      <c r="M10844" s="9"/>
      <c r="N10844" s="9"/>
      <c r="O10844" s="9"/>
      <c r="P10844" s="9"/>
      <c r="Q10844" s="9"/>
      <c r="R10844" s="9"/>
      <c r="S10844" s="9"/>
      <c r="T10844" s="9"/>
      <c r="U10844" s="9"/>
      <c r="V10844" s="9"/>
      <c r="W10844" s="9"/>
      <c r="X10844" s="9"/>
      <c r="Y10844" s="9"/>
      <c r="Z10844" s="9"/>
      <c r="AA10844" s="9"/>
      <c r="AB10844" s="9"/>
      <c r="AC10844" s="9"/>
      <c r="AD10844" s="9"/>
      <c r="AE10844" s="9"/>
      <c r="AF10844" s="9"/>
      <c r="AG10844" s="9"/>
      <c r="AH10844" s="9"/>
      <c r="AI10844" s="9"/>
      <c r="AJ10844" s="9"/>
      <c r="AK10844" s="9"/>
      <c r="AL10844" s="9"/>
      <c r="AM10844" s="9"/>
      <c r="AN10844" s="9"/>
      <c r="AO10844" s="9"/>
      <c r="AP10844" s="9"/>
      <c r="AQ10844" s="9"/>
      <c r="AR10844" s="9"/>
      <c r="AS10844" s="9"/>
      <c r="AT10844" s="9"/>
      <c r="AU10844" s="9"/>
      <c r="AV10844" s="9"/>
      <c r="AW10844" s="9"/>
      <c r="AX10844" s="9"/>
      <c r="AY10844" s="9"/>
      <c r="AZ10844" s="9"/>
      <c r="BA10844" s="9"/>
      <c r="BB10844" s="9"/>
      <c r="BC10844" s="9"/>
      <c r="BD10844" s="9"/>
      <c r="BE10844" s="9"/>
      <c r="BF10844" s="9"/>
      <c r="BG10844" s="9"/>
      <c r="BH10844" s="9"/>
    </row>
    <row r="10845" ht="18.75" customHeight="1">
      <c r="I10845" s="8"/>
      <c r="J10845" s="8"/>
      <c r="K10845" s="8"/>
      <c r="L10845" s="9"/>
      <c r="M10845" s="9"/>
      <c r="N10845" s="9"/>
      <c r="O10845" s="9"/>
      <c r="P10845" s="9"/>
      <c r="Q10845" s="9"/>
      <c r="R10845" s="9"/>
      <c r="S10845" s="9"/>
      <c r="T10845" s="9"/>
      <c r="U10845" s="9"/>
      <c r="V10845" s="9"/>
      <c r="W10845" s="9"/>
      <c r="X10845" s="9"/>
      <c r="Y10845" s="9"/>
      <c r="Z10845" s="9"/>
      <c r="AA10845" s="9"/>
      <c r="AB10845" s="9"/>
      <c r="AC10845" s="9"/>
      <c r="AD10845" s="9"/>
      <c r="AE10845" s="9"/>
      <c r="AF10845" s="9"/>
      <c r="AG10845" s="9"/>
      <c r="AH10845" s="9"/>
      <c r="AI10845" s="9"/>
      <c r="AJ10845" s="9"/>
      <c r="AK10845" s="9"/>
      <c r="AL10845" s="9"/>
      <c r="AM10845" s="9"/>
      <c r="AN10845" s="9"/>
      <c r="AO10845" s="9"/>
      <c r="AP10845" s="9"/>
      <c r="AQ10845" s="9"/>
      <c r="AR10845" s="9"/>
      <c r="AS10845" s="9"/>
      <c r="AT10845" s="9"/>
      <c r="AU10845" s="9"/>
      <c r="AV10845" s="9"/>
      <c r="AW10845" s="9"/>
      <c r="AX10845" s="9"/>
      <c r="AY10845" s="9"/>
      <c r="AZ10845" s="9"/>
      <c r="BA10845" s="9"/>
      <c r="BB10845" s="9"/>
      <c r="BC10845" s="9"/>
      <c r="BD10845" s="9"/>
      <c r="BE10845" s="9"/>
      <c r="BF10845" s="9"/>
      <c r="BG10845" s="9"/>
      <c r="BH10845" s="9"/>
    </row>
    <row r="10846" ht="18.75" customHeight="1">
      <c r="I10846" s="8"/>
      <c r="J10846" s="8"/>
      <c r="K10846" s="8"/>
      <c r="L10846" s="9"/>
      <c r="M10846" s="9"/>
      <c r="N10846" s="9"/>
      <c r="O10846" s="9"/>
      <c r="P10846" s="9"/>
      <c r="Q10846" s="9"/>
      <c r="R10846" s="9"/>
      <c r="S10846" s="9"/>
      <c r="T10846" s="9"/>
      <c r="U10846" s="9"/>
      <c r="V10846" s="9"/>
      <c r="W10846" s="9"/>
      <c r="X10846" s="9"/>
      <c r="Y10846" s="9"/>
      <c r="Z10846" s="9"/>
      <c r="AA10846" s="9"/>
      <c r="AB10846" s="9"/>
      <c r="AC10846" s="9"/>
      <c r="AD10846" s="9"/>
      <c r="AE10846" s="9"/>
      <c r="AF10846" s="9"/>
      <c r="AG10846" s="9"/>
      <c r="AH10846" s="9"/>
      <c r="AI10846" s="9"/>
      <c r="AJ10846" s="9"/>
      <c r="AK10846" s="9"/>
      <c r="AL10846" s="9"/>
      <c r="AM10846" s="9"/>
      <c r="AN10846" s="9"/>
      <c r="AO10846" s="9"/>
      <c r="AP10846" s="9"/>
      <c r="AQ10846" s="9"/>
      <c r="AR10846" s="9"/>
      <c r="AS10846" s="9"/>
      <c r="AT10846" s="9"/>
      <c r="AU10846" s="9"/>
      <c r="AV10846" s="9"/>
      <c r="AW10846" s="9"/>
      <c r="AX10846" s="9"/>
      <c r="AY10846" s="9"/>
      <c r="AZ10846" s="9"/>
      <c r="BA10846" s="9"/>
      <c r="BB10846" s="9"/>
      <c r="BC10846" s="9"/>
      <c r="BD10846" s="9"/>
      <c r="BE10846" s="9"/>
      <c r="BF10846" s="9"/>
      <c r="BG10846" s="9"/>
      <c r="BH10846" s="9"/>
    </row>
    <row r="10847" ht="18.75" customHeight="1">
      <c r="I10847" s="8"/>
      <c r="J10847" s="8"/>
      <c r="K10847" s="8"/>
      <c r="L10847" s="9"/>
      <c r="M10847" s="9"/>
      <c r="N10847" s="9"/>
      <c r="O10847" s="9"/>
      <c r="P10847" s="9"/>
      <c r="Q10847" s="9"/>
      <c r="R10847" s="9"/>
      <c r="S10847" s="9"/>
      <c r="T10847" s="9"/>
      <c r="U10847" s="9"/>
      <c r="V10847" s="9"/>
      <c r="W10847" s="9"/>
      <c r="X10847" s="9"/>
      <c r="Y10847" s="9"/>
      <c r="Z10847" s="9"/>
      <c r="AA10847" s="9"/>
      <c r="AB10847" s="9"/>
      <c r="AC10847" s="9"/>
      <c r="AD10847" s="9"/>
      <c r="AE10847" s="9"/>
      <c r="AF10847" s="9"/>
      <c r="AG10847" s="9"/>
      <c r="AH10847" s="9"/>
      <c r="AI10847" s="9"/>
      <c r="AJ10847" s="9"/>
      <c r="AK10847" s="9"/>
      <c r="AL10847" s="9"/>
      <c r="AM10847" s="9"/>
      <c r="AN10847" s="9"/>
      <c r="AO10847" s="9"/>
      <c r="AP10847" s="9"/>
      <c r="AQ10847" s="9"/>
      <c r="AR10847" s="9"/>
      <c r="AS10847" s="9"/>
      <c r="AT10847" s="9"/>
      <c r="AU10847" s="9"/>
      <c r="AV10847" s="9"/>
      <c r="AW10847" s="9"/>
      <c r="AX10847" s="9"/>
      <c r="AY10847" s="9"/>
      <c r="AZ10847" s="9"/>
      <c r="BA10847" s="9"/>
      <c r="BB10847" s="9"/>
      <c r="BC10847" s="9"/>
      <c r="BD10847" s="9"/>
      <c r="BE10847" s="9"/>
      <c r="BF10847" s="9"/>
      <c r="BG10847" s="9"/>
      <c r="BH10847" s="9"/>
    </row>
    <row r="10848" ht="18.75" customHeight="1">
      <c r="I10848" s="8"/>
      <c r="J10848" s="8"/>
      <c r="K10848" s="8"/>
      <c r="L10848" s="9"/>
      <c r="M10848" s="9"/>
      <c r="N10848" s="9"/>
      <c r="O10848" s="9"/>
      <c r="P10848" s="9"/>
      <c r="Q10848" s="9"/>
      <c r="R10848" s="9"/>
      <c r="S10848" s="9"/>
      <c r="T10848" s="9"/>
      <c r="U10848" s="9"/>
      <c r="V10848" s="9"/>
      <c r="W10848" s="9"/>
      <c r="X10848" s="9"/>
      <c r="Y10848" s="9"/>
      <c r="Z10848" s="9"/>
      <c r="AA10848" s="9"/>
      <c r="AB10848" s="9"/>
      <c r="AC10848" s="9"/>
      <c r="AD10848" s="9"/>
      <c r="AE10848" s="9"/>
      <c r="AF10848" s="9"/>
      <c r="AG10848" s="9"/>
      <c r="AH10848" s="9"/>
      <c r="AI10848" s="9"/>
      <c r="AJ10848" s="9"/>
      <c r="AK10848" s="9"/>
      <c r="AL10848" s="9"/>
      <c r="AM10848" s="9"/>
      <c r="AN10848" s="9"/>
      <c r="AO10848" s="9"/>
      <c r="AP10848" s="9"/>
      <c r="AQ10848" s="9"/>
      <c r="AR10848" s="9"/>
      <c r="AS10848" s="9"/>
      <c r="AT10848" s="9"/>
      <c r="AU10848" s="9"/>
      <c r="AV10848" s="9"/>
      <c r="AW10848" s="9"/>
      <c r="AX10848" s="9"/>
      <c r="AY10848" s="9"/>
      <c r="AZ10848" s="9"/>
      <c r="BA10848" s="9"/>
      <c r="BB10848" s="9"/>
      <c r="BC10848" s="9"/>
      <c r="BD10848" s="9"/>
      <c r="BE10848" s="9"/>
      <c r="BF10848" s="9"/>
      <c r="BG10848" s="9"/>
      <c r="BH10848" s="9"/>
    </row>
    <row r="10849" ht="18.75" customHeight="1">
      <c r="I10849" s="8"/>
      <c r="J10849" s="8"/>
      <c r="K10849" s="8"/>
      <c r="L10849" s="9"/>
      <c r="M10849" s="9"/>
      <c r="N10849" s="9"/>
      <c r="O10849" s="9"/>
      <c r="P10849" s="9"/>
      <c r="Q10849" s="9"/>
      <c r="R10849" s="9"/>
      <c r="S10849" s="9"/>
      <c r="T10849" s="9"/>
      <c r="U10849" s="9"/>
      <c r="V10849" s="9"/>
      <c r="W10849" s="9"/>
      <c r="X10849" s="9"/>
      <c r="Y10849" s="9"/>
      <c r="Z10849" s="9"/>
      <c r="AA10849" s="9"/>
      <c r="AB10849" s="9"/>
      <c r="AC10849" s="9"/>
      <c r="AD10849" s="9"/>
      <c r="AE10849" s="9"/>
      <c r="AF10849" s="9"/>
      <c r="AG10849" s="9"/>
      <c r="AH10849" s="9"/>
      <c r="AI10849" s="9"/>
      <c r="AJ10849" s="9"/>
      <c r="AK10849" s="9"/>
      <c r="AL10849" s="9"/>
      <c r="AM10849" s="9"/>
      <c r="AN10849" s="9"/>
      <c r="AO10849" s="9"/>
      <c r="AP10849" s="9"/>
      <c r="AQ10849" s="9"/>
      <c r="AR10849" s="9"/>
      <c r="AS10849" s="9"/>
      <c r="AT10849" s="9"/>
      <c r="AU10849" s="9"/>
      <c r="AV10849" s="9"/>
      <c r="AW10849" s="9"/>
      <c r="AX10849" s="9"/>
      <c r="AY10849" s="9"/>
      <c r="AZ10849" s="9"/>
      <c r="BA10849" s="9"/>
      <c r="BB10849" s="9"/>
      <c r="BC10849" s="9"/>
      <c r="BD10849" s="9"/>
      <c r="BE10849" s="9"/>
      <c r="BF10849" s="9"/>
      <c r="BG10849" s="9"/>
      <c r="BH10849" s="9"/>
    </row>
    <row r="10850" ht="18.75" customHeight="1">
      <c r="I10850" s="8"/>
      <c r="J10850" s="8"/>
      <c r="K10850" s="8"/>
      <c r="L10850" s="9"/>
      <c r="M10850" s="9"/>
      <c r="N10850" s="9"/>
      <c r="O10850" s="9"/>
      <c r="P10850" s="9"/>
      <c r="Q10850" s="9"/>
      <c r="R10850" s="9"/>
      <c r="S10850" s="9"/>
      <c r="T10850" s="9"/>
      <c r="U10850" s="9"/>
      <c r="V10850" s="9"/>
      <c r="W10850" s="9"/>
      <c r="X10850" s="9"/>
      <c r="Y10850" s="9"/>
      <c r="Z10850" s="9"/>
      <c r="AA10850" s="9"/>
      <c r="AB10850" s="9"/>
      <c r="AC10850" s="9"/>
      <c r="AD10850" s="9"/>
      <c r="AE10850" s="9"/>
      <c r="AF10850" s="9"/>
      <c r="AG10850" s="9"/>
      <c r="AH10850" s="9"/>
      <c r="AI10850" s="9"/>
      <c r="AJ10850" s="9"/>
      <c r="AK10850" s="9"/>
      <c r="AL10850" s="9"/>
      <c r="AM10850" s="9"/>
      <c r="AN10850" s="9"/>
      <c r="AO10850" s="9"/>
      <c r="AP10850" s="9"/>
      <c r="AQ10850" s="9"/>
      <c r="AR10850" s="9"/>
      <c r="AS10850" s="9"/>
      <c r="AT10850" s="9"/>
      <c r="AU10850" s="9"/>
      <c r="AV10850" s="9"/>
      <c r="AW10850" s="9"/>
      <c r="AX10850" s="9"/>
      <c r="AY10850" s="9"/>
      <c r="AZ10850" s="9"/>
      <c r="BA10850" s="9"/>
      <c r="BB10850" s="9"/>
      <c r="BC10850" s="9"/>
      <c r="BD10850" s="9"/>
      <c r="BE10850" s="9"/>
      <c r="BF10850" s="9"/>
      <c r="BG10850" s="9"/>
      <c r="BH10850" s="9"/>
    </row>
    <row r="10851" ht="18.75" customHeight="1">
      <c r="I10851" s="8"/>
      <c r="J10851" s="8"/>
      <c r="K10851" s="8"/>
      <c r="L10851" s="9"/>
      <c r="M10851" s="9"/>
      <c r="N10851" s="9"/>
      <c r="O10851" s="9"/>
      <c r="P10851" s="9"/>
      <c r="Q10851" s="9"/>
      <c r="R10851" s="9"/>
      <c r="S10851" s="9"/>
      <c r="T10851" s="9"/>
      <c r="U10851" s="9"/>
      <c r="V10851" s="9"/>
      <c r="W10851" s="9"/>
      <c r="X10851" s="9"/>
      <c r="Y10851" s="9"/>
      <c r="Z10851" s="9"/>
      <c r="AA10851" s="9"/>
      <c r="AB10851" s="9"/>
      <c r="AC10851" s="9"/>
      <c r="AD10851" s="9"/>
      <c r="AE10851" s="9"/>
      <c r="AF10851" s="9"/>
      <c r="AG10851" s="9"/>
      <c r="AH10851" s="9"/>
      <c r="AI10851" s="9"/>
      <c r="AJ10851" s="9"/>
      <c r="AK10851" s="9"/>
      <c r="AL10851" s="9"/>
      <c r="AM10851" s="9"/>
      <c r="AN10851" s="9"/>
      <c r="AO10851" s="9"/>
      <c r="AP10851" s="9"/>
      <c r="AQ10851" s="9"/>
      <c r="AR10851" s="9"/>
      <c r="AS10851" s="9"/>
      <c r="AT10851" s="9"/>
      <c r="AU10851" s="9"/>
      <c r="AV10851" s="9"/>
      <c r="AW10851" s="9"/>
      <c r="AX10851" s="9"/>
      <c r="AY10851" s="9"/>
      <c r="AZ10851" s="9"/>
      <c r="BA10851" s="9"/>
      <c r="BB10851" s="9"/>
      <c r="BC10851" s="9"/>
      <c r="BD10851" s="9"/>
      <c r="BE10851" s="9"/>
      <c r="BF10851" s="9"/>
      <c r="BG10851" s="9"/>
      <c r="BH10851" s="9"/>
    </row>
    <row r="10852" ht="18.75" customHeight="1">
      <c r="I10852" s="8"/>
      <c r="J10852" s="8"/>
      <c r="K10852" s="8"/>
      <c r="L10852" s="9"/>
      <c r="M10852" s="9"/>
      <c r="N10852" s="9"/>
      <c r="O10852" s="9"/>
      <c r="P10852" s="9"/>
      <c r="Q10852" s="9"/>
      <c r="R10852" s="9"/>
      <c r="S10852" s="9"/>
      <c r="T10852" s="9"/>
      <c r="U10852" s="9"/>
      <c r="V10852" s="9"/>
      <c r="W10852" s="9"/>
      <c r="X10852" s="9"/>
      <c r="Y10852" s="9"/>
      <c r="Z10852" s="9"/>
      <c r="AA10852" s="9"/>
      <c r="AB10852" s="9"/>
      <c r="AC10852" s="9"/>
      <c r="AD10852" s="9"/>
      <c r="AE10852" s="9"/>
      <c r="AF10852" s="9"/>
      <c r="AG10852" s="9"/>
      <c r="AH10852" s="9"/>
      <c r="AI10852" s="9"/>
      <c r="AJ10852" s="9"/>
      <c r="AK10852" s="9"/>
      <c r="AL10852" s="9"/>
      <c r="AM10852" s="9"/>
      <c r="AN10852" s="9"/>
      <c r="AO10852" s="9"/>
      <c r="AP10852" s="9"/>
      <c r="AQ10852" s="9"/>
      <c r="AR10852" s="9"/>
      <c r="AS10852" s="9"/>
      <c r="AT10852" s="9"/>
      <c r="AU10852" s="9"/>
      <c r="AV10852" s="9"/>
      <c r="AW10852" s="9"/>
      <c r="AX10852" s="9"/>
      <c r="AY10852" s="9"/>
      <c r="AZ10852" s="9"/>
      <c r="BA10852" s="9"/>
      <c r="BB10852" s="9"/>
      <c r="BC10852" s="9"/>
      <c r="BD10852" s="9"/>
      <c r="BE10852" s="9"/>
      <c r="BF10852" s="9"/>
      <c r="BG10852" s="9"/>
      <c r="BH10852" s="9"/>
    </row>
    <row r="10853" ht="18.75" customHeight="1">
      <c r="I10853" s="8"/>
      <c r="J10853" s="8"/>
      <c r="K10853" s="8"/>
      <c r="L10853" s="9"/>
      <c r="M10853" s="9"/>
      <c r="N10853" s="9"/>
      <c r="O10853" s="9"/>
      <c r="P10853" s="9"/>
      <c r="Q10853" s="9"/>
      <c r="R10853" s="9"/>
      <c r="S10853" s="9"/>
      <c r="T10853" s="9"/>
      <c r="U10853" s="9"/>
      <c r="V10853" s="9"/>
      <c r="W10853" s="9"/>
      <c r="X10853" s="9"/>
      <c r="Y10853" s="9"/>
      <c r="Z10853" s="9"/>
      <c r="AA10853" s="9"/>
      <c r="AB10853" s="9"/>
      <c r="AC10853" s="9"/>
      <c r="AD10853" s="9"/>
      <c r="AE10853" s="9"/>
      <c r="AF10853" s="9"/>
      <c r="AG10853" s="9"/>
      <c r="AH10853" s="9"/>
      <c r="AI10853" s="9"/>
      <c r="AJ10853" s="9"/>
      <c r="AK10853" s="9"/>
      <c r="AL10853" s="9"/>
      <c r="AM10853" s="9"/>
      <c r="AN10853" s="9"/>
      <c r="AO10853" s="9"/>
      <c r="AP10853" s="9"/>
      <c r="AQ10853" s="9"/>
      <c r="AR10853" s="9"/>
      <c r="AS10853" s="9"/>
      <c r="AT10853" s="9"/>
      <c r="AU10853" s="9"/>
      <c r="AV10853" s="9"/>
      <c r="AW10853" s="9"/>
      <c r="AX10853" s="9"/>
      <c r="AY10853" s="9"/>
      <c r="AZ10853" s="9"/>
      <c r="BA10853" s="9"/>
      <c r="BB10853" s="9"/>
      <c r="BC10853" s="9"/>
      <c r="BD10853" s="9"/>
      <c r="BE10853" s="9"/>
      <c r="BF10853" s="9"/>
      <c r="BG10853" s="9"/>
      <c r="BH10853" s="9"/>
    </row>
    <row r="10854" ht="18.75" customHeight="1">
      <c r="I10854" s="8"/>
      <c r="J10854" s="8"/>
      <c r="K10854" s="8"/>
      <c r="L10854" s="9"/>
      <c r="M10854" s="9"/>
      <c r="N10854" s="9"/>
      <c r="O10854" s="9"/>
      <c r="P10854" s="9"/>
      <c r="Q10854" s="9"/>
      <c r="R10854" s="9"/>
      <c r="S10854" s="9"/>
      <c r="T10854" s="9"/>
      <c r="U10854" s="9"/>
      <c r="V10854" s="9"/>
      <c r="W10854" s="9"/>
      <c r="X10854" s="9"/>
      <c r="Y10854" s="9"/>
      <c r="Z10854" s="9"/>
      <c r="AA10854" s="9"/>
      <c r="AB10854" s="9"/>
      <c r="AC10854" s="9"/>
      <c r="AD10854" s="9"/>
      <c r="AE10854" s="9"/>
      <c r="AF10854" s="9"/>
      <c r="AG10854" s="9"/>
      <c r="AH10854" s="9"/>
      <c r="AI10854" s="9"/>
      <c r="AJ10854" s="9"/>
      <c r="AK10854" s="9"/>
      <c r="AL10854" s="9"/>
      <c r="AM10854" s="9"/>
      <c r="AN10854" s="9"/>
      <c r="AO10854" s="9"/>
      <c r="AP10854" s="9"/>
      <c r="AQ10854" s="9"/>
      <c r="AR10854" s="9"/>
      <c r="AS10854" s="9"/>
      <c r="AT10854" s="9"/>
      <c r="AU10854" s="9"/>
      <c r="AV10854" s="9"/>
      <c r="AW10854" s="9"/>
      <c r="AX10854" s="9"/>
      <c r="AY10854" s="9"/>
      <c r="AZ10854" s="9"/>
      <c r="BA10854" s="9"/>
      <c r="BB10854" s="9"/>
      <c r="BC10854" s="9"/>
      <c r="BD10854" s="9"/>
      <c r="BE10854" s="9"/>
      <c r="BF10854" s="9"/>
      <c r="BG10854" s="9"/>
      <c r="BH10854" s="9"/>
    </row>
    <row r="10855" ht="18.75" customHeight="1">
      <c r="I10855" s="8"/>
      <c r="J10855" s="8"/>
      <c r="K10855" s="8"/>
      <c r="L10855" s="9"/>
      <c r="M10855" s="9"/>
      <c r="N10855" s="9"/>
      <c r="O10855" s="9"/>
      <c r="P10855" s="9"/>
      <c r="Q10855" s="9"/>
      <c r="R10855" s="9"/>
      <c r="S10855" s="9"/>
      <c r="T10855" s="9"/>
      <c r="U10855" s="9"/>
      <c r="V10855" s="9"/>
      <c r="W10855" s="9"/>
      <c r="X10855" s="9"/>
      <c r="Y10855" s="9"/>
      <c r="Z10855" s="9"/>
      <c r="AA10855" s="9"/>
      <c r="AB10855" s="9"/>
      <c r="AC10855" s="9"/>
      <c r="AD10855" s="9"/>
      <c r="AE10855" s="9"/>
      <c r="AF10855" s="9"/>
      <c r="AG10855" s="9"/>
      <c r="AH10855" s="9"/>
      <c r="AI10855" s="9"/>
      <c r="AJ10855" s="9"/>
      <c r="AK10855" s="9"/>
      <c r="AL10855" s="9"/>
      <c r="AM10855" s="9"/>
      <c r="AN10855" s="9"/>
      <c r="AO10855" s="9"/>
      <c r="AP10855" s="9"/>
      <c r="AQ10855" s="9"/>
      <c r="AR10855" s="9"/>
      <c r="AS10855" s="9"/>
      <c r="AT10855" s="9"/>
      <c r="AU10855" s="9"/>
      <c r="AV10855" s="9"/>
      <c r="AW10855" s="9"/>
      <c r="AX10855" s="9"/>
      <c r="AY10855" s="9"/>
      <c r="AZ10855" s="9"/>
      <c r="BA10855" s="9"/>
      <c r="BB10855" s="9"/>
      <c r="BC10855" s="9"/>
      <c r="BD10855" s="9"/>
      <c r="BE10855" s="9"/>
      <c r="BF10855" s="9"/>
      <c r="BG10855" s="9"/>
      <c r="BH10855" s="9"/>
    </row>
    <row r="10856" ht="18.75" customHeight="1">
      <c r="I10856" s="8"/>
      <c r="J10856" s="8"/>
      <c r="K10856" s="8"/>
      <c r="L10856" s="9"/>
      <c r="M10856" s="9"/>
      <c r="N10856" s="9"/>
      <c r="O10856" s="9"/>
      <c r="P10856" s="9"/>
      <c r="Q10856" s="9"/>
      <c r="R10856" s="9"/>
      <c r="S10856" s="9"/>
      <c r="T10856" s="9"/>
      <c r="U10856" s="9"/>
      <c r="V10856" s="9"/>
      <c r="W10856" s="9"/>
      <c r="X10856" s="9"/>
      <c r="Y10856" s="9"/>
      <c r="Z10856" s="9"/>
      <c r="AA10856" s="9"/>
      <c r="AB10856" s="9"/>
      <c r="AC10856" s="9"/>
      <c r="AD10856" s="9"/>
      <c r="AE10856" s="9"/>
      <c r="AF10856" s="9"/>
      <c r="AG10856" s="9"/>
      <c r="AH10856" s="9"/>
      <c r="AI10856" s="9"/>
      <c r="AJ10856" s="9"/>
      <c r="AK10856" s="9"/>
      <c r="AL10856" s="9"/>
      <c r="AM10856" s="9"/>
      <c r="AN10856" s="9"/>
      <c r="AO10856" s="9"/>
      <c r="AP10856" s="9"/>
      <c r="AQ10856" s="9"/>
      <c r="AR10856" s="9"/>
      <c r="AS10856" s="9"/>
      <c r="AT10856" s="9"/>
      <c r="AU10856" s="9"/>
      <c r="AV10856" s="9"/>
      <c r="AW10856" s="9"/>
      <c r="AX10856" s="9"/>
      <c r="AY10856" s="9"/>
      <c r="AZ10856" s="9"/>
      <c r="BA10856" s="9"/>
      <c r="BB10856" s="9"/>
      <c r="BC10856" s="9"/>
      <c r="BD10856" s="9"/>
      <c r="BE10856" s="9"/>
      <c r="BF10856" s="9"/>
      <c r="BG10856" s="9"/>
      <c r="BH10856" s="9"/>
    </row>
    <row r="10857" ht="18.75" customHeight="1">
      <c r="I10857" s="8"/>
      <c r="J10857" s="8"/>
      <c r="K10857" s="8"/>
      <c r="L10857" s="9"/>
      <c r="M10857" s="9"/>
      <c r="N10857" s="9"/>
      <c r="O10857" s="9"/>
      <c r="P10857" s="9"/>
      <c r="Q10857" s="9"/>
      <c r="R10857" s="9"/>
      <c r="S10857" s="9"/>
      <c r="T10857" s="9"/>
      <c r="U10857" s="9"/>
      <c r="V10857" s="9"/>
      <c r="W10857" s="9"/>
      <c r="X10857" s="9"/>
      <c r="Y10857" s="9"/>
      <c r="Z10857" s="9"/>
      <c r="AA10857" s="9"/>
      <c r="AB10857" s="9"/>
      <c r="AC10857" s="9"/>
      <c r="AD10857" s="9"/>
      <c r="AE10857" s="9"/>
      <c r="AF10857" s="9"/>
      <c r="AG10857" s="9"/>
      <c r="AH10857" s="9"/>
      <c r="AI10857" s="9"/>
      <c r="AJ10857" s="9"/>
      <c r="AK10857" s="9"/>
      <c r="AL10857" s="9"/>
      <c r="AM10857" s="9"/>
      <c r="AN10857" s="9"/>
      <c r="AO10857" s="9"/>
      <c r="AP10857" s="9"/>
      <c r="AQ10857" s="9"/>
      <c r="AR10857" s="9"/>
      <c r="AS10857" s="9"/>
      <c r="AT10857" s="9"/>
      <c r="AU10857" s="9"/>
      <c r="AV10857" s="9"/>
      <c r="AW10857" s="9"/>
      <c r="AX10857" s="9"/>
      <c r="AY10857" s="9"/>
      <c r="AZ10857" s="9"/>
      <c r="BA10857" s="9"/>
      <c r="BB10857" s="9"/>
      <c r="BC10857" s="9"/>
      <c r="BD10857" s="9"/>
      <c r="BE10857" s="9"/>
      <c r="BF10857" s="9"/>
      <c r="BG10857" s="9"/>
      <c r="BH10857" s="9"/>
    </row>
    <row r="10858" ht="18.75" customHeight="1">
      <c r="I10858" s="8"/>
      <c r="J10858" s="8"/>
      <c r="K10858" s="8"/>
      <c r="L10858" s="9"/>
      <c r="M10858" s="9"/>
      <c r="N10858" s="9"/>
      <c r="O10858" s="9"/>
      <c r="P10858" s="9"/>
      <c r="Q10858" s="9"/>
      <c r="R10858" s="9"/>
      <c r="S10858" s="9"/>
      <c r="T10858" s="9"/>
      <c r="U10858" s="9"/>
      <c r="V10858" s="9"/>
      <c r="W10858" s="9"/>
      <c r="X10858" s="9"/>
      <c r="Y10858" s="9"/>
      <c r="Z10858" s="9"/>
      <c r="AA10858" s="9"/>
      <c r="AB10858" s="9"/>
      <c r="AC10858" s="9"/>
      <c r="AD10858" s="9"/>
      <c r="AE10858" s="9"/>
      <c r="AF10858" s="9"/>
      <c r="AG10858" s="9"/>
      <c r="AH10858" s="9"/>
      <c r="AI10858" s="9"/>
      <c r="AJ10858" s="9"/>
      <c r="AK10858" s="9"/>
      <c r="AL10858" s="9"/>
      <c r="AM10858" s="9"/>
      <c r="AN10858" s="9"/>
      <c r="AO10858" s="9"/>
      <c r="AP10858" s="9"/>
      <c r="AQ10858" s="9"/>
      <c r="AR10858" s="9"/>
      <c r="AS10858" s="9"/>
      <c r="AT10858" s="9"/>
      <c r="AU10858" s="9"/>
      <c r="AV10858" s="9"/>
      <c r="AW10858" s="9"/>
      <c r="AX10858" s="9"/>
      <c r="AY10858" s="9"/>
      <c r="AZ10858" s="9"/>
      <c r="BA10858" s="9"/>
      <c r="BB10858" s="9"/>
      <c r="BC10858" s="9"/>
      <c r="BD10858" s="9"/>
      <c r="BE10858" s="9"/>
      <c r="BF10858" s="9"/>
      <c r="BG10858" s="9"/>
      <c r="BH10858" s="9"/>
    </row>
    <row r="10859" ht="18.75" customHeight="1">
      <c r="I10859" s="8"/>
      <c r="J10859" s="8"/>
      <c r="K10859" s="8"/>
      <c r="L10859" s="9"/>
      <c r="M10859" s="9"/>
      <c r="N10859" s="9"/>
      <c r="O10859" s="9"/>
      <c r="P10859" s="9"/>
      <c r="Q10859" s="9"/>
      <c r="R10859" s="9"/>
      <c r="S10859" s="9"/>
      <c r="T10859" s="9"/>
      <c r="U10859" s="9"/>
      <c r="V10859" s="9"/>
      <c r="W10859" s="9"/>
      <c r="X10859" s="9"/>
      <c r="Y10859" s="9"/>
      <c r="Z10859" s="9"/>
      <c r="AA10859" s="9"/>
      <c r="AB10859" s="9"/>
      <c r="AC10859" s="9"/>
      <c r="AD10859" s="9"/>
      <c r="AE10859" s="9"/>
      <c r="AF10859" s="9"/>
      <c r="AG10859" s="9"/>
      <c r="AH10859" s="9"/>
      <c r="AI10859" s="9"/>
      <c r="AJ10859" s="9"/>
      <c r="AK10859" s="9"/>
      <c r="AL10859" s="9"/>
      <c r="AM10859" s="9"/>
      <c r="AN10859" s="9"/>
      <c r="AO10859" s="9"/>
      <c r="AP10859" s="9"/>
      <c r="AQ10859" s="9"/>
      <c r="AR10859" s="9"/>
      <c r="AS10859" s="9"/>
      <c r="AT10859" s="9"/>
      <c r="AU10859" s="9"/>
      <c r="AV10859" s="9"/>
      <c r="AW10859" s="9"/>
      <c r="AX10859" s="9"/>
      <c r="AY10859" s="9"/>
      <c r="AZ10859" s="9"/>
      <c r="BA10859" s="9"/>
      <c r="BB10859" s="9"/>
      <c r="BC10859" s="9"/>
      <c r="BD10859" s="9"/>
      <c r="BE10859" s="9"/>
      <c r="BF10859" s="9"/>
      <c r="BG10859" s="9"/>
      <c r="BH10859" s="9"/>
    </row>
    <row r="10860" ht="18.75" customHeight="1">
      <c r="I10860" s="8"/>
      <c r="J10860" s="8"/>
      <c r="K10860" s="8"/>
      <c r="L10860" s="9"/>
      <c r="M10860" s="9"/>
      <c r="N10860" s="9"/>
      <c r="O10860" s="9"/>
      <c r="P10860" s="9"/>
      <c r="Q10860" s="9"/>
      <c r="R10860" s="9"/>
      <c r="S10860" s="9"/>
      <c r="T10860" s="9"/>
      <c r="U10860" s="9"/>
      <c r="V10860" s="9"/>
      <c r="W10860" s="9"/>
      <c r="X10860" s="9"/>
      <c r="Y10860" s="9"/>
      <c r="Z10860" s="9"/>
      <c r="AA10860" s="9"/>
      <c r="AB10860" s="9"/>
      <c r="AC10860" s="9"/>
      <c r="AD10860" s="9"/>
      <c r="AE10860" s="9"/>
      <c r="AF10860" s="9"/>
      <c r="AG10860" s="9"/>
      <c r="AH10860" s="9"/>
      <c r="AI10860" s="9"/>
      <c r="AJ10860" s="9"/>
      <c r="AK10860" s="9"/>
      <c r="AL10860" s="9"/>
      <c r="AM10860" s="9"/>
      <c r="AN10860" s="9"/>
      <c r="AO10860" s="9"/>
      <c r="AP10860" s="9"/>
      <c r="AQ10860" s="9"/>
      <c r="AR10860" s="9"/>
      <c r="AS10860" s="9"/>
      <c r="AT10860" s="9"/>
      <c r="AU10860" s="9"/>
      <c r="AV10860" s="9"/>
      <c r="AW10860" s="9"/>
      <c r="AX10860" s="9"/>
      <c r="AY10860" s="9"/>
      <c r="AZ10860" s="9"/>
      <c r="BA10860" s="9"/>
      <c r="BB10860" s="9"/>
      <c r="BC10860" s="9"/>
      <c r="BD10860" s="9"/>
      <c r="BE10860" s="9"/>
      <c r="BF10860" s="9"/>
      <c r="BG10860" s="9"/>
      <c r="BH10860" s="9"/>
    </row>
    <row r="10861" ht="18.75" customHeight="1">
      <c r="I10861" s="8"/>
      <c r="J10861" s="8"/>
      <c r="K10861" s="8"/>
      <c r="L10861" s="9"/>
      <c r="M10861" s="9"/>
      <c r="N10861" s="9"/>
      <c r="O10861" s="9"/>
      <c r="P10861" s="9"/>
      <c r="Q10861" s="9"/>
      <c r="R10861" s="9"/>
      <c r="S10861" s="9"/>
      <c r="T10861" s="9"/>
      <c r="U10861" s="9"/>
      <c r="V10861" s="9"/>
      <c r="W10861" s="9"/>
      <c r="X10861" s="9"/>
      <c r="Y10861" s="9"/>
      <c r="Z10861" s="9"/>
      <c r="AA10861" s="9"/>
      <c r="AB10861" s="9"/>
      <c r="AC10861" s="9"/>
      <c r="AD10861" s="9"/>
      <c r="AE10861" s="9"/>
      <c r="AF10861" s="9"/>
      <c r="AG10861" s="9"/>
      <c r="AH10861" s="9"/>
      <c r="AI10861" s="9"/>
      <c r="AJ10861" s="9"/>
      <c r="AK10861" s="9"/>
      <c r="AL10861" s="9"/>
      <c r="AM10861" s="9"/>
      <c r="AN10861" s="9"/>
      <c r="AO10861" s="9"/>
      <c r="AP10861" s="9"/>
      <c r="AQ10861" s="9"/>
      <c r="AR10861" s="9"/>
      <c r="AS10861" s="9"/>
      <c r="AT10861" s="9"/>
      <c r="AU10861" s="9"/>
      <c r="AV10861" s="9"/>
      <c r="AW10861" s="9"/>
      <c r="AX10861" s="9"/>
      <c r="AY10861" s="9"/>
      <c r="AZ10861" s="9"/>
      <c r="BA10861" s="9"/>
      <c r="BB10861" s="9"/>
      <c r="BC10861" s="9"/>
      <c r="BD10861" s="9"/>
      <c r="BE10861" s="9"/>
      <c r="BF10861" s="9"/>
      <c r="BG10861" s="9"/>
      <c r="BH10861" s="9"/>
    </row>
    <row r="10862" ht="18.75" customHeight="1">
      <c r="I10862" s="8"/>
      <c r="J10862" s="8"/>
      <c r="K10862" s="8"/>
      <c r="L10862" s="9"/>
      <c r="M10862" s="9"/>
      <c r="N10862" s="9"/>
      <c r="O10862" s="9"/>
      <c r="P10862" s="9"/>
      <c r="Q10862" s="9"/>
      <c r="R10862" s="9"/>
      <c r="S10862" s="9"/>
      <c r="T10862" s="9"/>
      <c r="U10862" s="9"/>
      <c r="V10862" s="9"/>
      <c r="W10862" s="9"/>
      <c r="X10862" s="9"/>
      <c r="Y10862" s="9"/>
      <c r="Z10862" s="9"/>
      <c r="AA10862" s="9"/>
      <c r="AB10862" s="9"/>
      <c r="AC10862" s="9"/>
      <c r="AD10862" s="9"/>
      <c r="AE10862" s="9"/>
      <c r="AF10862" s="9"/>
      <c r="AG10862" s="9"/>
      <c r="AH10862" s="9"/>
      <c r="AI10862" s="9"/>
      <c r="AJ10862" s="9"/>
      <c r="AK10862" s="9"/>
      <c r="AL10862" s="9"/>
      <c r="AM10862" s="9"/>
      <c r="AN10862" s="9"/>
      <c r="AO10862" s="9"/>
      <c r="AP10862" s="9"/>
      <c r="AQ10862" s="9"/>
      <c r="AR10862" s="9"/>
      <c r="AS10862" s="9"/>
      <c r="AT10862" s="9"/>
      <c r="AU10862" s="9"/>
      <c r="AV10862" s="9"/>
      <c r="AW10862" s="9"/>
      <c r="AX10862" s="9"/>
      <c r="AY10862" s="9"/>
      <c r="AZ10862" s="9"/>
      <c r="BA10862" s="9"/>
      <c r="BB10862" s="9"/>
      <c r="BC10862" s="9"/>
      <c r="BD10862" s="9"/>
      <c r="BE10862" s="9"/>
      <c r="BF10862" s="9"/>
      <c r="BG10862" s="9"/>
      <c r="BH10862" s="9"/>
    </row>
    <row r="10863" ht="18.75" customHeight="1">
      <c r="I10863" s="8"/>
      <c r="J10863" s="8"/>
      <c r="K10863" s="8"/>
      <c r="L10863" s="9"/>
      <c r="M10863" s="9"/>
      <c r="N10863" s="9"/>
      <c r="O10863" s="9"/>
      <c r="P10863" s="9"/>
      <c r="Q10863" s="9"/>
      <c r="R10863" s="9"/>
      <c r="S10863" s="9"/>
      <c r="T10863" s="9"/>
      <c r="U10863" s="9"/>
      <c r="V10863" s="9"/>
      <c r="W10863" s="9"/>
      <c r="X10863" s="9"/>
      <c r="Y10863" s="9"/>
      <c r="Z10863" s="9"/>
      <c r="AA10863" s="9"/>
      <c r="AB10863" s="9"/>
      <c r="AC10863" s="9"/>
      <c r="AD10863" s="9"/>
      <c r="AE10863" s="9"/>
      <c r="AF10863" s="9"/>
      <c r="AG10863" s="9"/>
      <c r="AH10863" s="9"/>
      <c r="AI10863" s="9"/>
      <c r="AJ10863" s="9"/>
      <c r="AK10863" s="9"/>
      <c r="AL10863" s="9"/>
      <c r="AM10863" s="9"/>
      <c r="AN10863" s="9"/>
      <c r="AO10863" s="9"/>
      <c r="AP10863" s="9"/>
      <c r="AQ10863" s="9"/>
      <c r="AR10863" s="9"/>
      <c r="AS10863" s="9"/>
      <c r="AT10863" s="9"/>
      <c r="AU10863" s="9"/>
      <c r="AV10863" s="9"/>
      <c r="AW10863" s="9"/>
      <c r="AX10863" s="9"/>
      <c r="AY10863" s="9"/>
      <c r="AZ10863" s="9"/>
      <c r="BA10863" s="9"/>
      <c r="BB10863" s="9"/>
      <c r="BC10863" s="9"/>
      <c r="BD10863" s="9"/>
      <c r="BE10863" s="9"/>
      <c r="BF10863" s="9"/>
      <c r="BG10863" s="9"/>
      <c r="BH10863" s="9"/>
    </row>
    <row r="10864" ht="18.75" customHeight="1">
      <c r="I10864" s="8"/>
      <c r="J10864" s="8"/>
      <c r="K10864" s="8"/>
      <c r="L10864" s="9"/>
      <c r="M10864" s="9"/>
      <c r="N10864" s="9"/>
      <c r="O10864" s="9"/>
      <c r="P10864" s="9"/>
      <c r="Q10864" s="9"/>
      <c r="R10864" s="9"/>
      <c r="S10864" s="9"/>
      <c r="T10864" s="9"/>
      <c r="U10864" s="9"/>
      <c r="V10864" s="9"/>
      <c r="W10864" s="9"/>
      <c r="X10864" s="9"/>
      <c r="Y10864" s="9"/>
      <c r="Z10864" s="9"/>
      <c r="AA10864" s="9"/>
      <c r="AB10864" s="9"/>
      <c r="AC10864" s="9"/>
      <c r="AD10864" s="9"/>
      <c r="AE10864" s="9"/>
      <c r="AF10864" s="9"/>
      <c r="AG10864" s="9"/>
      <c r="AH10864" s="9"/>
      <c r="AI10864" s="9"/>
      <c r="AJ10864" s="9"/>
      <c r="AK10864" s="9"/>
      <c r="AL10864" s="9"/>
      <c r="AM10864" s="9"/>
      <c r="AN10864" s="9"/>
      <c r="AO10864" s="9"/>
      <c r="AP10864" s="9"/>
      <c r="AQ10864" s="9"/>
      <c r="AR10864" s="9"/>
      <c r="AS10864" s="9"/>
      <c r="AT10864" s="9"/>
      <c r="AU10864" s="9"/>
      <c r="AV10864" s="9"/>
      <c r="AW10864" s="9"/>
      <c r="AX10864" s="9"/>
      <c r="AY10864" s="9"/>
      <c r="AZ10864" s="9"/>
      <c r="BA10864" s="9"/>
      <c r="BB10864" s="9"/>
      <c r="BC10864" s="9"/>
      <c r="BD10864" s="9"/>
      <c r="BE10864" s="9"/>
      <c r="BF10864" s="9"/>
      <c r="BG10864" s="9"/>
      <c r="BH10864" s="9"/>
    </row>
    <row r="10865" ht="18.75" customHeight="1">
      <c r="I10865" s="8"/>
      <c r="J10865" s="8"/>
      <c r="K10865" s="8"/>
      <c r="L10865" s="9"/>
      <c r="M10865" s="9"/>
      <c r="N10865" s="9"/>
      <c r="O10865" s="9"/>
      <c r="P10865" s="9"/>
      <c r="Q10865" s="9"/>
      <c r="R10865" s="9"/>
      <c r="S10865" s="9"/>
      <c r="T10865" s="9"/>
      <c r="U10865" s="9"/>
      <c r="V10865" s="9"/>
      <c r="W10865" s="9"/>
      <c r="X10865" s="9"/>
      <c r="Y10865" s="9"/>
      <c r="Z10865" s="9"/>
      <c r="AA10865" s="9"/>
      <c r="AB10865" s="9"/>
      <c r="AC10865" s="9"/>
      <c r="AD10865" s="9"/>
      <c r="AE10865" s="9"/>
      <c r="AF10865" s="9"/>
      <c r="AG10865" s="9"/>
      <c r="AH10865" s="9"/>
      <c r="AI10865" s="9"/>
      <c r="AJ10865" s="9"/>
      <c r="AK10865" s="9"/>
      <c r="AL10865" s="9"/>
      <c r="AM10865" s="9"/>
      <c r="AN10865" s="9"/>
      <c r="AO10865" s="9"/>
      <c r="AP10865" s="9"/>
      <c r="AQ10865" s="9"/>
      <c r="AR10865" s="9"/>
      <c r="AS10865" s="9"/>
      <c r="AT10865" s="9"/>
      <c r="AU10865" s="9"/>
      <c r="AV10865" s="9"/>
      <c r="AW10865" s="9"/>
      <c r="AX10865" s="9"/>
      <c r="AY10865" s="9"/>
      <c r="AZ10865" s="9"/>
      <c r="BA10865" s="9"/>
      <c r="BB10865" s="9"/>
      <c r="BC10865" s="9"/>
      <c r="BD10865" s="9"/>
      <c r="BE10865" s="9"/>
      <c r="BF10865" s="9"/>
      <c r="BG10865" s="9"/>
      <c r="BH10865" s="9"/>
    </row>
    <row r="10866" ht="18.75" customHeight="1">
      <c r="I10866" s="8"/>
      <c r="J10866" s="8"/>
      <c r="K10866" s="8"/>
      <c r="L10866" s="9"/>
      <c r="M10866" s="9"/>
      <c r="N10866" s="9"/>
      <c r="O10866" s="9"/>
      <c r="P10866" s="9"/>
      <c r="Q10866" s="9"/>
      <c r="R10866" s="9"/>
      <c r="S10866" s="9"/>
      <c r="T10866" s="9"/>
      <c r="U10866" s="9"/>
      <c r="V10866" s="9"/>
      <c r="W10866" s="9"/>
      <c r="X10866" s="9"/>
      <c r="Y10866" s="9"/>
      <c r="Z10866" s="9"/>
      <c r="AA10866" s="9"/>
      <c r="AB10866" s="9"/>
      <c r="AC10866" s="9"/>
      <c r="AD10866" s="9"/>
      <c r="AE10866" s="9"/>
      <c r="AF10866" s="9"/>
      <c r="AG10866" s="9"/>
      <c r="AH10866" s="9"/>
      <c r="AI10866" s="9"/>
      <c r="AJ10866" s="9"/>
      <c r="AK10866" s="9"/>
      <c r="AL10866" s="9"/>
      <c r="AM10866" s="9"/>
      <c r="AN10866" s="9"/>
      <c r="AO10866" s="9"/>
      <c r="AP10866" s="9"/>
      <c r="AQ10866" s="9"/>
      <c r="AR10866" s="9"/>
      <c r="AS10866" s="9"/>
      <c r="AT10866" s="9"/>
      <c r="AU10866" s="9"/>
      <c r="AV10866" s="9"/>
      <c r="AW10866" s="9"/>
      <c r="AX10866" s="9"/>
      <c r="AY10866" s="9"/>
      <c r="AZ10866" s="9"/>
      <c r="BA10866" s="9"/>
      <c r="BB10866" s="9"/>
      <c r="BC10866" s="9"/>
      <c r="BD10866" s="9"/>
      <c r="BE10866" s="9"/>
      <c r="BF10866" s="9"/>
      <c r="BG10866" s="9"/>
      <c r="BH10866" s="9"/>
    </row>
    <row r="10867" ht="18.75" customHeight="1">
      <c r="I10867" s="8"/>
      <c r="J10867" s="8"/>
      <c r="K10867" s="8"/>
      <c r="L10867" s="9"/>
      <c r="M10867" s="9"/>
      <c r="N10867" s="9"/>
      <c r="O10867" s="9"/>
      <c r="P10867" s="9"/>
      <c r="Q10867" s="9"/>
      <c r="R10867" s="9"/>
      <c r="S10867" s="9"/>
      <c r="T10867" s="9"/>
      <c r="U10867" s="9"/>
      <c r="V10867" s="9"/>
      <c r="W10867" s="9"/>
      <c r="X10867" s="9"/>
      <c r="Y10867" s="9"/>
      <c r="Z10867" s="9"/>
      <c r="AA10867" s="9"/>
      <c r="AB10867" s="9"/>
      <c r="AC10867" s="9"/>
      <c r="AD10867" s="9"/>
      <c r="AE10867" s="9"/>
      <c r="AF10867" s="9"/>
      <c r="AG10867" s="9"/>
      <c r="AH10867" s="9"/>
      <c r="AI10867" s="9"/>
      <c r="AJ10867" s="9"/>
      <c r="AK10867" s="9"/>
      <c r="AL10867" s="9"/>
      <c r="AM10867" s="9"/>
      <c r="AN10867" s="9"/>
      <c r="AO10867" s="9"/>
      <c r="AP10867" s="9"/>
      <c r="AQ10867" s="9"/>
      <c r="AR10867" s="9"/>
      <c r="AS10867" s="9"/>
      <c r="AT10867" s="9"/>
      <c r="AU10867" s="9"/>
      <c r="AV10867" s="9"/>
      <c r="AW10867" s="9"/>
      <c r="AX10867" s="9"/>
      <c r="AY10867" s="9"/>
      <c r="AZ10867" s="9"/>
      <c r="BA10867" s="9"/>
      <c r="BB10867" s="9"/>
      <c r="BC10867" s="9"/>
      <c r="BD10867" s="9"/>
      <c r="BE10867" s="9"/>
      <c r="BF10867" s="9"/>
      <c r="BG10867" s="9"/>
      <c r="BH10867" s="9"/>
    </row>
    <row r="10868" ht="18.75" customHeight="1">
      <c r="I10868" s="8"/>
      <c r="J10868" s="8"/>
      <c r="K10868" s="8"/>
      <c r="L10868" s="9"/>
      <c r="M10868" s="9"/>
      <c r="N10868" s="9"/>
      <c r="O10868" s="9"/>
      <c r="P10868" s="9"/>
      <c r="Q10868" s="9"/>
      <c r="R10868" s="9"/>
      <c r="S10868" s="9"/>
      <c r="T10868" s="9"/>
      <c r="U10868" s="9"/>
      <c r="V10868" s="9"/>
      <c r="W10868" s="9"/>
      <c r="X10868" s="9"/>
      <c r="Y10868" s="9"/>
      <c r="Z10868" s="9"/>
      <c r="AA10868" s="9"/>
      <c r="AB10868" s="9"/>
      <c r="AC10868" s="9"/>
      <c r="AD10868" s="9"/>
      <c r="AE10868" s="9"/>
      <c r="AF10868" s="9"/>
      <c r="AG10868" s="9"/>
      <c r="AH10868" s="9"/>
      <c r="AI10868" s="9"/>
      <c r="AJ10868" s="9"/>
      <c r="AK10868" s="9"/>
      <c r="AL10868" s="9"/>
      <c r="AM10868" s="9"/>
      <c r="AN10868" s="9"/>
      <c r="AO10868" s="9"/>
      <c r="AP10868" s="9"/>
      <c r="AQ10868" s="9"/>
      <c r="AR10868" s="9"/>
      <c r="AS10868" s="9"/>
      <c r="AT10868" s="9"/>
      <c r="AU10868" s="9"/>
      <c r="AV10868" s="9"/>
      <c r="AW10868" s="9"/>
      <c r="AX10868" s="9"/>
      <c r="AY10868" s="9"/>
      <c r="AZ10868" s="9"/>
      <c r="BA10868" s="9"/>
      <c r="BB10868" s="9"/>
      <c r="BC10868" s="9"/>
      <c r="BD10868" s="9"/>
      <c r="BE10868" s="9"/>
      <c r="BF10868" s="9"/>
      <c r="BG10868" s="9"/>
      <c r="BH10868" s="9"/>
    </row>
    <row r="10869" ht="18.75" customHeight="1">
      <c r="I10869" s="8"/>
      <c r="J10869" s="8"/>
      <c r="K10869" s="8"/>
      <c r="L10869" s="9"/>
      <c r="M10869" s="9"/>
      <c r="N10869" s="9"/>
      <c r="O10869" s="9"/>
      <c r="P10869" s="9"/>
      <c r="Q10869" s="9"/>
      <c r="R10869" s="9"/>
      <c r="S10869" s="9"/>
      <c r="T10869" s="9"/>
      <c r="U10869" s="9"/>
      <c r="V10869" s="9"/>
      <c r="W10869" s="9"/>
      <c r="X10869" s="9"/>
      <c r="Y10869" s="9"/>
      <c r="Z10869" s="9"/>
      <c r="AA10869" s="9"/>
      <c r="AB10869" s="9"/>
      <c r="AC10869" s="9"/>
      <c r="AD10869" s="9"/>
      <c r="AE10869" s="9"/>
      <c r="AF10869" s="9"/>
      <c r="AG10869" s="9"/>
      <c r="AH10869" s="9"/>
      <c r="AI10869" s="9"/>
      <c r="AJ10869" s="9"/>
      <c r="AK10869" s="9"/>
      <c r="AL10869" s="9"/>
      <c r="AM10869" s="9"/>
      <c r="AN10869" s="9"/>
      <c r="AO10869" s="9"/>
      <c r="AP10869" s="9"/>
      <c r="AQ10869" s="9"/>
      <c r="AR10869" s="9"/>
      <c r="AS10869" s="9"/>
      <c r="AT10869" s="9"/>
      <c r="AU10869" s="9"/>
      <c r="AV10869" s="9"/>
      <c r="AW10869" s="9"/>
      <c r="AX10869" s="9"/>
      <c r="AY10869" s="9"/>
      <c r="AZ10869" s="9"/>
      <c r="BA10869" s="9"/>
      <c r="BB10869" s="9"/>
      <c r="BC10869" s="9"/>
      <c r="BD10869" s="9"/>
      <c r="BE10869" s="9"/>
      <c r="BF10869" s="9"/>
      <c r="BG10869" s="9"/>
      <c r="BH10869" s="9"/>
    </row>
    <row r="10870" ht="18.75" customHeight="1">
      <c r="I10870" s="8"/>
      <c r="J10870" s="8"/>
      <c r="K10870" s="8"/>
      <c r="L10870" s="9"/>
      <c r="M10870" s="9"/>
      <c r="N10870" s="9"/>
      <c r="O10870" s="9"/>
      <c r="P10870" s="9"/>
      <c r="Q10870" s="9"/>
      <c r="R10870" s="9"/>
      <c r="S10870" s="9"/>
      <c r="T10870" s="9"/>
      <c r="U10870" s="9"/>
      <c r="V10870" s="9"/>
      <c r="W10870" s="9"/>
      <c r="X10870" s="9"/>
      <c r="Y10870" s="9"/>
      <c r="Z10870" s="9"/>
      <c r="AA10870" s="9"/>
      <c r="AB10870" s="9"/>
      <c r="AC10870" s="9"/>
      <c r="AD10870" s="9"/>
      <c r="AE10870" s="9"/>
      <c r="AF10870" s="9"/>
      <c r="AG10870" s="9"/>
      <c r="AH10870" s="9"/>
      <c r="AI10870" s="9"/>
      <c r="AJ10870" s="9"/>
      <c r="AK10870" s="9"/>
      <c r="AL10870" s="9"/>
      <c r="AM10870" s="9"/>
      <c r="AN10870" s="9"/>
      <c r="AO10870" s="9"/>
      <c r="AP10870" s="9"/>
      <c r="AQ10870" s="9"/>
      <c r="AR10870" s="9"/>
      <c r="AS10870" s="9"/>
      <c r="AT10870" s="9"/>
      <c r="AU10870" s="9"/>
      <c r="AV10870" s="9"/>
      <c r="AW10870" s="9"/>
      <c r="AX10870" s="9"/>
      <c r="AY10870" s="9"/>
      <c r="AZ10870" s="9"/>
      <c r="BA10870" s="9"/>
      <c r="BB10870" s="9"/>
      <c r="BC10870" s="9"/>
      <c r="BD10870" s="9"/>
      <c r="BE10870" s="9"/>
      <c r="BF10870" s="9"/>
      <c r="BG10870" s="9"/>
      <c r="BH10870" s="9"/>
    </row>
    <row r="10871" ht="18.75" customHeight="1">
      <c r="I10871" s="8"/>
      <c r="J10871" s="8"/>
      <c r="K10871" s="8"/>
      <c r="L10871" s="9"/>
      <c r="M10871" s="9"/>
      <c r="N10871" s="9"/>
      <c r="O10871" s="9"/>
      <c r="P10871" s="9"/>
      <c r="Q10871" s="9"/>
      <c r="R10871" s="9"/>
      <c r="S10871" s="9"/>
      <c r="T10871" s="9"/>
      <c r="U10871" s="9"/>
      <c r="V10871" s="9"/>
      <c r="W10871" s="9"/>
      <c r="X10871" s="9"/>
      <c r="Y10871" s="9"/>
      <c r="Z10871" s="9"/>
      <c r="AA10871" s="9"/>
      <c r="AB10871" s="9"/>
      <c r="AC10871" s="9"/>
      <c r="AD10871" s="9"/>
      <c r="AE10871" s="9"/>
      <c r="AF10871" s="9"/>
      <c r="AG10871" s="9"/>
      <c r="AH10871" s="9"/>
      <c r="AI10871" s="9"/>
      <c r="AJ10871" s="9"/>
      <c r="AK10871" s="9"/>
      <c r="AL10871" s="9"/>
      <c r="AM10871" s="9"/>
      <c r="AN10871" s="9"/>
      <c r="AO10871" s="9"/>
      <c r="AP10871" s="9"/>
      <c r="AQ10871" s="9"/>
      <c r="AR10871" s="9"/>
      <c r="AS10871" s="9"/>
      <c r="AT10871" s="9"/>
      <c r="AU10871" s="9"/>
      <c r="AV10871" s="9"/>
      <c r="AW10871" s="9"/>
      <c r="AX10871" s="9"/>
      <c r="AY10871" s="9"/>
      <c r="AZ10871" s="9"/>
      <c r="BA10871" s="9"/>
      <c r="BB10871" s="9"/>
      <c r="BC10871" s="9"/>
      <c r="BD10871" s="9"/>
      <c r="BE10871" s="9"/>
      <c r="BF10871" s="9"/>
      <c r="BG10871" s="9"/>
      <c r="BH10871" s="9"/>
    </row>
    <row r="10872" ht="18.75" customHeight="1">
      <c r="I10872" s="8"/>
      <c r="J10872" s="8"/>
      <c r="K10872" s="8"/>
      <c r="L10872" s="9"/>
      <c r="M10872" s="9"/>
      <c r="N10872" s="9"/>
      <c r="O10872" s="9"/>
      <c r="P10872" s="9"/>
      <c r="Q10872" s="9"/>
      <c r="R10872" s="9"/>
      <c r="S10872" s="9"/>
      <c r="T10872" s="9"/>
      <c r="U10872" s="9"/>
      <c r="V10872" s="9"/>
      <c r="W10872" s="9"/>
      <c r="X10872" s="9"/>
      <c r="Y10872" s="9"/>
      <c r="Z10872" s="9"/>
      <c r="AA10872" s="9"/>
      <c r="AB10872" s="9"/>
      <c r="AC10872" s="9"/>
      <c r="AD10872" s="9"/>
      <c r="AE10872" s="9"/>
      <c r="AF10872" s="9"/>
      <c r="AG10872" s="9"/>
      <c r="AH10872" s="9"/>
      <c r="AI10872" s="9"/>
      <c r="AJ10872" s="9"/>
      <c r="AK10872" s="9"/>
      <c r="AL10872" s="9"/>
      <c r="AM10872" s="9"/>
      <c r="AN10872" s="9"/>
      <c r="AO10872" s="9"/>
      <c r="AP10872" s="9"/>
      <c r="AQ10872" s="9"/>
      <c r="AR10872" s="9"/>
      <c r="AS10872" s="9"/>
      <c r="AT10872" s="9"/>
      <c r="AU10872" s="9"/>
      <c r="AV10872" s="9"/>
      <c r="AW10872" s="9"/>
      <c r="AX10872" s="9"/>
      <c r="AY10872" s="9"/>
      <c r="AZ10872" s="9"/>
      <c r="BA10872" s="9"/>
      <c r="BB10872" s="9"/>
      <c r="BC10872" s="9"/>
      <c r="BD10872" s="9"/>
      <c r="BE10872" s="9"/>
      <c r="BF10872" s="9"/>
      <c r="BG10872" s="9"/>
      <c r="BH10872" s="9"/>
    </row>
    <row r="10873" ht="18.75" customHeight="1">
      <c r="I10873" s="8"/>
      <c r="J10873" s="8"/>
      <c r="K10873" s="8"/>
      <c r="L10873" s="9"/>
      <c r="M10873" s="9"/>
      <c r="N10873" s="9"/>
      <c r="O10873" s="9"/>
      <c r="P10873" s="9"/>
      <c r="Q10873" s="9"/>
      <c r="R10873" s="9"/>
      <c r="S10873" s="9"/>
      <c r="T10873" s="9"/>
      <c r="U10873" s="9"/>
      <c r="V10873" s="9"/>
      <c r="W10873" s="9"/>
      <c r="X10873" s="9"/>
      <c r="Y10873" s="9"/>
      <c r="Z10873" s="9"/>
      <c r="AA10873" s="9"/>
      <c r="AB10873" s="9"/>
      <c r="AC10873" s="9"/>
      <c r="AD10873" s="9"/>
      <c r="AE10873" s="9"/>
      <c r="AF10873" s="9"/>
      <c r="AG10873" s="9"/>
      <c r="AH10873" s="9"/>
      <c r="AI10873" s="9"/>
      <c r="AJ10873" s="9"/>
      <c r="AK10873" s="9"/>
      <c r="AL10873" s="9"/>
      <c r="AM10873" s="9"/>
      <c r="AN10873" s="9"/>
      <c r="AO10873" s="9"/>
      <c r="AP10873" s="9"/>
      <c r="AQ10873" s="9"/>
      <c r="AR10873" s="9"/>
      <c r="AS10873" s="9"/>
      <c r="AT10873" s="9"/>
      <c r="AU10873" s="9"/>
      <c r="AV10873" s="9"/>
      <c r="AW10873" s="9"/>
      <c r="AX10873" s="9"/>
      <c r="AY10873" s="9"/>
      <c r="AZ10873" s="9"/>
      <c r="BA10873" s="9"/>
      <c r="BB10873" s="9"/>
      <c r="BC10873" s="9"/>
      <c r="BD10873" s="9"/>
      <c r="BE10873" s="9"/>
      <c r="BF10873" s="9"/>
      <c r="BG10873" s="9"/>
      <c r="BH10873" s="9"/>
    </row>
    <row r="10874" ht="18.75" customHeight="1">
      <c r="I10874" s="8"/>
      <c r="J10874" s="8"/>
      <c r="K10874" s="8"/>
      <c r="L10874" s="9"/>
      <c r="M10874" s="9"/>
      <c r="N10874" s="9"/>
      <c r="O10874" s="9"/>
      <c r="P10874" s="9"/>
      <c r="Q10874" s="9"/>
      <c r="R10874" s="9"/>
      <c r="S10874" s="9"/>
      <c r="T10874" s="9"/>
      <c r="U10874" s="9"/>
      <c r="V10874" s="9"/>
      <c r="W10874" s="9"/>
      <c r="X10874" s="9"/>
      <c r="Y10874" s="9"/>
      <c r="Z10874" s="9"/>
      <c r="AA10874" s="9"/>
      <c r="AB10874" s="9"/>
      <c r="AC10874" s="9"/>
      <c r="AD10874" s="9"/>
      <c r="AE10874" s="9"/>
      <c r="AF10874" s="9"/>
      <c r="AG10874" s="9"/>
      <c r="AH10874" s="9"/>
      <c r="AI10874" s="9"/>
      <c r="AJ10874" s="9"/>
      <c r="AK10874" s="9"/>
      <c r="AL10874" s="9"/>
      <c r="AM10874" s="9"/>
      <c r="AN10874" s="9"/>
      <c r="AO10874" s="9"/>
      <c r="AP10874" s="9"/>
      <c r="AQ10874" s="9"/>
      <c r="AR10874" s="9"/>
      <c r="AS10874" s="9"/>
      <c r="AT10874" s="9"/>
      <c r="AU10874" s="9"/>
      <c r="AV10874" s="9"/>
      <c r="AW10874" s="9"/>
      <c r="AX10874" s="9"/>
      <c r="AY10874" s="9"/>
      <c r="AZ10874" s="9"/>
      <c r="BA10874" s="9"/>
      <c r="BB10874" s="9"/>
      <c r="BC10874" s="9"/>
      <c r="BD10874" s="9"/>
      <c r="BE10874" s="9"/>
      <c r="BF10874" s="9"/>
      <c r="BG10874" s="9"/>
      <c r="BH10874" s="9"/>
    </row>
    <row r="10875" ht="18.75" customHeight="1">
      <c r="I10875" s="8"/>
      <c r="J10875" s="8"/>
      <c r="K10875" s="8"/>
      <c r="L10875" s="9"/>
      <c r="M10875" s="9"/>
      <c r="N10875" s="9"/>
      <c r="O10875" s="9"/>
      <c r="P10875" s="9"/>
      <c r="Q10875" s="9"/>
      <c r="R10875" s="9"/>
      <c r="S10875" s="9"/>
      <c r="T10875" s="9"/>
      <c r="U10875" s="9"/>
      <c r="V10875" s="9"/>
      <c r="W10875" s="9"/>
      <c r="X10875" s="9"/>
      <c r="Y10875" s="9"/>
      <c r="Z10875" s="9"/>
      <c r="AA10875" s="9"/>
      <c r="AB10875" s="9"/>
      <c r="AC10875" s="9"/>
      <c r="AD10875" s="9"/>
      <c r="AE10875" s="9"/>
      <c r="AF10875" s="9"/>
      <c r="AG10875" s="9"/>
      <c r="AH10875" s="9"/>
      <c r="AI10875" s="9"/>
      <c r="AJ10875" s="9"/>
      <c r="AK10875" s="9"/>
      <c r="AL10875" s="9"/>
      <c r="AM10875" s="9"/>
      <c r="AN10875" s="9"/>
      <c r="AO10875" s="9"/>
      <c r="AP10875" s="9"/>
      <c r="AQ10875" s="9"/>
      <c r="AR10875" s="9"/>
      <c r="AS10875" s="9"/>
      <c r="AT10875" s="9"/>
      <c r="AU10875" s="9"/>
      <c r="AV10875" s="9"/>
      <c r="AW10875" s="9"/>
      <c r="AX10875" s="9"/>
      <c r="AY10875" s="9"/>
      <c r="AZ10875" s="9"/>
      <c r="BA10875" s="9"/>
      <c r="BB10875" s="9"/>
      <c r="BC10875" s="9"/>
      <c r="BD10875" s="9"/>
      <c r="BE10875" s="9"/>
      <c r="BF10875" s="9"/>
      <c r="BG10875" s="9"/>
      <c r="BH10875" s="9"/>
    </row>
    <row r="10876" ht="18.75" customHeight="1">
      <c r="I10876" s="8"/>
      <c r="J10876" s="8"/>
      <c r="K10876" s="8"/>
      <c r="L10876" s="9"/>
      <c r="M10876" s="9"/>
      <c r="N10876" s="9"/>
      <c r="O10876" s="9"/>
      <c r="P10876" s="9"/>
      <c r="Q10876" s="9"/>
      <c r="R10876" s="9"/>
      <c r="S10876" s="9"/>
      <c r="T10876" s="9"/>
      <c r="U10876" s="9"/>
      <c r="V10876" s="9"/>
      <c r="W10876" s="9"/>
      <c r="X10876" s="9"/>
      <c r="Y10876" s="9"/>
      <c r="Z10876" s="9"/>
      <c r="AA10876" s="9"/>
      <c r="AB10876" s="9"/>
      <c r="AC10876" s="9"/>
      <c r="AD10876" s="9"/>
      <c r="AE10876" s="9"/>
      <c r="AF10876" s="9"/>
      <c r="AG10876" s="9"/>
      <c r="AH10876" s="9"/>
      <c r="AI10876" s="9"/>
      <c r="AJ10876" s="9"/>
      <c r="AK10876" s="9"/>
      <c r="AL10876" s="9"/>
      <c r="AM10876" s="9"/>
      <c r="AN10876" s="9"/>
      <c r="AO10876" s="9"/>
      <c r="AP10876" s="9"/>
      <c r="AQ10876" s="9"/>
      <c r="AR10876" s="9"/>
      <c r="AS10876" s="9"/>
      <c r="AT10876" s="9"/>
      <c r="AU10876" s="9"/>
      <c r="AV10876" s="9"/>
      <c r="AW10876" s="9"/>
      <c r="AX10876" s="9"/>
      <c r="AY10876" s="9"/>
      <c r="AZ10876" s="9"/>
      <c r="BA10876" s="9"/>
      <c r="BB10876" s="9"/>
      <c r="BC10876" s="9"/>
      <c r="BD10876" s="9"/>
      <c r="BE10876" s="9"/>
      <c r="BF10876" s="9"/>
      <c r="BG10876" s="9"/>
      <c r="BH10876" s="9"/>
    </row>
    <row r="10877" ht="18.75" customHeight="1">
      <c r="I10877" s="8"/>
      <c r="J10877" s="8"/>
      <c r="K10877" s="8"/>
      <c r="L10877" s="9"/>
      <c r="M10877" s="9"/>
      <c r="N10877" s="9"/>
      <c r="O10877" s="9"/>
      <c r="P10877" s="9"/>
      <c r="Q10877" s="9"/>
      <c r="R10877" s="9"/>
      <c r="S10877" s="9"/>
      <c r="T10877" s="9"/>
      <c r="U10877" s="9"/>
      <c r="V10877" s="9"/>
      <c r="W10877" s="9"/>
      <c r="X10877" s="9"/>
      <c r="Y10877" s="9"/>
      <c r="Z10877" s="9"/>
      <c r="AA10877" s="9"/>
      <c r="AB10877" s="9"/>
      <c r="AC10877" s="9"/>
      <c r="AD10877" s="9"/>
      <c r="AE10877" s="9"/>
      <c r="AF10877" s="9"/>
      <c r="AG10877" s="9"/>
      <c r="AH10877" s="9"/>
      <c r="AI10877" s="9"/>
      <c r="AJ10877" s="9"/>
      <c r="AK10877" s="9"/>
      <c r="AL10877" s="9"/>
      <c r="AM10877" s="9"/>
      <c r="AN10877" s="9"/>
      <c r="AO10877" s="9"/>
      <c r="AP10877" s="9"/>
      <c r="AQ10877" s="9"/>
      <c r="AR10877" s="9"/>
      <c r="AS10877" s="9"/>
      <c r="AT10877" s="9"/>
      <c r="AU10877" s="9"/>
      <c r="AV10877" s="9"/>
      <c r="AW10877" s="9"/>
      <c r="AX10877" s="9"/>
      <c r="AY10877" s="9"/>
      <c r="AZ10877" s="9"/>
      <c r="BA10877" s="9"/>
      <c r="BB10877" s="9"/>
      <c r="BC10877" s="9"/>
      <c r="BD10877" s="9"/>
      <c r="BE10877" s="9"/>
      <c r="BF10877" s="9"/>
      <c r="BG10877" s="9"/>
      <c r="BH10877" s="9"/>
    </row>
    <row r="10878" ht="18.75" customHeight="1">
      <c r="I10878" s="8"/>
      <c r="J10878" s="8"/>
      <c r="K10878" s="8"/>
      <c r="L10878" s="9"/>
      <c r="M10878" s="9"/>
      <c r="N10878" s="9"/>
      <c r="O10878" s="9"/>
      <c r="P10878" s="9"/>
      <c r="Q10878" s="9"/>
      <c r="R10878" s="9"/>
      <c r="S10878" s="9"/>
      <c r="T10878" s="9"/>
      <c r="U10878" s="9"/>
      <c r="V10878" s="9"/>
      <c r="W10878" s="9"/>
      <c r="X10878" s="9"/>
      <c r="Y10878" s="9"/>
      <c r="Z10878" s="9"/>
      <c r="AA10878" s="9"/>
      <c r="AB10878" s="9"/>
      <c r="AC10878" s="9"/>
      <c r="AD10878" s="9"/>
      <c r="AE10878" s="9"/>
      <c r="AF10878" s="9"/>
      <c r="AG10878" s="9"/>
      <c r="AH10878" s="9"/>
      <c r="AI10878" s="9"/>
      <c r="AJ10878" s="9"/>
      <c r="AK10878" s="9"/>
      <c r="AL10878" s="9"/>
      <c r="AM10878" s="9"/>
      <c r="AN10878" s="9"/>
      <c r="AO10878" s="9"/>
      <c r="AP10878" s="9"/>
      <c r="AQ10878" s="9"/>
      <c r="AR10878" s="9"/>
      <c r="AS10878" s="9"/>
      <c r="AT10878" s="9"/>
      <c r="AU10878" s="9"/>
      <c r="AV10878" s="9"/>
      <c r="AW10878" s="9"/>
      <c r="AX10878" s="9"/>
      <c r="AY10878" s="9"/>
      <c r="AZ10878" s="9"/>
      <c r="BA10878" s="9"/>
      <c r="BB10878" s="9"/>
      <c r="BC10878" s="9"/>
      <c r="BD10878" s="9"/>
      <c r="BE10878" s="9"/>
      <c r="BF10878" s="9"/>
      <c r="BG10878" s="9"/>
      <c r="BH10878" s="9"/>
    </row>
    <row r="10879" ht="18.75" customHeight="1">
      <c r="I10879" s="8"/>
      <c r="J10879" s="8"/>
      <c r="K10879" s="8"/>
      <c r="L10879" s="9"/>
      <c r="M10879" s="9"/>
      <c r="N10879" s="9"/>
      <c r="O10879" s="9"/>
      <c r="P10879" s="9"/>
      <c r="Q10879" s="9"/>
      <c r="R10879" s="9"/>
      <c r="S10879" s="9"/>
      <c r="T10879" s="9"/>
      <c r="U10879" s="9"/>
      <c r="V10879" s="9"/>
      <c r="W10879" s="9"/>
      <c r="X10879" s="9"/>
      <c r="Y10879" s="9"/>
      <c r="Z10879" s="9"/>
      <c r="AA10879" s="9"/>
      <c r="AB10879" s="9"/>
      <c r="AC10879" s="9"/>
      <c r="AD10879" s="9"/>
      <c r="AE10879" s="9"/>
      <c r="AF10879" s="9"/>
      <c r="AG10879" s="9"/>
      <c r="AH10879" s="9"/>
      <c r="AI10879" s="9"/>
      <c r="AJ10879" s="9"/>
      <c r="AK10879" s="9"/>
      <c r="AL10879" s="9"/>
      <c r="AM10879" s="9"/>
      <c r="AN10879" s="9"/>
      <c r="AO10879" s="9"/>
      <c r="AP10879" s="9"/>
      <c r="AQ10879" s="9"/>
      <c r="AR10879" s="9"/>
      <c r="AS10879" s="9"/>
      <c r="AT10879" s="9"/>
      <c r="AU10879" s="9"/>
      <c r="AV10879" s="9"/>
      <c r="AW10879" s="9"/>
      <c r="AX10879" s="9"/>
      <c r="AY10879" s="9"/>
      <c r="AZ10879" s="9"/>
      <c r="BA10879" s="9"/>
      <c r="BB10879" s="9"/>
      <c r="BC10879" s="9"/>
      <c r="BD10879" s="9"/>
      <c r="BE10879" s="9"/>
      <c r="BF10879" s="9"/>
      <c r="BG10879" s="9"/>
      <c r="BH10879" s="9"/>
    </row>
    <row r="10880" ht="18.75" customHeight="1">
      <c r="I10880" s="8"/>
      <c r="J10880" s="8"/>
      <c r="K10880" s="8"/>
      <c r="L10880" s="9"/>
      <c r="M10880" s="9"/>
      <c r="N10880" s="9"/>
      <c r="O10880" s="9"/>
      <c r="P10880" s="9"/>
      <c r="Q10880" s="9"/>
      <c r="R10880" s="9"/>
      <c r="S10880" s="9"/>
      <c r="T10880" s="9"/>
      <c r="U10880" s="9"/>
      <c r="V10880" s="9"/>
      <c r="W10880" s="9"/>
      <c r="X10880" s="9"/>
      <c r="Y10880" s="9"/>
      <c r="Z10880" s="9"/>
      <c r="AA10880" s="9"/>
      <c r="AB10880" s="9"/>
      <c r="AC10880" s="9"/>
      <c r="AD10880" s="9"/>
      <c r="AE10880" s="9"/>
      <c r="AF10880" s="9"/>
      <c r="AG10880" s="9"/>
      <c r="AH10880" s="9"/>
      <c r="AI10880" s="9"/>
      <c r="AJ10880" s="9"/>
      <c r="AK10880" s="9"/>
      <c r="AL10880" s="9"/>
      <c r="AM10880" s="9"/>
      <c r="AN10880" s="9"/>
      <c r="AO10880" s="9"/>
      <c r="AP10880" s="9"/>
      <c r="AQ10880" s="9"/>
      <c r="AR10880" s="9"/>
      <c r="AS10880" s="9"/>
      <c r="AT10880" s="9"/>
      <c r="AU10880" s="9"/>
      <c r="AV10880" s="9"/>
      <c r="AW10880" s="9"/>
      <c r="AX10880" s="9"/>
      <c r="AY10880" s="9"/>
      <c r="AZ10880" s="9"/>
      <c r="BA10880" s="9"/>
      <c r="BB10880" s="9"/>
      <c r="BC10880" s="9"/>
      <c r="BD10880" s="9"/>
      <c r="BE10880" s="9"/>
      <c r="BF10880" s="9"/>
      <c r="BG10880" s="9"/>
      <c r="BH10880" s="9"/>
    </row>
    <row r="10881" ht="18.75" customHeight="1">
      <c r="I10881" s="8"/>
      <c r="J10881" s="8"/>
      <c r="K10881" s="8"/>
      <c r="L10881" s="9"/>
      <c r="M10881" s="9"/>
      <c r="N10881" s="9"/>
      <c r="O10881" s="9"/>
      <c r="P10881" s="9"/>
      <c r="Q10881" s="9"/>
      <c r="R10881" s="9"/>
      <c r="S10881" s="9"/>
      <c r="T10881" s="9"/>
      <c r="U10881" s="9"/>
      <c r="V10881" s="9"/>
      <c r="W10881" s="9"/>
      <c r="X10881" s="9"/>
      <c r="Y10881" s="9"/>
      <c r="Z10881" s="9"/>
      <c r="AA10881" s="9"/>
      <c r="AB10881" s="9"/>
      <c r="AC10881" s="9"/>
      <c r="AD10881" s="9"/>
      <c r="AE10881" s="9"/>
      <c r="AF10881" s="9"/>
      <c r="AG10881" s="9"/>
      <c r="AH10881" s="9"/>
      <c r="AI10881" s="9"/>
      <c r="AJ10881" s="9"/>
      <c r="AK10881" s="9"/>
      <c r="AL10881" s="9"/>
      <c r="AM10881" s="9"/>
      <c r="AN10881" s="9"/>
      <c r="AO10881" s="9"/>
      <c r="AP10881" s="9"/>
      <c r="AQ10881" s="9"/>
      <c r="AR10881" s="9"/>
      <c r="AS10881" s="9"/>
      <c r="AT10881" s="9"/>
      <c r="AU10881" s="9"/>
      <c r="AV10881" s="9"/>
      <c r="AW10881" s="9"/>
      <c r="AX10881" s="9"/>
      <c r="AY10881" s="9"/>
      <c r="AZ10881" s="9"/>
      <c r="BA10881" s="9"/>
      <c r="BB10881" s="9"/>
      <c r="BC10881" s="9"/>
      <c r="BD10881" s="9"/>
      <c r="BE10881" s="9"/>
      <c r="BF10881" s="9"/>
      <c r="BG10881" s="9"/>
      <c r="BH10881" s="9"/>
    </row>
    <row r="10882" ht="18.75" customHeight="1">
      <c r="I10882" s="8"/>
      <c r="J10882" s="8"/>
      <c r="K10882" s="8"/>
      <c r="L10882" s="9"/>
      <c r="M10882" s="9"/>
      <c r="N10882" s="9"/>
      <c r="O10882" s="9"/>
      <c r="P10882" s="9"/>
      <c r="Q10882" s="9"/>
      <c r="R10882" s="9"/>
      <c r="S10882" s="9"/>
      <c r="T10882" s="9"/>
      <c r="U10882" s="9"/>
      <c r="V10882" s="9"/>
      <c r="W10882" s="9"/>
      <c r="X10882" s="9"/>
      <c r="Y10882" s="9"/>
      <c r="Z10882" s="9"/>
      <c r="AA10882" s="9"/>
      <c r="AB10882" s="9"/>
      <c r="AC10882" s="9"/>
      <c r="AD10882" s="9"/>
      <c r="AE10882" s="9"/>
      <c r="AF10882" s="9"/>
      <c r="AG10882" s="9"/>
      <c r="AH10882" s="9"/>
      <c r="AI10882" s="9"/>
      <c r="AJ10882" s="9"/>
      <c r="AK10882" s="9"/>
      <c r="AL10882" s="9"/>
      <c r="AM10882" s="9"/>
      <c r="AN10882" s="9"/>
      <c r="AO10882" s="9"/>
      <c r="AP10882" s="9"/>
      <c r="AQ10882" s="9"/>
      <c r="AR10882" s="9"/>
      <c r="AS10882" s="9"/>
      <c r="AT10882" s="9"/>
      <c r="AU10882" s="9"/>
      <c r="AV10882" s="9"/>
      <c r="AW10882" s="9"/>
      <c r="AX10882" s="9"/>
      <c r="AY10882" s="9"/>
      <c r="AZ10882" s="9"/>
      <c r="BA10882" s="9"/>
      <c r="BB10882" s="9"/>
      <c r="BC10882" s="9"/>
      <c r="BD10882" s="9"/>
      <c r="BE10882" s="9"/>
      <c r="BF10882" s="9"/>
      <c r="BG10882" s="9"/>
      <c r="BH10882" s="9"/>
    </row>
    <row r="10883" ht="18.75" customHeight="1">
      <c r="I10883" s="8"/>
      <c r="J10883" s="8"/>
      <c r="K10883" s="8"/>
      <c r="L10883" s="9"/>
      <c r="M10883" s="9"/>
      <c r="N10883" s="9"/>
      <c r="O10883" s="9"/>
      <c r="P10883" s="9"/>
      <c r="Q10883" s="9"/>
      <c r="R10883" s="9"/>
      <c r="S10883" s="9"/>
      <c r="T10883" s="9"/>
      <c r="U10883" s="9"/>
      <c r="V10883" s="9"/>
      <c r="W10883" s="9"/>
      <c r="X10883" s="9"/>
      <c r="Y10883" s="9"/>
      <c r="Z10883" s="9"/>
      <c r="AA10883" s="9"/>
      <c r="AB10883" s="9"/>
      <c r="AC10883" s="9"/>
      <c r="AD10883" s="9"/>
      <c r="AE10883" s="9"/>
      <c r="AF10883" s="9"/>
      <c r="AG10883" s="9"/>
      <c r="AH10883" s="9"/>
      <c r="AI10883" s="9"/>
      <c r="AJ10883" s="9"/>
      <c r="AK10883" s="9"/>
      <c r="AL10883" s="9"/>
      <c r="AM10883" s="9"/>
      <c r="AN10883" s="9"/>
      <c r="AO10883" s="9"/>
      <c r="AP10883" s="9"/>
      <c r="AQ10883" s="9"/>
      <c r="AR10883" s="9"/>
      <c r="AS10883" s="9"/>
      <c r="AT10883" s="9"/>
      <c r="AU10883" s="9"/>
      <c r="AV10883" s="9"/>
      <c r="AW10883" s="9"/>
      <c r="AX10883" s="9"/>
      <c r="AY10883" s="9"/>
      <c r="AZ10883" s="9"/>
      <c r="BA10883" s="9"/>
      <c r="BB10883" s="9"/>
      <c r="BC10883" s="9"/>
      <c r="BD10883" s="9"/>
      <c r="BE10883" s="9"/>
      <c r="BF10883" s="9"/>
      <c r="BG10883" s="9"/>
      <c r="BH10883" s="9"/>
    </row>
    <row r="10884" ht="18.75" customHeight="1">
      <c r="I10884" s="8"/>
      <c r="J10884" s="8"/>
      <c r="K10884" s="8"/>
      <c r="L10884" s="9"/>
      <c r="M10884" s="9"/>
      <c r="N10884" s="9"/>
      <c r="O10884" s="9"/>
      <c r="P10884" s="9"/>
      <c r="Q10884" s="9"/>
      <c r="R10884" s="9"/>
      <c r="S10884" s="9"/>
      <c r="T10884" s="9"/>
      <c r="U10884" s="9"/>
      <c r="V10884" s="9"/>
      <c r="W10884" s="9"/>
      <c r="X10884" s="9"/>
      <c r="Y10884" s="9"/>
      <c r="Z10884" s="9"/>
      <c r="AA10884" s="9"/>
      <c r="AB10884" s="9"/>
      <c r="AC10884" s="9"/>
      <c r="AD10884" s="9"/>
      <c r="AE10884" s="9"/>
      <c r="AF10884" s="9"/>
      <c r="AG10884" s="9"/>
      <c r="AH10884" s="9"/>
      <c r="AI10884" s="9"/>
      <c r="AJ10884" s="9"/>
      <c r="AK10884" s="9"/>
      <c r="AL10884" s="9"/>
      <c r="AM10884" s="9"/>
      <c r="AN10884" s="9"/>
      <c r="AO10884" s="9"/>
      <c r="AP10884" s="9"/>
      <c r="AQ10884" s="9"/>
      <c r="AR10884" s="9"/>
      <c r="AS10884" s="9"/>
      <c r="AT10884" s="9"/>
      <c r="AU10884" s="9"/>
      <c r="AV10884" s="9"/>
      <c r="AW10884" s="9"/>
      <c r="AX10884" s="9"/>
      <c r="AY10884" s="9"/>
      <c r="AZ10884" s="9"/>
      <c r="BA10884" s="9"/>
      <c r="BB10884" s="9"/>
      <c r="BC10884" s="9"/>
      <c r="BD10884" s="9"/>
      <c r="BE10884" s="9"/>
      <c r="BF10884" s="9"/>
      <c r="BG10884" s="9"/>
      <c r="BH10884" s="9"/>
    </row>
    <row r="10885" ht="18.75" customHeight="1">
      <c r="I10885" s="8"/>
      <c r="J10885" s="8"/>
      <c r="K10885" s="8"/>
      <c r="L10885" s="9"/>
      <c r="M10885" s="9"/>
      <c r="N10885" s="9"/>
      <c r="O10885" s="9"/>
      <c r="P10885" s="9"/>
      <c r="Q10885" s="9"/>
      <c r="R10885" s="9"/>
      <c r="S10885" s="9"/>
      <c r="T10885" s="9"/>
      <c r="U10885" s="9"/>
      <c r="V10885" s="9"/>
      <c r="W10885" s="9"/>
      <c r="X10885" s="9"/>
      <c r="Y10885" s="9"/>
      <c r="Z10885" s="9"/>
      <c r="AA10885" s="9"/>
      <c r="AB10885" s="9"/>
      <c r="AC10885" s="9"/>
      <c r="AD10885" s="9"/>
      <c r="AE10885" s="9"/>
      <c r="AF10885" s="9"/>
      <c r="AG10885" s="9"/>
      <c r="AH10885" s="9"/>
      <c r="AI10885" s="9"/>
      <c r="AJ10885" s="9"/>
      <c r="AK10885" s="9"/>
      <c r="AL10885" s="9"/>
      <c r="AM10885" s="9"/>
      <c r="AN10885" s="9"/>
      <c r="AO10885" s="9"/>
      <c r="AP10885" s="9"/>
      <c r="AQ10885" s="9"/>
      <c r="AR10885" s="9"/>
      <c r="AS10885" s="9"/>
      <c r="AT10885" s="9"/>
      <c r="AU10885" s="9"/>
      <c r="AV10885" s="9"/>
      <c r="AW10885" s="9"/>
      <c r="AX10885" s="9"/>
      <c r="AY10885" s="9"/>
      <c r="AZ10885" s="9"/>
      <c r="BA10885" s="9"/>
      <c r="BB10885" s="9"/>
      <c r="BC10885" s="9"/>
      <c r="BD10885" s="9"/>
      <c r="BE10885" s="9"/>
      <c r="BF10885" s="9"/>
      <c r="BG10885" s="9"/>
      <c r="BH10885" s="9"/>
    </row>
    <row r="10886" ht="18.75" customHeight="1">
      <c r="I10886" s="8"/>
      <c r="J10886" s="8"/>
      <c r="K10886" s="8"/>
      <c r="L10886" s="9"/>
      <c r="M10886" s="9"/>
      <c r="N10886" s="9"/>
      <c r="O10886" s="9"/>
      <c r="P10886" s="9"/>
      <c r="Q10886" s="9"/>
      <c r="R10886" s="9"/>
      <c r="S10886" s="9"/>
      <c r="T10886" s="9"/>
      <c r="U10886" s="9"/>
      <c r="V10886" s="9"/>
      <c r="W10886" s="9"/>
      <c r="X10886" s="9"/>
      <c r="Y10886" s="9"/>
      <c r="Z10886" s="9"/>
      <c r="AA10886" s="9"/>
      <c r="AB10886" s="9"/>
      <c r="AC10886" s="9"/>
      <c r="AD10886" s="9"/>
      <c r="AE10886" s="9"/>
      <c r="AF10886" s="9"/>
      <c r="AG10886" s="9"/>
      <c r="AH10886" s="9"/>
      <c r="AI10886" s="9"/>
      <c r="AJ10886" s="9"/>
      <c r="AK10886" s="9"/>
      <c r="AL10886" s="9"/>
      <c r="AM10886" s="9"/>
      <c r="AN10886" s="9"/>
      <c r="AO10886" s="9"/>
      <c r="AP10886" s="9"/>
      <c r="AQ10886" s="9"/>
      <c r="AR10886" s="9"/>
      <c r="AS10886" s="9"/>
      <c r="AT10886" s="9"/>
      <c r="AU10886" s="9"/>
      <c r="AV10886" s="9"/>
      <c r="AW10886" s="9"/>
      <c r="AX10886" s="9"/>
      <c r="AY10886" s="9"/>
      <c r="AZ10886" s="9"/>
      <c r="BA10886" s="9"/>
      <c r="BB10886" s="9"/>
      <c r="BC10886" s="9"/>
      <c r="BD10886" s="9"/>
      <c r="BE10886" s="9"/>
      <c r="BF10886" s="9"/>
      <c r="BG10886" s="9"/>
      <c r="BH10886" s="9"/>
    </row>
    <row r="10887" ht="18.75" customHeight="1">
      <c r="I10887" s="8"/>
      <c r="J10887" s="8"/>
      <c r="K10887" s="8"/>
      <c r="L10887" s="9"/>
      <c r="M10887" s="9"/>
      <c r="N10887" s="9"/>
      <c r="O10887" s="9"/>
      <c r="P10887" s="9"/>
      <c r="Q10887" s="9"/>
      <c r="R10887" s="9"/>
      <c r="S10887" s="9"/>
      <c r="T10887" s="9"/>
      <c r="U10887" s="9"/>
      <c r="V10887" s="9"/>
      <c r="W10887" s="9"/>
      <c r="X10887" s="9"/>
      <c r="Y10887" s="9"/>
      <c r="Z10887" s="9"/>
      <c r="AA10887" s="9"/>
      <c r="AB10887" s="9"/>
      <c r="AC10887" s="9"/>
      <c r="AD10887" s="9"/>
      <c r="AE10887" s="9"/>
      <c r="AF10887" s="9"/>
      <c r="AG10887" s="9"/>
      <c r="AH10887" s="9"/>
      <c r="AI10887" s="9"/>
      <c r="AJ10887" s="9"/>
      <c r="AK10887" s="9"/>
      <c r="AL10887" s="9"/>
      <c r="AM10887" s="9"/>
      <c r="AN10887" s="9"/>
      <c r="AO10887" s="9"/>
      <c r="AP10887" s="9"/>
      <c r="AQ10887" s="9"/>
      <c r="AR10887" s="9"/>
      <c r="AS10887" s="9"/>
      <c r="AT10887" s="9"/>
      <c r="AU10887" s="9"/>
      <c r="AV10887" s="9"/>
      <c r="AW10887" s="9"/>
      <c r="AX10887" s="9"/>
      <c r="AY10887" s="9"/>
      <c r="AZ10887" s="9"/>
      <c r="BA10887" s="9"/>
      <c r="BB10887" s="9"/>
      <c r="BC10887" s="9"/>
      <c r="BD10887" s="9"/>
      <c r="BE10887" s="9"/>
      <c r="BF10887" s="9"/>
      <c r="BG10887" s="9"/>
      <c r="BH10887" s="9"/>
    </row>
    <row r="10888" ht="18.75" customHeight="1">
      <c r="I10888" s="8"/>
      <c r="J10888" s="8"/>
      <c r="K10888" s="8"/>
      <c r="L10888" s="9"/>
      <c r="M10888" s="9"/>
      <c r="N10888" s="9"/>
      <c r="O10888" s="9"/>
      <c r="P10888" s="9"/>
      <c r="Q10888" s="9"/>
      <c r="R10888" s="9"/>
      <c r="S10888" s="9"/>
      <c r="T10888" s="9"/>
      <c r="U10888" s="9"/>
      <c r="V10888" s="9"/>
      <c r="W10888" s="9"/>
      <c r="X10888" s="9"/>
      <c r="Y10888" s="9"/>
      <c r="Z10888" s="9"/>
      <c r="AA10888" s="9"/>
      <c r="AB10888" s="9"/>
      <c r="AC10888" s="9"/>
      <c r="AD10888" s="9"/>
      <c r="AE10888" s="9"/>
      <c r="AF10888" s="9"/>
      <c r="AG10888" s="9"/>
      <c r="AH10888" s="9"/>
      <c r="AI10888" s="9"/>
      <c r="AJ10888" s="9"/>
      <c r="AK10888" s="9"/>
      <c r="AL10888" s="9"/>
      <c r="AM10888" s="9"/>
      <c r="AN10888" s="9"/>
      <c r="AO10888" s="9"/>
      <c r="AP10888" s="9"/>
      <c r="AQ10888" s="9"/>
      <c r="AR10888" s="9"/>
      <c r="AS10888" s="9"/>
      <c r="AT10888" s="9"/>
      <c r="AU10888" s="9"/>
      <c r="AV10888" s="9"/>
      <c r="AW10888" s="9"/>
      <c r="AX10888" s="9"/>
      <c r="AY10888" s="9"/>
      <c r="AZ10888" s="9"/>
      <c r="BA10888" s="9"/>
      <c r="BB10888" s="9"/>
      <c r="BC10888" s="9"/>
      <c r="BD10888" s="9"/>
      <c r="BE10888" s="9"/>
      <c r="BF10888" s="9"/>
      <c r="BG10888" s="9"/>
      <c r="BH10888" s="9"/>
    </row>
    <row r="10889" ht="18.75" customHeight="1">
      <c r="I10889" s="8"/>
      <c r="J10889" s="8"/>
      <c r="K10889" s="8"/>
      <c r="L10889" s="9"/>
      <c r="M10889" s="9"/>
      <c r="N10889" s="9"/>
      <c r="O10889" s="9"/>
      <c r="P10889" s="9"/>
      <c r="Q10889" s="9"/>
      <c r="R10889" s="9"/>
      <c r="S10889" s="9"/>
      <c r="T10889" s="9"/>
      <c r="U10889" s="9"/>
      <c r="V10889" s="9"/>
      <c r="W10889" s="9"/>
      <c r="X10889" s="9"/>
      <c r="Y10889" s="9"/>
      <c r="Z10889" s="9"/>
      <c r="AA10889" s="9"/>
      <c r="AB10889" s="9"/>
      <c r="AC10889" s="9"/>
      <c r="AD10889" s="9"/>
      <c r="AE10889" s="9"/>
      <c r="AF10889" s="9"/>
      <c r="AG10889" s="9"/>
      <c r="AH10889" s="9"/>
      <c r="AI10889" s="9"/>
      <c r="AJ10889" s="9"/>
      <c r="AK10889" s="9"/>
      <c r="AL10889" s="9"/>
      <c r="AM10889" s="9"/>
      <c r="AN10889" s="9"/>
      <c r="AO10889" s="9"/>
      <c r="AP10889" s="9"/>
      <c r="AQ10889" s="9"/>
      <c r="AR10889" s="9"/>
      <c r="AS10889" s="9"/>
      <c r="AT10889" s="9"/>
      <c r="AU10889" s="9"/>
      <c r="AV10889" s="9"/>
      <c r="AW10889" s="9"/>
      <c r="AX10889" s="9"/>
      <c r="AY10889" s="9"/>
      <c r="AZ10889" s="9"/>
      <c r="BA10889" s="9"/>
      <c r="BB10889" s="9"/>
      <c r="BC10889" s="9"/>
      <c r="BD10889" s="9"/>
      <c r="BE10889" s="9"/>
      <c r="BF10889" s="9"/>
      <c r="BG10889" s="9"/>
      <c r="BH10889" s="9"/>
    </row>
    <row r="10890" ht="18.75" customHeight="1">
      <c r="I10890" s="8"/>
      <c r="J10890" s="8"/>
      <c r="K10890" s="8"/>
      <c r="L10890" s="9"/>
      <c r="M10890" s="9"/>
      <c r="N10890" s="9"/>
      <c r="O10890" s="9"/>
      <c r="P10890" s="9"/>
      <c r="Q10890" s="9"/>
      <c r="R10890" s="9"/>
      <c r="S10890" s="9"/>
      <c r="T10890" s="9"/>
      <c r="U10890" s="9"/>
      <c r="V10890" s="9"/>
      <c r="W10890" s="9"/>
      <c r="X10890" s="9"/>
      <c r="Y10890" s="9"/>
      <c r="Z10890" s="9"/>
      <c r="AA10890" s="9"/>
      <c r="AB10890" s="9"/>
      <c r="AC10890" s="9"/>
      <c r="AD10890" s="9"/>
      <c r="AE10890" s="9"/>
      <c r="AF10890" s="9"/>
      <c r="AG10890" s="9"/>
      <c r="AH10890" s="9"/>
      <c r="AI10890" s="9"/>
      <c r="AJ10890" s="9"/>
      <c r="AK10890" s="9"/>
      <c r="AL10890" s="9"/>
      <c r="AM10890" s="9"/>
      <c r="AN10890" s="9"/>
      <c r="AO10890" s="9"/>
      <c r="AP10890" s="9"/>
      <c r="AQ10890" s="9"/>
      <c r="AR10890" s="9"/>
      <c r="AS10890" s="9"/>
      <c r="AT10890" s="9"/>
      <c r="AU10890" s="9"/>
      <c r="AV10890" s="9"/>
      <c r="AW10890" s="9"/>
      <c r="AX10890" s="9"/>
      <c r="AY10890" s="9"/>
      <c r="AZ10890" s="9"/>
      <c r="BA10890" s="9"/>
      <c r="BB10890" s="9"/>
      <c r="BC10890" s="9"/>
      <c r="BD10890" s="9"/>
      <c r="BE10890" s="9"/>
      <c r="BF10890" s="9"/>
      <c r="BG10890" s="9"/>
      <c r="BH10890" s="9"/>
    </row>
    <row r="10891" ht="18.75" customHeight="1">
      <c r="I10891" s="8"/>
      <c r="J10891" s="8"/>
      <c r="K10891" s="8"/>
      <c r="L10891" s="9"/>
      <c r="M10891" s="9"/>
      <c r="N10891" s="9"/>
      <c r="O10891" s="9"/>
      <c r="P10891" s="9"/>
      <c r="Q10891" s="9"/>
      <c r="R10891" s="9"/>
      <c r="S10891" s="9"/>
      <c r="T10891" s="9"/>
      <c r="U10891" s="9"/>
      <c r="V10891" s="9"/>
      <c r="W10891" s="9"/>
      <c r="X10891" s="9"/>
      <c r="Y10891" s="9"/>
      <c r="Z10891" s="9"/>
      <c r="AA10891" s="9"/>
      <c r="AB10891" s="9"/>
      <c r="AC10891" s="9"/>
      <c r="AD10891" s="9"/>
      <c r="AE10891" s="9"/>
      <c r="AF10891" s="9"/>
      <c r="AG10891" s="9"/>
      <c r="AH10891" s="9"/>
      <c r="AI10891" s="9"/>
      <c r="AJ10891" s="9"/>
      <c r="AK10891" s="9"/>
      <c r="AL10891" s="9"/>
      <c r="AM10891" s="9"/>
      <c r="AN10891" s="9"/>
      <c r="AO10891" s="9"/>
      <c r="AP10891" s="9"/>
      <c r="AQ10891" s="9"/>
      <c r="AR10891" s="9"/>
      <c r="AS10891" s="9"/>
      <c r="AT10891" s="9"/>
      <c r="AU10891" s="9"/>
      <c r="AV10891" s="9"/>
      <c r="AW10891" s="9"/>
      <c r="AX10891" s="9"/>
      <c r="AY10891" s="9"/>
      <c r="AZ10891" s="9"/>
      <c r="BA10891" s="9"/>
      <c r="BB10891" s="9"/>
      <c r="BC10891" s="9"/>
      <c r="BD10891" s="9"/>
      <c r="BE10891" s="9"/>
      <c r="BF10891" s="9"/>
      <c r="BG10891" s="9"/>
      <c r="BH10891" s="9"/>
    </row>
    <row r="10892" ht="18.75" customHeight="1">
      <c r="I10892" s="8"/>
      <c r="J10892" s="8"/>
      <c r="K10892" s="8"/>
      <c r="L10892" s="9"/>
      <c r="M10892" s="9"/>
      <c r="N10892" s="9"/>
      <c r="O10892" s="9"/>
      <c r="P10892" s="9"/>
      <c r="Q10892" s="9"/>
      <c r="R10892" s="9"/>
      <c r="S10892" s="9"/>
      <c r="T10892" s="9"/>
      <c r="U10892" s="9"/>
      <c r="V10892" s="9"/>
      <c r="W10892" s="9"/>
      <c r="X10892" s="9"/>
      <c r="Y10892" s="9"/>
      <c r="Z10892" s="9"/>
      <c r="AA10892" s="9"/>
      <c r="AB10892" s="9"/>
      <c r="AC10892" s="9"/>
      <c r="AD10892" s="9"/>
      <c r="AE10892" s="9"/>
      <c r="AF10892" s="9"/>
      <c r="AG10892" s="9"/>
      <c r="AH10892" s="9"/>
      <c r="AI10892" s="9"/>
      <c r="AJ10892" s="9"/>
      <c r="AK10892" s="9"/>
      <c r="AL10892" s="9"/>
      <c r="AM10892" s="9"/>
      <c r="AN10892" s="9"/>
      <c r="AO10892" s="9"/>
      <c r="AP10892" s="9"/>
      <c r="AQ10892" s="9"/>
      <c r="AR10892" s="9"/>
      <c r="AS10892" s="9"/>
      <c r="AT10892" s="9"/>
      <c r="AU10892" s="9"/>
      <c r="AV10892" s="9"/>
      <c r="AW10892" s="9"/>
      <c r="AX10892" s="9"/>
      <c r="AY10892" s="9"/>
      <c r="AZ10892" s="9"/>
      <c r="BA10892" s="9"/>
      <c r="BB10892" s="9"/>
      <c r="BC10892" s="9"/>
      <c r="BD10892" s="9"/>
      <c r="BE10892" s="9"/>
      <c r="BF10892" s="9"/>
      <c r="BG10892" s="9"/>
      <c r="BH10892" s="9"/>
    </row>
    <row r="10893" ht="18.75" customHeight="1">
      <c r="I10893" s="8"/>
      <c r="J10893" s="8"/>
      <c r="K10893" s="8"/>
      <c r="L10893" s="9"/>
      <c r="M10893" s="9"/>
      <c r="N10893" s="9"/>
      <c r="O10893" s="9"/>
      <c r="P10893" s="9"/>
      <c r="Q10893" s="9"/>
      <c r="R10893" s="9"/>
      <c r="S10893" s="9"/>
      <c r="T10893" s="9"/>
      <c r="U10893" s="9"/>
      <c r="V10893" s="9"/>
      <c r="W10893" s="9"/>
      <c r="X10893" s="9"/>
      <c r="Y10893" s="9"/>
      <c r="Z10893" s="9"/>
      <c r="AA10893" s="9"/>
      <c r="AB10893" s="9"/>
      <c r="AC10893" s="9"/>
      <c r="AD10893" s="9"/>
      <c r="AE10893" s="9"/>
      <c r="AF10893" s="9"/>
      <c r="AG10893" s="9"/>
      <c r="AH10893" s="9"/>
      <c r="AI10893" s="9"/>
      <c r="AJ10893" s="9"/>
      <c r="AK10893" s="9"/>
      <c r="AL10893" s="9"/>
      <c r="AM10893" s="9"/>
      <c r="AN10893" s="9"/>
      <c r="AO10893" s="9"/>
      <c r="AP10893" s="9"/>
      <c r="AQ10893" s="9"/>
      <c r="AR10893" s="9"/>
      <c r="AS10893" s="9"/>
      <c r="AT10893" s="9"/>
      <c r="AU10893" s="9"/>
      <c r="AV10893" s="9"/>
      <c r="AW10893" s="9"/>
      <c r="AX10893" s="9"/>
      <c r="AY10893" s="9"/>
      <c r="AZ10893" s="9"/>
      <c r="BA10893" s="9"/>
      <c r="BB10893" s="9"/>
      <c r="BC10893" s="9"/>
      <c r="BD10893" s="9"/>
      <c r="BE10893" s="9"/>
      <c r="BF10893" s="9"/>
      <c r="BG10893" s="9"/>
      <c r="BH10893" s="9"/>
    </row>
    <row r="10894" ht="18.75" customHeight="1">
      <c r="I10894" s="8"/>
      <c r="J10894" s="8"/>
      <c r="K10894" s="8"/>
      <c r="L10894" s="9"/>
      <c r="M10894" s="9"/>
      <c r="N10894" s="9"/>
      <c r="O10894" s="9"/>
      <c r="P10894" s="9"/>
      <c r="Q10894" s="9"/>
      <c r="R10894" s="9"/>
      <c r="S10894" s="9"/>
      <c r="T10894" s="9"/>
      <c r="U10894" s="9"/>
      <c r="V10894" s="9"/>
      <c r="W10894" s="9"/>
      <c r="X10894" s="9"/>
      <c r="Y10894" s="9"/>
      <c r="Z10894" s="9"/>
      <c r="AA10894" s="9"/>
      <c r="AB10894" s="9"/>
      <c r="AC10894" s="9"/>
      <c r="AD10894" s="9"/>
      <c r="AE10894" s="9"/>
      <c r="AF10894" s="9"/>
      <c r="AG10894" s="9"/>
      <c r="AH10894" s="9"/>
      <c r="AI10894" s="9"/>
      <c r="AJ10894" s="9"/>
      <c r="AK10894" s="9"/>
      <c r="AL10894" s="9"/>
      <c r="AM10894" s="9"/>
      <c r="AN10894" s="9"/>
      <c r="AO10894" s="9"/>
      <c r="AP10894" s="9"/>
      <c r="AQ10894" s="9"/>
      <c r="AR10894" s="9"/>
      <c r="AS10894" s="9"/>
      <c r="AT10894" s="9"/>
      <c r="AU10894" s="9"/>
      <c r="AV10894" s="9"/>
      <c r="AW10894" s="9"/>
      <c r="AX10894" s="9"/>
      <c r="AY10894" s="9"/>
      <c r="AZ10894" s="9"/>
      <c r="BA10894" s="9"/>
      <c r="BB10894" s="9"/>
      <c r="BC10894" s="9"/>
      <c r="BD10894" s="9"/>
      <c r="BE10894" s="9"/>
      <c r="BF10894" s="9"/>
      <c r="BG10894" s="9"/>
      <c r="BH10894" s="9"/>
    </row>
    <row r="10895" ht="18.75" customHeight="1">
      <c r="I10895" s="8"/>
      <c r="J10895" s="8"/>
      <c r="K10895" s="8"/>
      <c r="L10895" s="9"/>
      <c r="M10895" s="9"/>
      <c r="N10895" s="9"/>
      <c r="O10895" s="9"/>
      <c r="P10895" s="9"/>
      <c r="Q10895" s="9"/>
      <c r="R10895" s="9"/>
      <c r="S10895" s="9"/>
      <c r="T10895" s="9"/>
      <c r="U10895" s="9"/>
      <c r="V10895" s="9"/>
      <c r="W10895" s="9"/>
      <c r="X10895" s="9"/>
      <c r="Y10895" s="9"/>
      <c r="Z10895" s="9"/>
      <c r="AA10895" s="9"/>
      <c r="AB10895" s="9"/>
      <c r="AC10895" s="9"/>
      <c r="AD10895" s="9"/>
      <c r="AE10895" s="9"/>
      <c r="AF10895" s="9"/>
      <c r="AG10895" s="9"/>
      <c r="AH10895" s="9"/>
      <c r="AI10895" s="9"/>
      <c r="AJ10895" s="9"/>
      <c r="AK10895" s="9"/>
      <c r="AL10895" s="9"/>
      <c r="AM10895" s="9"/>
      <c r="AN10895" s="9"/>
      <c r="AO10895" s="9"/>
      <c r="AP10895" s="9"/>
      <c r="AQ10895" s="9"/>
      <c r="AR10895" s="9"/>
      <c r="AS10895" s="9"/>
      <c r="AT10895" s="9"/>
      <c r="AU10895" s="9"/>
      <c r="AV10895" s="9"/>
      <c r="AW10895" s="9"/>
      <c r="AX10895" s="9"/>
      <c r="AY10895" s="9"/>
      <c r="AZ10895" s="9"/>
      <c r="BA10895" s="9"/>
      <c r="BB10895" s="9"/>
      <c r="BC10895" s="9"/>
      <c r="BD10895" s="9"/>
      <c r="BE10895" s="9"/>
      <c r="BF10895" s="9"/>
      <c r="BG10895" s="9"/>
      <c r="BH10895" s="9"/>
    </row>
    <row r="10896" ht="18.75" customHeight="1">
      <c r="I10896" s="8"/>
      <c r="J10896" s="8"/>
      <c r="K10896" s="8"/>
      <c r="L10896" s="9"/>
      <c r="M10896" s="9"/>
      <c r="N10896" s="9"/>
      <c r="O10896" s="9"/>
      <c r="P10896" s="9"/>
      <c r="Q10896" s="9"/>
      <c r="R10896" s="9"/>
      <c r="S10896" s="9"/>
      <c r="T10896" s="9"/>
      <c r="U10896" s="9"/>
      <c r="V10896" s="9"/>
      <c r="W10896" s="9"/>
      <c r="X10896" s="9"/>
      <c r="Y10896" s="9"/>
      <c r="Z10896" s="9"/>
      <c r="AA10896" s="9"/>
      <c r="AB10896" s="9"/>
      <c r="AC10896" s="9"/>
      <c r="AD10896" s="9"/>
      <c r="AE10896" s="9"/>
      <c r="AF10896" s="9"/>
      <c r="AG10896" s="9"/>
      <c r="AH10896" s="9"/>
      <c r="AI10896" s="9"/>
      <c r="AJ10896" s="9"/>
      <c r="AK10896" s="9"/>
      <c r="AL10896" s="9"/>
      <c r="AM10896" s="9"/>
      <c r="AN10896" s="9"/>
      <c r="AO10896" s="9"/>
      <c r="AP10896" s="9"/>
      <c r="AQ10896" s="9"/>
      <c r="AR10896" s="9"/>
      <c r="AS10896" s="9"/>
      <c r="AT10896" s="9"/>
      <c r="AU10896" s="9"/>
      <c r="AV10896" s="9"/>
      <c r="AW10896" s="9"/>
      <c r="AX10896" s="9"/>
      <c r="AY10896" s="9"/>
      <c r="AZ10896" s="9"/>
      <c r="BA10896" s="9"/>
      <c r="BB10896" s="9"/>
      <c r="BC10896" s="9"/>
      <c r="BD10896" s="9"/>
      <c r="BE10896" s="9"/>
      <c r="BF10896" s="9"/>
      <c r="BG10896" s="9"/>
      <c r="BH10896" s="9"/>
    </row>
    <row r="10897" ht="18.75" customHeight="1">
      <c r="I10897" s="8"/>
      <c r="J10897" s="8"/>
      <c r="K10897" s="8"/>
      <c r="L10897" s="9"/>
      <c r="M10897" s="9"/>
      <c r="N10897" s="9"/>
      <c r="O10897" s="9"/>
      <c r="P10897" s="9"/>
      <c r="Q10897" s="9"/>
      <c r="R10897" s="9"/>
      <c r="S10897" s="9"/>
      <c r="T10897" s="9"/>
      <c r="U10897" s="9"/>
      <c r="V10897" s="9"/>
      <c r="W10897" s="9"/>
      <c r="X10897" s="9"/>
      <c r="Y10897" s="9"/>
      <c r="Z10897" s="9"/>
      <c r="AA10897" s="9"/>
      <c r="AB10897" s="9"/>
      <c r="AC10897" s="9"/>
      <c r="AD10897" s="9"/>
      <c r="AE10897" s="9"/>
      <c r="AF10897" s="9"/>
      <c r="AG10897" s="9"/>
      <c r="AH10897" s="9"/>
      <c r="AI10897" s="9"/>
      <c r="AJ10897" s="9"/>
      <c r="AK10897" s="9"/>
      <c r="AL10897" s="9"/>
      <c r="AM10897" s="9"/>
      <c r="AN10897" s="9"/>
      <c r="AO10897" s="9"/>
      <c r="AP10897" s="9"/>
      <c r="AQ10897" s="9"/>
      <c r="AR10897" s="9"/>
      <c r="AS10897" s="9"/>
      <c r="AT10897" s="9"/>
      <c r="AU10897" s="9"/>
      <c r="AV10897" s="9"/>
      <c r="AW10897" s="9"/>
      <c r="AX10897" s="9"/>
      <c r="AY10897" s="9"/>
      <c r="AZ10897" s="9"/>
      <c r="BA10897" s="9"/>
      <c r="BB10897" s="9"/>
      <c r="BC10897" s="9"/>
      <c r="BD10897" s="9"/>
      <c r="BE10897" s="9"/>
      <c r="BF10897" s="9"/>
      <c r="BG10897" s="9"/>
      <c r="BH10897" s="9"/>
    </row>
    <row r="10898" ht="18.75" customHeight="1">
      <c r="I10898" s="8"/>
      <c r="J10898" s="8"/>
      <c r="K10898" s="8"/>
      <c r="L10898" s="9"/>
      <c r="M10898" s="9"/>
      <c r="N10898" s="9"/>
      <c r="O10898" s="9"/>
      <c r="P10898" s="9"/>
      <c r="Q10898" s="9"/>
      <c r="R10898" s="9"/>
      <c r="S10898" s="9"/>
      <c r="T10898" s="9"/>
      <c r="U10898" s="9"/>
      <c r="V10898" s="9"/>
      <c r="W10898" s="9"/>
      <c r="X10898" s="9"/>
      <c r="Y10898" s="9"/>
      <c r="Z10898" s="9"/>
      <c r="AA10898" s="9"/>
      <c r="AB10898" s="9"/>
      <c r="AC10898" s="9"/>
      <c r="AD10898" s="9"/>
      <c r="AE10898" s="9"/>
      <c r="AF10898" s="9"/>
      <c r="AG10898" s="9"/>
      <c r="AH10898" s="9"/>
      <c r="AI10898" s="9"/>
      <c r="AJ10898" s="9"/>
      <c r="AK10898" s="9"/>
      <c r="AL10898" s="9"/>
      <c r="AM10898" s="9"/>
      <c r="AN10898" s="9"/>
      <c r="AO10898" s="9"/>
      <c r="AP10898" s="9"/>
      <c r="AQ10898" s="9"/>
      <c r="AR10898" s="9"/>
      <c r="AS10898" s="9"/>
      <c r="AT10898" s="9"/>
      <c r="AU10898" s="9"/>
      <c r="AV10898" s="9"/>
      <c r="AW10898" s="9"/>
      <c r="AX10898" s="9"/>
      <c r="AY10898" s="9"/>
      <c r="AZ10898" s="9"/>
      <c r="BA10898" s="9"/>
      <c r="BB10898" s="9"/>
      <c r="BC10898" s="9"/>
      <c r="BD10898" s="9"/>
      <c r="BE10898" s="9"/>
      <c r="BF10898" s="9"/>
      <c r="BG10898" s="9"/>
      <c r="BH10898" s="9"/>
    </row>
    <row r="10899" ht="18.75" customHeight="1">
      <c r="I10899" s="8"/>
      <c r="J10899" s="8"/>
      <c r="K10899" s="8"/>
      <c r="L10899" s="9"/>
      <c r="M10899" s="9"/>
      <c r="N10899" s="9"/>
      <c r="O10899" s="9"/>
      <c r="P10899" s="9"/>
      <c r="Q10899" s="9"/>
      <c r="R10899" s="9"/>
      <c r="S10899" s="9"/>
      <c r="T10899" s="9"/>
      <c r="U10899" s="9"/>
      <c r="V10899" s="9"/>
      <c r="W10899" s="9"/>
      <c r="X10899" s="9"/>
      <c r="Y10899" s="9"/>
      <c r="Z10899" s="9"/>
      <c r="AA10899" s="9"/>
      <c r="AB10899" s="9"/>
      <c r="AC10899" s="9"/>
      <c r="AD10899" s="9"/>
      <c r="AE10899" s="9"/>
      <c r="AF10899" s="9"/>
      <c r="AG10899" s="9"/>
      <c r="AH10899" s="9"/>
      <c r="AI10899" s="9"/>
      <c r="AJ10899" s="9"/>
      <c r="AK10899" s="9"/>
      <c r="AL10899" s="9"/>
      <c r="AM10899" s="9"/>
      <c r="AN10899" s="9"/>
      <c r="AO10899" s="9"/>
      <c r="AP10899" s="9"/>
      <c r="AQ10899" s="9"/>
      <c r="AR10899" s="9"/>
      <c r="AS10899" s="9"/>
      <c r="AT10899" s="9"/>
      <c r="AU10899" s="9"/>
      <c r="AV10899" s="9"/>
      <c r="AW10899" s="9"/>
      <c r="AX10899" s="9"/>
      <c r="AY10899" s="9"/>
      <c r="AZ10899" s="9"/>
      <c r="BA10899" s="9"/>
      <c r="BB10899" s="9"/>
      <c r="BC10899" s="9"/>
      <c r="BD10899" s="9"/>
      <c r="BE10899" s="9"/>
      <c r="BF10899" s="9"/>
      <c r="BG10899" s="9"/>
      <c r="BH10899" s="9"/>
    </row>
    <row r="10900" ht="18.75" customHeight="1">
      <c r="I10900" s="8"/>
      <c r="J10900" s="8"/>
      <c r="K10900" s="8"/>
      <c r="L10900" s="9"/>
      <c r="M10900" s="9"/>
      <c r="N10900" s="9"/>
      <c r="O10900" s="9"/>
      <c r="P10900" s="9"/>
      <c r="Q10900" s="9"/>
      <c r="R10900" s="9"/>
      <c r="S10900" s="9"/>
      <c r="T10900" s="9"/>
      <c r="U10900" s="9"/>
      <c r="V10900" s="9"/>
      <c r="W10900" s="9"/>
      <c r="X10900" s="9"/>
      <c r="Y10900" s="9"/>
      <c r="Z10900" s="9"/>
      <c r="AA10900" s="9"/>
      <c r="AB10900" s="9"/>
      <c r="AC10900" s="9"/>
      <c r="AD10900" s="9"/>
      <c r="AE10900" s="9"/>
      <c r="AF10900" s="9"/>
      <c r="AG10900" s="9"/>
      <c r="AH10900" s="9"/>
      <c r="AI10900" s="9"/>
      <c r="AJ10900" s="9"/>
      <c r="AK10900" s="9"/>
      <c r="AL10900" s="9"/>
      <c r="AM10900" s="9"/>
      <c r="AN10900" s="9"/>
      <c r="AO10900" s="9"/>
      <c r="AP10900" s="9"/>
      <c r="AQ10900" s="9"/>
      <c r="AR10900" s="9"/>
      <c r="AS10900" s="9"/>
      <c r="AT10900" s="9"/>
      <c r="AU10900" s="9"/>
      <c r="AV10900" s="9"/>
      <c r="AW10900" s="9"/>
      <c r="AX10900" s="9"/>
      <c r="AY10900" s="9"/>
      <c r="AZ10900" s="9"/>
      <c r="BA10900" s="9"/>
      <c r="BB10900" s="9"/>
      <c r="BC10900" s="9"/>
      <c r="BD10900" s="9"/>
      <c r="BE10900" s="9"/>
      <c r="BF10900" s="9"/>
      <c r="BG10900" s="9"/>
      <c r="BH10900" s="9"/>
    </row>
    <row r="10901" ht="18.75" customHeight="1">
      <c r="I10901" s="8"/>
      <c r="J10901" s="8"/>
      <c r="K10901" s="8"/>
      <c r="L10901" s="9"/>
      <c r="M10901" s="9"/>
      <c r="N10901" s="9"/>
      <c r="O10901" s="9"/>
      <c r="P10901" s="9"/>
      <c r="Q10901" s="9"/>
      <c r="R10901" s="9"/>
      <c r="S10901" s="9"/>
      <c r="T10901" s="9"/>
      <c r="U10901" s="9"/>
      <c r="V10901" s="9"/>
      <c r="W10901" s="9"/>
      <c r="X10901" s="9"/>
      <c r="Y10901" s="9"/>
      <c r="Z10901" s="9"/>
      <c r="AA10901" s="9"/>
      <c r="AB10901" s="9"/>
      <c r="AC10901" s="9"/>
      <c r="AD10901" s="9"/>
      <c r="AE10901" s="9"/>
      <c r="AF10901" s="9"/>
      <c r="AG10901" s="9"/>
      <c r="AH10901" s="9"/>
      <c r="AI10901" s="9"/>
      <c r="AJ10901" s="9"/>
      <c r="AK10901" s="9"/>
      <c r="AL10901" s="9"/>
      <c r="AM10901" s="9"/>
      <c r="AN10901" s="9"/>
      <c r="AO10901" s="9"/>
      <c r="AP10901" s="9"/>
      <c r="AQ10901" s="9"/>
      <c r="AR10901" s="9"/>
      <c r="AS10901" s="9"/>
      <c r="AT10901" s="9"/>
      <c r="AU10901" s="9"/>
      <c r="AV10901" s="9"/>
      <c r="AW10901" s="9"/>
      <c r="AX10901" s="9"/>
      <c r="AY10901" s="9"/>
      <c r="AZ10901" s="9"/>
      <c r="BA10901" s="9"/>
      <c r="BB10901" s="9"/>
      <c r="BC10901" s="9"/>
      <c r="BD10901" s="9"/>
      <c r="BE10901" s="9"/>
      <c r="BF10901" s="9"/>
      <c r="BG10901" s="9"/>
      <c r="BH10901" s="9"/>
    </row>
    <row r="10902" ht="18.75" customHeight="1">
      <c r="I10902" s="8"/>
      <c r="J10902" s="8"/>
      <c r="K10902" s="8"/>
      <c r="L10902" s="9"/>
      <c r="M10902" s="9"/>
      <c r="N10902" s="9"/>
      <c r="O10902" s="9"/>
      <c r="P10902" s="9"/>
      <c r="Q10902" s="9"/>
      <c r="R10902" s="9"/>
      <c r="S10902" s="9"/>
      <c r="T10902" s="9"/>
      <c r="U10902" s="9"/>
      <c r="V10902" s="9"/>
      <c r="W10902" s="9"/>
      <c r="X10902" s="9"/>
      <c r="Y10902" s="9"/>
      <c r="Z10902" s="9"/>
      <c r="AA10902" s="9"/>
      <c r="AB10902" s="9"/>
      <c r="AC10902" s="9"/>
      <c r="AD10902" s="9"/>
      <c r="AE10902" s="9"/>
      <c r="AF10902" s="9"/>
      <c r="AG10902" s="9"/>
      <c r="AH10902" s="9"/>
      <c r="AI10902" s="9"/>
      <c r="AJ10902" s="9"/>
      <c r="AK10902" s="9"/>
      <c r="AL10902" s="9"/>
      <c r="AM10902" s="9"/>
      <c r="AN10902" s="9"/>
      <c r="AO10902" s="9"/>
      <c r="AP10902" s="9"/>
      <c r="AQ10902" s="9"/>
      <c r="AR10902" s="9"/>
      <c r="AS10902" s="9"/>
      <c r="AT10902" s="9"/>
      <c r="AU10902" s="9"/>
      <c r="AV10902" s="9"/>
      <c r="AW10902" s="9"/>
      <c r="AX10902" s="9"/>
      <c r="AY10902" s="9"/>
      <c r="AZ10902" s="9"/>
      <c r="BA10902" s="9"/>
      <c r="BB10902" s="9"/>
      <c r="BC10902" s="9"/>
      <c r="BD10902" s="9"/>
      <c r="BE10902" s="9"/>
      <c r="BF10902" s="9"/>
      <c r="BG10902" s="9"/>
      <c r="BH10902" s="9"/>
    </row>
    <row r="10903" ht="18.75" customHeight="1">
      <c r="I10903" s="8"/>
      <c r="J10903" s="8"/>
      <c r="K10903" s="8"/>
      <c r="L10903" s="9"/>
      <c r="M10903" s="9"/>
      <c r="N10903" s="9"/>
      <c r="O10903" s="9"/>
      <c r="P10903" s="9"/>
      <c r="Q10903" s="9"/>
      <c r="R10903" s="9"/>
      <c r="S10903" s="9"/>
      <c r="T10903" s="9"/>
      <c r="U10903" s="9"/>
      <c r="V10903" s="9"/>
      <c r="W10903" s="9"/>
      <c r="X10903" s="9"/>
      <c r="Y10903" s="9"/>
      <c r="Z10903" s="9"/>
      <c r="AA10903" s="9"/>
      <c r="AB10903" s="9"/>
      <c r="AC10903" s="9"/>
      <c r="AD10903" s="9"/>
      <c r="AE10903" s="9"/>
      <c r="AF10903" s="9"/>
      <c r="AG10903" s="9"/>
      <c r="AH10903" s="9"/>
      <c r="AI10903" s="9"/>
      <c r="AJ10903" s="9"/>
      <c r="AK10903" s="9"/>
      <c r="AL10903" s="9"/>
      <c r="AM10903" s="9"/>
      <c r="AN10903" s="9"/>
      <c r="AO10903" s="9"/>
      <c r="AP10903" s="9"/>
      <c r="AQ10903" s="9"/>
      <c r="AR10903" s="9"/>
      <c r="AS10903" s="9"/>
      <c r="AT10903" s="9"/>
      <c r="AU10903" s="9"/>
      <c r="AV10903" s="9"/>
      <c r="AW10903" s="9"/>
      <c r="AX10903" s="9"/>
      <c r="AY10903" s="9"/>
      <c r="AZ10903" s="9"/>
      <c r="BA10903" s="9"/>
      <c r="BB10903" s="9"/>
      <c r="BC10903" s="9"/>
      <c r="BD10903" s="9"/>
      <c r="BE10903" s="9"/>
      <c r="BF10903" s="9"/>
      <c r="BG10903" s="9"/>
      <c r="BH10903" s="9"/>
    </row>
    <row r="10904" ht="18.75" customHeight="1">
      <c r="I10904" s="8"/>
      <c r="J10904" s="8"/>
      <c r="K10904" s="8"/>
      <c r="L10904" s="9"/>
      <c r="M10904" s="9"/>
      <c r="N10904" s="9"/>
      <c r="O10904" s="9"/>
      <c r="P10904" s="9"/>
      <c r="Q10904" s="9"/>
      <c r="R10904" s="9"/>
      <c r="S10904" s="9"/>
      <c r="T10904" s="9"/>
      <c r="U10904" s="9"/>
      <c r="V10904" s="9"/>
      <c r="W10904" s="9"/>
      <c r="X10904" s="9"/>
      <c r="Y10904" s="9"/>
      <c r="Z10904" s="9"/>
      <c r="AA10904" s="9"/>
      <c r="AB10904" s="9"/>
      <c r="AC10904" s="9"/>
      <c r="AD10904" s="9"/>
      <c r="AE10904" s="9"/>
      <c r="AF10904" s="9"/>
      <c r="AG10904" s="9"/>
      <c r="AH10904" s="9"/>
      <c r="AI10904" s="9"/>
      <c r="AJ10904" s="9"/>
      <c r="AK10904" s="9"/>
      <c r="AL10904" s="9"/>
      <c r="AM10904" s="9"/>
      <c r="AN10904" s="9"/>
      <c r="AO10904" s="9"/>
      <c r="AP10904" s="9"/>
      <c r="AQ10904" s="9"/>
      <c r="AR10904" s="9"/>
      <c r="AS10904" s="9"/>
      <c r="AT10904" s="9"/>
      <c r="AU10904" s="9"/>
      <c r="AV10904" s="9"/>
      <c r="AW10904" s="9"/>
      <c r="AX10904" s="9"/>
      <c r="AY10904" s="9"/>
      <c r="AZ10904" s="9"/>
      <c r="BA10904" s="9"/>
      <c r="BB10904" s="9"/>
      <c r="BC10904" s="9"/>
      <c r="BD10904" s="9"/>
      <c r="BE10904" s="9"/>
      <c r="BF10904" s="9"/>
      <c r="BG10904" s="9"/>
      <c r="BH10904" s="9"/>
    </row>
    <row r="10905" ht="18.75" customHeight="1">
      <c r="I10905" s="8"/>
      <c r="J10905" s="8"/>
      <c r="K10905" s="8"/>
      <c r="L10905" s="9"/>
      <c r="M10905" s="9"/>
      <c r="N10905" s="9"/>
      <c r="O10905" s="9"/>
      <c r="P10905" s="9"/>
      <c r="Q10905" s="9"/>
      <c r="R10905" s="9"/>
      <c r="S10905" s="9"/>
      <c r="T10905" s="9"/>
      <c r="U10905" s="9"/>
      <c r="V10905" s="9"/>
      <c r="W10905" s="9"/>
      <c r="X10905" s="9"/>
      <c r="Y10905" s="9"/>
      <c r="Z10905" s="9"/>
      <c r="AA10905" s="9"/>
      <c r="AB10905" s="9"/>
      <c r="AC10905" s="9"/>
      <c r="AD10905" s="9"/>
      <c r="AE10905" s="9"/>
      <c r="AF10905" s="9"/>
      <c r="AG10905" s="9"/>
      <c r="AH10905" s="9"/>
      <c r="AI10905" s="9"/>
      <c r="AJ10905" s="9"/>
      <c r="AK10905" s="9"/>
      <c r="AL10905" s="9"/>
      <c r="AM10905" s="9"/>
      <c r="AN10905" s="9"/>
      <c r="AO10905" s="9"/>
      <c r="AP10905" s="9"/>
      <c r="AQ10905" s="9"/>
      <c r="AR10905" s="9"/>
      <c r="AS10905" s="9"/>
      <c r="AT10905" s="9"/>
      <c r="AU10905" s="9"/>
      <c r="AV10905" s="9"/>
      <c r="AW10905" s="9"/>
      <c r="AX10905" s="9"/>
      <c r="AY10905" s="9"/>
      <c r="AZ10905" s="9"/>
      <c r="BA10905" s="9"/>
      <c r="BB10905" s="9"/>
      <c r="BC10905" s="9"/>
      <c r="BD10905" s="9"/>
      <c r="BE10905" s="9"/>
      <c r="BF10905" s="9"/>
      <c r="BG10905" s="9"/>
      <c r="BH10905" s="9"/>
    </row>
    <row r="10906" ht="18.75" customHeight="1">
      <c r="I10906" s="8"/>
      <c r="J10906" s="8"/>
      <c r="K10906" s="8"/>
      <c r="L10906" s="9"/>
      <c r="M10906" s="9"/>
      <c r="N10906" s="9"/>
      <c r="O10906" s="9"/>
      <c r="P10906" s="9"/>
      <c r="Q10906" s="9"/>
      <c r="R10906" s="9"/>
      <c r="S10906" s="9"/>
      <c r="T10906" s="9"/>
      <c r="U10906" s="9"/>
      <c r="V10906" s="9"/>
      <c r="W10906" s="9"/>
      <c r="X10906" s="9"/>
      <c r="Y10906" s="9"/>
      <c r="Z10906" s="9"/>
      <c r="AA10906" s="9"/>
      <c r="AB10906" s="9"/>
      <c r="AC10906" s="9"/>
      <c r="AD10906" s="9"/>
      <c r="AE10906" s="9"/>
      <c r="AF10906" s="9"/>
      <c r="AG10906" s="9"/>
      <c r="AH10906" s="9"/>
      <c r="AI10906" s="9"/>
      <c r="AJ10906" s="9"/>
      <c r="AK10906" s="9"/>
      <c r="AL10906" s="9"/>
      <c r="AM10906" s="9"/>
      <c r="AN10906" s="9"/>
      <c r="AO10906" s="9"/>
      <c r="AP10906" s="9"/>
      <c r="AQ10906" s="9"/>
      <c r="AR10906" s="9"/>
      <c r="AS10906" s="9"/>
      <c r="AT10906" s="9"/>
      <c r="AU10906" s="9"/>
      <c r="AV10906" s="9"/>
      <c r="AW10906" s="9"/>
      <c r="AX10906" s="9"/>
      <c r="AY10906" s="9"/>
      <c r="AZ10906" s="9"/>
      <c r="BA10906" s="9"/>
      <c r="BB10906" s="9"/>
      <c r="BC10906" s="9"/>
      <c r="BD10906" s="9"/>
      <c r="BE10906" s="9"/>
      <c r="BF10906" s="9"/>
      <c r="BG10906" s="9"/>
      <c r="BH10906" s="9"/>
    </row>
    <row r="10907" ht="18.75" customHeight="1">
      <c r="I10907" s="8"/>
      <c r="J10907" s="8"/>
      <c r="K10907" s="8"/>
      <c r="L10907" s="9"/>
      <c r="M10907" s="9"/>
      <c r="N10907" s="9"/>
      <c r="O10907" s="9"/>
      <c r="P10907" s="9"/>
      <c r="Q10907" s="9"/>
      <c r="R10907" s="9"/>
      <c r="S10907" s="9"/>
      <c r="T10907" s="9"/>
      <c r="U10907" s="9"/>
      <c r="V10907" s="9"/>
      <c r="W10907" s="9"/>
      <c r="X10907" s="9"/>
      <c r="Y10907" s="9"/>
      <c r="Z10907" s="9"/>
      <c r="AA10907" s="9"/>
      <c r="AB10907" s="9"/>
      <c r="AC10907" s="9"/>
      <c r="AD10907" s="9"/>
      <c r="AE10907" s="9"/>
      <c r="AF10907" s="9"/>
      <c r="AG10907" s="9"/>
      <c r="AH10907" s="9"/>
      <c r="AI10907" s="9"/>
      <c r="AJ10907" s="9"/>
      <c r="AK10907" s="9"/>
      <c r="AL10907" s="9"/>
      <c r="AM10907" s="9"/>
      <c r="AN10907" s="9"/>
      <c r="AO10907" s="9"/>
      <c r="AP10907" s="9"/>
      <c r="AQ10907" s="9"/>
      <c r="AR10907" s="9"/>
      <c r="AS10907" s="9"/>
      <c r="AT10907" s="9"/>
      <c r="AU10907" s="9"/>
      <c r="AV10907" s="9"/>
      <c r="AW10907" s="9"/>
      <c r="AX10907" s="9"/>
      <c r="AY10907" s="9"/>
      <c r="AZ10907" s="9"/>
      <c r="BA10907" s="9"/>
      <c r="BB10907" s="9"/>
      <c r="BC10907" s="9"/>
      <c r="BD10907" s="9"/>
      <c r="BE10907" s="9"/>
      <c r="BF10907" s="9"/>
      <c r="BG10907" s="9"/>
      <c r="BH10907" s="9"/>
    </row>
    <row r="10908" ht="18.75" customHeight="1">
      <c r="I10908" s="8"/>
      <c r="J10908" s="8"/>
      <c r="K10908" s="8"/>
      <c r="L10908" s="9"/>
      <c r="M10908" s="9"/>
      <c r="N10908" s="9"/>
      <c r="O10908" s="9"/>
      <c r="P10908" s="9"/>
      <c r="Q10908" s="9"/>
      <c r="R10908" s="9"/>
      <c r="S10908" s="9"/>
      <c r="T10908" s="9"/>
      <c r="U10908" s="9"/>
      <c r="V10908" s="9"/>
      <c r="W10908" s="9"/>
      <c r="X10908" s="9"/>
      <c r="Y10908" s="9"/>
      <c r="Z10908" s="9"/>
      <c r="AA10908" s="9"/>
      <c r="AB10908" s="9"/>
      <c r="AC10908" s="9"/>
      <c r="AD10908" s="9"/>
      <c r="AE10908" s="9"/>
      <c r="AF10908" s="9"/>
      <c r="AG10908" s="9"/>
      <c r="AH10908" s="9"/>
      <c r="AI10908" s="9"/>
      <c r="AJ10908" s="9"/>
      <c r="AK10908" s="9"/>
      <c r="AL10908" s="9"/>
      <c r="AM10908" s="9"/>
      <c r="AN10908" s="9"/>
      <c r="AO10908" s="9"/>
      <c r="AP10908" s="9"/>
      <c r="AQ10908" s="9"/>
      <c r="AR10908" s="9"/>
      <c r="AS10908" s="9"/>
      <c r="AT10908" s="9"/>
      <c r="AU10908" s="9"/>
      <c r="AV10908" s="9"/>
      <c r="AW10908" s="9"/>
      <c r="AX10908" s="9"/>
      <c r="AY10908" s="9"/>
      <c r="AZ10908" s="9"/>
      <c r="BA10908" s="9"/>
      <c r="BB10908" s="9"/>
      <c r="BC10908" s="9"/>
      <c r="BD10908" s="9"/>
      <c r="BE10908" s="9"/>
      <c r="BF10908" s="9"/>
      <c r="BG10908" s="9"/>
      <c r="BH10908" s="9"/>
    </row>
    <row r="10909" ht="18.75" customHeight="1">
      <c r="I10909" s="8"/>
      <c r="J10909" s="8"/>
      <c r="K10909" s="8"/>
      <c r="L10909" s="9"/>
      <c r="M10909" s="9"/>
      <c r="N10909" s="9"/>
      <c r="O10909" s="9"/>
      <c r="P10909" s="9"/>
      <c r="Q10909" s="9"/>
      <c r="R10909" s="9"/>
      <c r="S10909" s="9"/>
      <c r="T10909" s="9"/>
      <c r="U10909" s="9"/>
      <c r="V10909" s="9"/>
      <c r="W10909" s="9"/>
      <c r="X10909" s="9"/>
      <c r="Y10909" s="9"/>
      <c r="Z10909" s="9"/>
      <c r="AA10909" s="9"/>
      <c r="AB10909" s="9"/>
      <c r="AC10909" s="9"/>
      <c r="AD10909" s="9"/>
      <c r="AE10909" s="9"/>
      <c r="AF10909" s="9"/>
      <c r="AG10909" s="9"/>
      <c r="AH10909" s="9"/>
      <c r="AI10909" s="9"/>
      <c r="AJ10909" s="9"/>
      <c r="AK10909" s="9"/>
      <c r="AL10909" s="9"/>
      <c r="AM10909" s="9"/>
      <c r="AN10909" s="9"/>
      <c r="AO10909" s="9"/>
      <c r="AP10909" s="9"/>
      <c r="AQ10909" s="9"/>
      <c r="AR10909" s="9"/>
      <c r="AS10909" s="9"/>
      <c r="AT10909" s="9"/>
      <c r="AU10909" s="9"/>
      <c r="AV10909" s="9"/>
      <c r="AW10909" s="9"/>
      <c r="AX10909" s="9"/>
      <c r="AY10909" s="9"/>
      <c r="AZ10909" s="9"/>
      <c r="BA10909" s="9"/>
      <c r="BB10909" s="9"/>
      <c r="BC10909" s="9"/>
      <c r="BD10909" s="9"/>
      <c r="BE10909" s="9"/>
      <c r="BF10909" s="9"/>
      <c r="BG10909" s="9"/>
      <c r="BH10909" s="9"/>
    </row>
    <row r="10910" ht="18.75" customHeight="1">
      <c r="I10910" s="8"/>
      <c r="J10910" s="8"/>
      <c r="K10910" s="8"/>
      <c r="L10910" s="9"/>
      <c r="M10910" s="9"/>
      <c r="N10910" s="9"/>
      <c r="O10910" s="9"/>
      <c r="P10910" s="9"/>
      <c r="Q10910" s="9"/>
      <c r="R10910" s="9"/>
      <c r="S10910" s="9"/>
      <c r="T10910" s="9"/>
      <c r="U10910" s="9"/>
      <c r="V10910" s="9"/>
      <c r="W10910" s="9"/>
      <c r="X10910" s="9"/>
      <c r="Y10910" s="9"/>
      <c r="Z10910" s="9"/>
      <c r="AA10910" s="9"/>
      <c r="AB10910" s="9"/>
      <c r="AC10910" s="9"/>
      <c r="AD10910" s="9"/>
      <c r="AE10910" s="9"/>
      <c r="AF10910" s="9"/>
      <c r="AG10910" s="9"/>
      <c r="AH10910" s="9"/>
      <c r="AI10910" s="9"/>
      <c r="AJ10910" s="9"/>
      <c r="AK10910" s="9"/>
      <c r="AL10910" s="9"/>
      <c r="AM10910" s="9"/>
      <c r="AN10910" s="9"/>
      <c r="AO10910" s="9"/>
      <c r="AP10910" s="9"/>
      <c r="AQ10910" s="9"/>
      <c r="AR10910" s="9"/>
      <c r="AS10910" s="9"/>
      <c r="AT10910" s="9"/>
      <c r="AU10910" s="9"/>
      <c r="AV10910" s="9"/>
      <c r="AW10910" s="9"/>
      <c r="AX10910" s="9"/>
      <c r="AY10910" s="9"/>
      <c r="AZ10910" s="9"/>
      <c r="BA10910" s="9"/>
      <c r="BB10910" s="9"/>
      <c r="BC10910" s="9"/>
      <c r="BD10910" s="9"/>
      <c r="BE10910" s="9"/>
      <c r="BF10910" s="9"/>
      <c r="BG10910" s="9"/>
      <c r="BH10910" s="9"/>
    </row>
    <row r="10911" ht="18.75" customHeight="1">
      <c r="I10911" s="8"/>
      <c r="J10911" s="8"/>
      <c r="K10911" s="8"/>
      <c r="L10911" s="9"/>
      <c r="M10911" s="9"/>
      <c r="N10911" s="9"/>
      <c r="O10911" s="9"/>
      <c r="P10911" s="9"/>
      <c r="Q10911" s="9"/>
      <c r="R10911" s="9"/>
      <c r="S10911" s="9"/>
      <c r="T10911" s="9"/>
      <c r="U10911" s="9"/>
      <c r="V10911" s="9"/>
      <c r="W10911" s="9"/>
      <c r="X10911" s="9"/>
      <c r="Y10911" s="9"/>
      <c r="Z10911" s="9"/>
      <c r="AA10911" s="9"/>
      <c r="AB10911" s="9"/>
      <c r="AC10911" s="9"/>
      <c r="AD10911" s="9"/>
      <c r="AE10911" s="9"/>
      <c r="AF10911" s="9"/>
      <c r="AG10911" s="9"/>
      <c r="AH10911" s="9"/>
      <c r="AI10911" s="9"/>
      <c r="AJ10911" s="9"/>
      <c r="AK10911" s="9"/>
      <c r="AL10911" s="9"/>
      <c r="AM10911" s="9"/>
      <c r="AN10911" s="9"/>
      <c r="AO10911" s="9"/>
      <c r="AP10911" s="9"/>
      <c r="AQ10911" s="9"/>
      <c r="AR10911" s="9"/>
      <c r="AS10911" s="9"/>
      <c r="AT10911" s="9"/>
      <c r="AU10911" s="9"/>
      <c r="AV10911" s="9"/>
      <c r="AW10911" s="9"/>
      <c r="AX10911" s="9"/>
      <c r="AY10911" s="9"/>
      <c r="AZ10911" s="9"/>
      <c r="BA10911" s="9"/>
      <c r="BB10911" s="9"/>
      <c r="BC10911" s="9"/>
      <c r="BD10911" s="9"/>
      <c r="BE10911" s="9"/>
      <c r="BF10911" s="9"/>
      <c r="BG10911" s="9"/>
      <c r="BH10911" s="9"/>
    </row>
    <row r="10912" ht="18.75" customHeight="1">
      <c r="I10912" s="8"/>
      <c r="J10912" s="8"/>
      <c r="K10912" s="8"/>
      <c r="L10912" s="9"/>
      <c r="M10912" s="9"/>
      <c r="N10912" s="9"/>
      <c r="O10912" s="9"/>
      <c r="P10912" s="9"/>
      <c r="Q10912" s="9"/>
      <c r="R10912" s="9"/>
      <c r="S10912" s="9"/>
      <c r="T10912" s="9"/>
      <c r="U10912" s="9"/>
      <c r="V10912" s="9"/>
      <c r="W10912" s="9"/>
      <c r="X10912" s="9"/>
      <c r="Y10912" s="9"/>
      <c r="Z10912" s="9"/>
      <c r="AA10912" s="9"/>
      <c r="AB10912" s="9"/>
      <c r="AC10912" s="9"/>
      <c r="AD10912" s="9"/>
      <c r="AE10912" s="9"/>
      <c r="AF10912" s="9"/>
      <c r="AG10912" s="9"/>
      <c r="AH10912" s="9"/>
      <c r="AI10912" s="9"/>
      <c r="AJ10912" s="9"/>
      <c r="AK10912" s="9"/>
      <c r="AL10912" s="9"/>
      <c r="AM10912" s="9"/>
      <c r="AN10912" s="9"/>
      <c r="AO10912" s="9"/>
      <c r="AP10912" s="9"/>
      <c r="AQ10912" s="9"/>
      <c r="AR10912" s="9"/>
      <c r="AS10912" s="9"/>
      <c r="AT10912" s="9"/>
      <c r="AU10912" s="9"/>
      <c r="AV10912" s="9"/>
      <c r="AW10912" s="9"/>
      <c r="AX10912" s="9"/>
      <c r="AY10912" s="9"/>
      <c r="AZ10912" s="9"/>
      <c r="BA10912" s="9"/>
      <c r="BB10912" s="9"/>
      <c r="BC10912" s="9"/>
      <c r="BD10912" s="9"/>
      <c r="BE10912" s="9"/>
      <c r="BF10912" s="9"/>
      <c r="BG10912" s="9"/>
      <c r="BH10912" s="9"/>
    </row>
    <row r="10913" ht="18.75" customHeight="1">
      <c r="I10913" s="8"/>
      <c r="J10913" s="8"/>
      <c r="K10913" s="8"/>
      <c r="L10913" s="9"/>
      <c r="M10913" s="9"/>
      <c r="N10913" s="9"/>
      <c r="O10913" s="9"/>
      <c r="P10913" s="9"/>
      <c r="Q10913" s="9"/>
      <c r="R10913" s="9"/>
      <c r="S10913" s="9"/>
      <c r="T10913" s="9"/>
      <c r="U10913" s="9"/>
      <c r="V10913" s="9"/>
      <c r="W10913" s="9"/>
      <c r="X10913" s="9"/>
      <c r="Y10913" s="9"/>
      <c r="Z10913" s="9"/>
      <c r="AA10913" s="9"/>
      <c r="AB10913" s="9"/>
      <c r="AC10913" s="9"/>
      <c r="AD10913" s="9"/>
      <c r="AE10913" s="9"/>
      <c r="AF10913" s="9"/>
      <c r="AG10913" s="9"/>
      <c r="AH10913" s="9"/>
      <c r="AI10913" s="9"/>
      <c r="AJ10913" s="9"/>
      <c r="AK10913" s="9"/>
      <c r="AL10913" s="9"/>
      <c r="AM10913" s="9"/>
      <c r="AN10913" s="9"/>
      <c r="AO10913" s="9"/>
      <c r="AP10913" s="9"/>
      <c r="AQ10913" s="9"/>
      <c r="AR10913" s="9"/>
      <c r="AS10913" s="9"/>
      <c r="AT10913" s="9"/>
      <c r="AU10913" s="9"/>
      <c r="AV10913" s="9"/>
      <c r="AW10913" s="9"/>
      <c r="AX10913" s="9"/>
      <c r="AY10913" s="9"/>
      <c r="AZ10913" s="9"/>
      <c r="BA10913" s="9"/>
      <c r="BB10913" s="9"/>
      <c r="BC10913" s="9"/>
      <c r="BD10913" s="9"/>
      <c r="BE10913" s="9"/>
      <c r="BF10913" s="9"/>
      <c r="BG10913" s="9"/>
      <c r="BH10913" s="9"/>
    </row>
    <row r="10914" ht="18.75" customHeight="1">
      <c r="I10914" s="8"/>
      <c r="J10914" s="8"/>
      <c r="K10914" s="8"/>
      <c r="L10914" s="9"/>
      <c r="M10914" s="9"/>
      <c r="N10914" s="9"/>
      <c r="O10914" s="9"/>
      <c r="P10914" s="9"/>
      <c r="Q10914" s="9"/>
      <c r="R10914" s="9"/>
      <c r="S10914" s="9"/>
      <c r="T10914" s="9"/>
      <c r="U10914" s="9"/>
      <c r="V10914" s="9"/>
      <c r="W10914" s="9"/>
      <c r="X10914" s="9"/>
      <c r="Y10914" s="9"/>
      <c r="Z10914" s="9"/>
      <c r="AA10914" s="9"/>
      <c r="AB10914" s="9"/>
      <c r="AC10914" s="9"/>
      <c r="AD10914" s="9"/>
      <c r="AE10914" s="9"/>
      <c r="AF10914" s="9"/>
      <c r="AG10914" s="9"/>
      <c r="AH10914" s="9"/>
      <c r="AI10914" s="9"/>
      <c r="AJ10914" s="9"/>
      <c r="AK10914" s="9"/>
      <c r="AL10914" s="9"/>
      <c r="AM10914" s="9"/>
      <c r="AN10914" s="9"/>
      <c r="AO10914" s="9"/>
      <c r="AP10914" s="9"/>
      <c r="AQ10914" s="9"/>
      <c r="AR10914" s="9"/>
      <c r="AS10914" s="9"/>
      <c r="AT10914" s="9"/>
      <c r="AU10914" s="9"/>
      <c r="AV10914" s="9"/>
      <c r="AW10914" s="9"/>
      <c r="AX10914" s="9"/>
      <c r="AY10914" s="9"/>
      <c r="AZ10914" s="9"/>
      <c r="BA10914" s="9"/>
      <c r="BB10914" s="9"/>
      <c r="BC10914" s="9"/>
      <c r="BD10914" s="9"/>
      <c r="BE10914" s="9"/>
      <c r="BF10914" s="9"/>
      <c r="BG10914" s="9"/>
      <c r="BH10914" s="9"/>
    </row>
    <row r="10915" ht="18.75" customHeight="1">
      <c r="I10915" s="8"/>
      <c r="J10915" s="8"/>
      <c r="K10915" s="8"/>
      <c r="L10915" s="9"/>
      <c r="M10915" s="9"/>
      <c r="N10915" s="9"/>
      <c r="O10915" s="9"/>
      <c r="P10915" s="9"/>
      <c r="Q10915" s="9"/>
      <c r="R10915" s="9"/>
      <c r="S10915" s="9"/>
      <c r="T10915" s="9"/>
      <c r="U10915" s="9"/>
      <c r="V10915" s="9"/>
      <c r="W10915" s="9"/>
      <c r="X10915" s="9"/>
      <c r="Y10915" s="9"/>
      <c r="Z10915" s="9"/>
      <c r="AA10915" s="9"/>
      <c r="AB10915" s="9"/>
      <c r="AC10915" s="9"/>
      <c r="AD10915" s="9"/>
      <c r="AE10915" s="9"/>
      <c r="AF10915" s="9"/>
      <c r="AG10915" s="9"/>
      <c r="AH10915" s="9"/>
      <c r="AI10915" s="9"/>
      <c r="AJ10915" s="9"/>
      <c r="AK10915" s="9"/>
      <c r="AL10915" s="9"/>
      <c r="AM10915" s="9"/>
      <c r="AN10915" s="9"/>
      <c r="AO10915" s="9"/>
      <c r="AP10915" s="9"/>
      <c r="AQ10915" s="9"/>
      <c r="AR10915" s="9"/>
      <c r="AS10915" s="9"/>
      <c r="AT10915" s="9"/>
      <c r="AU10915" s="9"/>
      <c r="AV10915" s="9"/>
      <c r="AW10915" s="9"/>
      <c r="AX10915" s="9"/>
      <c r="AY10915" s="9"/>
      <c r="AZ10915" s="9"/>
      <c r="BA10915" s="9"/>
      <c r="BB10915" s="9"/>
      <c r="BC10915" s="9"/>
      <c r="BD10915" s="9"/>
      <c r="BE10915" s="9"/>
      <c r="BF10915" s="9"/>
      <c r="BG10915" s="9"/>
      <c r="BH10915" s="9"/>
    </row>
    <row r="10916" ht="18.75" customHeight="1">
      <c r="I10916" s="8"/>
      <c r="J10916" s="8"/>
      <c r="K10916" s="8"/>
      <c r="L10916" s="9"/>
      <c r="M10916" s="9"/>
      <c r="N10916" s="9"/>
      <c r="O10916" s="9"/>
      <c r="P10916" s="9"/>
      <c r="Q10916" s="9"/>
      <c r="R10916" s="9"/>
      <c r="S10916" s="9"/>
      <c r="T10916" s="9"/>
      <c r="U10916" s="9"/>
      <c r="V10916" s="9"/>
      <c r="W10916" s="9"/>
      <c r="X10916" s="9"/>
      <c r="Y10916" s="9"/>
      <c r="Z10916" s="9"/>
      <c r="AA10916" s="9"/>
      <c r="AB10916" s="9"/>
      <c r="AC10916" s="9"/>
      <c r="AD10916" s="9"/>
      <c r="AE10916" s="9"/>
      <c r="AF10916" s="9"/>
      <c r="AG10916" s="9"/>
      <c r="AH10916" s="9"/>
      <c r="AI10916" s="9"/>
      <c r="AJ10916" s="9"/>
      <c r="AK10916" s="9"/>
      <c r="AL10916" s="9"/>
      <c r="AM10916" s="9"/>
      <c r="AN10916" s="9"/>
      <c r="AO10916" s="9"/>
      <c r="AP10916" s="9"/>
      <c r="AQ10916" s="9"/>
      <c r="AR10916" s="9"/>
      <c r="AS10916" s="9"/>
      <c r="AT10916" s="9"/>
      <c r="AU10916" s="9"/>
      <c r="AV10916" s="9"/>
      <c r="AW10916" s="9"/>
      <c r="AX10916" s="9"/>
      <c r="AY10916" s="9"/>
      <c r="AZ10916" s="9"/>
      <c r="BA10916" s="9"/>
      <c r="BB10916" s="9"/>
      <c r="BC10916" s="9"/>
      <c r="BD10916" s="9"/>
      <c r="BE10916" s="9"/>
      <c r="BF10916" s="9"/>
      <c r="BG10916" s="9"/>
      <c r="BH10916" s="9"/>
    </row>
    <row r="10917" ht="18.75" customHeight="1">
      <c r="I10917" s="8"/>
      <c r="J10917" s="8"/>
      <c r="K10917" s="8"/>
      <c r="L10917" s="9"/>
      <c r="M10917" s="9"/>
      <c r="N10917" s="9"/>
      <c r="O10917" s="9"/>
      <c r="P10917" s="9"/>
      <c r="Q10917" s="9"/>
      <c r="R10917" s="9"/>
      <c r="S10917" s="9"/>
      <c r="T10917" s="9"/>
      <c r="U10917" s="9"/>
      <c r="V10917" s="9"/>
      <c r="W10917" s="9"/>
      <c r="X10917" s="9"/>
      <c r="Y10917" s="9"/>
      <c r="Z10917" s="9"/>
      <c r="AA10917" s="9"/>
      <c r="AB10917" s="9"/>
      <c r="AC10917" s="9"/>
      <c r="AD10917" s="9"/>
      <c r="AE10917" s="9"/>
      <c r="AF10917" s="9"/>
      <c r="AG10917" s="9"/>
      <c r="AH10917" s="9"/>
      <c r="AI10917" s="9"/>
      <c r="AJ10917" s="9"/>
      <c r="AK10917" s="9"/>
      <c r="AL10917" s="9"/>
      <c r="AM10917" s="9"/>
      <c r="AN10917" s="9"/>
      <c r="AO10917" s="9"/>
      <c r="AP10917" s="9"/>
      <c r="AQ10917" s="9"/>
      <c r="AR10917" s="9"/>
      <c r="AS10917" s="9"/>
      <c r="AT10917" s="9"/>
      <c r="AU10917" s="9"/>
      <c r="AV10917" s="9"/>
      <c r="AW10917" s="9"/>
      <c r="AX10917" s="9"/>
      <c r="AY10917" s="9"/>
      <c r="AZ10917" s="9"/>
      <c r="BA10917" s="9"/>
      <c r="BB10917" s="9"/>
      <c r="BC10917" s="9"/>
      <c r="BD10917" s="9"/>
      <c r="BE10917" s="9"/>
      <c r="BF10917" s="9"/>
      <c r="BG10917" s="9"/>
      <c r="BH10917" s="9"/>
    </row>
    <row r="10918" ht="18.75" customHeight="1">
      <c r="I10918" s="8"/>
      <c r="J10918" s="8"/>
      <c r="K10918" s="8"/>
      <c r="L10918" s="9"/>
      <c r="M10918" s="9"/>
      <c r="N10918" s="9"/>
      <c r="O10918" s="9"/>
      <c r="P10918" s="9"/>
      <c r="Q10918" s="9"/>
      <c r="R10918" s="9"/>
      <c r="S10918" s="9"/>
      <c r="T10918" s="9"/>
      <c r="U10918" s="9"/>
      <c r="V10918" s="9"/>
      <c r="W10918" s="9"/>
      <c r="X10918" s="9"/>
      <c r="Y10918" s="9"/>
      <c r="Z10918" s="9"/>
      <c r="AA10918" s="9"/>
      <c r="AB10918" s="9"/>
      <c r="AC10918" s="9"/>
      <c r="AD10918" s="9"/>
      <c r="AE10918" s="9"/>
      <c r="AF10918" s="9"/>
      <c r="AG10918" s="9"/>
      <c r="AH10918" s="9"/>
      <c r="AI10918" s="9"/>
      <c r="AJ10918" s="9"/>
      <c r="AK10918" s="9"/>
      <c r="AL10918" s="9"/>
      <c r="AM10918" s="9"/>
      <c r="AN10918" s="9"/>
      <c r="AO10918" s="9"/>
      <c r="AP10918" s="9"/>
      <c r="AQ10918" s="9"/>
      <c r="AR10918" s="9"/>
      <c r="AS10918" s="9"/>
      <c r="AT10918" s="9"/>
      <c r="AU10918" s="9"/>
      <c r="AV10918" s="9"/>
      <c r="AW10918" s="9"/>
      <c r="AX10918" s="9"/>
      <c r="AY10918" s="9"/>
      <c r="AZ10918" s="9"/>
      <c r="BA10918" s="9"/>
      <c r="BB10918" s="9"/>
      <c r="BC10918" s="9"/>
      <c r="BD10918" s="9"/>
      <c r="BE10918" s="9"/>
      <c r="BF10918" s="9"/>
      <c r="BG10918" s="9"/>
      <c r="BH10918" s="9"/>
    </row>
    <row r="10919" ht="18.75" customHeight="1">
      <c r="I10919" s="8"/>
      <c r="J10919" s="8"/>
      <c r="K10919" s="8"/>
      <c r="L10919" s="9"/>
      <c r="M10919" s="9"/>
      <c r="N10919" s="9"/>
      <c r="O10919" s="9"/>
      <c r="P10919" s="9"/>
      <c r="Q10919" s="9"/>
      <c r="R10919" s="9"/>
      <c r="S10919" s="9"/>
      <c r="T10919" s="9"/>
      <c r="U10919" s="9"/>
      <c r="V10919" s="9"/>
      <c r="W10919" s="9"/>
      <c r="X10919" s="9"/>
      <c r="Y10919" s="9"/>
      <c r="Z10919" s="9"/>
      <c r="AA10919" s="9"/>
      <c r="AB10919" s="9"/>
      <c r="AC10919" s="9"/>
      <c r="AD10919" s="9"/>
      <c r="AE10919" s="9"/>
      <c r="AF10919" s="9"/>
      <c r="AG10919" s="9"/>
      <c r="AH10919" s="9"/>
      <c r="AI10919" s="9"/>
      <c r="AJ10919" s="9"/>
      <c r="AK10919" s="9"/>
      <c r="AL10919" s="9"/>
      <c r="AM10919" s="9"/>
      <c r="AN10919" s="9"/>
      <c r="AO10919" s="9"/>
      <c r="AP10919" s="9"/>
      <c r="AQ10919" s="9"/>
      <c r="AR10919" s="9"/>
      <c r="AS10919" s="9"/>
      <c r="AT10919" s="9"/>
      <c r="AU10919" s="9"/>
      <c r="AV10919" s="9"/>
      <c r="AW10919" s="9"/>
      <c r="AX10919" s="9"/>
      <c r="AY10919" s="9"/>
      <c r="AZ10919" s="9"/>
      <c r="BA10919" s="9"/>
      <c r="BB10919" s="9"/>
      <c r="BC10919" s="9"/>
      <c r="BD10919" s="9"/>
      <c r="BE10919" s="9"/>
      <c r="BF10919" s="9"/>
      <c r="BG10919" s="9"/>
      <c r="BH10919" s="9"/>
    </row>
    <row r="10920" ht="18.75" customHeight="1">
      <c r="I10920" s="8"/>
      <c r="J10920" s="8"/>
      <c r="K10920" s="8"/>
      <c r="L10920" s="9"/>
      <c r="M10920" s="9"/>
      <c r="N10920" s="9"/>
      <c r="O10920" s="9"/>
      <c r="P10920" s="9"/>
      <c r="Q10920" s="9"/>
      <c r="R10920" s="9"/>
      <c r="S10920" s="9"/>
      <c r="T10920" s="9"/>
      <c r="U10920" s="9"/>
      <c r="V10920" s="9"/>
      <c r="W10920" s="9"/>
      <c r="X10920" s="9"/>
      <c r="Y10920" s="9"/>
      <c r="Z10920" s="9"/>
      <c r="AA10920" s="9"/>
      <c r="AB10920" s="9"/>
      <c r="AC10920" s="9"/>
      <c r="AD10920" s="9"/>
      <c r="AE10920" s="9"/>
      <c r="AF10920" s="9"/>
      <c r="AG10920" s="9"/>
      <c r="AH10920" s="9"/>
      <c r="AI10920" s="9"/>
      <c r="AJ10920" s="9"/>
      <c r="AK10920" s="9"/>
      <c r="AL10920" s="9"/>
      <c r="AM10920" s="9"/>
      <c r="AN10920" s="9"/>
      <c r="AO10920" s="9"/>
      <c r="AP10920" s="9"/>
      <c r="AQ10920" s="9"/>
      <c r="AR10920" s="9"/>
      <c r="AS10920" s="9"/>
      <c r="AT10920" s="9"/>
      <c r="AU10920" s="9"/>
      <c r="AV10920" s="9"/>
      <c r="AW10920" s="9"/>
      <c r="AX10920" s="9"/>
      <c r="AY10920" s="9"/>
      <c r="AZ10920" s="9"/>
      <c r="BA10920" s="9"/>
      <c r="BB10920" s="9"/>
      <c r="BC10920" s="9"/>
      <c r="BD10920" s="9"/>
      <c r="BE10920" s="9"/>
      <c r="BF10920" s="9"/>
      <c r="BG10920" s="9"/>
      <c r="BH10920" s="9"/>
    </row>
    <row r="10921" ht="18.75" customHeight="1">
      <c r="I10921" s="8"/>
      <c r="J10921" s="8"/>
      <c r="K10921" s="8"/>
      <c r="L10921" s="9"/>
      <c r="M10921" s="9"/>
      <c r="N10921" s="9"/>
      <c r="O10921" s="9"/>
      <c r="P10921" s="9"/>
      <c r="Q10921" s="9"/>
      <c r="R10921" s="9"/>
      <c r="S10921" s="9"/>
      <c r="T10921" s="9"/>
      <c r="U10921" s="9"/>
      <c r="V10921" s="9"/>
      <c r="W10921" s="9"/>
      <c r="X10921" s="9"/>
      <c r="Y10921" s="9"/>
      <c r="Z10921" s="9"/>
      <c r="AA10921" s="9"/>
      <c r="AB10921" s="9"/>
      <c r="AC10921" s="9"/>
      <c r="AD10921" s="9"/>
      <c r="AE10921" s="9"/>
      <c r="AF10921" s="9"/>
      <c r="AG10921" s="9"/>
      <c r="AH10921" s="9"/>
      <c r="AI10921" s="9"/>
      <c r="AJ10921" s="9"/>
      <c r="AK10921" s="9"/>
      <c r="AL10921" s="9"/>
      <c r="AM10921" s="9"/>
      <c r="AN10921" s="9"/>
      <c r="AO10921" s="9"/>
      <c r="AP10921" s="9"/>
      <c r="AQ10921" s="9"/>
      <c r="AR10921" s="9"/>
      <c r="AS10921" s="9"/>
      <c r="AT10921" s="9"/>
      <c r="AU10921" s="9"/>
      <c r="AV10921" s="9"/>
      <c r="AW10921" s="9"/>
      <c r="AX10921" s="9"/>
      <c r="AY10921" s="9"/>
      <c r="AZ10921" s="9"/>
      <c r="BA10921" s="9"/>
      <c r="BB10921" s="9"/>
      <c r="BC10921" s="9"/>
      <c r="BD10921" s="9"/>
      <c r="BE10921" s="9"/>
      <c r="BF10921" s="9"/>
      <c r="BG10921" s="9"/>
      <c r="BH10921" s="9"/>
    </row>
    <row r="10922" ht="18.75" customHeight="1">
      <c r="I10922" s="8"/>
      <c r="J10922" s="8"/>
      <c r="K10922" s="8"/>
      <c r="L10922" s="9"/>
      <c r="M10922" s="9"/>
      <c r="N10922" s="9"/>
      <c r="O10922" s="9"/>
      <c r="P10922" s="9"/>
      <c r="Q10922" s="9"/>
      <c r="R10922" s="9"/>
      <c r="S10922" s="9"/>
      <c r="T10922" s="9"/>
      <c r="U10922" s="9"/>
      <c r="V10922" s="9"/>
      <c r="W10922" s="9"/>
      <c r="X10922" s="9"/>
      <c r="Y10922" s="9"/>
      <c r="Z10922" s="9"/>
      <c r="AA10922" s="9"/>
      <c r="AB10922" s="9"/>
      <c r="AC10922" s="9"/>
      <c r="AD10922" s="9"/>
      <c r="AE10922" s="9"/>
      <c r="AF10922" s="9"/>
      <c r="AG10922" s="9"/>
      <c r="AH10922" s="9"/>
      <c r="AI10922" s="9"/>
      <c r="AJ10922" s="9"/>
      <c r="AK10922" s="9"/>
      <c r="AL10922" s="9"/>
      <c r="AM10922" s="9"/>
      <c r="AN10922" s="9"/>
      <c r="AO10922" s="9"/>
      <c r="AP10922" s="9"/>
      <c r="AQ10922" s="9"/>
      <c r="AR10922" s="9"/>
      <c r="AS10922" s="9"/>
      <c r="AT10922" s="9"/>
      <c r="AU10922" s="9"/>
      <c r="AV10922" s="9"/>
      <c r="AW10922" s="9"/>
      <c r="AX10922" s="9"/>
      <c r="AY10922" s="9"/>
      <c r="AZ10922" s="9"/>
      <c r="BA10922" s="9"/>
      <c r="BB10922" s="9"/>
      <c r="BC10922" s="9"/>
      <c r="BD10922" s="9"/>
      <c r="BE10922" s="9"/>
      <c r="BF10922" s="9"/>
      <c r="BG10922" s="9"/>
      <c r="BH10922" s="9"/>
    </row>
    <row r="10923" ht="18.75" customHeight="1">
      <c r="I10923" s="8"/>
      <c r="J10923" s="8"/>
      <c r="K10923" s="8"/>
      <c r="L10923" s="9"/>
      <c r="M10923" s="9"/>
      <c r="N10923" s="9"/>
      <c r="O10923" s="9"/>
      <c r="P10923" s="9"/>
      <c r="Q10923" s="9"/>
      <c r="R10923" s="9"/>
      <c r="S10923" s="9"/>
      <c r="T10923" s="9"/>
      <c r="U10923" s="9"/>
      <c r="V10923" s="9"/>
      <c r="W10923" s="9"/>
      <c r="X10923" s="9"/>
      <c r="Y10923" s="9"/>
      <c r="Z10923" s="9"/>
      <c r="AA10923" s="9"/>
      <c r="AB10923" s="9"/>
      <c r="AC10923" s="9"/>
      <c r="AD10923" s="9"/>
      <c r="AE10923" s="9"/>
      <c r="AF10923" s="9"/>
      <c r="AG10923" s="9"/>
      <c r="AH10923" s="9"/>
      <c r="AI10923" s="9"/>
      <c r="AJ10923" s="9"/>
      <c r="AK10923" s="9"/>
      <c r="AL10923" s="9"/>
      <c r="AM10923" s="9"/>
      <c r="AN10923" s="9"/>
      <c r="AO10923" s="9"/>
      <c r="AP10923" s="9"/>
      <c r="AQ10923" s="9"/>
      <c r="AR10923" s="9"/>
      <c r="AS10923" s="9"/>
      <c r="AT10923" s="9"/>
      <c r="AU10923" s="9"/>
      <c r="AV10923" s="9"/>
      <c r="AW10923" s="9"/>
      <c r="AX10923" s="9"/>
      <c r="AY10923" s="9"/>
      <c r="AZ10923" s="9"/>
      <c r="BA10923" s="9"/>
      <c r="BB10923" s="9"/>
      <c r="BC10923" s="9"/>
      <c r="BD10923" s="9"/>
      <c r="BE10923" s="9"/>
      <c r="BF10923" s="9"/>
      <c r="BG10923" s="9"/>
      <c r="BH10923" s="9"/>
    </row>
    <row r="10924" ht="18.75" customHeight="1">
      <c r="I10924" s="8"/>
      <c r="J10924" s="8"/>
      <c r="K10924" s="8"/>
      <c r="L10924" s="9"/>
      <c r="M10924" s="9"/>
      <c r="N10924" s="9"/>
      <c r="O10924" s="9"/>
      <c r="P10924" s="9"/>
      <c r="Q10924" s="9"/>
      <c r="R10924" s="9"/>
      <c r="S10924" s="9"/>
      <c r="T10924" s="9"/>
      <c r="U10924" s="9"/>
      <c r="V10924" s="9"/>
      <c r="W10924" s="9"/>
      <c r="X10924" s="9"/>
      <c r="Y10924" s="9"/>
      <c r="Z10924" s="9"/>
      <c r="AA10924" s="9"/>
      <c r="AB10924" s="9"/>
      <c r="AC10924" s="9"/>
      <c r="AD10924" s="9"/>
      <c r="AE10924" s="9"/>
      <c r="AF10924" s="9"/>
      <c r="AG10924" s="9"/>
      <c r="AH10924" s="9"/>
      <c r="AI10924" s="9"/>
      <c r="AJ10924" s="9"/>
      <c r="AK10924" s="9"/>
      <c r="AL10924" s="9"/>
      <c r="AM10924" s="9"/>
      <c r="AN10924" s="9"/>
      <c r="AO10924" s="9"/>
      <c r="AP10924" s="9"/>
      <c r="AQ10924" s="9"/>
      <c r="AR10924" s="9"/>
      <c r="AS10924" s="9"/>
      <c r="AT10924" s="9"/>
      <c r="AU10924" s="9"/>
      <c r="AV10924" s="9"/>
      <c r="AW10924" s="9"/>
      <c r="AX10924" s="9"/>
      <c r="AY10924" s="9"/>
      <c r="AZ10924" s="9"/>
      <c r="BA10924" s="9"/>
      <c r="BB10924" s="9"/>
      <c r="BC10924" s="9"/>
      <c r="BD10924" s="9"/>
      <c r="BE10924" s="9"/>
      <c r="BF10924" s="9"/>
      <c r="BG10924" s="9"/>
      <c r="BH10924" s="9"/>
    </row>
    <row r="10925" ht="18.75" customHeight="1">
      <c r="I10925" s="8"/>
      <c r="J10925" s="8"/>
      <c r="K10925" s="8"/>
      <c r="L10925" s="9"/>
      <c r="M10925" s="9"/>
      <c r="N10925" s="9"/>
      <c r="O10925" s="9"/>
      <c r="P10925" s="9"/>
      <c r="Q10925" s="9"/>
      <c r="R10925" s="9"/>
      <c r="S10925" s="9"/>
      <c r="T10925" s="9"/>
      <c r="U10925" s="9"/>
      <c r="V10925" s="9"/>
      <c r="W10925" s="9"/>
      <c r="X10925" s="9"/>
      <c r="Y10925" s="9"/>
      <c r="Z10925" s="9"/>
      <c r="AA10925" s="9"/>
      <c r="AB10925" s="9"/>
      <c r="AC10925" s="9"/>
      <c r="AD10925" s="9"/>
      <c r="AE10925" s="9"/>
      <c r="AF10925" s="9"/>
      <c r="AG10925" s="9"/>
      <c r="AH10925" s="9"/>
      <c r="AI10925" s="9"/>
      <c r="AJ10925" s="9"/>
      <c r="AK10925" s="9"/>
      <c r="AL10925" s="9"/>
      <c r="AM10925" s="9"/>
      <c r="AN10925" s="9"/>
      <c r="AO10925" s="9"/>
      <c r="AP10925" s="9"/>
      <c r="AQ10925" s="9"/>
      <c r="AR10925" s="9"/>
      <c r="AS10925" s="9"/>
      <c r="AT10925" s="9"/>
      <c r="AU10925" s="9"/>
      <c r="AV10925" s="9"/>
      <c r="AW10925" s="9"/>
      <c r="AX10925" s="9"/>
      <c r="AY10925" s="9"/>
      <c r="AZ10925" s="9"/>
      <c r="BA10925" s="9"/>
      <c r="BB10925" s="9"/>
      <c r="BC10925" s="9"/>
      <c r="BD10925" s="9"/>
      <c r="BE10925" s="9"/>
      <c r="BF10925" s="9"/>
      <c r="BG10925" s="9"/>
      <c r="BH10925" s="9"/>
    </row>
    <row r="10926" ht="18.75" customHeight="1">
      <c r="I10926" s="8"/>
      <c r="J10926" s="8"/>
      <c r="K10926" s="8"/>
      <c r="L10926" s="9"/>
      <c r="M10926" s="9"/>
      <c r="N10926" s="9"/>
      <c r="O10926" s="9"/>
      <c r="P10926" s="9"/>
      <c r="Q10926" s="9"/>
      <c r="R10926" s="9"/>
      <c r="S10926" s="9"/>
      <c r="T10926" s="9"/>
      <c r="U10926" s="9"/>
      <c r="V10926" s="9"/>
      <c r="W10926" s="9"/>
      <c r="X10926" s="9"/>
      <c r="Y10926" s="9"/>
      <c r="Z10926" s="9"/>
      <c r="AA10926" s="9"/>
      <c r="AB10926" s="9"/>
      <c r="AC10926" s="9"/>
      <c r="AD10926" s="9"/>
      <c r="AE10926" s="9"/>
      <c r="AF10926" s="9"/>
      <c r="AG10926" s="9"/>
      <c r="AH10926" s="9"/>
      <c r="AI10926" s="9"/>
      <c r="AJ10926" s="9"/>
      <c r="AK10926" s="9"/>
      <c r="AL10926" s="9"/>
      <c r="AM10926" s="9"/>
      <c r="AN10926" s="9"/>
      <c r="AO10926" s="9"/>
      <c r="AP10926" s="9"/>
      <c r="AQ10926" s="9"/>
      <c r="AR10926" s="9"/>
      <c r="AS10926" s="9"/>
      <c r="AT10926" s="9"/>
      <c r="AU10926" s="9"/>
      <c r="AV10926" s="9"/>
      <c r="AW10926" s="9"/>
      <c r="AX10926" s="9"/>
      <c r="AY10926" s="9"/>
      <c r="AZ10926" s="9"/>
      <c r="BA10926" s="9"/>
      <c r="BB10926" s="9"/>
      <c r="BC10926" s="9"/>
      <c r="BD10926" s="9"/>
      <c r="BE10926" s="9"/>
      <c r="BF10926" s="9"/>
      <c r="BG10926" s="9"/>
      <c r="BH10926" s="9"/>
    </row>
    <row r="10927" ht="18.75" customHeight="1">
      <c r="I10927" s="8"/>
      <c r="J10927" s="8"/>
      <c r="K10927" s="8"/>
      <c r="L10927" s="9"/>
      <c r="M10927" s="9"/>
      <c r="N10927" s="9"/>
      <c r="O10927" s="9"/>
      <c r="P10927" s="9"/>
      <c r="Q10927" s="9"/>
      <c r="R10927" s="9"/>
      <c r="S10927" s="9"/>
      <c r="T10927" s="9"/>
      <c r="U10927" s="9"/>
      <c r="V10927" s="9"/>
      <c r="W10927" s="9"/>
      <c r="X10927" s="9"/>
      <c r="Y10927" s="9"/>
      <c r="Z10927" s="9"/>
      <c r="AA10927" s="9"/>
      <c r="AB10927" s="9"/>
      <c r="AC10927" s="9"/>
      <c r="AD10927" s="9"/>
      <c r="AE10927" s="9"/>
      <c r="AF10927" s="9"/>
      <c r="AG10927" s="9"/>
      <c r="AH10927" s="9"/>
      <c r="AI10927" s="9"/>
      <c r="AJ10927" s="9"/>
      <c r="AK10927" s="9"/>
      <c r="AL10927" s="9"/>
      <c r="AM10927" s="9"/>
      <c r="AN10927" s="9"/>
      <c r="AO10927" s="9"/>
      <c r="AP10927" s="9"/>
      <c r="AQ10927" s="9"/>
      <c r="AR10927" s="9"/>
      <c r="AS10927" s="9"/>
      <c r="AT10927" s="9"/>
      <c r="AU10927" s="9"/>
      <c r="AV10927" s="9"/>
      <c r="AW10927" s="9"/>
      <c r="AX10927" s="9"/>
      <c r="AY10927" s="9"/>
      <c r="AZ10927" s="9"/>
      <c r="BA10927" s="9"/>
      <c r="BB10927" s="9"/>
      <c r="BC10927" s="9"/>
      <c r="BD10927" s="9"/>
      <c r="BE10927" s="9"/>
      <c r="BF10927" s="9"/>
      <c r="BG10927" s="9"/>
      <c r="BH10927" s="9"/>
    </row>
    <row r="10928" ht="18.75" customHeight="1">
      <c r="I10928" s="8"/>
      <c r="J10928" s="8"/>
      <c r="K10928" s="8"/>
      <c r="L10928" s="9"/>
      <c r="M10928" s="9"/>
      <c r="N10928" s="9"/>
      <c r="O10928" s="9"/>
      <c r="P10928" s="9"/>
      <c r="Q10928" s="9"/>
      <c r="R10928" s="9"/>
      <c r="S10928" s="9"/>
      <c r="T10928" s="9"/>
      <c r="U10928" s="9"/>
      <c r="V10928" s="9"/>
      <c r="W10928" s="9"/>
      <c r="X10928" s="9"/>
      <c r="Y10928" s="9"/>
      <c r="Z10928" s="9"/>
      <c r="AA10928" s="9"/>
      <c r="AB10928" s="9"/>
      <c r="AC10928" s="9"/>
      <c r="AD10928" s="9"/>
      <c r="AE10928" s="9"/>
      <c r="AF10928" s="9"/>
      <c r="AG10928" s="9"/>
      <c r="AH10928" s="9"/>
      <c r="AI10928" s="9"/>
      <c r="AJ10928" s="9"/>
      <c r="AK10928" s="9"/>
      <c r="AL10928" s="9"/>
      <c r="AM10928" s="9"/>
      <c r="AN10928" s="9"/>
      <c r="AO10928" s="9"/>
      <c r="AP10928" s="9"/>
      <c r="AQ10928" s="9"/>
      <c r="AR10928" s="9"/>
      <c r="AS10928" s="9"/>
      <c r="AT10928" s="9"/>
      <c r="AU10928" s="9"/>
      <c r="AV10928" s="9"/>
      <c r="AW10928" s="9"/>
      <c r="AX10928" s="9"/>
      <c r="AY10928" s="9"/>
      <c r="AZ10928" s="9"/>
      <c r="BA10928" s="9"/>
      <c r="BB10928" s="9"/>
      <c r="BC10928" s="9"/>
      <c r="BD10928" s="9"/>
      <c r="BE10928" s="9"/>
      <c r="BF10928" s="9"/>
      <c r="BG10928" s="9"/>
      <c r="BH10928" s="9"/>
    </row>
    <row r="10929" ht="18.75" customHeight="1">
      <c r="I10929" s="8"/>
      <c r="J10929" s="8"/>
      <c r="K10929" s="8"/>
      <c r="L10929" s="9"/>
      <c r="M10929" s="9"/>
      <c r="N10929" s="9"/>
      <c r="O10929" s="9"/>
      <c r="P10929" s="9"/>
      <c r="Q10929" s="9"/>
      <c r="R10929" s="9"/>
      <c r="S10929" s="9"/>
      <c r="T10929" s="9"/>
      <c r="U10929" s="9"/>
      <c r="V10929" s="9"/>
      <c r="W10929" s="9"/>
      <c r="X10929" s="9"/>
      <c r="Y10929" s="9"/>
      <c r="Z10929" s="9"/>
      <c r="AA10929" s="9"/>
      <c r="AB10929" s="9"/>
      <c r="AC10929" s="9"/>
      <c r="AD10929" s="9"/>
      <c r="AE10929" s="9"/>
      <c r="AF10929" s="9"/>
      <c r="AG10929" s="9"/>
      <c r="AH10929" s="9"/>
      <c r="AI10929" s="9"/>
      <c r="AJ10929" s="9"/>
      <c r="AK10929" s="9"/>
      <c r="AL10929" s="9"/>
      <c r="AM10929" s="9"/>
      <c r="AN10929" s="9"/>
      <c r="AO10929" s="9"/>
      <c r="AP10929" s="9"/>
      <c r="AQ10929" s="9"/>
      <c r="AR10929" s="9"/>
      <c r="AS10929" s="9"/>
      <c r="AT10929" s="9"/>
      <c r="AU10929" s="9"/>
      <c r="AV10929" s="9"/>
      <c r="AW10929" s="9"/>
      <c r="AX10929" s="9"/>
      <c r="AY10929" s="9"/>
      <c r="AZ10929" s="9"/>
      <c r="BA10929" s="9"/>
      <c r="BB10929" s="9"/>
      <c r="BC10929" s="9"/>
      <c r="BD10929" s="9"/>
      <c r="BE10929" s="9"/>
      <c r="BF10929" s="9"/>
      <c r="BG10929" s="9"/>
      <c r="BH10929" s="9"/>
    </row>
    <row r="10930" ht="18.75" customHeight="1">
      <c r="I10930" s="8"/>
      <c r="J10930" s="8"/>
      <c r="K10930" s="8"/>
      <c r="L10930" s="9"/>
      <c r="M10930" s="9"/>
      <c r="N10930" s="9"/>
      <c r="O10930" s="9"/>
      <c r="P10930" s="9"/>
      <c r="Q10930" s="9"/>
      <c r="R10930" s="9"/>
      <c r="S10930" s="9"/>
      <c r="T10930" s="9"/>
      <c r="U10930" s="9"/>
      <c r="V10930" s="9"/>
      <c r="W10930" s="9"/>
      <c r="X10930" s="9"/>
      <c r="Y10930" s="9"/>
      <c r="Z10930" s="9"/>
      <c r="AA10930" s="9"/>
      <c r="AB10930" s="9"/>
      <c r="AC10930" s="9"/>
      <c r="AD10930" s="9"/>
      <c r="AE10930" s="9"/>
      <c r="AF10930" s="9"/>
      <c r="AG10930" s="9"/>
      <c r="AH10930" s="9"/>
      <c r="AI10930" s="9"/>
      <c r="AJ10930" s="9"/>
      <c r="AK10930" s="9"/>
      <c r="AL10930" s="9"/>
      <c r="AM10930" s="9"/>
      <c r="AN10930" s="9"/>
      <c r="AO10930" s="9"/>
      <c r="AP10930" s="9"/>
      <c r="AQ10930" s="9"/>
      <c r="AR10930" s="9"/>
      <c r="AS10930" s="9"/>
      <c r="AT10930" s="9"/>
      <c r="AU10930" s="9"/>
      <c r="AV10930" s="9"/>
      <c r="AW10930" s="9"/>
      <c r="AX10930" s="9"/>
      <c r="AY10930" s="9"/>
      <c r="AZ10930" s="9"/>
      <c r="BA10930" s="9"/>
      <c r="BB10930" s="9"/>
      <c r="BC10930" s="9"/>
      <c r="BD10930" s="9"/>
      <c r="BE10930" s="9"/>
      <c r="BF10930" s="9"/>
      <c r="BG10930" s="9"/>
      <c r="BH10930" s="9"/>
    </row>
    <row r="10931" ht="18.75" customHeight="1">
      <c r="I10931" s="8"/>
      <c r="J10931" s="8"/>
      <c r="K10931" s="8"/>
      <c r="L10931" s="9"/>
      <c r="M10931" s="9"/>
      <c r="N10931" s="9"/>
      <c r="O10931" s="9"/>
      <c r="P10931" s="9"/>
      <c r="Q10931" s="9"/>
      <c r="R10931" s="9"/>
      <c r="S10931" s="9"/>
      <c r="T10931" s="9"/>
      <c r="U10931" s="9"/>
      <c r="V10931" s="9"/>
      <c r="W10931" s="9"/>
      <c r="X10931" s="9"/>
      <c r="Y10931" s="9"/>
      <c r="Z10931" s="9"/>
      <c r="AA10931" s="9"/>
      <c r="AB10931" s="9"/>
      <c r="AC10931" s="9"/>
      <c r="AD10931" s="9"/>
      <c r="AE10931" s="9"/>
      <c r="AF10931" s="9"/>
      <c r="AG10931" s="9"/>
      <c r="AH10931" s="9"/>
      <c r="AI10931" s="9"/>
      <c r="AJ10931" s="9"/>
      <c r="AK10931" s="9"/>
      <c r="AL10931" s="9"/>
      <c r="AM10931" s="9"/>
      <c r="AN10931" s="9"/>
      <c r="AO10931" s="9"/>
      <c r="AP10931" s="9"/>
      <c r="AQ10931" s="9"/>
      <c r="AR10931" s="9"/>
      <c r="AS10931" s="9"/>
      <c r="AT10931" s="9"/>
      <c r="AU10931" s="9"/>
      <c r="AV10931" s="9"/>
      <c r="AW10931" s="9"/>
      <c r="AX10931" s="9"/>
      <c r="AY10931" s="9"/>
      <c r="AZ10931" s="9"/>
      <c r="BA10931" s="9"/>
      <c r="BB10931" s="9"/>
      <c r="BC10931" s="9"/>
      <c r="BD10931" s="9"/>
      <c r="BE10931" s="9"/>
      <c r="BF10931" s="9"/>
      <c r="BG10931" s="9"/>
      <c r="BH10931" s="9"/>
    </row>
    <row r="10932" ht="18.75" customHeight="1">
      <c r="I10932" s="8"/>
      <c r="J10932" s="8"/>
      <c r="K10932" s="8"/>
      <c r="L10932" s="9"/>
      <c r="M10932" s="9"/>
      <c r="N10932" s="9"/>
      <c r="O10932" s="9"/>
      <c r="P10932" s="9"/>
      <c r="Q10932" s="9"/>
      <c r="R10932" s="9"/>
      <c r="S10932" s="9"/>
      <c r="T10932" s="9"/>
      <c r="U10932" s="9"/>
      <c r="V10932" s="9"/>
      <c r="W10932" s="9"/>
      <c r="X10932" s="9"/>
      <c r="Y10932" s="9"/>
      <c r="Z10932" s="9"/>
      <c r="AA10932" s="9"/>
      <c r="AB10932" s="9"/>
      <c r="AC10932" s="9"/>
      <c r="AD10932" s="9"/>
      <c r="AE10932" s="9"/>
      <c r="AF10932" s="9"/>
      <c r="AG10932" s="9"/>
      <c r="AH10932" s="9"/>
      <c r="AI10932" s="9"/>
      <c r="AJ10932" s="9"/>
      <c r="AK10932" s="9"/>
      <c r="AL10932" s="9"/>
      <c r="AM10932" s="9"/>
      <c r="AN10932" s="9"/>
      <c r="AO10932" s="9"/>
      <c r="AP10932" s="9"/>
      <c r="AQ10932" s="9"/>
      <c r="AR10932" s="9"/>
      <c r="AS10932" s="9"/>
      <c r="AT10932" s="9"/>
      <c r="AU10932" s="9"/>
      <c r="AV10932" s="9"/>
      <c r="AW10932" s="9"/>
      <c r="AX10932" s="9"/>
      <c r="AY10932" s="9"/>
      <c r="AZ10932" s="9"/>
      <c r="BA10932" s="9"/>
      <c r="BB10932" s="9"/>
      <c r="BC10932" s="9"/>
      <c r="BD10932" s="9"/>
      <c r="BE10932" s="9"/>
      <c r="BF10932" s="9"/>
      <c r="BG10932" s="9"/>
      <c r="BH10932" s="9"/>
    </row>
    <row r="10933" ht="18.75" customHeight="1">
      <c r="I10933" s="8"/>
      <c r="J10933" s="8"/>
      <c r="K10933" s="8"/>
      <c r="L10933" s="9"/>
      <c r="M10933" s="9"/>
      <c r="N10933" s="9"/>
      <c r="O10933" s="9"/>
      <c r="P10933" s="9"/>
      <c r="Q10933" s="9"/>
      <c r="R10933" s="9"/>
      <c r="S10933" s="9"/>
      <c r="T10933" s="9"/>
      <c r="U10933" s="9"/>
      <c r="V10933" s="9"/>
      <c r="W10933" s="9"/>
      <c r="X10933" s="9"/>
      <c r="Y10933" s="9"/>
      <c r="Z10933" s="9"/>
      <c r="AA10933" s="9"/>
      <c r="AB10933" s="9"/>
      <c r="AC10933" s="9"/>
      <c r="AD10933" s="9"/>
      <c r="AE10933" s="9"/>
      <c r="AF10933" s="9"/>
      <c r="AG10933" s="9"/>
      <c r="AH10933" s="9"/>
      <c r="AI10933" s="9"/>
      <c r="AJ10933" s="9"/>
      <c r="AK10933" s="9"/>
      <c r="AL10933" s="9"/>
      <c r="AM10933" s="9"/>
      <c r="AN10933" s="9"/>
      <c r="AO10933" s="9"/>
      <c r="AP10933" s="9"/>
      <c r="AQ10933" s="9"/>
      <c r="AR10933" s="9"/>
      <c r="AS10933" s="9"/>
      <c r="AT10933" s="9"/>
      <c r="AU10933" s="9"/>
      <c r="AV10933" s="9"/>
      <c r="AW10933" s="9"/>
      <c r="AX10933" s="9"/>
      <c r="AY10933" s="9"/>
      <c r="AZ10933" s="9"/>
      <c r="BA10933" s="9"/>
      <c r="BB10933" s="9"/>
      <c r="BC10933" s="9"/>
      <c r="BD10933" s="9"/>
      <c r="BE10933" s="9"/>
      <c r="BF10933" s="9"/>
      <c r="BG10933" s="9"/>
      <c r="BH10933" s="9"/>
    </row>
    <row r="10934" ht="18.75" customHeight="1">
      <c r="I10934" s="8"/>
      <c r="J10934" s="8"/>
      <c r="K10934" s="8"/>
      <c r="L10934" s="9"/>
      <c r="M10934" s="9"/>
      <c r="N10934" s="9"/>
      <c r="O10934" s="9"/>
      <c r="P10934" s="9"/>
      <c r="Q10934" s="9"/>
      <c r="R10934" s="9"/>
      <c r="S10934" s="9"/>
      <c r="T10934" s="9"/>
      <c r="U10934" s="9"/>
      <c r="V10934" s="9"/>
      <c r="W10934" s="9"/>
      <c r="X10934" s="9"/>
      <c r="Y10934" s="9"/>
      <c r="Z10934" s="9"/>
      <c r="AA10934" s="9"/>
      <c r="AB10934" s="9"/>
      <c r="AC10934" s="9"/>
      <c r="AD10934" s="9"/>
      <c r="AE10934" s="9"/>
      <c r="AF10934" s="9"/>
      <c r="AG10934" s="9"/>
      <c r="AH10934" s="9"/>
      <c r="AI10934" s="9"/>
      <c r="AJ10934" s="9"/>
      <c r="AK10934" s="9"/>
      <c r="AL10934" s="9"/>
      <c r="AM10934" s="9"/>
      <c r="AN10934" s="9"/>
      <c r="AO10934" s="9"/>
      <c r="AP10934" s="9"/>
      <c r="AQ10934" s="9"/>
      <c r="AR10934" s="9"/>
      <c r="AS10934" s="9"/>
      <c r="AT10934" s="9"/>
      <c r="AU10934" s="9"/>
      <c r="AV10934" s="9"/>
      <c r="AW10934" s="9"/>
      <c r="AX10934" s="9"/>
      <c r="AY10934" s="9"/>
      <c r="AZ10934" s="9"/>
      <c r="BA10934" s="9"/>
      <c r="BB10934" s="9"/>
      <c r="BC10934" s="9"/>
      <c r="BD10934" s="9"/>
      <c r="BE10934" s="9"/>
      <c r="BF10934" s="9"/>
      <c r="BG10934" s="9"/>
      <c r="BH10934" s="9"/>
    </row>
    <row r="10935" ht="18.75" customHeight="1">
      <c r="I10935" s="8"/>
      <c r="J10935" s="8"/>
      <c r="K10935" s="8"/>
      <c r="L10935" s="9"/>
      <c r="M10935" s="9"/>
      <c r="N10935" s="9"/>
      <c r="O10935" s="9"/>
      <c r="P10935" s="9"/>
      <c r="Q10935" s="9"/>
      <c r="R10935" s="9"/>
      <c r="S10935" s="9"/>
      <c r="T10935" s="9"/>
      <c r="U10935" s="9"/>
      <c r="V10935" s="9"/>
      <c r="W10935" s="9"/>
      <c r="X10935" s="9"/>
      <c r="Y10935" s="9"/>
      <c r="Z10935" s="9"/>
      <c r="AA10935" s="9"/>
      <c r="AB10935" s="9"/>
      <c r="AC10935" s="9"/>
      <c r="AD10935" s="9"/>
      <c r="AE10935" s="9"/>
      <c r="AF10935" s="9"/>
      <c r="AG10935" s="9"/>
      <c r="AH10935" s="9"/>
      <c r="AI10935" s="9"/>
      <c r="AJ10935" s="9"/>
      <c r="AK10935" s="9"/>
      <c r="AL10935" s="9"/>
      <c r="AM10935" s="9"/>
      <c r="AN10935" s="9"/>
      <c r="AO10935" s="9"/>
      <c r="AP10935" s="9"/>
      <c r="AQ10935" s="9"/>
      <c r="AR10935" s="9"/>
      <c r="AS10935" s="9"/>
      <c r="AT10935" s="9"/>
      <c r="AU10935" s="9"/>
      <c r="AV10935" s="9"/>
      <c r="AW10935" s="9"/>
      <c r="AX10935" s="9"/>
      <c r="AY10935" s="9"/>
      <c r="AZ10935" s="9"/>
      <c r="BA10935" s="9"/>
      <c r="BB10935" s="9"/>
      <c r="BC10935" s="9"/>
      <c r="BD10935" s="9"/>
      <c r="BE10935" s="9"/>
      <c r="BF10935" s="9"/>
      <c r="BG10935" s="9"/>
      <c r="BH10935" s="9"/>
    </row>
    <row r="10936" ht="18.75" customHeight="1">
      <c r="I10936" s="8"/>
      <c r="J10936" s="8"/>
      <c r="K10936" s="8"/>
      <c r="L10936" s="9"/>
      <c r="M10936" s="9"/>
      <c r="N10936" s="9"/>
      <c r="O10936" s="9"/>
      <c r="P10936" s="9"/>
      <c r="Q10936" s="9"/>
      <c r="R10936" s="9"/>
      <c r="S10936" s="9"/>
      <c r="T10936" s="9"/>
      <c r="U10936" s="9"/>
      <c r="V10936" s="9"/>
      <c r="W10936" s="9"/>
      <c r="X10936" s="9"/>
      <c r="Y10936" s="9"/>
      <c r="Z10936" s="9"/>
      <c r="AA10936" s="9"/>
      <c r="AB10936" s="9"/>
      <c r="AC10936" s="9"/>
      <c r="AD10936" s="9"/>
      <c r="AE10936" s="9"/>
      <c r="AF10936" s="9"/>
      <c r="AG10936" s="9"/>
      <c r="AH10936" s="9"/>
      <c r="AI10936" s="9"/>
      <c r="AJ10936" s="9"/>
      <c r="AK10936" s="9"/>
      <c r="AL10936" s="9"/>
      <c r="AM10936" s="9"/>
      <c r="AN10936" s="9"/>
      <c r="AO10936" s="9"/>
      <c r="AP10936" s="9"/>
      <c r="AQ10936" s="9"/>
      <c r="AR10936" s="9"/>
      <c r="AS10936" s="9"/>
      <c r="AT10936" s="9"/>
      <c r="AU10936" s="9"/>
      <c r="AV10936" s="9"/>
      <c r="AW10936" s="9"/>
      <c r="AX10936" s="9"/>
      <c r="AY10936" s="9"/>
      <c r="AZ10936" s="9"/>
      <c r="BA10936" s="9"/>
      <c r="BB10936" s="9"/>
      <c r="BC10936" s="9"/>
      <c r="BD10936" s="9"/>
      <c r="BE10936" s="9"/>
      <c r="BF10936" s="9"/>
      <c r="BG10936" s="9"/>
      <c r="BH10936" s="9"/>
    </row>
    <row r="10937" ht="18.75" customHeight="1">
      <c r="I10937" s="8"/>
      <c r="J10937" s="8"/>
      <c r="K10937" s="8"/>
      <c r="L10937" s="9"/>
      <c r="M10937" s="9"/>
      <c r="N10937" s="9"/>
      <c r="O10937" s="9"/>
      <c r="P10937" s="9"/>
      <c r="Q10937" s="9"/>
      <c r="R10937" s="9"/>
      <c r="S10937" s="9"/>
      <c r="T10937" s="9"/>
      <c r="U10937" s="9"/>
      <c r="V10937" s="9"/>
      <c r="W10937" s="9"/>
      <c r="X10937" s="9"/>
      <c r="Y10937" s="9"/>
      <c r="Z10937" s="9"/>
      <c r="AA10937" s="9"/>
      <c r="AB10937" s="9"/>
      <c r="AC10937" s="9"/>
      <c r="AD10937" s="9"/>
      <c r="AE10937" s="9"/>
      <c r="AF10937" s="9"/>
      <c r="AG10937" s="9"/>
      <c r="AH10937" s="9"/>
      <c r="AI10937" s="9"/>
      <c r="AJ10937" s="9"/>
      <c r="AK10937" s="9"/>
      <c r="AL10937" s="9"/>
      <c r="AM10937" s="9"/>
      <c r="AN10937" s="9"/>
      <c r="AO10937" s="9"/>
      <c r="AP10937" s="9"/>
      <c r="AQ10937" s="9"/>
      <c r="AR10937" s="9"/>
      <c r="AS10937" s="9"/>
      <c r="AT10937" s="9"/>
      <c r="AU10937" s="9"/>
      <c r="AV10937" s="9"/>
      <c r="AW10937" s="9"/>
      <c r="AX10937" s="9"/>
      <c r="AY10937" s="9"/>
      <c r="AZ10937" s="9"/>
      <c r="BA10937" s="9"/>
      <c r="BB10937" s="9"/>
      <c r="BC10937" s="9"/>
      <c r="BD10937" s="9"/>
      <c r="BE10937" s="9"/>
      <c r="BF10937" s="9"/>
      <c r="BG10937" s="9"/>
      <c r="BH10937" s="9"/>
    </row>
    <row r="10938" ht="18.75" customHeight="1">
      <c r="I10938" s="8"/>
      <c r="J10938" s="8"/>
      <c r="K10938" s="8"/>
      <c r="L10938" s="9"/>
      <c r="M10938" s="9"/>
      <c r="N10938" s="9"/>
      <c r="O10938" s="9"/>
      <c r="P10938" s="9"/>
      <c r="Q10938" s="9"/>
      <c r="R10938" s="9"/>
      <c r="S10938" s="9"/>
      <c r="T10938" s="9"/>
      <c r="U10938" s="9"/>
      <c r="V10938" s="9"/>
      <c r="W10938" s="9"/>
      <c r="X10938" s="9"/>
      <c r="Y10938" s="9"/>
      <c r="Z10938" s="9"/>
      <c r="AA10938" s="9"/>
      <c r="AB10938" s="9"/>
      <c r="AC10938" s="9"/>
      <c r="AD10938" s="9"/>
      <c r="AE10938" s="9"/>
      <c r="AF10938" s="9"/>
      <c r="AG10938" s="9"/>
      <c r="AH10938" s="9"/>
      <c r="AI10938" s="9"/>
      <c r="AJ10938" s="9"/>
      <c r="AK10938" s="9"/>
      <c r="AL10938" s="9"/>
      <c r="AM10938" s="9"/>
      <c r="AN10938" s="9"/>
      <c r="AO10938" s="9"/>
      <c r="AP10938" s="9"/>
      <c r="AQ10938" s="9"/>
      <c r="AR10938" s="9"/>
      <c r="AS10938" s="9"/>
      <c r="AT10938" s="9"/>
      <c r="AU10938" s="9"/>
      <c r="AV10938" s="9"/>
      <c r="AW10938" s="9"/>
      <c r="AX10938" s="9"/>
      <c r="AY10938" s="9"/>
      <c r="AZ10938" s="9"/>
      <c r="BA10938" s="9"/>
      <c r="BB10938" s="9"/>
      <c r="BC10938" s="9"/>
      <c r="BD10938" s="9"/>
      <c r="BE10938" s="9"/>
      <c r="BF10938" s="9"/>
      <c r="BG10938" s="9"/>
      <c r="BH10938" s="9"/>
    </row>
    <row r="10939" ht="18.75" customHeight="1">
      <c r="I10939" s="8"/>
      <c r="J10939" s="8"/>
      <c r="K10939" s="8"/>
      <c r="L10939" s="9"/>
      <c r="M10939" s="9"/>
      <c r="N10939" s="9"/>
      <c r="O10939" s="9"/>
      <c r="P10939" s="9"/>
      <c r="Q10939" s="9"/>
      <c r="R10939" s="9"/>
      <c r="S10939" s="9"/>
      <c r="T10939" s="9"/>
      <c r="U10939" s="9"/>
      <c r="V10939" s="9"/>
      <c r="W10939" s="9"/>
      <c r="X10939" s="9"/>
      <c r="Y10939" s="9"/>
      <c r="Z10939" s="9"/>
      <c r="AA10939" s="9"/>
      <c r="AB10939" s="9"/>
      <c r="AC10939" s="9"/>
      <c r="AD10939" s="9"/>
      <c r="AE10939" s="9"/>
      <c r="AF10939" s="9"/>
      <c r="AG10939" s="9"/>
      <c r="AH10939" s="9"/>
      <c r="AI10939" s="9"/>
      <c r="AJ10939" s="9"/>
      <c r="AK10939" s="9"/>
      <c r="AL10939" s="9"/>
      <c r="AM10939" s="9"/>
      <c r="AN10939" s="9"/>
      <c r="AO10939" s="9"/>
      <c r="AP10939" s="9"/>
      <c r="AQ10939" s="9"/>
      <c r="AR10939" s="9"/>
      <c r="AS10939" s="9"/>
      <c r="AT10939" s="9"/>
      <c r="AU10939" s="9"/>
      <c r="AV10939" s="9"/>
      <c r="AW10939" s="9"/>
      <c r="AX10939" s="9"/>
      <c r="AY10939" s="9"/>
      <c r="AZ10939" s="9"/>
      <c r="BA10939" s="9"/>
      <c r="BB10939" s="9"/>
      <c r="BC10939" s="9"/>
      <c r="BD10939" s="9"/>
      <c r="BE10939" s="9"/>
      <c r="BF10939" s="9"/>
      <c r="BG10939" s="9"/>
      <c r="BH10939" s="9"/>
    </row>
    <row r="10940" ht="18.75" customHeight="1">
      <c r="I10940" s="8"/>
      <c r="J10940" s="8"/>
      <c r="K10940" s="8"/>
      <c r="L10940" s="9"/>
      <c r="M10940" s="9"/>
      <c r="N10940" s="9"/>
      <c r="O10940" s="9"/>
      <c r="P10940" s="9"/>
      <c r="Q10940" s="9"/>
      <c r="R10940" s="9"/>
      <c r="S10940" s="9"/>
      <c r="T10940" s="9"/>
      <c r="U10940" s="9"/>
      <c r="V10940" s="9"/>
      <c r="W10940" s="9"/>
      <c r="X10940" s="9"/>
      <c r="Y10940" s="9"/>
      <c r="Z10940" s="9"/>
      <c r="AA10940" s="9"/>
      <c r="AB10940" s="9"/>
      <c r="AC10940" s="9"/>
      <c r="AD10940" s="9"/>
      <c r="AE10940" s="9"/>
      <c r="AF10940" s="9"/>
      <c r="AG10940" s="9"/>
      <c r="AH10940" s="9"/>
      <c r="AI10940" s="9"/>
      <c r="AJ10940" s="9"/>
      <c r="AK10940" s="9"/>
      <c r="AL10940" s="9"/>
      <c r="AM10940" s="9"/>
      <c r="AN10940" s="9"/>
      <c r="AO10940" s="9"/>
      <c r="AP10940" s="9"/>
      <c r="AQ10940" s="9"/>
      <c r="AR10940" s="9"/>
      <c r="AS10940" s="9"/>
      <c r="AT10940" s="9"/>
      <c r="AU10940" s="9"/>
      <c r="AV10940" s="9"/>
      <c r="AW10940" s="9"/>
      <c r="AX10940" s="9"/>
      <c r="AY10940" s="9"/>
      <c r="AZ10940" s="9"/>
      <c r="BA10940" s="9"/>
      <c r="BB10940" s="9"/>
      <c r="BC10940" s="9"/>
      <c r="BD10940" s="9"/>
      <c r="BE10940" s="9"/>
      <c r="BF10940" s="9"/>
      <c r="BG10940" s="9"/>
      <c r="BH10940" s="9"/>
    </row>
    <row r="10941" ht="18.75" customHeight="1">
      <c r="I10941" s="8"/>
      <c r="J10941" s="8"/>
      <c r="K10941" s="8"/>
      <c r="L10941" s="9"/>
      <c r="M10941" s="9"/>
      <c r="N10941" s="9"/>
      <c r="O10941" s="9"/>
      <c r="P10941" s="9"/>
      <c r="Q10941" s="9"/>
      <c r="R10941" s="9"/>
      <c r="S10941" s="9"/>
      <c r="T10941" s="9"/>
      <c r="U10941" s="9"/>
      <c r="V10941" s="9"/>
      <c r="W10941" s="9"/>
      <c r="X10941" s="9"/>
      <c r="Y10941" s="9"/>
      <c r="Z10941" s="9"/>
      <c r="AA10941" s="9"/>
      <c r="AB10941" s="9"/>
      <c r="AC10941" s="9"/>
      <c r="AD10941" s="9"/>
      <c r="AE10941" s="9"/>
      <c r="AF10941" s="9"/>
      <c r="AG10941" s="9"/>
      <c r="AH10941" s="9"/>
      <c r="AI10941" s="9"/>
      <c r="AJ10941" s="9"/>
      <c r="AK10941" s="9"/>
      <c r="AL10941" s="9"/>
      <c r="AM10941" s="9"/>
      <c r="AN10941" s="9"/>
      <c r="AO10941" s="9"/>
      <c r="AP10941" s="9"/>
      <c r="AQ10941" s="9"/>
      <c r="AR10941" s="9"/>
      <c r="AS10941" s="9"/>
      <c r="AT10941" s="9"/>
      <c r="AU10941" s="9"/>
      <c r="AV10941" s="9"/>
      <c r="AW10941" s="9"/>
      <c r="AX10941" s="9"/>
      <c r="AY10941" s="9"/>
      <c r="AZ10941" s="9"/>
      <c r="BA10941" s="9"/>
      <c r="BB10941" s="9"/>
      <c r="BC10941" s="9"/>
      <c r="BD10941" s="9"/>
      <c r="BE10941" s="9"/>
      <c r="BF10941" s="9"/>
      <c r="BG10941" s="9"/>
      <c r="BH10941" s="9"/>
    </row>
    <row r="10942" ht="18.75" customHeight="1">
      <c r="I10942" s="8"/>
      <c r="J10942" s="8"/>
      <c r="K10942" s="8"/>
      <c r="L10942" s="9"/>
      <c r="M10942" s="9"/>
      <c r="N10942" s="9"/>
      <c r="O10942" s="9"/>
      <c r="P10942" s="9"/>
      <c r="Q10942" s="9"/>
      <c r="R10942" s="9"/>
      <c r="S10942" s="9"/>
      <c r="T10942" s="9"/>
      <c r="U10942" s="9"/>
      <c r="V10942" s="9"/>
      <c r="W10942" s="9"/>
      <c r="X10942" s="9"/>
      <c r="Y10942" s="9"/>
      <c r="Z10942" s="9"/>
      <c r="AA10942" s="9"/>
      <c r="AB10942" s="9"/>
      <c r="AC10942" s="9"/>
      <c r="AD10942" s="9"/>
      <c r="AE10942" s="9"/>
      <c r="AF10942" s="9"/>
      <c r="AG10942" s="9"/>
      <c r="AH10942" s="9"/>
      <c r="AI10942" s="9"/>
      <c r="AJ10942" s="9"/>
      <c r="AK10942" s="9"/>
      <c r="AL10942" s="9"/>
      <c r="AM10942" s="9"/>
      <c r="AN10942" s="9"/>
      <c r="AO10942" s="9"/>
      <c r="AP10942" s="9"/>
      <c r="AQ10942" s="9"/>
      <c r="AR10942" s="9"/>
      <c r="AS10942" s="9"/>
      <c r="AT10942" s="9"/>
      <c r="AU10942" s="9"/>
      <c r="AV10942" s="9"/>
      <c r="AW10942" s="9"/>
      <c r="AX10942" s="9"/>
      <c r="AY10942" s="9"/>
      <c r="AZ10942" s="9"/>
      <c r="BA10942" s="9"/>
      <c r="BB10942" s="9"/>
      <c r="BC10942" s="9"/>
      <c r="BD10942" s="9"/>
      <c r="BE10942" s="9"/>
      <c r="BF10942" s="9"/>
      <c r="BG10942" s="9"/>
      <c r="BH10942" s="9"/>
    </row>
    <row r="10943" ht="18.75" customHeight="1">
      <c r="I10943" s="8"/>
      <c r="J10943" s="8"/>
      <c r="K10943" s="8"/>
      <c r="L10943" s="9"/>
      <c r="M10943" s="9"/>
      <c r="N10943" s="9"/>
      <c r="O10943" s="9"/>
      <c r="P10943" s="9"/>
      <c r="Q10943" s="9"/>
      <c r="R10943" s="9"/>
      <c r="S10943" s="9"/>
      <c r="T10943" s="9"/>
      <c r="U10943" s="9"/>
      <c r="V10943" s="9"/>
      <c r="W10943" s="9"/>
      <c r="X10943" s="9"/>
      <c r="Y10943" s="9"/>
      <c r="Z10943" s="9"/>
      <c r="AA10943" s="9"/>
      <c r="AB10943" s="9"/>
      <c r="AC10943" s="9"/>
      <c r="AD10943" s="9"/>
      <c r="AE10943" s="9"/>
      <c r="AF10943" s="9"/>
      <c r="AG10943" s="9"/>
      <c r="AH10943" s="9"/>
      <c r="AI10943" s="9"/>
      <c r="AJ10943" s="9"/>
      <c r="AK10943" s="9"/>
      <c r="AL10943" s="9"/>
      <c r="AM10943" s="9"/>
      <c r="AN10943" s="9"/>
      <c r="AO10943" s="9"/>
      <c r="AP10943" s="9"/>
      <c r="AQ10943" s="9"/>
      <c r="AR10943" s="9"/>
      <c r="AS10943" s="9"/>
      <c r="AT10943" s="9"/>
      <c r="AU10943" s="9"/>
      <c r="AV10943" s="9"/>
      <c r="AW10943" s="9"/>
      <c r="AX10943" s="9"/>
      <c r="AY10943" s="9"/>
      <c r="AZ10943" s="9"/>
      <c r="BA10943" s="9"/>
      <c r="BB10943" s="9"/>
      <c r="BC10943" s="9"/>
      <c r="BD10943" s="9"/>
      <c r="BE10943" s="9"/>
      <c r="BF10943" s="9"/>
      <c r="BG10943" s="9"/>
      <c r="BH10943" s="9"/>
    </row>
    <row r="10944" ht="18.75" customHeight="1">
      <c r="I10944" s="8"/>
      <c r="J10944" s="8"/>
      <c r="K10944" s="8"/>
      <c r="L10944" s="9"/>
      <c r="M10944" s="9"/>
      <c r="N10944" s="9"/>
      <c r="O10944" s="9"/>
      <c r="P10944" s="9"/>
      <c r="Q10944" s="9"/>
      <c r="R10944" s="9"/>
      <c r="S10944" s="9"/>
      <c r="T10944" s="9"/>
      <c r="U10944" s="9"/>
      <c r="V10944" s="9"/>
      <c r="W10944" s="9"/>
      <c r="X10944" s="9"/>
      <c r="Y10944" s="9"/>
      <c r="Z10944" s="9"/>
      <c r="AA10944" s="9"/>
      <c r="AB10944" s="9"/>
      <c r="AC10944" s="9"/>
      <c r="AD10944" s="9"/>
      <c r="AE10944" s="9"/>
      <c r="AF10944" s="9"/>
      <c r="AG10944" s="9"/>
      <c r="AH10944" s="9"/>
      <c r="AI10944" s="9"/>
      <c r="AJ10944" s="9"/>
      <c r="AK10944" s="9"/>
      <c r="AL10944" s="9"/>
      <c r="AM10944" s="9"/>
      <c r="AN10944" s="9"/>
      <c r="AO10944" s="9"/>
      <c r="AP10944" s="9"/>
      <c r="AQ10944" s="9"/>
      <c r="AR10944" s="9"/>
      <c r="AS10944" s="9"/>
      <c r="AT10944" s="9"/>
      <c r="AU10944" s="9"/>
      <c r="AV10944" s="9"/>
      <c r="AW10944" s="9"/>
      <c r="AX10944" s="9"/>
      <c r="AY10944" s="9"/>
      <c r="AZ10944" s="9"/>
      <c r="BA10944" s="9"/>
      <c r="BB10944" s="9"/>
      <c r="BC10944" s="9"/>
      <c r="BD10944" s="9"/>
      <c r="BE10944" s="9"/>
      <c r="BF10944" s="9"/>
      <c r="BG10944" s="9"/>
      <c r="BH10944" s="9"/>
    </row>
    <row r="10945" ht="18.75" customHeight="1">
      <c r="I10945" s="8"/>
      <c r="J10945" s="8"/>
      <c r="K10945" s="8"/>
      <c r="L10945" s="9"/>
      <c r="M10945" s="9"/>
      <c r="N10945" s="9"/>
      <c r="O10945" s="9"/>
      <c r="P10945" s="9"/>
      <c r="Q10945" s="9"/>
      <c r="R10945" s="9"/>
      <c r="S10945" s="9"/>
      <c r="T10945" s="9"/>
      <c r="U10945" s="9"/>
      <c r="V10945" s="9"/>
      <c r="W10945" s="9"/>
      <c r="X10945" s="9"/>
      <c r="Y10945" s="9"/>
      <c r="Z10945" s="9"/>
      <c r="AA10945" s="9"/>
      <c r="AB10945" s="9"/>
      <c r="AC10945" s="9"/>
      <c r="AD10945" s="9"/>
      <c r="AE10945" s="9"/>
      <c r="AF10945" s="9"/>
      <c r="AG10945" s="9"/>
      <c r="AH10945" s="9"/>
      <c r="AI10945" s="9"/>
      <c r="AJ10945" s="9"/>
      <c r="AK10945" s="9"/>
      <c r="AL10945" s="9"/>
      <c r="AM10945" s="9"/>
      <c r="AN10945" s="9"/>
      <c r="AO10945" s="9"/>
      <c r="AP10945" s="9"/>
      <c r="AQ10945" s="9"/>
      <c r="AR10945" s="9"/>
      <c r="AS10945" s="9"/>
      <c r="AT10945" s="9"/>
      <c r="AU10945" s="9"/>
      <c r="AV10945" s="9"/>
      <c r="AW10945" s="9"/>
      <c r="AX10945" s="9"/>
      <c r="AY10945" s="9"/>
      <c r="AZ10945" s="9"/>
      <c r="BA10945" s="9"/>
      <c r="BB10945" s="9"/>
      <c r="BC10945" s="9"/>
      <c r="BD10945" s="9"/>
      <c r="BE10945" s="9"/>
      <c r="BF10945" s="9"/>
      <c r="BG10945" s="9"/>
      <c r="BH10945" s="9"/>
    </row>
    <row r="10946" ht="18.75" customHeight="1">
      <c r="I10946" s="8"/>
      <c r="J10946" s="8"/>
      <c r="K10946" s="8"/>
      <c r="L10946" s="9"/>
      <c r="M10946" s="9"/>
      <c r="N10946" s="9"/>
      <c r="O10946" s="9"/>
      <c r="P10946" s="9"/>
      <c r="Q10946" s="9"/>
      <c r="R10946" s="9"/>
      <c r="S10946" s="9"/>
      <c r="T10946" s="9"/>
      <c r="U10946" s="9"/>
      <c r="V10946" s="9"/>
      <c r="W10946" s="9"/>
      <c r="X10946" s="9"/>
      <c r="Y10946" s="9"/>
      <c r="Z10946" s="9"/>
      <c r="AA10946" s="9"/>
      <c r="AB10946" s="9"/>
      <c r="AC10946" s="9"/>
      <c r="AD10946" s="9"/>
      <c r="AE10946" s="9"/>
      <c r="AF10946" s="9"/>
      <c r="AG10946" s="9"/>
      <c r="AH10946" s="9"/>
      <c r="AI10946" s="9"/>
      <c r="AJ10946" s="9"/>
      <c r="AK10946" s="9"/>
      <c r="AL10946" s="9"/>
      <c r="AM10946" s="9"/>
      <c r="AN10946" s="9"/>
      <c r="AO10946" s="9"/>
      <c r="AP10946" s="9"/>
      <c r="AQ10946" s="9"/>
      <c r="AR10946" s="9"/>
      <c r="AS10946" s="9"/>
      <c r="AT10946" s="9"/>
      <c r="AU10946" s="9"/>
      <c r="AV10946" s="9"/>
      <c r="AW10946" s="9"/>
      <c r="AX10946" s="9"/>
      <c r="AY10946" s="9"/>
      <c r="AZ10946" s="9"/>
      <c r="BA10946" s="9"/>
      <c r="BB10946" s="9"/>
      <c r="BC10946" s="9"/>
      <c r="BD10946" s="9"/>
      <c r="BE10946" s="9"/>
      <c r="BF10946" s="9"/>
      <c r="BG10946" s="9"/>
      <c r="BH10946" s="9"/>
    </row>
    <row r="10947" ht="18.75" customHeight="1">
      <c r="I10947" s="8"/>
      <c r="J10947" s="8"/>
      <c r="K10947" s="8"/>
      <c r="L10947" s="9"/>
      <c r="M10947" s="9"/>
      <c r="N10947" s="9"/>
      <c r="O10947" s="9"/>
      <c r="P10947" s="9"/>
      <c r="Q10947" s="9"/>
      <c r="R10947" s="9"/>
      <c r="S10947" s="9"/>
      <c r="T10947" s="9"/>
      <c r="U10947" s="9"/>
      <c r="V10947" s="9"/>
      <c r="W10947" s="9"/>
      <c r="X10947" s="9"/>
      <c r="Y10947" s="9"/>
      <c r="Z10947" s="9"/>
      <c r="AA10947" s="9"/>
      <c r="AB10947" s="9"/>
      <c r="AC10947" s="9"/>
      <c r="AD10947" s="9"/>
      <c r="AE10947" s="9"/>
      <c r="AF10947" s="9"/>
      <c r="AG10947" s="9"/>
      <c r="AH10947" s="9"/>
      <c r="AI10947" s="9"/>
      <c r="AJ10947" s="9"/>
      <c r="AK10947" s="9"/>
      <c r="AL10947" s="9"/>
      <c r="AM10947" s="9"/>
      <c r="AN10947" s="9"/>
      <c r="AO10947" s="9"/>
      <c r="AP10947" s="9"/>
      <c r="AQ10947" s="9"/>
      <c r="AR10947" s="9"/>
      <c r="AS10947" s="9"/>
      <c r="AT10947" s="9"/>
      <c r="AU10947" s="9"/>
      <c r="AV10947" s="9"/>
      <c r="AW10947" s="9"/>
      <c r="AX10947" s="9"/>
      <c r="AY10947" s="9"/>
      <c r="AZ10947" s="9"/>
      <c r="BA10947" s="9"/>
      <c r="BB10947" s="9"/>
      <c r="BC10947" s="9"/>
      <c r="BD10947" s="9"/>
      <c r="BE10947" s="9"/>
      <c r="BF10947" s="9"/>
      <c r="BG10947" s="9"/>
      <c r="BH10947" s="9"/>
    </row>
    <row r="10948" ht="18.75" customHeight="1">
      <c r="I10948" s="8"/>
      <c r="J10948" s="8"/>
      <c r="K10948" s="8"/>
      <c r="L10948" s="9"/>
      <c r="M10948" s="9"/>
      <c r="N10948" s="9"/>
      <c r="O10948" s="9"/>
      <c r="P10948" s="9"/>
      <c r="Q10948" s="9"/>
      <c r="R10948" s="9"/>
      <c r="S10948" s="9"/>
      <c r="T10948" s="9"/>
      <c r="U10948" s="9"/>
      <c r="V10948" s="9"/>
      <c r="W10948" s="9"/>
      <c r="X10948" s="9"/>
      <c r="Y10948" s="9"/>
      <c r="Z10948" s="9"/>
      <c r="AA10948" s="9"/>
      <c r="AB10948" s="9"/>
      <c r="AC10948" s="9"/>
      <c r="AD10948" s="9"/>
      <c r="AE10948" s="9"/>
      <c r="AF10948" s="9"/>
      <c r="AG10948" s="9"/>
      <c r="AH10948" s="9"/>
      <c r="AI10948" s="9"/>
      <c r="AJ10948" s="9"/>
      <c r="AK10948" s="9"/>
      <c r="AL10948" s="9"/>
      <c r="AM10948" s="9"/>
      <c r="AN10948" s="9"/>
      <c r="AO10948" s="9"/>
      <c r="AP10948" s="9"/>
      <c r="AQ10948" s="9"/>
      <c r="AR10948" s="9"/>
      <c r="AS10948" s="9"/>
      <c r="AT10948" s="9"/>
      <c r="AU10948" s="9"/>
      <c r="AV10948" s="9"/>
      <c r="AW10948" s="9"/>
      <c r="AX10948" s="9"/>
      <c r="AY10948" s="9"/>
      <c r="AZ10948" s="9"/>
      <c r="BA10948" s="9"/>
      <c r="BB10948" s="9"/>
      <c r="BC10948" s="9"/>
      <c r="BD10948" s="9"/>
      <c r="BE10948" s="9"/>
      <c r="BF10948" s="9"/>
      <c r="BG10948" s="9"/>
      <c r="BH10948" s="9"/>
    </row>
    <row r="10949" ht="18.75" customHeight="1">
      <c r="I10949" s="8"/>
      <c r="J10949" s="8"/>
      <c r="K10949" s="8"/>
      <c r="L10949" s="9"/>
      <c r="M10949" s="9"/>
      <c r="N10949" s="9"/>
      <c r="O10949" s="9"/>
      <c r="P10949" s="9"/>
      <c r="Q10949" s="9"/>
      <c r="R10949" s="9"/>
      <c r="S10949" s="9"/>
      <c r="T10949" s="9"/>
      <c r="U10949" s="9"/>
      <c r="V10949" s="9"/>
      <c r="W10949" s="9"/>
      <c r="X10949" s="9"/>
      <c r="Y10949" s="9"/>
      <c r="Z10949" s="9"/>
      <c r="AA10949" s="9"/>
      <c r="AB10949" s="9"/>
      <c r="AC10949" s="9"/>
      <c r="AD10949" s="9"/>
      <c r="AE10949" s="9"/>
      <c r="AF10949" s="9"/>
      <c r="AG10949" s="9"/>
      <c r="AH10949" s="9"/>
      <c r="AI10949" s="9"/>
      <c r="AJ10949" s="9"/>
      <c r="AK10949" s="9"/>
      <c r="AL10949" s="9"/>
      <c r="AM10949" s="9"/>
      <c r="AN10949" s="9"/>
      <c r="AO10949" s="9"/>
      <c r="AP10949" s="9"/>
      <c r="AQ10949" s="9"/>
      <c r="AR10949" s="9"/>
      <c r="AS10949" s="9"/>
      <c r="AT10949" s="9"/>
      <c r="AU10949" s="9"/>
      <c r="AV10949" s="9"/>
      <c r="AW10949" s="9"/>
      <c r="AX10949" s="9"/>
      <c r="AY10949" s="9"/>
      <c r="AZ10949" s="9"/>
      <c r="BA10949" s="9"/>
      <c r="BB10949" s="9"/>
      <c r="BC10949" s="9"/>
      <c r="BD10949" s="9"/>
      <c r="BE10949" s="9"/>
      <c r="BF10949" s="9"/>
      <c r="BG10949" s="9"/>
      <c r="BH10949" s="9"/>
    </row>
    <row r="10950" ht="18.75" customHeight="1">
      <c r="I10950" s="8"/>
      <c r="J10950" s="8"/>
      <c r="K10950" s="8"/>
      <c r="L10950" s="9"/>
      <c r="M10950" s="9"/>
      <c r="N10950" s="9"/>
      <c r="O10950" s="9"/>
      <c r="P10950" s="9"/>
      <c r="Q10950" s="9"/>
      <c r="R10950" s="9"/>
      <c r="S10950" s="9"/>
      <c r="T10950" s="9"/>
      <c r="U10950" s="9"/>
      <c r="V10950" s="9"/>
      <c r="W10950" s="9"/>
      <c r="X10950" s="9"/>
      <c r="Y10950" s="9"/>
      <c r="Z10950" s="9"/>
      <c r="AA10950" s="9"/>
      <c r="AB10950" s="9"/>
      <c r="AC10950" s="9"/>
      <c r="AD10950" s="9"/>
      <c r="AE10950" s="9"/>
      <c r="AF10950" s="9"/>
      <c r="AG10950" s="9"/>
      <c r="AH10950" s="9"/>
      <c r="AI10950" s="9"/>
      <c r="AJ10950" s="9"/>
      <c r="AK10950" s="9"/>
      <c r="AL10950" s="9"/>
      <c r="AM10950" s="9"/>
      <c r="AN10950" s="9"/>
      <c r="AO10950" s="9"/>
      <c r="AP10950" s="9"/>
      <c r="AQ10950" s="9"/>
      <c r="AR10950" s="9"/>
      <c r="AS10950" s="9"/>
      <c r="AT10950" s="9"/>
      <c r="AU10950" s="9"/>
      <c r="AV10950" s="9"/>
      <c r="AW10950" s="9"/>
      <c r="AX10950" s="9"/>
      <c r="AY10950" s="9"/>
      <c r="AZ10950" s="9"/>
      <c r="BA10950" s="9"/>
      <c r="BB10950" s="9"/>
      <c r="BC10950" s="9"/>
      <c r="BD10950" s="9"/>
      <c r="BE10950" s="9"/>
      <c r="BF10950" s="9"/>
      <c r="BG10950" s="9"/>
      <c r="BH10950" s="9"/>
    </row>
    <row r="10951" ht="18.75" customHeight="1">
      <c r="I10951" s="8"/>
      <c r="J10951" s="8"/>
      <c r="K10951" s="8"/>
      <c r="L10951" s="9"/>
      <c r="M10951" s="9"/>
      <c r="N10951" s="9"/>
      <c r="O10951" s="9"/>
      <c r="P10951" s="9"/>
      <c r="Q10951" s="9"/>
      <c r="R10951" s="9"/>
      <c r="S10951" s="9"/>
      <c r="T10951" s="9"/>
      <c r="U10951" s="9"/>
      <c r="V10951" s="9"/>
      <c r="W10951" s="9"/>
      <c r="X10951" s="9"/>
      <c r="Y10951" s="9"/>
      <c r="Z10951" s="9"/>
      <c r="AA10951" s="9"/>
      <c r="AB10951" s="9"/>
      <c r="AC10951" s="9"/>
      <c r="AD10951" s="9"/>
      <c r="AE10951" s="9"/>
      <c r="AF10951" s="9"/>
      <c r="AG10951" s="9"/>
      <c r="AH10951" s="9"/>
      <c r="AI10951" s="9"/>
      <c r="AJ10951" s="9"/>
      <c r="AK10951" s="9"/>
      <c r="AL10951" s="9"/>
      <c r="AM10951" s="9"/>
      <c r="AN10951" s="9"/>
      <c r="AO10951" s="9"/>
      <c r="AP10951" s="9"/>
      <c r="AQ10951" s="9"/>
      <c r="AR10951" s="9"/>
      <c r="AS10951" s="9"/>
      <c r="AT10951" s="9"/>
      <c r="AU10951" s="9"/>
      <c r="AV10951" s="9"/>
      <c r="AW10951" s="9"/>
      <c r="AX10951" s="9"/>
      <c r="AY10951" s="9"/>
      <c r="AZ10951" s="9"/>
      <c r="BA10951" s="9"/>
      <c r="BB10951" s="9"/>
      <c r="BC10951" s="9"/>
      <c r="BD10951" s="9"/>
      <c r="BE10951" s="9"/>
      <c r="BF10951" s="9"/>
      <c r="BG10951" s="9"/>
      <c r="BH10951" s="9"/>
    </row>
    <row r="10952" ht="18.75" customHeight="1">
      <c r="I10952" s="8"/>
      <c r="J10952" s="8"/>
      <c r="K10952" s="8"/>
      <c r="L10952" s="9"/>
      <c r="M10952" s="9"/>
      <c r="N10952" s="9"/>
      <c r="O10952" s="9"/>
      <c r="P10952" s="9"/>
      <c r="Q10952" s="9"/>
      <c r="R10952" s="9"/>
      <c r="S10952" s="9"/>
      <c r="T10952" s="9"/>
      <c r="U10952" s="9"/>
      <c r="V10952" s="9"/>
      <c r="W10952" s="9"/>
      <c r="X10952" s="9"/>
      <c r="Y10952" s="9"/>
      <c r="Z10952" s="9"/>
      <c r="AA10952" s="9"/>
      <c r="AB10952" s="9"/>
      <c r="AC10952" s="9"/>
      <c r="AD10952" s="9"/>
      <c r="AE10952" s="9"/>
      <c r="AF10952" s="9"/>
      <c r="AG10952" s="9"/>
      <c r="AH10952" s="9"/>
      <c r="AI10952" s="9"/>
      <c r="AJ10952" s="9"/>
      <c r="AK10952" s="9"/>
      <c r="AL10952" s="9"/>
      <c r="AM10952" s="9"/>
      <c r="AN10952" s="9"/>
      <c r="AO10952" s="9"/>
      <c r="AP10952" s="9"/>
      <c r="AQ10952" s="9"/>
      <c r="AR10952" s="9"/>
      <c r="AS10952" s="9"/>
      <c r="AT10952" s="9"/>
      <c r="AU10952" s="9"/>
      <c r="AV10952" s="9"/>
      <c r="AW10952" s="9"/>
      <c r="AX10952" s="9"/>
      <c r="AY10952" s="9"/>
      <c r="AZ10952" s="9"/>
      <c r="BA10952" s="9"/>
      <c r="BB10952" s="9"/>
      <c r="BC10952" s="9"/>
      <c r="BD10952" s="9"/>
      <c r="BE10952" s="9"/>
      <c r="BF10952" s="9"/>
      <c r="BG10952" s="9"/>
      <c r="BH10952" s="9"/>
    </row>
    <row r="10953" ht="18.75" customHeight="1">
      <c r="I10953" s="8"/>
      <c r="J10953" s="8"/>
      <c r="K10953" s="8"/>
      <c r="L10953" s="9"/>
      <c r="M10953" s="9"/>
      <c r="N10953" s="9"/>
      <c r="O10953" s="9"/>
      <c r="P10953" s="9"/>
      <c r="Q10953" s="9"/>
      <c r="R10953" s="9"/>
      <c r="S10953" s="9"/>
      <c r="T10953" s="9"/>
      <c r="U10953" s="9"/>
      <c r="V10953" s="9"/>
      <c r="W10953" s="9"/>
      <c r="X10953" s="9"/>
      <c r="Y10953" s="9"/>
      <c r="Z10953" s="9"/>
      <c r="AA10953" s="9"/>
      <c r="AB10953" s="9"/>
      <c r="AC10953" s="9"/>
      <c r="AD10953" s="9"/>
      <c r="AE10953" s="9"/>
      <c r="AF10953" s="9"/>
      <c r="AG10953" s="9"/>
      <c r="AH10953" s="9"/>
      <c r="AI10953" s="9"/>
      <c r="AJ10953" s="9"/>
      <c r="AK10953" s="9"/>
      <c r="AL10953" s="9"/>
      <c r="AM10953" s="9"/>
      <c r="AN10953" s="9"/>
      <c r="AO10953" s="9"/>
      <c r="AP10953" s="9"/>
      <c r="AQ10953" s="9"/>
      <c r="AR10953" s="9"/>
      <c r="AS10953" s="9"/>
      <c r="AT10953" s="9"/>
      <c r="AU10953" s="9"/>
      <c r="AV10953" s="9"/>
      <c r="AW10953" s="9"/>
      <c r="AX10953" s="9"/>
      <c r="AY10953" s="9"/>
      <c r="AZ10953" s="9"/>
      <c r="BA10953" s="9"/>
      <c r="BB10953" s="9"/>
      <c r="BC10953" s="9"/>
      <c r="BD10953" s="9"/>
      <c r="BE10953" s="9"/>
      <c r="BF10953" s="9"/>
      <c r="BG10953" s="9"/>
      <c r="BH10953" s="9"/>
    </row>
    <row r="10954" ht="18.75" customHeight="1">
      <c r="I10954" s="8"/>
      <c r="J10954" s="8"/>
      <c r="K10954" s="8"/>
      <c r="L10954" s="9"/>
      <c r="M10954" s="9"/>
      <c r="N10954" s="9"/>
      <c r="O10954" s="9"/>
      <c r="P10954" s="9"/>
      <c r="Q10954" s="9"/>
      <c r="R10954" s="9"/>
      <c r="S10954" s="9"/>
      <c r="T10954" s="9"/>
      <c r="U10954" s="9"/>
      <c r="V10954" s="9"/>
      <c r="W10954" s="9"/>
      <c r="X10954" s="9"/>
      <c r="Y10954" s="9"/>
      <c r="Z10954" s="9"/>
      <c r="AA10954" s="9"/>
      <c r="AB10954" s="9"/>
      <c r="AC10954" s="9"/>
      <c r="AD10954" s="9"/>
      <c r="AE10954" s="9"/>
      <c r="AF10954" s="9"/>
      <c r="AG10954" s="9"/>
      <c r="AH10954" s="9"/>
      <c r="AI10954" s="9"/>
      <c r="AJ10954" s="9"/>
      <c r="AK10954" s="9"/>
      <c r="AL10954" s="9"/>
      <c r="AM10954" s="9"/>
      <c r="AN10954" s="9"/>
      <c r="AO10954" s="9"/>
      <c r="AP10954" s="9"/>
      <c r="AQ10954" s="9"/>
      <c r="AR10954" s="9"/>
      <c r="AS10954" s="9"/>
      <c r="AT10954" s="9"/>
      <c r="AU10954" s="9"/>
      <c r="AV10954" s="9"/>
      <c r="AW10954" s="9"/>
      <c r="AX10954" s="9"/>
      <c r="AY10954" s="9"/>
      <c r="AZ10954" s="9"/>
      <c r="BA10954" s="9"/>
      <c r="BB10954" s="9"/>
      <c r="BC10954" s="9"/>
      <c r="BD10954" s="9"/>
      <c r="BE10954" s="9"/>
      <c r="BF10954" s="9"/>
      <c r="BG10954" s="9"/>
      <c r="BH10954" s="9"/>
    </row>
    <row r="10955" ht="18.75" customHeight="1">
      <c r="I10955" s="8"/>
      <c r="J10955" s="8"/>
      <c r="K10955" s="8"/>
      <c r="L10955" s="9"/>
      <c r="M10955" s="9"/>
      <c r="N10955" s="9"/>
      <c r="O10955" s="9"/>
      <c r="P10955" s="9"/>
      <c r="Q10955" s="9"/>
      <c r="R10955" s="9"/>
      <c r="S10955" s="9"/>
      <c r="T10955" s="9"/>
      <c r="U10955" s="9"/>
      <c r="V10955" s="9"/>
      <c r="W10955" s="9"/>
      <c r="X10955" s="9"/>
      <c r="Y10955" s="9"/>
      <c r="Z10955" s="9"/>
      <c r="AA10955" s="9"/>
      <c r="AB10955" s="9"/>
      <c r="AC10955" s="9"/>
      <c r="AD10955" s="9"/>
      <c r="AE10955" s="9"/>
      <c r="AF10955" s="9"/>
      <c r="AG10955" s="9"/>
      <c r="AH10955" s="9"/>
      <c r="AI10955" s="9"/>
      <c r="AJ10955" s="9"/>
      <c r="AK10955" s="9"/>
      <c r="AL10955" s="9"/>
      <c r="AM10955" s="9"/>
      <c r="AN10955" s="9"/>
      <c r="AO10955" s="9"/>
      <c r="AP10955" s="9"/>
      <c r="AQ10955" s="9"/>
      <c r="AR10955" s="9"/>
      <c r="AS10955" s="9"/>
      <c r="AT10955" s="9"/>
      <c r="AU10955" s="9"/>
      <c r="AV10955" s="9"/>
      <c r="AW10955" s="9"/>
      <c r="AX10955" s="9"/>
      <c r="AY10955" s="9"/>
      <c r="AZ10955" s="9"/>
      <c r="BA10955" s="9"/>
      <c r="BB10955" s="9"/>
      <c r="BC10955" s="9"/>
      <c r="BD10955" s="9"/>
      <c r="BE10955" s="9"/>
      <c r="BF10955" s="9"/>
      <c r="BG10955" s="9"/>
      <c r="BH10955" s="9"/>
    </row>
    <row r="10956" ht="18.75" customHeight="1">
      <c r="I10956" s="8"/>
      <c r="J10956" s="8"/>
      <c r="K10956" s="8"/>
      <c r="L10956" s="9"/>
      <c r="M10956" s="9"/>
      <c r="N10956" s="9"/>
      <c r="O10956" s="9"/>
      <c r="P10956" s="9"/>
      <c r="Q10956" s="9"/>
      <c r="R10956" s="9"/>
      <c r="S10956" s="9"/>
      <c r="T10956" s="9"/>
      <c r="U10956" s="9"/>
      <c r="V10956" s="9"/>
      <c r="W10956" s="9"/>
      <c r="X10956" s="9"/>
      <c r="Y10956" s="9"/>
      <c r="Z10956" s="9"/>
      <c r="AA10956" s="9"/>
      <c r="AB10956" s="9"/>
      <c r="AC10956" s="9"/>
      <c r="AD10956" s="9"/>
      <c r="AE10956" s="9"/>
      <c r="AF10956" s="9"/>
      <c r="AG10956" s="9"/>
      <c r="AH10956" s="9"/>
      <c r="AI10956" s="9"/>
      <c r="AJ10956" s="9"/>
      <c r="AK10956" s="9"/>
      <c r="AL10956" s="9"/>
      <c r="AM10956" s="9"/>
      <c r="AN10956" s="9"/>
      <c r="AO10956" s="9"/>
      <c r="AP10956" s="9"/>
      <c r="AQ10956" s="9"/>
      <c r="AR10956" s="9"/>
      <c r="AS10956" s="9"/>
      <c r="AT10956" s="9"/>
      <c r="AU10956" s="9"/>
      <c r="AV10956" s="9"/>
      <c r="AW10956" s="9"/>
      <c r="AX10956" s="9"/>
      <c r="AY10956" s="9"/>
      <c r="AZ10956" s="9"/>
      <c r="BA10956" s="9"/>
      <c r="BB10956" s="9"/>
      <c r="BC10956" s="9"/>
      <c r="BD10956" s="9"/>
      <c r="BE10956" s="9"/>
      <c r="BF10956" s="9"/>
      <c r="BG10956" s="9"/>
      <c r="BH10956" s="9"/>
    </row>
    <row r="10957" ht="18.75" customHeight="1">
      <c r="I10957" s="8"/>
      <c r="J10957" s="8"/>
      <c r="K10957" s="8"/>
      <c r="L10957" s="9"/>
      <c r="M10957" s="9"/>
      <c r="N10957" s="9"/>
      <c r="O10957" s="9"/>
      <c r="P10957" s="9"/>
      <c r="Q10957" s="9"/>
      <c r="R10957" s="9"/>
      <c r="S10957" s="9"/>
      <c r="T10957" s="9"/>
      <c r="U10957" s="9"/>
      <c r="V10957" s="9"/>
      <c r="W10957" s="9"/>
      <c r="X10957" s="9"/>
      <c r="Y10957" s="9"/>
      <c r="Z10957" s="9"/>
      <c r="AA10957" s="9"/>
      <c r="AB10957" s="9"/>
      <c r="AC10957" s="9"/>
      <c r="AD10957" s="9"/>
      <c r="AE10957" s="9"/>
      <c r="AF10957" s="9"/>
      <c r="AG10957" s="9"/>
      <c r="AH10957" s="9"/>
      <c r="AI10957" s="9"/>
      <c r="AJ10957" s="9"/>
      <c r="AK10957" s="9"/>
      <c r="AL10957" s="9"/>
      <c r="AM10957" s="9"/>
      <c r="AN10957" s="9"/>
      <c r="AO10957" s="9"/>
      <c r="AP10957" s="9"/>
      <c r="AQ10957" s="9"/>
      <c r="AR10957" s="9"/>
      <c r="AS10957" s="9"/>
      <c r="AT10957" s="9"/>
      <c r="AU10957" s="9"/>
      <c r="AV10957" s="9"/>
      <c r="AW10957" s="9"/>
      <c r="AX10957" s="9"/>
      <c r="AY10957" s="9"/>
      <c r="AZ10957" s="9"/>
      <c r="BA10957" s="9"/>
      <c r="BB10957" s="9"/>
      <c r="BC10957" s="9"/>
      <c r="BD10957" s="9"/>
      <c r="BE10957" s="9"/>
      <c r="BF10957" s="9"/>
      <c r="BG10957" s="9"/>
      <c r="BH10957" s="9"/>
    </row>
    <row r="10958" ht="18.75" customHeight="1">
      <c r="I10958" s="8"/>
      <c r="J10958" s="8"/>
      <c r="K10958" s="8"/>
      <c r="L10958" s="9"/>
      <c r="M10958" s="9"/>
      <c r="N10958" s="9"/>
      <c r="O10958" s="9"/>
      <c r="P10958" s="9"/>
      <c r="Q10958" s="9"/>
      <c r="R10958" s="9"/>
      <c r="S10958" s="9"/>
      <c r="T10958" s="9"/>
      <c r="U10958" s="9"/>
      <c r="V10958" s="9"/>
      <c r="W10958" s="9"/>
      <c r="X10958" s="9"/>
      <c r="Y10958" s="9"/>
      <c r="Z10958" s="9"/>
      <c r="AA10958" s="9"/>
      <c r="AB10958" s="9"/>
      <c r="AC10958" s="9"/>
      <c r="AD10958" s="9"/>
      <c r="AE10958" s="9"/>
      <c r="AF10958" s="9"/>
      <c r="AG10958" s="9"/>
      <c r="AH10958" s="9"/>
      <c r="AI10958" s="9"/>
      <c r="AJ10958" s="9"/>
      <c r="AK10958" s="9"/>
      <c r="AL10958" s="9"/>
      <c r="AM10958" s="9"/>
      <c r="AN10958" s="9"/>
      <c r="AO10958" s="9"/>
      <c r="AP10958" s="9"/>
      <c r="AQ10958" s="9"/>
      <c r="AR10958" s="9"/>
      <c r="AS10958" s="9"/>
      <c r="AT10958" s="9"/>
      <c r="AU10958" s="9"/>
      <c r="AV10958" s="9"/>
      <c r="AW10958" s="9"/>
      <c r="AX10958" s="9"/>
      <c r="AY10958" s="9"/>
      <c r="AZ10958" s="9"/>
      <c r="BA10958" s="9"/>
      <c r="BB10958" s="9"/>
      <c r="BC10958" s="9"/>
      <c r="BD10958" s="9"/>
      <c r="BE10958" s="9"/>
      <c r="BF10958" s="9"/>
      <c r="BG10958" s="9"/>
      <c r="BH10958" s="9"/>
    </row>
    <row r="10959" ht="18.75" customHeight="1">
      <c r="I10959" s="8"/>
      <c r="J10959" s="8"/>
      <c r="K10959" s="8"/>
      <c r="L10959" s="9"/>
      <c r="M10959" s="9"/>
      <c r="N10959" s="9"/>
      <c r="O10959" s="9"/>
      <c r="P10959" s="9"/>
      <c r="Q10959" s="9"/>
      <c r="R10959" s="9"/>
      <c r="S10959" s="9"/>
      <c r="T10959" s="9"/>
      <c r="U10959" s="9"/>
      <c r="V10959" s="9"/>
      <c r="W10959" s="9"/>
      <c r="X10959" s="9"/>
      <c r="Y10959" s="9"/>
      <c r="Z10959" s="9"/>
      <c r="AA10959" s="9"/>
      <c r="AB10959" s="9"/>
      <c r="AC10959" s="9"/>
      <c r="AD10959" s="9"/>
      <c r="AE10959" s="9"/>
      <c r="AF10959" s="9"/>
      <c r="AG10959" s="9"/>
      <c r="AH10959" s="9"/>
      <c r="AI10959" s="9"/>
      <c r="AJ10959" s="9"/>
      <c r="AK10959" s="9"/>
      <c r="AL10959" s="9"/>
      <c r="AM10959" s="9"/>
      <c r="AN10959" s="9"/>
      <c r="AO10959" s="9"/>
      <c r="AP10959" s="9"/>
      <c r="AQ10959" s="9"/>
      <c r="AR10959" s="9"/>
      <c r="AS10959" s="9"/>
      <c r="AT10959" s="9"/>
      <c r="AU10959" s="9"/>
      <c r="AV10959" s="9"/>
      <c r="AW10959" s="9"/>
      <c r="AX10959" s="9"/>
      <c r="AY10959" s="9"/>
      <c r="AZ10959" s="9"/>
      <c r="BA10959" s="9"/>
      <c r="BB10959" s="9"/>
      <c r="BC10959" s="9"/>
      <c r="BD10959" s="9"/>
      <c r="BE10959" s="9"/>
      <c r="BF10959" s="9"/>
      <c r="BG10959" s="9"/>
      <c r="BH10959" s="9"/>
    </row>
    <row r="10960" ht="18.75" customHeight="1">
      <c r="I10960" s="8"/>
      <c r="J10960" s="8"/>
      <c r="K10960" s="8"/>
      <c r="L10960" s="9"/>
      <c r="M10960" s="9"/>
      <c r="N10960" s="9"/>
      <c r="O10960" s="9"/>
      <c r="P10960" s="9"/>
      <c r="Q10960" s="9"/>
      <c r="R10960" s="9"/>
      <c r="S10960" s="9"/>
      <c r="T10960" s="9"/>
      <c r="U10960" s="9"/>
      <c r="V10960" s="9"/>
      <c r="W10960" s="9"/>
      <c r="X10960" s="9"/>
      <c r="Y10960" s="9"/>
      <c r="Z10960" s="9"/>
      <c r="AA10960" s="9"/>
      <c r="AB10960" s="9"/>
      <c r="AC10960" s="9"/>
      <c r="AD10960" s="9"/>
      <c r="AE10960" s="9"/>
      <c r="AF10960" s="9"/>
      <c r="AG10960" s="9"/>
      <c r="AH10960" s="9"/>
      <c r="AI10960" s="9"/>
      <c r="AJ10960" s="9"/>
      <c r="AK10960" s="9"/>
      <c r="AL10960" s="9"/>
      <c r="AM10960" s="9"/>
      <c r="AN10960" s="9"/>
      <c r="AO10960" s="9"/>
      <c r="AP10960" s="9"/>
      <c r="AQ10960" s="9"/>
      <c r="AR10960" s="9"/>
      <c r="AS10960" s="9"/>
      <c r="AT10960" s="9"/>
      <c r="AU10960" s="9"/>
      <c r="AV10960" s="9"/>
      <c r="AW10960" s="9"/>
      <c r="AX10960" s="9"/>
      <c r="AY10960" s="9"/>
      <c r="AZ10960" s="9"/>
      <c r="BA10960" s="9"/>
      <c r="BB10960" s="9"/>
      <c r="BC10960" s="9"/>
      <c r="BD10960" s="9"/>
      <c r="BE10960" s="9"/>
      <c r="BF10960" s="9"/>
      <c r="BG10960" s="9"/>
      <c r="BH10960" s="9"/>
    </row>
    <row r="10961" ht="18.75" customHeight="1">
      <c r="I10961" s="8"/>
      <c r="J10961" s="8"/>
      <c r="K10961" s="8"/>
      <c r="L10961" s="9"/>
      <c r="M10961" s="9"/>
      <c r="N10961" s="9"/>
      <c r="O10961" s="9"/>
      <c r="P10961" s="9"/>
      <c r="Q10961" s="9"/>
      <c r="R10961" s="9"/>
      <c r="S10961" s="9"/>
      <c r="T10961" s="9"/>
      <c r="U10961" s="9"/>
      <c r="V10961" s="9"/>
      <c r="W10961" s="9"/>
      <c r="X10961" s="9"/>
      <c r="Y10961" s="9"/>
      <c r="Z10961" s="9"/>
      <c r="AA10961" s="9"/>
      <c r="AB10961" s="9"/>
      <c r="AC10961" s="9"/>
      <c r="AD10961" s="9"/>
      <c r="AE10961" s="9"/>
      <c r="AF10961" s="9"/>
      <c r="AG10961" s="9"/>
      <c r="AH10961" s="9"/>
      <c r="AI10961" s="9"/>
      <c r="AJ10961" s="9"/>
      <c r="AK10961" s="9"/>
      <c r="AL10961" s="9"/>
      <c r="AM10961" s="9"/>
      <c r="AN10961" s="9"/>
      <c r="AO10961" s="9"/>
      <c r="AP10961" s="9"/>
      <c r="AQ10961" s="9"/>
      <c r="AR10961" s="9"/>
      <c r="AS10961" s="9"/>
      <c r="AT10961" s="9"/>
      <c r="AU10961" s="9"/>
      <c r="AV10961" s="9"/>
      <c r="AW10961" s="9"/>
      <c r="AX10961" s="9"/>
      <c r="AY10961" s="9"/>
      <c r="AZ10961" s="9"/>
      <c r="BA10961" s="9"/>
      <c r="BB10961" s="9"/>
      <c r="BC10961" s="9"/>
      <c r="BD10961" s="9"/>
      <c r="BE10961" s="9"/>
      <c r="BF10961" s="9"/>
      <c r="BG10961" s="9"/>
      <c r="BH10961" s="9"/>
    </row>
    <row r="10962" ht="18.75" customHeight="1">
      <c r="I10962" s="8"/>
      <c r="J10962" s="8"/>
      <c r="K10962" s="8"/>
      <c r="L10962" s="9"/>
      <c r="M10962" s="9"/>
      <c r="N10962" s="9"/>
      <c r="O10962" s="9"/>
      <c r="P10962" s="9"/>
      <c r="Q10962" s="9"/>
      <c r="R10962" s="9"/>
      <c r="S10962" s="9"/>
      <c r="T10962" s="9"/>
      <c r="U10962" s="9"/>
      <c r="V10962" s="9"/>
      <c r="W10962" s="9"/>
      <c r="X10962" s="9"/>
      <c r="Y10962" s="9"/>
      <c r="Z10962" s="9"/>
      <c r="AA10962" s="9"/>
      <c r="AB10962" s="9"/>
      <c r="AC10962" s="9"/>
      <c r="AD10962" s="9"/>
      <c r="AE10962" s="9"/>
      <c r="AF10962" s="9"/>
      <c r="AG10962" s="9"/>
      <c r="AH10962" s="9"/>
      <c r="AI10962" s="9"/>
      <c r="AJ10962" s="9"/>
      <c r="AK10962" s="9"/>
      <c r="AL10962" s="9"/>
      <c r="AM10962" s="9"/>
      <c r="AN10962" s="9"/>
      <c r="AO10962" s="9"/>
      <c r="AP10962" s="9"/>
      <c r="AQ10962" s="9"/>
      <c r="AR10962" s="9"/>
      <c r="AS10962" s="9"/>
      <c r="AT10962" s="9"/>
      <c r="AU10962" s="9"/>
      <c r="AV10962" s="9"/>
      <c r="AW10962" s="9"/>
      <c r="AX10962" s="9"/>
      <c r="AY10962" s="9"/>
      <c r="AZ10962" s="9"/>
      <c r="BA10962" s="9"/>
      <c r="BB10962" s="9"/>
      <c r="BC10962" s="9"/>
      <c r="BD10962" s="9"/>
      <c r="BE10962" s="9"/>
      <c r="BF10962" s="9"/>
      <c r="BG10962" s="9"/>
      <c r="BH10962" s="9"/>
    </row>
    <row r="10963" ht="18.75" customHeight="1">
      <c r="I10963" s="8"/>
      <c r="J10963" s="8"/>
      <c r="K10963" s="8"/>
      <c r="L10963" s="9"/>
      <c r="M10963" s="9"/>
      <c r="N10963" s="9"/>
      <c r="O10963" s="9"/>
      <c r="P10963" s="9"/>
      <c r="Q10963" s="9"/>
      <c r="R10963" s="9"/>
      <c r="S10963" s="9"/>
      <c r="T10963" s="9"/>
      <c r="U10963" s="9"/>
      <c r="V10963" s="9"/>
      <c r="W10963" s="9"/>
      <c r="X10963" s="9"/>
      <c r="Y10963" s="9"/>
      <c r="Z10963" s="9"/>
      <c r="AA10963" s="9"/>
      <c r="AB10963" s="9"/>
      <c r="AC10963" s="9"/>
      <c r="AD10963" s="9"/>
      <c r="AE10963" s="9"/>
      <c r="AF10963" s="9"/>
      <c r="AG10963" s="9"/>
      <c r="AH10963" s="9"/>
      <c r="AI10963" s="9"/>
      <c r="AJ10963" s="9"/>
      <c r="AK10963" s="9"/>
      <c r="AL10963" s="9"/>
      <c r="AM10963" s="9"/>
      <c r="AN10963" s="9"/>
      <c r="AO10963" s="9"/>
      <c r="AP10963" s="9"/>
      <c r="AQ10963" s="9"/>
      <c r="AR10963" s="9"/>
      <c r="AS10963" s="9"/>
      <c r="AT10963" s="9"/>
      <c r="AU10963" s="9"/>
      <c r="AV10963" s="9"/>
      <c r="AW10963" s="9"/>
      <c r="AX10963" s="9"/>
      <c r="AY10963" s="9"/>
      <c r="AZ10963" s="9"/>
      <c r="BA10963" s="9"/>
      <c r="BB10963" s="9"/>
      <c r="BC10963" s="9"/>
      <c r="BD10963" s="9"/>
      <c r="BE10963" s="9"/>
      <c r="BF10963" s="9"/>
      <c r="BG10963" s="9"/>
      <c r="BH10963" s="9"/>
    </row>
    <row r="10964" ht="18.75" customHeight="1">
      <c r="I10964" s="8"/>
      <c r="J10964" s="8"/>
      <c r="K10964" s="8"/>
      <c r="L10964" s="9"/>
      <c r="M10964" s="9"/>
      <c r="N10964" s="9"/>
      <c r="O10964" s="9"/>
      <c r="P10964" s="9"/>
      <c r="Q10964" s="9"/>
      <c r="R10964" s="9"/>
      <c r="S10964" s="9"/>
      <c r="T10964" s="9"/>
      <c r="U10964" s="9"/>
      <c r="V10964" s="9"/>
      <c r="W10964" s="9"/>
      <c r="X10964" s="9"/>
      <c r="Y10964" s="9"/>
      <c r="Z10964" s="9"/>
      <c r="AA10964" s="9"/>
      <c r="AB10964" s="9"/>
      <c r="AC10964" s="9"/>
      <c r="AD10964" s="9"/>
      <c r="AE10964" s="9"/>
      <c r="AF10964" s="9"/>
      <c r="AG10964" s="9"/>
      <c r="AH10964" s="9"/>
      <c r="AI10964" s="9"/>
      <c r="AJ10964" s="9"/>
      <c r="AK10964" s="9"/>
      <c r="AL10964" s="9"/>
      <c r="AM10964" s="9"/>
      <c r="AN10964" s="9"/>
      <c r="AO10964" s="9"/>
      <c r="AP10964" s="9"/>
      <c r="AQ10964" s="9"/>
      <c r="AR10964" s="9"/>
      <c r="AS10964" s="9"/>
      <c r="AT10964" s="9"/>
      <c r="AU10964" s="9"/>
      <c r="AV10964" s="9"/>
      <c r="AW10964" s="9"/>
      <c r="AX10964" s="9"/>
      <c r="AY10964" s="9"/>
      <c r="AZ10964" s="9"/>
      <c r="BA10964" s="9"/>
      <c r="BB10964" s="9"/>
      <c r="BC10964" s="9"/>
      <c r="BD10964" s="9"/>
      <c r="BE10964" s="9"/>
      <c r="BF10964" s="9"/>
      <c r="BG10964" s="9"/>
      <c r="BH10964" s="9"/>
    </row>
    <row r="10965" ht="18.75" customHeight="1">
      <c r="I10965" s="8"/>
      <c r="J10965" s="8"/>
      <c r="K10965" s="8"/>
      <c r="L10965" s="9"/>
      <c r="M10965" s="9"/>
      <c r="N10965" s="9"/>
      <c r="O10965" s="9"/>
      <c r="P10965" s="9"/>
      <c r="Q10965" s="9"/>
      <c r="R10965" s="9"/>
      <c r="S10965" s="9"/>
      <c r="T10965" s="9"/>
      <c r="U10965" s="9"/>
      <c r="V10965" s="9"/>
      <c r="W10965" s="9"/>
      <c r="X10965" s="9"/>
      <c r="Y10965" s="9"/>
      <c r="Z10965" s="9"/>
      <c r="AA10965" s="9"/>
      <c r="AB10965" s="9"/>
      <c r="AC10965" s="9"/>
      <c r="AD10965" s="9"/>
      <c r="AE10965" s="9"/>
      <c r="AF10965" s="9"/>
      <c r="AG10965" s="9"/>
      <c r="AH10965" s="9"/>
      <c r="AI10965" s="9"/>
      <c r="AJ10965" s="9"/>
      <c r="AK10965" s="9"/>
      <c r="AL10965" s="9"/>
      <c r="AM10965" s="9"/>
      <c r="AN10965" s="9"/>
      <c r="AO10965" s="9"/>
      <c r="AP10965" s="9"/>
      <c r="AQ10965" s="9"/>
      <c r="AR10965" s="9"/>
      <c r="AS10965" s="9"/>
      <c r="AT10965" s="9"/>
      <c r="AU10965" s="9"/>
      <c r="AV10965" s="9"/>
      <c r="AW10965" s="9"/>
      <c r="AX10965" s="9"/>
      <c r="AY10965" s="9"/>
      <c r="AZ10965" s="9"/>
      <c r="BA10965" s="9"/>
      <c r="BB10965" s="9"/>
      <c r="BC10965" s="9"/>
      <c r="BD10965" s="9"/>
      <c r="BE10965" s="9"/>
      <c r="BF10965" s="9"/>
      <c r="BG10965" s="9"/>
      <c r="BH10965" s="9"/>
    </row>
    <row r="10966" ht="18.75" customHeight="1">
      <c r="I10966" s="8"/>
      <c r="J10966" s="8"/>
      <c r="K10966" s="8"/>
      <c r="L10966" s="9"/>
      <c r="M10966" s="9"/>
      <c r="N10966" s="9"/>
      <c r="O10966" s="9"/>
      <c r="P10966" s="9"/>
      <c r="Q10966" s="9"/>
      <c r="R10966" s="9"/>
      <c r="S10966" s="9"/>
      <c r="T10966" s="9"/>
      <c r="U10966" s="9"/>
      <c r="V10966" s="9"/>
      <c r="W10966" s="9"/>
      <c r="X10966" s="9"/>
      <c r="Y10966" s="9"/>
      <c r="Z10966" s="9"/>
      <c r="AA10966" s="9"/>
      <c r="AB10966" s="9"/>
      <c r="AC10966" s="9"/>
      <c r="AD10966" s="9"/>
      <c r="AE10966" s="9"/>
      <c r="AF10966" s="9"/>
      <c r="AG10966" s="9"/>
      <c r="AH10966" s="9"/>
      <c r="AI10966" s="9"/>
      <c r="AJ10966" s="9"/>
      <c r="AK10966" s="9"/>
      <c r="AL10966" s="9"/>
      <c r="AM10966" s="9"/>
      <c r="AN10966" s="9"/>
      <c r="AO10966" s="9"/>
      <c r="AP10966" s="9"/>
      <c r="AQ10966" s="9"/>
      <c r="AR10966" s="9"/>
      <c r="AS10966" s="9"/>
      <c r="AT10966" s="9"/>
      <c r="AU10966" s="9"/>
      <c r="AV10966" s="9"/>
      <c r="AW10966" s="9"/>
      <c r="AX10966" s="9"/>
      <c r="AY10966" s="9"/>
      <c r="AZ10966" s="9"/>
      <c r="BA10966" s="9"/>
      <c r="BB10966" s="9"/>
      <c r="BC10966" s="9"/>
      <c r="BD10966" s="9"/>
      <c r="BE10966" s="9"/>
      <c r="BF10966" s="9"/>
      <c r="BG10966" s="9"/>
      <c r="BH10966" s="9"/>
    </row>
  </sheetData>
  <printOptions/>
  <pageMargins bottom="0.75" footer="0.0" header="0.0" left="0.7" right="0.7" top="0.75"/>
  <pageSetup orientation="landscape"/>
  <drawing r:id="rId1"/>
</worksheet>
</file>