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ail\Documents\"/>
    </mc:Choice>
  </mc:AlternateContent>
  <xr:revisionPtr revIDLastSave="3" documentId="8_{A01B8291-CFC6-4643-B837-DD5EFECCA70F}" xr6:coauthVersionLast="47" xr6:coauthVersionMax="47" xr10:uidLastSave="{2A7B1DAF-FCF6-4E93-BE4A-F1F14E877430}"/>
  <bookViews>
    <workbookView xWindow="-110" yWindow="-110" windowWidth="19420" windowHeight="11500" xr2:uid="{8F7011D7-2C3C-492F-8809-AB151BF0B9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H11" i="1"/>
  <c r="E11" i="1"/>
  <c r="K10" i="1"/>
  <c r="J10" i="1"/>
  <c r="H10" i="1"/>
  <c r="E10" i="1"/>
  <c r="L10" i="1" s="1"/>
  <c r="M10" i="1" s="1"/>
  <c r="K9" i="1"/>
  <c r="J9" i="1"/>
  <c r="H9" i="1"/>
  <c r="E9" i="1"/>
  <c r="K8" i="1"/>
  <c r="J8" i="1"/>
  <c r="H8" i="1"/>
  <c r="E8" i="1"/>
  <c r="K7" i="1"/>
  <c r="J7" i="1"/>
  <c r="H7" i="1"/>
  <c r="E7" i="1"/>
  <c r="K6" i="1"/>
  <c r="J6" i="1"/>
  <c r="H6" i="1"/>
  <c r="E6" i="1"/>
  <c r="L6" i="1" s="1"/>
  <c r="M6" i="1" s="1"/>
  <c r="K5" i="1"/>
  <c r="J5" i="1"/>
  <c r="H5" i="1"/>
  <c r="E5" i="1"/>
  <c r="K4" i="1"/>
  <c r="J4" i="1"/>
  <c r="H4" i="1"/>
  <c r="E4" i="1"/>
  <c r="K3" i="1"/>
  <c r="J3" i="1"/>
  <c r="H3" i="1"/>
  <c r="E3" i="1"/>
  <c r="L3" i="1" l="1"/>
  <c r="M3" i="1" s="1"/>
  <c r="L4" i="1"/>
  <c r="M4" i="1" s="1"/>
  <c r="L5" i="1"/>
  <c r="M5" i="1" s="1"/>
  <c r="L7" i="1"/>
  <c r="M7" i="1" s="1"/>
  <c r="L8" i="1"/>
  <c r="M8" i="1" s="1"/>
  <c r="L9" i="1"/>
  <c r="M9" i="1" s="1"/>
  <c r="L11" i="1"/>
  <c r="M11" i="1" s="1"/>
</calcChain>
</file>

<file path=xl/sharedStrings.xml><?xml version="1.0" encoding="utf-8"?>
<sst xmlns="http://schemas.openxmlformats.org/spreadsheetml/2006/main" count="23" uniqueCount="14">
  <si>
    <t>Initial</t>
  </si>
  <si>
    <t>After Exercise</t>
  </si>
  <si>
    <t>Subject</t>
  </si>
  <si>
    <t>Sex</t>
  </si>
  <si>
    <t>systolic</t>
  </si>
  <si>
    <t>Diastolic</t>
  </si>
  <si>
    <t>MAP</t>
  </si>
  <si>
    <t>Systolic</t>
  </si>
  <si>
    <t>Change in Systolic</t>
  </si>
  <si>
    <t>Change in Diastolic</t>
  </si>
  <si>
    <t>Change in MAP</t>
  </si>
  <si>
    <t>% MAP Increase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</si>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</sst>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C98E-C5F2-44E5-BFB2-DDFDC6DF8F89}">
  <dimension ref="A1:M16"/>
  <sheetViews>
    <sheetView tabSelected="1" workbookViewId="0">
      <selection activeCell="E16" sqref="E16"/>
    </sheetView>
  </sheetViews>
  <sheetFormatPr defaultRowHeight="14.45"/>
  <sheetData>
    <row r="1" spans="1:13">
      <c r="A1" s="8"/>
      <c r="B1" s="9"/>
      <c r="C1" s="10" t="s">
        <v>0</v>
      </c>
      <c r="D1" s="10"/>
      <c r="E1" s="10"/>
      <c r="F1" s="10" t="s">
        <v>1</v>
      </c>
      <c r="G1" s="10"/>
      <c r="H1" s="10"/>
    </row>
    <row r="2" spans="1:1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5</v>
      </c>
      <c r="H2" s="1" t="s">
        <v>6</v>
      </c>
      <c r="J2" s="2" t="s">
        <v>8</v>
      </c>
      <c r="K2" s="3" t="s">
        <v>9</v>
      </c>
      <c r="L2" s="3" t="s">
        <v>10</v>
      </c>
      <c r="M2" s="3" t="s">
        <v>11</v>
      </c>
    </row>
    <row r="3" spans="1:13">
      <c r="A3" s="4">
        <v>1</v>
      </c>
      <c r="B3" s="4" t="s">
        <v>12</v>
      </c>
      <c r="C3" s="4">
        <v>126</v>
      </c>
      <c r="D3" s="4">
        <v>75</v>
      </c>
      <c r="E3" s="4">
        <f>D3+((C3-D3)/3)</f>
        <v>92</v>
      </c>
      <c r="F3" s="4">
        <v>164</v>
      </c>
      <c r="G3" s="4">
        <v>72</v>
      </c>
      <c r="H3" s="4">
        <f>G3+((F3-G3)/3)</f>
        <v>102.66666666666667</v>
      </c>
      <c r="I3" s="4"/>
      <c r="J3" s="4">
        <f>F3-C3</f>
        <v>38</v>
      </c>
      <c r="K3" s="4">
        <f>G3-D3</f>
        <v>-3</v>
      </c>
      <c r="L3" s="5">
        <f>H3-E3</f>
        <v>10.666666666666671</v>
      </c>
      <c r="M3">
        <f>(L3/E3)*100</f>
        <v>11.59420289855073</v>
      </c>
    </row>
    <row r="4" spans="1:13">
      <c r="A4" s="4">
        <v>2</v>
      </c>
      <c r="B4" s="4" t="s">
        <v>12</v>
      </c>
      <c r="C4" s="4">
        <v>112</v>
      </c>
      <c r="D4" s="4">
        <v>65</v>
      </c>
      <c r="E4" s="4">
        <f t="shared" ref="E4:E11" si="0">D4+((C4-D4)/3)</f>
        <v>80.666666666666671</v>
      </c>
      <c r="F4" s="4">
        <v>131</v>
      </c>
      <c r="G4" s="4">
        <v>79</v>
      </c>
      <c r="H4" s="4">
        <f t="shared" ref="H4:H11" si="1">G4+((F4-G4)/3)</f>
        <v>96.333333333333329</v>
      </c>
      <c r="I4" s="4"/>
      <c r="J4" s="4">
        <f t="shared" ref="J4:L11" si="2">F4-C4</f>
        <v>19</v>
      </c>
      <c r="K4" s="4">
        <f t="shared" si="2"/>
        <v>14</v>
      </c>
      <c r="L4" s="5">
        <f t="shared" si="2"/>
        <v>15.666666666666657</v>
      </c>
      <c r="M4">
        <f t="shared" ref="M4:M11" si="3">(L4/E4)*100</f>
        <v>19.421487603305774</v>
      </c>
    </row>
    <row r="5" spans="1:13">
      <c r="A5" s="4">
        <v>3</v>
      </c>
      <c r="B5" s="4" t="s">
        <v>12</v>
      </c>
      <c r="C5" s="4">
        <v>119</v>
      </c>
      <c r="D5" s="4">
        <v>58</v>
      </c>
      <c r="E5" s="4">
        <f>D5+((C5-D5)/3)</f>
        <v>78.333333333333329</v>
      </c>
      <c r="F5" s="4">
        <v>147</v>
      </c>
      <c r="G5" s="4">
        <v>58</v>
      </c>
      <c r="H5" s="4">
        <f t="shared" si="1"/>
        <v>87.666666666666671</v>
      </c>
      <c r="I5" s="4"/>
      <c r="J5" s="4">
        <f t="shared" si="2"/>
        <v>28</v>
      </c>
      <c r="K5" s="4">
        <f t="shared" si="2"/>
        <v>0</v>
      </c>
      <c r="L5" s="5">
        <f t="shared" si="2"/>
        <v>9.3333333333333428</v>
      </c>
      <c r="M5">
        <f t="shared" si="3"/>
        <v>11.91489361702129</v>
      </c>
    </row>
    <row r="6" spans="1:13">
      <c r="A6" s="6">
        <v>4</v>
      </c>
      <c r="B6" s="6" t="s">
        <v>13</v>
      </c>
      <c r="C6" s="6">
        <v>108</v>
      </c>
      <c r="D6" s="6">
        <v>66</v>
      </c>
      <c r="E6" s="6">
        <f t="shared" si="0"/>
        <v>80</v>
      </c>
      <c r="F6" s="6">
        <v>135</v>
      </c>
      <c r="G6" s="6">
        <v>86</v>
      </c>
      <c r="H6" s="6">
        <f t="shared" si="1"/>
        <v>102.33333333333333</v>
      </c>
      <c r="I6" s="6"/>
      <c r="J6" s="6">
        <f t="shared" si="2"/>
        <v>27</v>
      </c>
      <c r="K6" s="6">
        <f t="shared" si="2"/>
        <v>20</v>
      </c>
      <c r="L6" s="7">
        <f t="shared" si="2"/>
        <v>22.333333333333329</v>
      </c>
      <c r="M6">
        <f t="shared" si="3"/>
        <v>27.916666666666661</v>
      </c>
    </row>
    <row r="7" spans="1:13">
      <c r="A7" s="6">
        <v>5</v>
      </c>
      <c r="B7" s="6" t="s">
        <v>13</v>
      </c>
      <c r="C7" s="6">
        <v>98</v>
      </c>
      <c r="D7" s="6">
        <v>69</v>
      </c>
      <c r="E7" s="6">
        <f t="shared" si="0"/>
        <v>78.666666666666671</v>
      </c>
      <c r="F7" s="6">
        <v>131</v>
      </c>
      <c r="G7" s="6">
        <v>74</v>
      </c>
      <c r="H7" s="6">
        <f t="shared" si="1"/>
        <v>93</v>
      </c>
      <c r="I7" s="6"/>
      <c r="J7" s="6">
        <f t="shared" si="2"/>
        <v>33</v>
      </c>
      <c r="K7" s="6">
        <f t="shared" si="2"/>
        <v>5</v>
      </c>
      <c r="L7" s="7">
        <f t="shared" si="2"/>
        <v>14.333333333333329</v>
      </c>
      <c r="M7">
        <f t="shared" si="3"/>
        <v>18.220338983050841</v>
      </c>
    </row>
    <row r="8" spans="1:13">
      <c r="A8" s="6">
        <v>6</v>
      </c>
      <c r="B8" s="6" t="s">
        <v>13</v>
      </c>
      <c r="C8" s="6">
        <v>114</v>
      </c>
      <c r="D8" s="6">
        <v>76</v>
      </c>
      <c r="E8" s="6">
        <f t="shared" si="0"/>
        <v>88.666666666666671</v>
      </c>
      <c r="F8" s="6">
        <v>181</v>
      </c>
      <c r="G8" s="6">
        <v>95</v>
      </c>
      <c r="H8" s="6">
        <f t="shared" si="1"/>
        <v>123.66666666666667</v>
      </c>
      <c r="I8" s="6"/>
      <c r="J8" s="6">
        <f t="shared" si="2"/>
        <v>67</v>
      </c>
      <c r="K8" s="6">
        <f t="shared" si="2"/>
        <v>19</v>
      </c>
      <c r="L8" s="7">
        <f t="shared" si="2"/>
        <v>35</v>
      </c>
      <c r="M8">
        <f t="shared" si="3"/>
        <v>39.473684210526315</v>
      </c>
    </row>
    <row r="9" spans="1:13">
      <c r="A9" s="6">
        <v>7</v>
      </c>
      <c r="B9" s="6" t="s">
        <v>13</v>
      </c>
      <c r="C9" s="6">
        <v>116</v>
      </c>
      <c r="D9" s="6">
        <v>66</v>
      </c>
      <c r="E9" s="6">
        <f t="shared" si="0"/>
        <v>82.666666666666671</v>
      </c>
      <c r="F9" s="6">
        <v>148</v>
      </c>
      <c r="G9" s="6">
        <v>85</v>
      </c>
      <c r="H9" s="6">
        <f t="shared" si="1"/>
        <v>106</v>
      </c>
      <c r="I9" s="6"/>
      <c r="J9" s="6">
        <f t="shared" si="2"/>
        <v>32</v>
      </c>
      <c r="K9" s="6">
        <f t="shared" si="2"/>
        <v>19</v>
      </c>
      <c r="L9" s="7">
        <f t="shared" si="2"/>
        <v>23.333333333333329</v>
      </c>
      <c r="M9">
        <f t="shared" si="3"/>
        <v>28.225806451612893</v>
      </c>
    </row>
    <row r="10" spans="1:13">
      <c r="A10" s="6">
        <v>8</v>
      </c>
      <c r="B10" s="6" t="s">
        <v>13</v>
      </c>
      <c r="C10" s="6">
        <v>95</v>
      </c>
      <c r="D10" s="6">
        <v>46</v>
      </c>
      <c r="E10" s="6">
        <f t="shared" si="0"/>
        <v>62.333333333333329</v>
      </c>
      <c r="F10" s="6">
        <v>112</v>
      </c>
      <c r="G10" s="6">
        <v>50</v>
      </c>
      <c r="H10" s="6">
        <f t="shared" si="1"/>
        <v>70.666666666666671</v>
      </c>
      <c r="I10" s="6"/>
      <c r="J10" s="6">
        <f t="shared" si="2"/>
        <v>17</v>
      </c>
      <c r="K10" s="6">
        <f t="shared" si="2"/>
        <v>4</v>
      </c>
      <c r="L10" s="7">
        <f t="shared" si="2"/>
        <v>8.3333333333333428</v>
      </c>
      <c r="M10">
        <f t="shared" si="3"/>
        <v>13.368983957219269</v>
      </c>
    </row>
    <row r="11" spans="1:13">
      <c r="A11" s="6">
        <v>9</v>
      </c>
      <c r="B11" s="6" t="s">
        <v>13</v>
      </c>
      <c r="C11" s="6">
        <v>115</v>
      </c>
      <c r="D11" s="6">
        <v>65</v>
      </c>
      <c r="E11" s="6">
        <f t="shared" si="0"/>
        <v>81.666666666666671</v>
      </c>
      <c r="F11" s="6">
        <v>155</v>
      </c>
      <c r="G11" s="6">
        <v>86</v>
      </c>
      <c r="H11" s="6">
        <f t="shared" si="1"/>
        <v>109</v>
      </c>
      <c r="I11" s="6"/>
      <c r="J11" s="6">
        <f t="shared" si="2"/>
        <v>40</v>
      </c>
      <c r="K11" s="6">
        <f t="shared" si="2"/>
        <v>21</v>
      </c>
      <c r="L11" s="7">
        <f t="shared" si="2"/>
        <v>27.333333333333329</v>
      </c>
      <c r="M11">
        <f t="shared" si="3"/>
        <v>33.469387755102034</v>
      </c>
    </row>
    <row r="16" spans="1:13" ht="15"/>
  </sheetData>
  <mergeCells count="3">
    <mergeCell ref="A1:B1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Snail Linas</dc:creator>
  <cp:keywords/>
  <dc:description/>
  <cp:lastModifiedBy>Walvekar, Nisha</cp:lastModifiedBy>
  <cp:revision/>
  <dcterms:created xsi:type="dcterms:W3CDTF">2023-12-12T21:00:36Z</dcterms:created>
  <dcterms:modified xsi:type="dcterms:W3CDTF">2023-12-14T00:34:11Z</dcterms:modified>
  <cp:category/>
  <cp:contentStatus/>
</cp:coreProperties>
</file>