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ko-Coding\react native\s4_guess-game\starting-project\assets\images\"/>
    </mc:Choice>
  </mc:AlternateContent>
  <xr:revisionPtr revIDLastSave="0" documentId="13_ncr:1_{471C9C25-277B-4C60-BCD8-E6E51613EE0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Úloha 1" sheetId="1" r:id="rId1"/>
    <sheet name="Úloha 2" sheetId="2" r:id="rId2"/>
    <sheet name="Úloha 3" sheetId="3" r:id="rId3"/>
    <sheet name="Úloha 7.2" sheetId="4" r:id="rId4"/>
    <sheet name="Úloha 7.3" sheetId="5" r:id="rId5"/>
    <sheet name="Úloha 7.4" sheetId="6" r:id="rId6"/>
  </sheets>
  <definedNames>
    <definedName name="_xlnm._FilterDatabase" localSheetId="2" hidden="1">'Úloha 3'!$E$7:$H$17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G6" i="2" s="1"/>
  <c r="M7" i="1"/>
  <c r="M6" i="1"/>
  <c r="C6" i="1"/>
  <c r="C7" i="1"/>
  <c r="C8" i="1"/>
  <c r="C9" i="1"/>
  <c r="C10" i="1"/>
  <c r="C11" i="1"/>
  <c r="C5" i="1"/>
  <c r="M5" i="1"/>
</calcChain>
</file>

<file path=xl/sharedStrings.xml><?xml version="1.0" encoding="utf-8"?>
<sst xmlns="http://schemas.openxmlformats.org/spreadsheetml/2006/main" count="113" uniqueCount="107">
  <si>
    <t>Učebnica: Formátovanie buniek</t>
  </si>
  <si>
    <t>Meno</t>
  </si>
  <si>
    <t>Jano</t>
  </si>
  <si>
    <t>Milan</t>
  </si>
  <si>
    <t>Dušan</t>
  </si>
  <si>
    <t>Peter</t>
  </si>
  <si>
    <t>Stano</t>
  </si>
  <si>
    <t>Rudolf</t>
  </si>
  <si>
    <t>Oliver</t>
  </si>
  <si>
    <t>Priemer</t>
  </si>
  <si>
    <t>Potravina</t>
  </si>
  <si>
    <t>Cena</t>
  </si>
  <si>
    <t>Upravená cena</t>
  </si>
  <si>
    <t>Treska</t>
  </si>
  <si>
    <t>Zmes zeleniny</t>
  </si>
  <si>
    <t>Nanuk Romero</t>
  </si>
  <si>
    <t>Nanuk Luky</t>
  </si>
  <si>
    <t>Nanuk Mrož</t>
  </si>
  <si>
    <t>Ruská zmrzlina</t>
  </si>
  <si>
    <t>Knedlíčky</t>
  </si>
  <si>
    <t>Príklad 2. a Cvičenie 2.</t>
  </si>
  <si>
    <t>Príklad 1., Cvičenie 1., Príklad 5. a Cvičenie 5.</t>
  </si>
  <si>
    <t>Hmotnost</t>
  </si>
  <si>
    <t>Výška</t>
  </si>
  <si>
    <r>
      <t>Príklad 4. a Cvičenie 4.</t>
    </r>
    <r>
      <rPr>
        <sz val="11"/>
        <color rgb="FF000000"/>
        <rFont val="Calibri"/>
        <family val="2"/>
        <charset val="238"/>
        <scheme val="minor"/>
      </rPr>
      <t xml:space="preserve"> (10 stretnutí s poradovými číslami)</t>
    </r>
  </si>
  <si>
    <t>Diár na celý mesiac apríl 2022</t>
  </si>
  <si>
    <t>Palce</t>
  </si>
  <si>
    <t>Značka</t>
  </si>
  <si>
    <t>KE 999ZZ</t>
  </si>
  <si>
    <t>STK</t>
  </si>
  <si>
    <t>Náklady</t>
  </si>
  <si>
    <t>Tach 1999</t>
  </si>
  <si>
    <t>Tach 2000</t>
  </si>
  <si>
    <t>Počet km</t>
  </si>
  <si>
    <t>Cena za km</t>
  </si>
  <si>
    <t>002554</t>
  </si>
  <si>
    <t>005892</t>
  </si>
  <si>
    <t>Prevádzka podnikových automobilov</t>
  </si>
  <si>
    <t>Týždenný prehľad</t>
  </si>
  <si>
    <t>Zisk</t>
  </si>
  <si>
    <t>Vklad</t>
  </si>
  <si>
    <t>Výhra</t>
  </si>
  <si>
    <t>3. týždeň</t>
  </si>
  <si>
    <t>Narodenný</t>
  </si>
  <si>
    <t>Deň</t>
  </si>
  <si>
    <t>Dátum</t>
  </si>
  <si>
    <t>Dôležité stretnutia</t>
  </si>
  <si>
    <t>Pavol</t>
  </si>
  <si>
    <t>Martin</t>
  </si>
  <si>
    <t>Michal</t>
  </si>
  <si>
    <t>Samuel</t>
  </si>
  <si>
    <t>Por.</t>
  </si>
  <si>
    <t>Týždeň</t>
  </si>
  <si>
    <t>P.č.</t>
  </si>
  <si>
    <t>Položka</t>
  </si>
  <si>
    <t>Počet</t>
  </si>
  <si>
    <t>Spolu</t>
  </si>
  <si>
    <t>Hodnotenie</t>
  </si>
  <si>
    <t>potreba upgrade</t>
  </si>
  <si>
    <t>vyradiť</t>
  </si>
  <si>
    <t>PC 486/DX</t>
  </si>
  <si>
    <t>D100</t>
  </si>
  <si>
    <t>Druh inventarizácie</t>
  </si>
  <si>
    <t>ROČNÁ</t>
  </si>
  <si>
    <t>Dátum začatia:</t>
  </si>
  <si>
    <t>Dátum ukončenia:</t>
  </si>
  <si>
    <t>Odborná učebňa:</t>
  </si>
  <si>
    <t>Zodp. pracovník:</t>
  </si>
  <si>
    <t>Laboratórium VT</t>
  </si>
  <si>
    <t>KARAS Ján</t>
  </si>
  <si>
    <t>1 Pi</t>
  </si>
  <si>
    <t>2 So</t>
  </si>
  <si>
    <t>3 Ne</t>
  </si>
  <si>
    <t>4 Po</t>
  </si>
  <si>
    <t>5 Ut</t>
  </si>
  <si>
    <t>6 St</t>
  </si>
  <si>
    <t xml:space="preserve">7 Št </t>
  </si>
  <si>
    <t>8 Pi</t>
  </si>
  <si>
    <t>9 So</t>
  </si>
  <si>
    <t>10 Ne</t>
  </si>
  <si>
    <t>11 Po</t>
  </si>
  <si>
    <t>12 Ut</t>
  </si>
  <si>
    <t>13 St</t>
  </si>
  <si>
    <t>14 Št</t>
  </si>
  <si>
    <t>15 Pi</t>
  </si>
  <si>
    <t>16 So</t>
  </si>
  <si>
    <t>17 Ne</t>
  </si>
  <si>
    <t>18 Po</t>
  </si>
  <si>
    <t>19 Ut</t>
  </si>
  <si>
    <t>20 St</t>
  </si>
  <si>
    <t>21 Št</t>
  </si>
  <si>
    <t>22 Pi</t>
  </si>
  <si>
    <t>23 So</t>
  </si>
  <si>
    <t>24 Ne</t>
  </si>
  <si>
    <t>25 Po</t>
  </si>
  <si>
    <t>26 Ut</t>
  </si>
  <si>
    <t>27 St</t>
  </si>
  <si>
    <t>28 Št</t>
  </si>
  <si>
    <t>29 Pi</t>
  </si>
  <si>
    <t>30 So</t>
  </si>
  <si>
    <t>Apríl 2022</t>
  </si>
  <si>
    <t>Jozko</t>
  </si>
  <si>
    <t>Aurel</t>
  </si>
  <si>
    <t>Colt</t>
  </si>
  <si>
    <t>Max</t>
  </si>
  <si>
    <t>Ferko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</si>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</sst>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\ &quot;€&quot;"/>
    <numFmt numFmtId="165" formatCode="0&quot; cm&quot;"/>
    <numFmt numFmtId="166" formatCode="0&quot; kg&quot;"/>
    <numFmt numFmtId="167" formatCode="d/m/yyyy;@"/>
    <numFmt numFmtId="168" formatCode="dddd"/>
    <numFmt numFmtId="169" formatCode="#,##0;[Red]#,##0"/>
    <numFmt numFmtId="170" formatCode="dd/mm/yy;@"/>
  </numFmts>
  <fonts count="7" x14ac:knownFonts="1">
    <font>
      <sz val="11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</font>
    <font>
      <sz val="11"/>
      <color indexed="8"/>
      <name val="Arial Black"/>
      <family val="2"/>
      <charset val="238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CC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2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textRotation="90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167" fontId="0" fillId="0" borderId="9" xfId="0" applyNumberFormat="1" applyBorder="1"/>
    <xf numFmtId="3" fontId="0" fillId="0" borderId="9" xfId="0" applyNumberFormat="1" applyBorder="1"/>
    <xf numFmtId="49" fontId="0" fillId="0" borderId="9" xfId="0" applyNumberFormat="1" applyBorder="1" applyAlignment="1">
      <alignment horizontal="right"/>
    </xf>
    <xf numFmtId="2" fontId="0" fillId="0" borderId="10" xfId="0" applyNumberFormat="1" applyBorder="1"/>
    <xf numFmtId="168" fontId="0" fillId="0" borderId="0" xfId="0" applyNumberFormat="1"/>
    <xf numFmtId="14" fontId="0" fillId="0" borderId="1" xfId="0" applyNumberFormat="1" applyBorder="1"/>
    <xf numFmtId="168" fontId="0" fillId="0" borderId="1" xfId="0" applyNumberFormat="1" applyBorder="1"/>
    <xf numFmtId="0" fontId="0" fillId="0" borderId="7" xfId="0" applyBorder="1" applyAlignment="1">
      <alignment horizontal="center"/>
    </xf>
    <xf numFmtId="168" fontId="0" fillId="0" borderId="7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18" xfId="0" applyFill="1" applyBorder="1"/>
    <xf numFmtId="0" fontId="0" fillId="4" borderId="21" xfId="0" applyFill="1" applyBorder="1"/>
    <xf numFmtId="0" fontId="0" fillId="4" borderId="17" xfId="0" applyFill="1" applyBorder="1"/>
    <xf numFmtId="0" fontId="0" fillId="4" borderId="16" xfId="0" applyFill="1" applyBorder="1" applyAlignment="1">
      <alignment horizontal="center"/>
    </xf>
    <xf numFmtId="0" fontId="0" fillId="4" borderId="0" xfId="0" applyFill="1" applyBorder="1"/>
    <xf numFmtId="0" fontId="0" fillId="4" borderId="16" xfId="0" applyFill="1" applyBorder="1"/>
    <xf numFmtId="0" fontId="0" fillId="4" borderId="15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25" xfId="0" applyFill="1" applyBorder="1"/>
    <xf numFmtId="0" fontId="0" fillId="4" borderId="25" xfId="0" applyFill="1" applyBorder="1"/>
    <xf numFmtId="0" fontId="0" fillId="3" borderId="27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20" fontId="0" fillId="4" borderId="31" xfId="0" applyNumberFormat="1" applyFill="1" applyBorder="1" applyAlignment="1">
      <alignment horizontal="center"/>
    </xf>
    <xf numFmtId="20" fontId="0" fillId="4" borderId="32" xfId="0" applyNumberFormat="1" applyFill="1" applyBorder="1" applyAlignment="1">
      <alignment horizontal="center"/>
    </xf>
    <xf numFmtId="20" fontId="0" fillId="4" borderId="33" xfId="0" applyNumberFormat="1" applyFill="1" applyBorder="1" applyAlignment="1">
      <alignment horizontal="center"/>
    </xf>
    <xf numFmtId="0" fontId="0" fillId="4" borderId="35" xfId="0" applyFill="1" applyBorder="1"/>
    <xf numFmtId="0" fontId="0" fillId="3" borderId="35" xfId="0" applyFill="1" applyBorder="1"/>
    <xf numFmtId="0" fontId="0" fillId="4" borderId="38" xfId="0" applyFill="1" applyBorder="1" applyAlignment="1">
      <alignment horizontal="center"/>
    </xf>
    <xf numFmtId="0" fontId="0" fillId="4" borderId="39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28" xfId="0" applyFill="1" applyBorder="1" applyAlignment="1">
      <alignment horizontal="center"/>
    </xf>
    <xf numFmtId="0" fontId="0" fillId="4" borderId="29" xfId="0" applyFill="1" applyBorder="1"/>
    <xf numFmtId="0" fontId="0" fillId="4" borderId="30" xfId="0" applyFill="1" applyBorder="1"/>
    <xf numFmtId="0" fontId="0" fillId="4" borderId="34" xfId="0" applyFill="1" applyBorder="1"/>
    <xf numFmtId="0" fontId="0" fillId="4" borderId="26" xfId="0" applyFill="1" applyBorder="1" applyAlignment="1">
      <alignment horizontal="center"/>
    </xf>
    <xf numFmtId="0" fontId="0" fillId="4" borderId="42" xfId="0" applyFill="1" applyBorder="1"/>
    <xf numFmtId="0" fontId="0" fillId="4" borderId="4" xfId="0" applyFill="1" applyBorder="1"/>
    <xf numFmtId="0" fontId="0" fillId="4" borderId="43" xfId="0" applyFill="1" applyBorder="1"/>
    <xf numFmtId="0" fontId="0" fillId="4" borderId="24" xfId="0" applyFill="1" applyBorder="1" applyAlignment="1">
      <alignment horizontal="center"/>
    </xf>
    <xf numFmtId="0" fontId="0" fillId="4" borderId="36" xfId="0" applyFill="1" applyBorder="1"/>
    <xf numFmtId="0" fontId="0" fillId="4" borderId="9" xfId="0" applyFill="1" applyBorder="1"/>
    <xf numFmtId="0" fontId="0" fillId="4" borderId="3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3" xfId="0" applyFill="1" applyBorder="1"/>
    <xf numFmtId="0" fontId="0" fillId="4" borderId="14" xfId="0" applyFill="1" applyBorder="1"/>
    <xf numFmtId="0" fontId="5" fillId="4" borderId="0" xfId="0" applyFont="1" applyFill="1" applyBorder="1"/>
    <xf numFmtId="0" fontId="0" fillId="4" borderId="44" xfId="0" applyFill="1" applyBorder="1"/>
    <xf numFmtId="0" fontId="0" fillId="4" borderId="23" xfId="0" applyFill="1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0" fillId="0" borderId="28" xfId="0" applyBorder="1" applyAlignment="1">
      <alignment horizontal="center"/>
    </xf>
    <xf numFmtId="0" fontId="0" fillId="0" borderId="42" xfId="0" applyBorder="1"/>
    <xf numFmtId="0" fontId="0" fillId="0" borderId="4" xfId="0" applyBorder="1"/>
    <xf numFmtId="0" fontId="0" fillId="0" borderId="43" xfId="0" applyBorder="1"/>
    <xf numFmtId="0" fontId="0" fillId="0" borderId="26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/>
    </xf>
    <xf numFmtId="170" fontId="0" fillId="4" borderId="16" xfId="0" applyNumberFormat="1" applyFill="1" applyBorder="1"/>
    <xf numFmtId="3" fontId="0" fillId="4" borderId="16" xfId="0" applyNumberFormat="1" applyFill="1" applyBorder="1"/>
    <xf numFmtId="169" fontId="0" fillId="4" borderId="16" xfId="0" applyNumberFormat="1" applyFill="1" applyBorder="1"/>
    <xf numFmtId="0" fontId="0" fillId="4" borderId="0" xfId="0" applyFill="1"/>
    <xf numFmtId="0" fontId="0" fillId="7" borderId="15" xfId="0" applyFill="1" applyBorder="1"/>
    <xf numFmtId="0" fontId="0" fillId="7" borderId="16" xfId="0" applyFill="1" applyBorder="1"/>
    <xf numFmtId="0" fontId="4" fillId="7" borderId="16" xfId="0" applyFont="1" applyFill="1" applyBorder="1" applyAlignment="1">
      <alignment horizontal="center"/>
    </xf>
    <xf numFmtId="0" fontId="0" fillId="7" borderId="17" xfId="0" applyFill="1" applyBorder="1"/>
    <xf numFmtId="0" fontId="4" fillId="4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right" vertical="top"/>
    </xf>
    <xf numFmtId="14" fontId="4" fillId="4" borderId="18" xfId="0" applyNumberFormat="1" applyFont="1" applyFill="1" applyBorder="1" applyAlignment="1">
      <alignment horizontal="right" vertical="top"/>
    </xf>
    <xf numFmtId="14" fontId="4" fillId="4" borderId="12" xfId="0" applyNumberFormat="1" applyFont="1" applyFill="1" applyBorder="1" applyAlignment="1">
      <alignment horizontal="right" vertical="top"/>
    </xf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44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14" fontId="0" fillId="7" borderId="44" xfId="0" applyNumberFormat="1" applyFill="1" applyBorder="1" applyAlignment="1">
      <alignment horizontal="left" indent="1"/>
    </xf>
    <xf numFmtId="0" fontId="0" fillId="7" borderId="23" xfId="0" applyFill="1" applyBorder="1" applyAlignment="1">
      <alignment horizontal="left" indent="1"/>
    </xf>
    <xf numFmtId="0" fontId="0" fillId="7" borderId="11" xfId="0" applyFont="1" applyFill="1" applyBorder="1" applyAlignment="1">
      <alignment horizontal="left"/>
    </xf>
    <xf numFmtId="0" fontId="0" fillId="7" borderId="1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5" xfId="0" applyFill="1" applyBorder="1"/>
    <xf numFmtId="0" fontId="0" fillId="7" borderId="1" xfId="0" applyFill="1" applyBorder="1"/>
    <xf numFmtId="0" fontId="0" fillId="7" borderId="35" xfId="0" applyFill="1" applyBorder="1"/>
    <xf numFmtId="0" fontId="0" fillId="7" borderId="24" xfId="0" applyFill="1" applyBorder="1" applyAlignment="1">
      <alignment horizontal="center"/>
    </xf>
    <xf numFmtId="0" fontId="0" fillId="7" borderId="36" xfId="0" applyFill="1" applyBorder="1"/>
    <xf numFmtId="0" fontId="0" fillId="7" borderId="9" xfId="0" applyFill="1" applyBorder="1"/>
    <xf numFmtId="0" fontId="0" fillId="7" borderId="37" xfId="0" applyFill="1" applyBorder="1"/>
    <xf numFmtId="0" fontId="0" fillId="7" borderId="38" xfId="0" applyFill="1" applyBorder="1" applyAlignment="1">
      <alignment horizontal="center"/>
    </xf>
    <xf numFmtId="0" fontId="0" fillId="7" borderId="39" xfId="0" applyFill="1" applyBorder="1"/>
    <xf numFmtId="0" fontId="0" fillId="7" borderId="40" xfId="0" applyFill="1" applyBorder="1"/>
    <xf numFmtId="0" fontId="0" fillId="7" borderId="41" xfId="0" applyFill="1" applyBorder="1"/>
    <xf numFmtId="0" fontId="0" fillId="8" borderId="2" xfId="0" applyFill="1" applyBorder="1"/>
    <xf numFmtId="0" fontId="0" fillId="8" borderId="22" xfId="0" applyFill="1" applyBorder="1"/>
    <xf numFmtId="0" fontId="0" fillId="9" borderId="13" xfId="0" applyFill="1" applyBorder="1"/>
    <xf numFmtId="0" fontId="0" fillId="9" borderId="2" xfId="0" applyFill="1" applyBorder="1"/>
    <xf numFmtId="0" fontId="0" fillId="9" borderId="15" xfId="0" applyFill="1" applyBorder="1"/>
    <xf numFmtId="0" fontId="0" fillId="10" borderId="2" xfId="0" applyFill="1" applyBorder="1"/>
    <xf numFmtId="0" fontId="0" fillId="10" borderId="12" xfId="0" applyFill="1" applyBorder="1"/>
    <xf numFmtId="0" fontId="0" fillId="10" borderId="44" xfId="0" applyFill="1" applyBorder="1"/>
    <xf numFmtId="0" fontId="5" fillId="6" borderId="44" xfId="0" applyFont="1" applyFill="1" applyBorder="1"/>
    <xf numFmtId="0" fontId="5" fillId="6" borderId="2" xfId="0" applyFont="1" applyFill="1" applyBorder="1"/>
    <xf numFmtId="0" fontId="5" fillId="6" borderId="14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00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E9" sqref="E9"/>
    </sheetView>
  </sheetViews>
  <sheetFormatPr defaultRowHeight="14.5" x14ac:dyDescent="0.35"/>
  <cols>
    <col min="1" max="1" width="14.453125" customWidth="1"/>
    <col min="3" max="3" width="10" customWidth="1"/>
  </cols>
  <sheetData>
    <row r="1" spans="1:13" ht="15.5" x14ac:dyDescent="0.35">
      <c r="A1" s="1" t="s">
        <v>0</v>
      </c>
    </row>
    <row r="2" spans="1:13" ht="17" x14ac:dyDescent="0.5">
      <c r="A2" s="2" t="s">
        <v>21</v>
      </c>
    </row>
    <row r="4" spans="1:13" ht="29" x14ac:dyDescent="0.35">
      <c r="A4" s="126" t="s">
        <v>10</v>
      </c>
      <c r="B4" s="126" t="s">
        <v>11</v>
      </c>
      <c r="C4" s="127" t="s">
        <v>12</v>
      </c>
      <c r="E4" s="128" t="s">
        <v>1</v>
      </c>
      <c r="F4" s="128" t="s">
        <v>2</v>
      </c>
      <c r="G4" s="128" t="s">
        <v>3</v>
      </c>
      <c r="H4" s="128" t="s">
        <v>4</v>
      </c>
      <c r="I4" s="128" t="s">
        <v>5</v>
      </c>
      <c r="J4" s="128" t="s">
        <v>6</v>
      </c>
      <c r="K4" s="128" t="s">
        <v>7</v>
      </c>
      <c r="L4" s="128" t="s">
        <v>8</v>
      </c>
      <c r="M4" s="128" t="s">
        <v>9</v>
      </c>
    </row>
    <row r="5" spans="1:13" x14ac:dyDescent="0.35">
      <c r="A5" s="3" t="s">
        <v>13</v>
      </c>
      <c r="B5" s="3">
        <v>2.29</v>
      </c>
      <c r="C5" s="4">
        <f>B5*1.03</f>
        <v>2.3587000000000002</v>
      </c>
      <c r="E5" s="3" t="s">
        <v>23</v>
      </c>
      <c r="F5" s="7">
        <v>153</v>
      </c>
      <c r="G5" s="7">
        <v>172</v>
      </c>
      <c r="H5" s="7">
        <v>158</v>
      </c>
      <c r="I5" s="7">
        <v>164</v>
      </c>
      <c r="J5" s="7">
        <v>161</v>
      </c>
      <c r="K5" s="7">
        <v>166</v>
      </c>
      <c r="L5" s="7">
        <v>159</v>
      </c>
      <c r="M5" s="7">
        <f>AVERAGE(F5:L5)</f>
        <v>161.85714285714286</v>
      </c>
    </row>
    <row r="6" spans="1:13" x14ac:dyDescent="0.35">
      <c r="A6" s="3" t="s">
        <v>14</v>
      </c>
      <c r="B6" s="3">
        <v>0.69</v>
      </c>
      <c r="C6" s="4">
        <f t="shared" ref="C6:C11" si="0">B6*1.03</f>
        <v>0.7107</v>
      </c>
      <c r="E6" s="3" t="s">
        <v>22</v>
      </c>
      <c r="F6" s="8">
        <v>54</v>
      </c>
      <c r="G6" s="8">
        <v>63</v>
      </c>
      <c r="H6" s="8">
        <v>79</v>
      </c>
      <c r="I6" s="8">
        <v>63</v>
      </c>
      <c r="J6" s="8">
        <v>72</v>
      </c>
      <c r="K6" s="8">
        <v>53</v>
      </c>
      <c r="L6" s="8">
        <v>82</v>
      </c>
      <c r="M6" s="8">
        <f>AVERAGE(F6:L6)</f>
        <v>66.571428571428569</v>
      </c>
    </row>
    <row r="7" spans="1:13" x14ac:dyDescent="0.35">
      <c r="A7" s="3" t="s">
        <v>15</v>
      </c>
      <c r="B7" s="3">
        <v>0.35</v>
      </c>
      <c r="C7" s="4">
        <f t="shared" si="0"/>
        <v>0.36049999999999999</v>
      </c>
      <c r="E7" s="5" t="s">
        <v>26</v>
      </c>
      <c r="F7" s="6">
        <v>61.693548387096776</v>
      </c>
      <c r="G7" s="6">
        <v>69.354838709677423</v>
      </c>
      <c r="H7" s="6">
        <v>63.70967741935484</v>
      </c>
      <c r="I7" s="6">
        <v>66.129032258064512</v>
      </c>
      <c r="J7" s="6">
        <v>64.91935483870968</v>
      </c>
      <c r="K7" s="6">
        <v>66.935483870967744</v>
      </c>
      <c r="L7" s="6">
        <v>64.112903225806448</v>
      </c>
      <c r="M7" s="6">
        <f>(AVERAGE(F7:L7))/2.48</f>
        <v>26.316522967147321</v>
      </c>
    </row>
    <row r="8" spans="1:13" x14ac:dyDescent="0.35">
      <c r="A8" s="3" t="s">
        <v>16</v>
      </c>
      <c r="B8" s="3">
        <v>0.43</v>
      </c>
      <c r="C8" s="4">
        <f t="shared" si="0"/>
        <v>0.44290000000000002</v>
      </c>
    </row>
    <row r="9" spans="1:13" x14ac:dyDescent="0.35">
      <c r="A9" s="3" t="s">
        <v>17</v>
      </c>
      <c r="B9" s="3">
        <v>0.35</v>
      </c>
      <c r="C9" s="4">
        <f t="shared" si="0"/>
        <v>0.36049999999999999</v>
      </c>
      <c r="E9">
        <v>2.48</v>
      </c>
    </row>
    <row r="10" spans="1:13" x14ac:dyDescent="0.35">
      <c r="A10" s="3" t="s">
        <v>18</v>
      </c>
      <c r="B10" s="3">
        <v>0.39</v>
      </c>
      <c r="C10" s="4">
        <f t="shared" si="0"/>
        <v>0.4017</v>
      </c>
    </row>
    <row r="11" spans="1:13" x14ac:dyDescent="0.35">
      <c r="A11" s="3" t="s">
        <v>19</v>
      </c>
      <c r="B11" s="3">
        <v>3.37</v>
      </c>
      <c r="C11" s="4">
        <f t="shared" si="0"/>
        <v>3.4711000000000003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I11" sqref="I11"/>
    </sheetView>
  </sheetViews>
  <sheetFormatPr defaultRowHeight="14.5" x14ac:dyDescent="0.35"/>
  <cols>
    <col min="1" max="1" width="8.90625" customWidth="1"/>
    <col min="7" max="7" width="9.90625" customWidth="1"/>
    <col min="10" max="10" width="5.453125" customWidth="1"/>
    <col min="11" max="11" width="5.26953125" customWidth="1"/>
    <col min="12" max="14" width="3.81640625" customWidth="1"/>
  </cols>
  <sheetData>
    <row r="1" spans="1:14" ht="16" thickBot="1" x14ac:dyDescent="0.4">
      <c r="A1" s="1" t="s">
        <v>0</v>
      </c>
    </row>
    <row r="2" spans="1:14" ht="17" x14ac:dyDescent="0.5">
      <c r="A2" s="2" t="s">
        <v>20</v>
      </c>
      <c r="I2" s="104" t="s">
        <v>38</v>
      </c>
      <c r="J2" s="102" t="s">
        <v>42</v>
      </c>
      <c r="K2" s="102"/>
      <c r="L2" s="102"/>
      <c r="M2" s="102"/>
      <c r="N2" s="103"/>
    </row>
    <row r="3" spans="1:14" ht="74" customHeight="1" thickBot="1" x14ac:dyDescent="0.4">
      <c r="I3" s="105"/>
      <c r="J3" s="11">
        <v>44265</v>
      </c>
      <c r="K3" s="11">
        <v>44266</v>
      </c>
      <c r="L3" s="11">
        <v>44267</v>
      </c>
      <c r="M3" s="11">
        <v>44268</v>
      </c>
      <c r="N3" s="11">
        <v>44269</v>
      </c>
    </row>
    <row r="4" spans="1:14" x14ac:dyDescent="0.35">
      <c r="A4" s="129" t="s">
        <v>37</v>
      </c>
      <c r="B4" s="130"/>
      <c r="C4" s="130"/>
      <c r="D4" s="130"/>
      <c r="E4" s="130"/>
      <c r="F4" s="130"/>
      <c r="G4" s="131"/>
      <c r="I4" s="13" t="s">
        <v>40</v>
      </c>
      <c r="J4" s="3"/>
      <c r="K4" s="3"/>
      <c r="L4" s="3"/>
      <c r="M4" s="3"/>
      <c r="N4" s="14"/>
    </row>
    <row r="5" spans="1:14" x14ac:dyDescent="0.35">
      <c r="A5" s="18" t="s">
        <v>27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14" t="s">
        <v>34</v>
      </c>
      <c r="I5" s="13" t="s">
        <v>41</v>
      </c>
      <c r="J5" s="3"/>
      <c r="K5" s="3"/>
      <c r="L5" s="3"/>
      <c r="M5" s="3"/>
      <c r="N5" s="14"/>
    </row>
    <row r="6" spans="1:14" ht="15" thickBot="1" x14ac:dyDescent="0.4">
      <c r="A6" s="19" t="s">
        <v>28</v>
      </c>
      <c r="B6" s="20">
        <v>36927</v>
      </c>
      <c r="C6" s="21">
        <v>12580</v>
      </c>
      <c r="D6" s="22" t="s">
        <v>35</v>
      </c>
      <c r="E6" s="22" t="s">
        <v>36</v>
      </c>
      <c r="F6" s="16">
        <f>E6-D6</f>
        <v>3338</v>
      </c>
      <c r="G6" s="23">
        <f>C6/F6</f>
        <v>3.7687237866986218</v>
      </c>
      <c r="I6" s="15" t="s">
        <v>39</v>
      </c>
      <c r="J6" s="16"/>
      <c r="K6" s="16"/>
      <c r="L6" s="16"/>
      <c r="M6" s="16"/>
      <c r="N6" s="17"/>
    </row>
  </sheetData>
  <mergeCells count="3">
    <mergeCell ref="A4:G4"/>
    <mergeCell ref="J2:N2"/>
    <mergeCell ref="I2: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J8" sqref="J8"/>
    </sheetView>
  </sheetViews>
  <sheetFormatPr defaultRowHeight="14.5" x14ac:dyDescent="0.35"/>
  <cols>
    <col min="2" max="2" width="10" customWidth="1"/>
    <col min="7" max="7" width="10.81640625" customWidth="1"/>
    <col min="8" max="8" width="10.7265625" customWidth="1"/>
  </cols>
  <sheetData>
    <row r="1" spans="1:9" ht="15.5" x14ac:dyDescent="0.35">
      <c r="A1" s="1" t="s">
        <v>0</v>
      </c>
    </row>
    <row r="2" spans="1:9" ht="17" x14ac:dyDescent="0.5">
      <c r="A2" s="2" t="s">
        <v>24</v>
      </c>
    </row>
    <row r="4" spans="1:9" x14ac:dyDescent="0.35">
      <c r="B4" s="12" t="s">
        <v>43</v>
      </c>
      <c r="C4" s="12" t="s">
        <v>44</v>
      </c>
    </row>
    <row r="5" spans="1:9" ht="15" thickBot="1" x14ac:dyDescent="0.4">
      <c r="B5" s="25">
        <v>39052</v>
      </c>
      <c r="C5" s="26">
        <v>39052</v>
      </c>
    </row>
    <row r="6" spans="1:9" x14ac:dyDescent="0.35">
      <c r="B6" s="10"/>
      <c r="C6" s="24"/>
      <c r="E6" s="106" t="s">
        <v>46</v>
      </c>
      <c r="F6" s="107"/>
      <c r="G6" s="107"/>
      <c r="H6" s="108"/>
    </row>
    <row r="7" spans="1:9" x14ac:dyDescent="0.35">
      <c r="E7" s="13" t="s">
        <v>51</v>
      </c>
      <c r="F7" s="12" t="s">
        <v>1</v>
      </c>
      <c r="G7" s="12" t="s">
        <v>45</v>
      </c>
      <c r="H7" s="27" t="s">
        <v>44</v>
      </c>
    </row>
    <row r="8" spans="1:9" x14ac:dyDescent="0.35">
      <c r="E8" s="18">
        <v>1</v>
      </c>
      <c r="F8" s="3" t="s">
        <v>47</v>
      </c>
      <c r="G8" s="25">
        <v>44775</v>
      </c>
      <c r="H8" s="28">
        <v>44775</v>
      </c>
      <c r="I8" s="10"/>
    </row>
    <row r="9" spans="1:9" x14ac:dyDescent="0.35">
      <c r="E9" s="18">
        <v>2</v>
      </c>
      <c r="F9" s="3" t="s">
        <v>101</v>
      </c>
      <c r="G9" s="25">
        <v>44776</v>
      </c>
      <c r="H9" s="28">
        <v>44776</v>
      </c>
      <c r="I9" s="10"/>
    </row>
    <row r="10" spans="1:9" x14ac:dyDescent="0.35">
      <c r="E10" s="18">
        <v>3</v>
      </c>
      <c r="F10" s="3" t="s">
        <v>102</v>
      </c>
      <c r="G10" s="25">
        <v>44777</v>
      </c>
      <c r="H10" s="28">
        <v>44777</v>
      </c>
      <c r="I10" s="10"/>
    </row>
    <row r="11" spans="1:9" x14ac:dyDescent="0.35">
      <c r="E11" s="18">
        <v>4</v>
      </c>
      <c r="F11" s="3" t="s">
        <v>103</v>
      </c>
      <c r="G11" s="25">
        <v>44778</v>
      </c>
      <c r="H11" s="28">
        <v>44778</v>
      </c>
      <c r="I11" s="10"/>
    </row>
    <row r="12" spans="1:9" x14ac:dyDescent="0.35">
      <c r="E12" s="18">
        <v>5</v>
      </c>
      <c r="F12" s="3" t="s">
        <v>104</v>
      </c>
      <c r="G12" s="25">
        <v>44779</v>
      </c>
      <c r="H12" s="28">
        <v>44779</v>
      </c>
      <c r="I12" s="10"/>
    </row>
    <row r="13" spans="1:9" x14ac:dyDescent="0.35">
      <c r="E13" s="18">
        <v>6</v>
      </c>
      <c r="F13" s="3" t="s">
        <v>105</v>
      </c>
      <c r="G13" s="25">
        <v>44780</v>
      </c>
      <c r="H13" s="28">
        <v>44780</v>
      </c>
      <c r="I13" s="10"/>
    </row>
    <row r="14" spans="1:9" x14ac:dyDescent="0.35">
      <c r="E14" s="18">
        <v>7</v>
      </c>
      <c r="F14" s="3" t="s">
        <v>48</v>
      </c>
      <c r="G14" s="25">
        <v>44781</v>
      </c>
      <c r="H14" s="28">
        <v>44781</v>
      </c>
      <c r="I14" s="10"/>
    </row>
    <row r="15" spans="1:9" x14ac:dyDescent="0.35">
      <c r="E15" s="18">
        <v>8</v>
      </c>
      <c r="F15" s="3" t="s">
        <v>106</v>
      </c>
      <c r="G15" s="25">
        <v>44782</v>
      </c>
      <c r="H15" s="28">
        <v>44782</v>
      </c>
      <c r="I15" s="10"/>
    </row>
    <row r="16" spans="1:9" x14ac:dyDescent="0.35">
      <c r="E16" s="18">
        <v>9</v>
      </c>
      <c r="F16" s="3" t="s">
        <v>49</v>
      </c>
      <c r="G16" s="25">
        <v>44783</v>
      </c>
      <c r="H16" s="28">
        <v>44783</v>
      </c>
      <c r="I16" s="10"/>
    </row>
    <row r="17" spans="5:9" ht="15" thickBot="1" x14ac:dyDescent="0.4">
      <c r="E17" s="19">
        <v>10</v>
      </c>
      <c r="F17" s="16" t="s">
        <v>50</v>
      </c>
      <c r="G17" s="25">
        <v>44784</v>
      </c>
      <c r="H17" s="28">
        <v>44784</v>
      </c>
      <c r="I17" s="10"/>
    </row>
  </sheetData>
  <sortState xmlns:xlrd2="http://schemas.microsoft.com/office/spreadsheetml/2017/richdata2" ref="E8:H17">
    <sortCondition ref="H8:H17"/>
  </sortState>
  <mergeCells count="1">
    <mergeCell ref="E6:H6"/>
  </mergeCells>
  <pageMargins left="0.7" right="0.7" top="0.75" bottom="0.75" header="0.3" footer="0.3"/>
  <pageSetup paperSize="9" orientation="portrait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workbookViewId="0">
      <selection activeCell="L5" sqref="L5"/>
    </sheetView>
  </sheetViews>
  <sheetFormatPr defaultRowHeight="14.5" x14ac:dyDescent="0.35"/>
  <cols>
    <col min="2" max="2" width="11.453125" style="9" customWidth="1"/>
    <col min="10" max="10" width="8.90625" style="9"/>
  </cols>
  <sheetData>
    <row r="1" spans="1:10" ht="15.5" x14ac:dyDescent="0.35">
      <c r="A1" s="1" t="s">
        <v>25</v>
      </c>
    </row>
    <row r="2" spans="1:10" ht="17.5" thickBot="1" x14ac:dyDescent="0.55000000000000004">
      <c r="A2" s="2"/>
    </row>
    <row r="3" spans="1:10" ht="34.75" customHeight="1" thickBot="1" x14ac:dyDescent="0.4">
      <c r="B3" s="109" t="s">
        <v>100</v>
      </c>
      <c r="C3" s="110"/>
      <c r="D3" s="110"/>
      <c r="E3" s="110"/>
      <c r="F3" s="110"/>
      <c r="G3" s="110"/>
      <c r="H3" s="110"/>
      <c r="I3" s="110"/>
      <c r="J3" s="111"/>
    </row>
    <row r="4" spans="1:10" s="9" customFormat="1" ht="15" thickBot="1" x14ac:dyDescent="0.4">
      <c r="B4" s="33"/>
      <c r="C4" s="47">
        <v>0.29166666666666669</v>
      </c>
      <c r="D4" s="48">
        <v>0.375</v>
      </c>
      <c r="E4" s="48">
        <v>0.45833333333333331</v>
      </c>
      <c r="F4" s="48">
        <v>0.54166666666666663</v>
      </c>
      <c r="G4" s="48">
        <v>0.625</v>
      </c>
      <c r="H4" s="48">
        <v>0.70833333333333337</v>
      </c>
      <c r="I4" s="49">
        <v>0.79166666666666663</v>
      </c>
      <c r="J4" s="33" t="s">
        <v>52</v>
      </c>
    </row>
    <row r="5" spans="1:10" x14ac:dyDescent="0.35">
      <c r="B5" s="56" t="s">
        <v>70</v>
      </c>
      <c r="C5" s="57"/>
      <c r="D5" s="58"/>
      <c r="E5" s="58"/>
      <c r="F5" s="58"/>
      <c r="G5" s="58"/>
      <c r="H5" s="58"/>
      <c r="I5" s="59"/>
      <c r="J5" s="56">
        <v>1</v>
      </c>
    </row>
    <row r="6" spans="1:10" x14ac:dyDescent="0.35">
      <c r="B6" s="45" t="s">
        <v>71</v>
      </c>
      <c r="C6" s="43"/>
      <c r="D6" s="42"/>
      <c r="E6" s="42"/>
      <c r="F6" s="42"/>
      <c r="G6" s="42"/>
      <c r="H6" s="42"/>
      <c r="I6" s="51"/>
      <c r="J6" s="45"/>
    </row>
    <row r="7" spans="1:10" x14ac:dyDescent="0.35">
      <c r="B7" s="45" t="s">
        <v>72</v>
      </c>
      <c r="C7" s="43"/>
      <c r="D7" s="42"/>
      <c r="E7" s="42"/>
      <c r="F7" s="42"/>
      <c r="G7" s="42"/>
      <c r="H7" s="42"/>
      <c r="I7" s="51"/>
      <c r="J7" s="45"/>
    </row>
    <row r="8" spans="1:10" ht="15" thickBot="1" x14ac:dyDescent="0.4">
      <c r="B8" s="52" t="s">
        <v>73</v>
      </c>
      <c r="C8" s="53"/>
      <c r="D8" s="54"/>
      <c r="E8" s="54"/>
      <c r="F8" s="54"/>
      <c r="G8" s="54"/>
      <c r="H8" s="54"/>
      <c r="I8" s="55"/>
      <c r="J8" s="52">
        <v>2</v>
      </c>
    </row>
    <row r="9" spans="1:10" x14ac:dyDescent="0.35">
      <c r="B9" s="60" t="s">
        <v>74</v>
      </c>
      <c r="C9" s="61"/>
      <c r="D9" s="62"/>
      <c r="E9" s="62"/>
      <c r="F9" s="62"/>
      <c r="G9" s="62"/>
      <c r="H9" s="62"/>
      <c r="I9" s="63"/>
      <c r="J9" s="60"/>
    </row>
    <row r="10" spans="1:10" ht="15" thickBot="1" x14ac:dyDescent="0.4">
      <c r="B10" s="64" t="s">
        <v>75</v>
      </c>
      <c r="C10" s="65"/>
      <c r="D10" s="66"/>
      <c r="E10" s="66"/>
      <c r="F10" s="66"/>
      <c r="G10" s="66"/>
      <c r="H10" s="66"/>
      <c r="I10" s="67"/>
      <c r="J10" s="64"/>
    </row>
    <row r="11" spans="1:10" x14ac:dyDescent="0.35">
      <c r="B11" s="56" t="s">
        <v>76</v>
      </c>
      <c r="C11" s="57"/>
      <c r="D11" s="58"/>
      <c r="E11" s="58"/>
      <c r="F11" s="58"/>
      <c r="G11" s="58"/>
      <c r="H11" s="58"/>
      <c r="I11" s="59"/>
      <c r="J11" s="56"/>
    </row>
    <row r="12" spans="1:10" x14ac:dyDescent="0.35">
      <c r="B12" s="46" t="s">
        <v>77</v>
      </c>
      <c r="C12" s="44"/>
      <c r="D12" s="41"/>
      <c r="E12" s="41"/>
      <c r="F12" s="41"/>
      <c r="G12" s="41"/>
      <c r="H12" s="41"/>
      <c r="I12" s="50"/>
      <c r="J12" s="46"/>
    </row>
    <row r="13" spans="1:10" x14ac:dyDescent="0.35">
      <c r="B13" s="132" t="s">
        <v>78</v>
      </c>
      <c r="C13" s="133"/>
      <c r="D13" s="134"/>
      <c r="E13" s="134"/>
      <c r="F13" s="134"/>
      <c r="G13" s="134"/>
      <c r="H13" s="134"/>
      <c r="I13" s="135"/>
      <c r="J13" s="132"/>
    </row>
    <row r="14" spans="1:10" x14ac:dyDescent="0.35">
      <c r="B14" s="132" t="s">
        <v>79</v>
      </c>
      <c r="C14" s="133"/>
      <c r="D14" s="134"/>
      <c r="E14" s="134"/>
      <c r="F14" s="134"/>
      <c r="G14" s="134"/>
      <c r="H14" s="134"/>
      <c r="I14" s="135"/>
      <c r="J14" s="132"/>
    </row>
    <row r="15" spans="1:10" ht="15" thickBot="1" x14ac:dyDescent="0.4">
      <c r="B15" s="52" t="s">
        <v>80</v>
      </c>
      <c r="C15" s="53"/>
      <c r="D15" s="54"/>
      <c r="E15" s="54"/>
      <c r="F15" s="54"/>
      <c r="G15" s="54"/>
      <c r="H15" s="54"/>
      <c r="I15" s="55"/>
      <c r="J15" s="52">
        <v>3</v>
      </c>
    </row>
    <row r="16" spans="1:10" x14ac:dyDescent="0.35">
      <c r="B16" s="60" t="s">
        <v>81</v>
      </c>
      <c r="C16" s="61"/>
      <c r="D16" s="62"/>
      <c r="E16" s="62"/>
      <c r="F16" s="62"/>
      <c r="G16" s="62"/>
      <c r="H16" s="62"/>
      <c r="I16" s="63"/>
      <c r="J16" s="60"/>
    </row>
    <row r="17" spans="2:10" ht="15" thickBot="1" x14ac:dyDescent="0.4">
      <c r="B17" s="64" t="s">
        <v>82</v>
      </c>
      <c r="C17" s="65"/>
      <c r="D17" s="66"/>
      <c r="E17" s="66"/>
      <c r="F17" s="66"/>
      <c r="G17" s="66"/>
      <c r="H17" s="66"/>
      <c r="I17" s="67"/>
      <c r="J17" s="64"/>
    </row>
    <row r="18" spans="2:10" x14ac:dyDescent="0.35">
      <c r="B18" s="56" t="s">
        <v>83</v>
      </c>
      <c r="C18" s="83"/>
      <c r="D18" s="84"/>
      <c r="E18" s="84"/>
      <c r="F18" s="84"/>
      <c r="G18" s="84"/>
      <c r="H18" s="84"/>
      <c r="I18" s="85"/>
      <c r="J18" s="86"/>
    </row>
    <row r="19" spans="2:10" x14ac:dyDescent="0.35">
      <c r="B19" s="132" t="s">
        <v>84</v>
      </c>
      <c r="C19" s="133"/>
      <c r="D19" s="134"/>
      <c r="E19" s="134"/>
      <c r="F19" s="134"/>
      <c r="G19" s="134"/>
      <c r="H19" s="134"/>
      <c r="I19" s="135"/>
      <c r="J19" s="132"/>
    </row>
    <row r="20" spans="2:10" x14ac:dyDescent="0.35">
      <c r="B20" s="132" t="s">
        <v>85</v>
      </c>
      <c r="C20" s="133"/>
      <c r="D20" s="134"/>
      <c r="E20" s="134"/>
      <c r="F20" s="134"/>
      <c r="G20" s="134"/>
      <c r="H20" s="134"/>
      <c r="I20" s="135"/>
      <c r="J20" s="132"/>
    </row>
    <row r="21" spans="2:10" x14ac:dyDescent="0.35">
      <c r="B21" s="132" t="s">
        <v>86</v>
      </c>
      <c r="C21" s="133"/>
      <c r="D21" s="134"/>
      <c r="E21" s="134"/>
      <c r="F21" s="134"/>
      <c r="G21" s="134"/>
      <c r="H21" s="134"/>
      <c r="I21" s="135"/>
      <c r="J21" s="132"/>
    </row>
    <row r="22" spans="2:10" ht="15" thickBot="1" x14ac:dyDescent="0.4">
      <c r="B22" s="140" t="s">
        <v>87</v>
      </c>
      <c r="C22" s="141"/>
      <c r="D22" s="142"/>
      <c r="E22" s="142"/>
      <c r="F22" s="142"/>
      <c r="G22" s="142"/>
      <c r="H22" s="142"/>
      <c r="I22" s="143"/>
      <c r="J22" s="140">
        <v>4</v>
      </c>
    </row>
    <row r="23" spans="2:10" x14ac:dyDescent="0.35">
      <c r="B23" s="60" t="s">
        <v>88</v>
      </c>
      <c r="C23" s="87"/>
      <c r="D23" s="88"/>
      <c r="E23" s="88"/>
      <c r="F23" s="88"/>
      <c r="G23" s="88"/>
      <c r="H23" s="88"/>
      <c r="I23" s="89"/>
      <c r="J23" s="90"/>
    </row>
    <row r="24" spans="2:10" ht="15" thickBot="1" x14ac:dyDescent="0.4">
      <c r="B24" s="64" t="s">
        <v>89</v>
      </c>
      <c r="C24" s="77"/>
      <c r="D24" s="16"/>
      <c r="E24" s="16"/>
      <c r="F24" s="16"/>
      <c r="G24" s="16"/>
      <c r="H24" s="16"/>
      <c r="I24" s="78"/>
      <c r="J24" s="31"/>
    </row>
    <row r="25" spans="2:10" x14ac:dyDescent="0.35">
      <c r="B25" s="56" t="s">
        <v>90</v>
      </c>
      <c r="C25" s="83"/>
      <c r="D25" s="84"/>
      <c r="E25" s="84"/>
      <c r="F25" s="84"/>
      <c r="G25" s="84"/>
      <c r="H25" s="84"/>
      <c r="I25" s="85"/>
      <c r="J25" s="86"/>
    </row>
    <row r="26" spans="2:10" x14ac:dyDescent="0.35">
      <c r="B26" s="46" t="s">
        <v>91</v>
      </c>
      <c r="C26" s="44"/>
      <c r="D26" s="41"/>
      <c r="E26" s="41"/>
      <c r="F26" s="41"/>
      <c r="G26" s="41"/>
      <c r="H26" s="41"/>
      <c r="I26" s="50"/>
      <c r="J26" s="46"/>
    </row>
    <row r="27" spans="2:10" x14ac:dyDescent="0.35">
      <c r="B27" s="132" t="s">
        <v>92</v>
      </c>
      <c r="C27" s="133"/>
      <c r="D27" s="134"/>
      <c r="E27" s="134"/>
      <c r="F27" s="134"/>
      <c r="G27" s="134"/>
      <c r="H27" s="134"/>
      <c r="I27" s="135"/>
      <c r="J27" s="132"/>
    </row>
    <row r="28" spans="2:10" x14ac:dyDescent="0.35">
      <c r="B28" s="132" t="s">
        <v>93</v>
      </c>
      <c r="C28" s="133"/>
      <c r="D28" s="134"/>
      <c r="E28" s="134"/>
      <c r="F28" s="134"/>
      <c r="G28" s="134"/>
      <c r="H28" s="134"/>
      <c r="I28" s="135"/>
      <c r="J28" s="132"/>
    </row>
    <row r="29" spans="2:10" ht="15" thickBot="1" x14ac:dyDescent="0.4">
      <c r="B29" s="52" t="s">
        <v>94</v>
      </c>
      <c r="C29" s="79"/>
      <c r="D29" s="80"/>
      <c r="E29" s="80"/>
      <c r="F29" s="80"/>
      <c r="G29" s="80"/>
      <c r="H29" s="80"/>
      <c r="I29" s="81"/>
      <c r="J29" s="82">
        <v>5</v>
      </c>
    </row>
    <row r="30" spans="2:10" x14ac:dyDescent="0.35">
      <c r="B30" s="60" t="s">
        <v>95</v>
      </c>
      <c r="C30" s="87"/>
      <c r="D30" s="88"/>
      <c r="E30" s="88"/>
      <c r="F30" s="88"/>
      <c r="G30" s="88"/>
      <c r="H30" s="88"/>
      <c r="I30" s="89"/>
      <c r="J30" s="90"/>
    </row>
    <row r="31" spans="2:10" ht="15" thickBot="1" x14ac:dyDescent="0.4">
      <c r="B31" s="64" t="s">
        <v>96</v>
      </c>
      <c r="C31" s="77"/>
      <c r="D31" s="16"/>
      <c r="E31" s="16"/>
      <c r="F31" s="16"/>
      <c r="G31" s="16"/>
      <c r="H31" s="16"/>
      <c r="I31" s="78"/>
      <c r="J31" s="31"/>
    </row>
    <row r="32" spans="2:10" x14ac:dyDescent="0.35">
      <c r="B32" s="56" t="s">
        <v>97</v>
      </c>
      <c r="C32" s="83"/>
      <c r="D32" s="84"/>
      <c r="E32" s="84"/>
      <c r="F32" s="84"/>
      <c r="G32" s="84"/>
      <c r="H32" s="84"/>
      <c r="I32" s="85"/>
      <c r="J32" s="86"/>
    </row>
    <row r="33" spans="2:11" x14ac:dyDescent="0.35">
      <c r="B33" s="46" t="s">
        <v>98</v>
      </c>
      <c r="C33" s="44"/>
      <c r="D33" s="41"/>
      <c r="E33" s="41"/>
      <c r="F33" s="41"/>
      <c r="G33" s="41"/>
      <c r="H33" s="41"/>
      <c r="I33" s="50"/>
      <c r="J33" s="46"/>
    </row>
    <row r="34" spans="2:11" ht="15" thickBot="1" x14ac:dyDescent="0.4">
      <c r="B34" s="136" t="s">
        <v>99</v>
      </c>
      <c r="C34" s="137"/>
      <c r="D34" s="138"/>
      <c r="E34" s="138"/>
      <c r="F34" s="138"/>
      <c r="G34" s="138"/>
      <c r="H34" s="138"/>
      <c r="I34" s="139"/>
      <c r="J34" s="136"/>
    </row>
    <row r="37" spans="2:11" x14ac:dyDescent="0.35">
      <c r="B37" s="30"/>
      <c r="C37" s="29"/>
      <c r="D37" s="29"/>
      <c r="E37" s="29"/>
      <c r="F37" s="29"/>
      <c r="G37" s="29"/>
      <c r="H37" s="29"/>
      <c r="I37" s="29"/>
      <c r="J37" s="30"/>
      <c r="K37" s="29"/>
    </row>
    <row r="38" spans="2:11" x14ac:dyDescent="0.35">
      <c r="B38" s="30"/>
      <c r="C38" s="30"/>
      <c r="D38" s="29"/>
      <c r="E38" s="29"/>
      <c r="F38" s="29"/>
      <c r="G38" s="29"/>
      <c r="H38" s="29"/>
      <c r="I38" s="29"/>
      <c r="J38" s="29"/>
      <c r="K38" s="30"/>
    </row>
    <row r="39" spans="2:11" x14ac:dyDescent="0.35">
      <c r="B39" s="30"/>
      <c r="C39" s="29"/>
      <c r="D39" s="29"/>
      <c r="E39" s="29"/>
      <c r="F39" s="29"/>
      <c r="G39" s="29"/>
      <c r="H39" s="29"/>
      <c r="I39" s="29"/>
      <c r="J39" s="30"/>
      <c r="K39" s="29"/>
    </row>
    <row r="40" spans="2:11" x14ac:dyDescent="0.35">
      <c r="B40" s="30"/>
      <c r="C40" s="29"/>
      <c r="D40" s="29"/>
      <c r="E40" s="29"/>
      <c r="F40" s="29"/>
      <c r="G40" s="29"/>
      <c r="H40" s="29"/>
      <c r="I40" s="29"/>
      <c r="J40" s="30"/>
      <c r="K40" s="29"/>
    </row>
    <row r="41" spans="2:11" x14ac:dyDescent="0.35">
      <c r="B41" s="30"/>
      <c r="C41" s="29"/>
      <c r="D41" s="29"/>
      <c r="E41" s="29"/>
      <c r="F41" s="29"/>
      <c r="G41" s="29"/>
      <c r="H41" s="29"/>
      <c r="I41" s="29"/>
      <c r="J41" s="30"/>
      <c r="K41" s="29"/>
    </row>
    <row r="42" spans="2:11" x14ac:dyDescent="0.35">
      <c r="B42" s="30"/>
      <c r="C42" s="29"/>
      <c r="D42" s="29"/>
      <c r="E42" s="29"/>
      <c r="F42" s="29"/>
      <c r="G42" s="29"/>
      <c r="H42" s="29"/>
      <c r="I42" s="29"/>
      <c r="J42" s="30"/>
      <c r="K42" s="29"/>
    </row>
    <row r="43" spans="2:11" x14ac:dyDescent="0.35">
      <c r="B43" s="30"/>
      <c r="C43" s="29"/>
      <c r="D43" s="29"/>
      <c r="E43" s="29"/>
      <c r="F43" s="29"/>
      <c r="G43" s="29"/>
      <c r="H43" s="29"/>
      <c r="I43" s="29"/>
      <c r="J43" s="30"/>
      <c r="K43" s="29"/>
    </row>
    <row r="44" spans="2:11" x14ac:dyDescent="0.35">
      <c r="B44" s="30"/>
      <c r="C44" s="29"/>
      <c r="D44" s="29"/>
      <c r="E44" s="29"/>
      <c r="F44" s="29"/>
      <c r="G44" s="29"/>
      <c r="H44" s="29"/>
      <c r="I44" s="29"/>
      <c r="J44" s="30"/>
      <c r="K44" s="29"/>
    </row>
    <row r="45" spans="2:11" x14ac:dyDescent="0.35">
      <c r="B45" s="30"/>
      <c r="C45" s="29"/>
      <c r="D45" s="29"/>
      <c r="E45" s="29"/>
      <c r="F45" s="29"/>
      <c r="G45" s="29"/>
      <c r="H45" s="29"/>
      <c r="I45" s="29"/>
      <c r="J45" s="30"/>
      <c r="K45" s="29"/>
    </row>
    <row r="46" spans="2:11" x14ac:dyDescent="0.35">
      <c r="B46" s="30"/>
      <c r="C46" s="29"/>
      <c r="D46" s="29"/>
      <c r="E46" s="29"/>
      <c r="F46" s="29"/>
      <c r="G46" s="29"/>
      <c r="H46" s="29"/>
      <c r="I46" s="29"/>
    </row>
    <row r="47" spans="2:11" x14ac:dyDescent="0.35">
      <c r="B47" s="30"/>
      <c r="C47" s="29"/>
      <c r="D47" s="29"/>
      <c r="E47" s="29"/>
      <c r="F47" s="29"/>
      <c r="G47" s="29"/>
      <c r="H47" s="29"/>
      <c r="I47" s="29"/>
    </row>
    <row r="48" spans="2:11" x14ac:dyDescent="0.35">
      <c r="B48" s="30"/>
      <c r="C48" s="29"/>
      <c r="D48" s="29"/>
      <c r="E48" s="29"/>
      <c r="F48" s="29"/>
      <c r="G48" s="29"/>
      <c r="H48" s="29"/>
      <c r="I48" s="29"/>
    </row>
    <row r="49" spans="2:9" x14ac:dyDescent="0.35">
      <c r="B49" s="30"/>
      <c r="C49" s="29"/>
      <c r="D49" s="29"/>
      <c r="E49" s="29"/>
      <c r="F49" s="29"/>
      <c r="G49" s="29"/>
      <c r="H49" s="29"/>
      <c r="I49" s="29"/>
    </row>
    <row r="50" spans="2:9" x14ac:dyDescent="0.35">
      <c r="B50" s="30"/>
      <c r="C50" s="29"/>
      <c r="D50" s="29"/>
      <c r="E50" s="29"/>
      <c r="F50" s="29"/>
      <c r="G50" s="29"/>
      <c r="H50" s="29"/>
      <c r="I50" s="29"/>
    </row>
    <row r="51" spans="2:9" x14ac:dyDescent="0.35">
      <c r="B51" s="30"/>
      <c r="C51" s="29"/>
      <c r="D51" s="29"/>
      <c r="E51" s="29"/>
      <c r="F51" s="29"/>
      <c r="G51" s="29"/>
      <c r="H51" s="29"/>
      <c r="I51" s="29"/>
    </row>
  </sheetData>
  <mergeCells count="1">
    <mergeCell ref="B3:J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4"/>
  <sheetViews>
    <sheetView workbookViewId="0">
      <selection activeCell="T4" sqref="T4"/>
    </sheetView>
  </sheetViews>
  <sheetFormatPr defaultRowHeight="14.5" x14ac:dyDescent="0.35"/>
  <cols>
    <col min="2" max="14" width="3.81640625" customWidth="1"/>
  </cols>
  <sheetData>
    <row r="1" spans="2:14" ht="15" thickBot="1" x14ac:dyDescent="0.4"/>
    <row r="2" spans="2:14" ht="18" customHeight="1" thickBot="1" x14ac:dyDescent="0.4">
      <c r="B2" s="68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69"/>
    </row>
    <row r="3" spans="2:14" ht="18" customHeight="1" thickBot="1" x14ac:dyDescent="0.4">
      <c r="B3" s="70"/>
      <c r="C3" s="149"/>
      <c r="D3" s="38"/>
      <c r="E3" s="149"/>
      <c r="F3" s="38"/>
      <c r="G3" s="32"/>
      <c r="H3" s="32"/>
      <c r="I3" s="144"/>
      <c r="J3" s="38"/>
      <c r="K3" s="144"/>
      <c r="L3" s="38"/>
      <c r="M3" s="144"/>
      <c r="N3" s="71"/>
    </row>
    <row r="4" spans="2:14" ht="18" customHeight="1" thickBot="1" x14ac:dyDescent="0.4">
      <c r="B4" s="70"/>
      <c r="C4" s="74"/>
      <c r="D4" s="38"/>
      <c r="E4" s="38"/>
      <c r="F4" s="38"/>
      <c r="G4" s="70"/>
      <c r="H4" s="144"/>
      <c r="I4" s="32"/>
      <c r="J4" s="38"/>
      <c r="K4" s="38"/>
      <c r="L4" s="38"/>
      <c r="M4" s="38"/>
      <c r="N4" s="71"/>
    </row>
    <row r="5" spans="2:14" ht="18" customHeight="1" thickBot="1" x14ac:dyDescent="0.4">
      <c r="B5" s="70"/>
      <c r="C5" s="149"/>
      <c r="D5" s="38"/>
      <c r="E5" s="149"/>
      <c r="F5" s="38"/>
      <c r="G5" s="32"/>
      <c r="H5" s="144"/>
      <c r="I5" s="32"/>
      <c r="J5" s="38"/>
      <c r="K5" s="144"/>
      <c r="L5" s="38"/>
      <c r="M5" s="144"/>
      <c r="N5" s="71"/>
    </row>
    <row r="6" spans="2:14" ht="18" customHeight="1" thickBot="1" x14ac:dyDescent="0.4">
      <c r="B6" s="70"/>
      <c r="C6" s="38"/>
      <c r="D6" s="38"/>
      <c r="E6" s="38"/>
      <c r="F6" s="38"/>
      <c r="G6" s="40"/>
      <c r="H6" s="144"/>
      <c r="I6" s="40"/>
      <c r="J6" s="38"/>
      <c r="K6" s="38"/>
      <c r="L6" s="38"/>
      <c r="M6" s="38"/>
      <c r="N6" s="71"/>
    </row>
    <row r="7" spans="2:14" ht="18" customHeight="1" thickBot="1" x14ac:dyDescent="0.4">
      <c r="B7" s="70"/>
      <c r="C7" s="151"/>
      <c r="D7" s="32"/>
      <c r="E7" s="32"/>
      <c r="F7" s="76"/>
      <c r="G7" s="40"/>
      <c r="H7" s="145"/>
      <c r="I7" s="68"/>
      <c r="J7" s="40"/>
      <c r="K7" s="69"/>
      <c r="L7" s="34"/>
      <c r="M7" s="32"/>
      <c r="N7" s="71"/>
    </row>
    <row r="8" spans="2:14" ht="18" customHeight="1" thickBot="1" x14ac:dyDescent="0.4">
      <c r="B8" s="70"/>
      <c r="C8" s="70"/>
      <c r="D8" s="149"/>
      <c r="E8" s="149"/>
      <c r="F8" s="149"/>
      <c r="G8" s="150"/>
      <c r="H8" s="38"/>
      <c r="I8" s="152"/>
      <c r="J8" s="153"/>
      <c r="K8" s="152"/>
      <c r="L8" s="153"/>
      <c r="M8" s="76"/>
      <c r="N8" s="71"/>
    </row>
    <row r="9" spans="2:14" ht="18" customHeight="1" thickBot="1" x14ac:dyDescent="0.4">
      <c r="B9" s="70"/>
      <c r="C9" s="75"/>
      <c r="D9" s="32"/>
      <c r="E9" s="32"/>
      <c r="F9" s="75"/>
      <c r="G9" s="68"/>
      <c r="H9" s="148"/>
      <c r="I9" s="38"/>
      <c r="J9" s="36"/>
      <c r="K9" s="35"/>
      <c r="L9" s="32"/>
      <c r="M9" s="154"/>
      <c r="N9" s="71"/>
    </row>
    <row r="10" spans="2:14" ht="18" customHeight="1" thickBot="1" x14ac:dyDescent="0.4">
      <c r="B10" s="70"/>
      <c r="C10" s="38"/>
      <c r="D10" s="38"/>
      <c r="E10" s="38"/>
      <c r="F10" s="38"/>
      <c r="G10" s="75"/>
      <c r="H10" s="147"/>
      <c r="I10" s="76"/>
      <c r="J10" s="38"/>
      <c r="K10" s="38"/>
      <c r="L10" s="38"/>
      <c r="M10" s="38"/>
      <c r="N10" s="71"/>
    </row>
    <row r="11" spans="2:14" ht="18" customHeight="1" thickBot="1" x14ac:dyDescent="0.4">
      <c r="B11" s="70"/>
      <c r="C11" s="147"/>
      <c r="D11" s="38"/>
      <c r="E11" s="147"/>
      <c r="F11" s="38"/>
      <c r="G11" s="75"/>
      <c r="H11" s="147"/>
      <c r="I11" s="76"/>
      <c r="J11" s="38"/>
      <c r="K11" s="153"/>
      <c r="L11" s="38"/>
      <c r="M11" s="153"/>
      <c r="N11" s="71"/>
    </row>
    <row r="12" spans="2:14" ht="18" customHeight="1" thickBot="1" x14ac:dyDescent="0.4">
      <c r="B12" s="70"/>
      <c r="C12" s="38"/>
      <c r="D12" s="38"/>
      <c r="E12" s="38"/>
      <c r="F12" s="38"/>
      <c r="G12" s="75"/>
      <c r="H12" s="147"/>
      <c r="I12" s="76"/>
      <c r="J12" s="38"/>
      <c r="K12" s="38"/>
      <c r="L12" s="38"/>
      <c r="M12" s="38"/>
      <c r="N12" s="71"/>
    </row>
    <row r="13" spans="2:14" ht="18" customHeight="1" thickBot="1" x14ac:dyDescent="0.4">
      <c r="B13" s="70"/>
      <c r="C13" s="147"/>
      <c r="D13" s="38"/>
      <c r="E13" s="147"/>
      <c r="F13" s="38"/>
      <c r="G13" s="146"/>
      <c r="H13" s="36"/>
      <c r="I13" s="73"/>
      <c r="J13" s="38"/>
      <c r="K13" s="153"/>
      <c r="L13" s="38"/>
      <c r="M13" s="153"/>
      <c r="N13" s="71"/>
    </row>
    <row r="14" spans="2:14" ht="18" customHeight="1" thickBot="1" x14ac:dyDescent="0.4">
      <c r="B14" s="72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T12"/>
  <sheetViews>
    <sheetView tabSelected="1" workbookViewId="0">
      <selection activeCell="H13" sqref="H13"/>
    </sheetView>
  </sheetViews>
  <sheetFormatPr defaultRowHeight="14.5" x14ac:dyDescent="0.35"/>
  <cols>
    <col min="1" max="1" width="8.90625" style="96"/>
    <col min="2" max="2" width="5.81640625" style="96" customWidth="1"/>
    <col min="3" max="3" width="17.81640625" style="96" customWidth="1"/>
    <col min="4" max="7" width="11.81640625" style="96" customWidth="1"/>
    <col min="8" max="8" width="22.81640625" style="96" customWidth="1"/>
    <col min="9" max="20" width="8.90625" style="96"/>
  </cols>
  <sheetData>
    <row r="2" spans="1:20" ht="15" thickBot="1" x14ac:dyDescent="0.4"/>
    <row r="3" spans="1:20" ht="15" thickBot="1" x14ac:dyDescent="0.4">
      <c r="B3" s="124" t="s">
        <v>62</v>
      </c>
      <c r="C3" s="125"/>
      <c r="D3" s="120" t="s">
        <v>64</v>
      </c>
      <c r="E3" s="121"/>
      <c r="F3" s="112" t="s">
        <v>66</v>
      </c>
      <c r="G3" s="113"/>
      <c r="H3" s="97" t="s">
        <v>67</v>
      </c>
    </row>
    <row r="4" spans="1:20" ht="15" thickBot="1" x14ac:dyDescent="0.4">
      <c r="B4" s="114"/>
      <c r="C4" s="115"/>
      <c r="D4" s="122">
        <v>35506</v>
      </c>
      <c r="E4" s="123"/>
      <c r="F4" s="114"/>
      <c r="G4" s="115"/>
      <c r="H4" s="98"/>
    </row>
    <row r="5" spans="1:20" ht="15" thickBot="1" x14ac:dyDescent="0.4">
      <c r="B5" s="116" t="s">
        <v>63</v>
      </c>
      <c r="C5" s="117"/>
      <c r="D5" s="120" t="s">
        <v>65</v>
      </c>
      <c r="E5" s="121"/>
      <c r="F5" s="116" t="s">
        <v>68</v>
      </c>
      <c r="G5" s="117"/>
      <c r="H5" s="99" t="s">
        <v>69</v>
      </c>
    </row>
    <row r="6" spans="1:20" ht="15" thickBot="1" x14ac:dyDescent="0.4">
      <c r="B6" s="118"/>
      <c r="C6" s="119"/>
      <c r="D6" s="122">
        <v>35509</v>
      </c>
      <c r="E6" s="123"/>
      <c r="F6" s="118"/>
      <c r="G6" s="119"/>
      <c r="H6" s="100"/>
    </row>
    <row r="7" spans="1:20" s="91" customFormat="1" x14ac:dyDescent="0.35">
      <c r="A7" s="101"/>
      <c r="B7" s="92" t="s">
        <v>53</v>
      </c>
      <c r="C7" s="92" t="s">
        <v>54</v>
      </c>
      <c r="D7" s="92" t="s">
        <v>45</v>
      </c>
      <c r="E7" s="92" t="s">
        <v>11</v>
      </c>
      <c r="F7" s="92" t="s">
        <v>55</v>
      </c>
      <c r="G7" s="92" t="s">
        <v>56</v>
      </c>
      <c r="H7" s="92" t="s">
        <v>57</v>
      </c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</row>
    <row r="8" spans="1:20" x14ac:dyDescent="0.35">
      <c r="B8" s="37">
        <v>1</v>
      </c>
      <c r="C8" s="39" t="s">
        <v>60</v>
      </c>
      <c r="D8" s="93">
        <v>34772</v>
      </c>
      <c r="E8" s="94">
        <v>39500</v>
      </c>
      <c r="F8" s="39">
        <v>4</v>
      </c>
      <c r="G8" s="95">
        <v>158000</v>
      </c>
      <c r="H8" s="39" t="s">
        <v>58</v>
      </c>
    </row>
    <row r="9" spans="1:20" x14ac:dyDescent="0.35">
      <c r="B9" s="37">
        <v>2</v>
      </c>
      <c r="C9" s="39" t="s">
        <v>61</v>
      </c>
      <c r="D9" s="93">
        <v>34101</v>
      </c>
      <c r="E9" s="94">
        <v>27400</v>
      </c>
      <c r="F9" s="39">
        <v>2</v>
      </c>
      <c r="G9" s="94">
        <v>54800</v>
      </c>
      <c r="H9" s="39" t="s">
        <v>59</v>
      </c>
    </row>
    <row r="10" spans="1:20" ht="15" thickBot="1" x14ac:dyDescent="0.4">
      <c r="B10" s="36"/>
      <c r="C10" s="36"/>
      <c r="D10" s="36"/>
      <c r="E10" s="36"/>
      <c r="F10" s="36"/>
      <c r="G10" s="36"/>
      <c r="H10" s="36"/>
    </row>
    <row r="11" spans="1:20" x14ac:dyDescent="0.35">
      <c r="B11" s="38"/>
      <c r="C11" s="38"/>
      <c r="D11" s="38"/>
      <c r="E11" s="38"/>
      <c r="F11" s="38"/>
      <c r="G11" s="38"/>
      <c r="H11" s="38"/>
    </row>
    <row r="12" spans="1:20" x14ac:dyDescent="0.35">
      <c r="B12" s="38"/>
      <c r="C12" s="38"/>
      <c r="D12" s="38"/>
      <c r="E12" s="38"/>
      <c r="F12" s="38"/>
      <c r="G12" s="38"/>
      <c r="H12" s="38"/>
    </row>
  </sheetData>
  <mergeCells count="12">
    <mergeCell ref="B3:C3"/>
    <mergeCell ref="B4:C4"/>
    <mergeCell ref="B5:C5"/>
    <mergeCell ref="B6:C6"/>
    <mergeCell ref="F3:G3"/>
    <mergeCell ref="F4:G4"/>
    <mergeCell ref="F5:G5"/>
    <mergeCell ref="F6:G6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Úloha 1</vt:lpstr>
      <vt:lpstr>Úloha 2</vt:lpstr>
      <vt:lpstr>Úloha 3</vt:lpstr>
      <vt:lpstr>Úloha 7.2</vt:lpstr>
      <vt:lpstr>Úloha 7.3</vt:lpstr>
      <vt:lpstr>Úloha 7.4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lenovo_ntb</dc:creator>
  <cp:lastModifiedBy>Administrator</cp:lastModifiedBy>
  <dcterms:created xsi:type="dcterms:W3CDTF">2014-04-28T20:28:18Z</dcterms:created>
  <dcterms:modified xsi:type="dcterms:W3CDTF">2022-04-20T11:42:13Z</dcterms:modified>
</cp:coreProperties>
</file>