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lance\Desktop\MATEKO\testweet\"/>
    </mc:Choice>
  </mc:AlternateContent>
  <bookViews>
    <workbookView xWindow="0" yWindow="0" windowWidth="20490" windowHeight="7365"/>
  </bookViews>
  <sheets>
    <sheet name="club_unique" sheetId="1" r:id="rId1"/>
    <sheet name="Feuil2" sheetId="3" r:id="rId2"/>
    <sheet name="Feuil1" sheetId="2" r:id="rId3"/>
  </sheets>
  <calcPr calcId="0"/>
</workbook>
</file>

<file path=xl/calcChain.xml><?xml version="1.0" encoding="utf-8"?>
<calcChain xmlns="http://schemas.openxmlformats.org/spreadsheetml/2006/main">
  <c r="D2" i="3" l="1"/>
  <c r="D3" i="3"/>
  <c r="D4" i="3"/>
  <c r="D5" i="3"/>
  <c r="E97" i="1"/>
  <c r="E93" i="1"/>
  <c r="F87" i="1"/>
  <c r="E87" i="1"/>
  <c r="E80" i="1"/>
  <c r="E78" i="1"/>
  <c r="F72" i="1"/>
  <c r="E72" i="1"/>
  <c r="E65" i="1"/>
  <c r="E57" i="1"/>
  <c r="E47" i="1"/>
  <c r="E41" i="1"/>
  <c r="E37" i="1"/>
  <c r="E13" i="1"/>
  <c r="E11" i="1"/>
  <c r="E9" i="1"/>
  <c r="E67" i="1"/>
  <c r="F67" i="1"/>
  <c r="E63" i="1"/>
  <c r="F63" i="1"/>
  <c r="E75" i="1"/>
  <c r="F75" i="1"/>
  <c r="E69" i="1"/>
  <c r="F69" i="1"/>
  <c r="E64" i="1"/>
  <c r="F64" i="1"/>
  <c r="E73" i="1"/>
  <c r="F73" i="1"/>
  <c r="E76" i="1"/>
  <c r="F76" i="1"/>
  <c r="E70" i="1"/>
  <c r="F70" i="1"/>
  <c r="E66" i="1"/>
  <c r="F66" i="1"/>
  <c r="E74" i="1"/>
  <c r="F74" i="1"/>
  <c r="E61" i="1"/>
  <c r="F61" i="1"/>
  <c r="E71" i="1"/>
  <c r="F71" i="1"/>
  <c r="E77" i="1"/>
  <c r="F77" i="1"/>
  <c r="E68" i="1"/>
  <c r="F68" i="1"/>
  <c r="F62" i="1"/>
  <c r="E62" i="1"/>
  <c r="F79" i="1"/>
  <c r="E79" i="1"/>
  <c r="E81" i="1"/>
  <c r="F81" i="1"/>
  <c r="E94" i="1"/>
  <c r="F94" i="1"/>
  <c r="E90" i="1"/>
  <c r="F90" i="1"/>
  <c r="E95" i="1"/>
  <c r="F95" i="1"/>
  <c r="E84" i="1"/>
  <c r="F84" i="1"/>
  <c r="E92" i="1"/>
  <c r="F92" i="1"/>
  <c r="E88" i="1"/>
  <c r="F88" i="1"/>
  <c r="E86" i="1"/>
  <c r="F86" i="1"/>
  <c r="E82" i="1"/>
  <c r="F82" i="1"/>
  <c r="E91" i="1"/>
  <c r="F91" i="1"/>
  <c r="E89" i="1"/>
  <c r="F89" i="1"/>
  <c r="E96" i="1"/>
  <c r="F96" i="1"/>
  <c r="E85" i="1"/>
  <c r="F85" i="1"/>
  <c r="E45" i="1"/>
  <c r="F45" i="1"/>
  <c r="E55" i="1"/>
  <c r="F55" i="1"/>
  <c r="E43" i="1"/>
  <c r="F43" i="1"/>
  <c r="E42" i="1"/>
  <c r="F42" i="1"/>
  <c r="E59" i="1"/>
  <c r="F59" i="1"/>
  <c r="E52" i="1"/>
  <c r="F52" i="1"/>
  <c r="E54" i="1"/>
  <c r="F54" i="1"/>
  <c r="E44" i="1"/>
  <c r="F44" i="1"/>
  <c r="E51" i="1"/>
  <c r="F51" i="1"/>
  <c r="E46" i="1"/>
  <c r="F46" i="1"/>
  <c r="E56" i="1"/>
  <c r="F56" i="1"/>
  <c r="E60" i="1"/>
  <c r="F60" i="1"/>
  <c r="E48" i="1"/>
  <c r="F48" i="1"/>
  <c r="E53" i="1"/>
  <c r="F53" i="1"/>
  <c r="E58" i="1"/>
  <c r="F58" i="1"/>
  <c r="E49" i="1"/>
  <c r="F49" i="1"/>
  <c r="F50" i="1"/>
  <c r="E50" i="1"/>
  <c r="E27" i="1"/>
  <c r="F27" i="1"/>
  <c r="E33" i="1"/>
  <c r="F33" i="1"/>
  <c r="E31" i="1"/>
  <c r="F31" i="1"/>
  <c r="E25" i="1"/>
  <c r="F25" i="1"/>
  <c r="E29" i="1"/>
  <c r="F29" i="1"/>
  <c r="E35" i="1"/>
  <c r="F35" i="1"/>
  <c r="E30" i="1"/>
  <c r="F30" i="1"/>
  <c r="E22" i="1"/>
  <c r="F22" i="1"/>
  <c r="E28" i="1"/>
  <c r="F28" i="1"/>
  <c r="E36" i="1"/>
  <c r="F36" i="1"/>
  <c r="E32" i="1"/>
  <c r="F32" i="1"/>
  <c r="E24" i="1"/>
  <c r="F24" i="1"/>
  <c r="E23" i="1"/>
  <c r="F23" i="1"/>
  <c r="E39" i="1"/>
  <c r="F39" i="1"/>
  <c r="E40" i="1"/>
  <c r="F40" i="1"/>
  <c r="E34" i="1"/>
  <c r="F34" i="1"/>
  <c r="E26" i="1"/>
  <c r="F26" i="1"/>
  <c r="F38" i="1"/>
  <c r="E38" i="1"/>
  <c r="F2" i="1"/>
  <c r="F10" i="1"/>
  <c r="F8" i="1"/>
  <c r="F17" i="1"/>
  <c r="F6" i="1"/>
  <c r="F16" i="1"/>
  <c r="F4" i="1"/>
  <c r="F12" i="1"/>
  <c r="F20" i="1"/>
  <c r="F21" i="1"/>
  <c r="F7" i="1"/>
  <c r="F15" i="1"/>
  <c r="F19" i="1"/>
  <c r="F18" i="1"/>
  <c r="F14" i="1"/>
  <c r="F5" i="1"/>
  <c r="E5" i="1"/>
  <c r="E2" i="1"/>
  <c r="E10" i="1"/>
  <c r="E8" i="1"/>
  <c r="E17" i="1"/>
  <c r="E6" i="1"/>
  <c r="E16" i="1"/>
  <c r="E4" i="1"/>
  <c r="E12" i="1"/>
  <c r="E20" i="1"/>
  <c r="E21" i="1"/>
  <c r="E7" i="1"/>
  <c r="E15" i="1"/>
  <c r="E19" i="1"/>
  <c r="E18" i="1"/>
  <c r="E1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</calcChain>
</file>

<file path=xl/sharedStrings.xml><?xml version="1.0" encoding="utf-8"?>
<sst xmlns="http://schemas.openxmlformats.org/spreadsheetml/2006/main" count="392" uniqueCount="303">
  <si>
    <t>0,Marseille</t>
  </si>
  <si>
    <t>1,Dijon</t>
  </si>
  <si>
    <t>2,Nantes</t>
  </si>
  <si>
    <t>3,Paris</t>
  </si>
  <si>
    <t>4,Lille</t>
  </si>
  <si>
    <t>5,Rennes</t>
  </si>
  <si>
    <t>6,Lyon</t>
  </si>
  <si>
    <t>7,Metz</t>
  </si>
  <si>
    <t>8,Monaco</t>
  </si>
  <si>
    <t>9,Strasbourg</t>
  </si>
  <si>
    <t>10,Nice</t>
  </si>
  <si>
    <t>11,Amiens</t>
  </si>
  <si>
    <t>12,Troyes</t>
  </si>
  <si>
    <t>13,Guingamp</t>
  </si>
  <si>
    <t>14,Toulouse</t>
  </si>
  <si>
    <t>15,Saint-Etienne</t>
  </si>
  <si>
    <t>16,Angers</t>
  </si>
  <si>
    <t>17,Caen</t>
  </si>
  <si>
    <t>18,Bordeaux</t>
  </si>
  <si>
    <t>19,Montpellier</t>
  </si>
  <si>
    <t>20,Newcastle</t>
  </si>
  <si>
    <t>21,Swansea City</t>
  </si>
  <si>
    <t>22,Stoke City</t>
  </si>
  <si>
    <t>23,Manchester City</t>
  </si>
  <si>
    <t>24,Bournemouth</t>
  </si>
  <si>
    <t>25,Arsenal</t>
  </si>
  <si>
    <t>26,Leicester City</t>
  </si>
  <si>
    <t>27,Tottenham</t>
  </si>
  <si>
    <t>28,West Ham</t>
  </si>
  <si>
    <t>29,Liverpool</t>
  </si>
  <si>
    <t>30,Southampton</t>
  </si>
  <si>
    <t>31,Chelsea</t>
  </si>
  <si>
    <t>32,Watford</t>
  </si>
  <si>
    <t>33,Everton</t>
  </si>
  <si>
    <t>34,Burnley</t>
  </si>
  <si>
    <t>35,Huddersfield Town</t>
  </si>
  <si>
    <t>36,Manchester United</t>
  </si>
  <si>
    <t>37,West Bromwich</t>
  </si>
  <si>
    <t>38,Crystal Palace</t>
  </si>
  <si>
    <t>39,Brighton &amp; Hove Albion</t>
  </si>
  <si>
    <t>40,Seville</t>
  </si>
  <si>
    <t>41,Valence</t>
  </si>
  <si>
    <t>42,Real Betis Seville</t>
  </si>
  <si>
    <t>43,Barcelone</t>
  </si>
  <si>
    <t>44,Celta Vigo</t>
  </si>
  <si>
    <t>45,Leganes</t>
  </si>
  <si>
    <t>46,La Corogne</t>
  </si>
  <si>
    <t>47,Getafe</t>
  </si>
  <si>
    <t>48,Real Madrid</t>
  </si>
  <si>
    <t>49,Villarreal</t>
  </si>
  <si>
    <t>50,Malaga</t>
  </si>
  <si>
    <t>51,Las Palmas</t>
  </si>
  <si>
    <t>52,Real Sociedad</t>
  </si>
  <si>
    <t>53,Atletico Madrid</t>
  </si>
  <si>
    <t>54,Espanyol Barcelone</t>
  </si>
  <si>
    <t>55,Deportivo Alaves</t>
  </si>
  <si>
    <t>56,Eibar</t>
  </si>
  <si>
    <t>57,Athletic Bilbao</t>
  </si>
  <si>
    <t>58,UD Levante</t>
  </si>
  <si>
    <t>59,Hannovre</t>
  </si>
  <si>
    <t>60,Bayern Munich</t>
  </si>
  <si>
    <t>61,Schalke 04</t>
  </si>
  <si>
    <t>62,Stuttgart</t>
  </si>
  <si>
    <t>63,RB Leipzig</t>
  </si>
  <si>
    <t>64,Bayer Leverkusen</t>
  </si>
  <si>
    <t>65,Borussia Dortmund</t>
  </si>
  <si>
    <t>66,Hoffenheim</t>
  </si>
  <si>
    <t>67,Cologne</t>
  </si>
  <si>
    <t>68,Eintracht Francfort</t>
  </si>
  <si>
    <t>69,Wolfsburg</t>
  </si>
  <si>
    <t>70,Mayence</t>
  </si>
  <si>
    <t>71,Werder Breme</t>
  </si>
  <si>
    <t>72,Hertha Berlin</t>
  </si>
  <si>
    <t>73,Hambourg</t>
  </si>
  <si>
    <t>74,Monchengladbach</t>
  </si>
  <si>
    <t>75,FC Augsburg</t>
  </si>
  <si>
    <t>76,Fribourg</t>
  </si>
  <si>
    <t>77,Milan AC</t>
  </si>
  <si>
    <t>78,Torino FC</t>
  </si>
  <si>
    <t>79,Juventus Turin</t>
  </si>
  <si>
    <t>80,Udinese</t>
  </si>
  <si>
    <t>81,Benevent</t>
  </si>
  <si>
    <t>82,Fiorentina</t>
  </si>
  <si>
    <t>83,Chievo Verone</t>
  </si>
  <si>
    <t>84,Genoa</t>
  </si>
  <si>
    <t>85,SPAL</t>
  </si>
  <si>
    <t>86,Sampdoria</t>
  </si>
  <si>
    <t>87,Hellas Verona</t>
  </si>
  <si>
    <t>88,Inter Milan</t>
  </si>
  <si>
    <t>89,Atalanta Bergame</t>
  </si>
  <si>
    <t>90,Lazio Rome</t>
  </si>
  <si>
    <t>91,Bologne</t>
  </si>
  <si>
    <t>92,AS Rome</t>
  </si>
  <si>
    <t>93,Naples</t>
  </si>
  <si>
    <t>94,Sassuolo</t>
  </si>
  <si>
    <t>95,Cagliari</t>
  </si>
  <si>
    <t> Paris Saint-Germain @PSG_inside</t>
  </si>
  <si>
    <t> Olympique de Marseille @OM_Officiel</t>
  </si>
  <si>
    <t> AS Monaco @AS_Monaco</t>
  </si>
  <si>
    <t> Olympique Lyonnais @OL</t>
  </si>
  <si>
    <t> AS Saint-Etienne @ASSEofficiel</t>
  </si>
  <si>
    <t> Lille OSC @losclive</t>
  </si>
  <si>
    <t> Toulouse FC @ToulouseFC</t>
  </si>
  <si>
    <t> FC Nantes @FCNantes</t>
  </si>
  <si>
    <t> OGC Nice @ogcnice</t>
  </si>
  <si>
    <t> Girondins de Bordeaux @girondins</t>
  </si>
  <si>
    <t> Montpellier HSC @MontpellierHSC</t>
  </si>
  <si>
    <t> Stade Rennais @staderennais</t>
  </si>
  <si>
    <t> En Avant Guingamp @EAGuingamp</t>
  </si>
  <si>
    <t> SM Caen @SMCaen</t>
  </si>
  <si>
    <t> Angers @AngersSCO</t>
  </si>
  <si>
    <t> Troyes @estac_officiel</t>
  </si>
  <si>
    <t> GFC Ajaccio @gfc_ajaccio</t>
  </si>
  <si>
    <t> Bayern Munich @FCBayern Borussia Dortmund @BVB Schalke 04 @s04 Hamburg SV @HSV FC Cologne @fckoeln VfB Stuttgart @VfB Werder Bremen @werderbremen Borussia Monchengladbach @borussia Eintracht Frankfurt @Eintracht Bayer Leverkusen @bayer04fussball Hertha Berlin @HerthaBSC Hannover 96 @Hannover96 VfL Wolfsburg @VfL_Wolfsburg FC Augsburg @FCAugsburg TSG Hoffenheim @achtzehn99 Mainz @1FSVMainz05 SV Darmstadt 98 @sv98 FC Ingolstadt 04 @Schanzer</t>
  </si>
  <si>
    <t>TEAMS</t>
  </si>
  <si>
    <r>
      <t> Paris Saint-Germain </t>
    </r>
    <r>
      <rPr>
        <sz val="8"/>
        <color rgb="FF999999"/>
        <rFont val="Arial"/>
        <family val="2"/>
      </rPr>
      <t>@PSG_inside</t>
    </r>
  </si>
  <si>
    <r>
      <t> Olympique de Marseille </t>
    </r>
    <r>
      <rPr>
        <sz val="8"/>
        <color rgb="FF999999"/>
        <rFont val="Arial"/>
        <family val="2"/>
      </rPr>
      <t>@OM_Officiel</t>
    </r>
  </si>
  <si>
    <r>
      <t> AS Monaco </t>
    </r>
    <r>
      <rPr>
        <sz val="8"/>
        <color rgb="FF999999"/>
        <rFont val="Arial"/>
        <family val="2"/>
      </rPr>
      <t>@AS_Monaco</t>
    </r>
  </si>
  <si>
    <r>
      <t> Olympique Lyonnais </t>
    </r>
    <r>
      <rPr>
        <sz val="8"/>
        <color rgb="FF999999"/>
        <rFont val="Arial"/>
        <family val="2"/>
      </rPr>
      <t>@OL</t>
    </r>
  </si>
  <si>
    <r>
      <t> AS Saint-Etienne </t>
    </r>
    <r>
      <rPr>
        <sz val="8"/>
        <color rgb="FF999999"/>
        <rFont val="Arial"/>
        <family val="2"/>
      </rPr>
      <t>@ASSEofficiel</t>
    </r>
  </si>
  <si>
    <r>
      <t> Lille OSC </t>
    </r>
    <r>
      <rPr>
        <sz val="8"/>
        <color rgb="FF999999"/>
        <rFont val="Arial"/>
        <family val="2"/>
      </rPr>
      <t>@losclive</t>
    </r>
  </si>
  <si>
    <r>
      <t> Toulouse FC </t>
    </r>
    <r>
      <rPr>
        <sz val="8"/>
        <color rgb="FF999999"/>
        <rFont val="Arial"/>
        <family val="2"/>
      </rPr>
      <t>@ToulouseFC</t>
    </r>
  </si>
  <si>
    <r>
      <t> FC Nantes </t>
    </r>
    <r>
      <rPr>
        <sz val="8"/>
        <color rgb="FF999999"/>
        <rFont val="Arial"/>
        <family val="2"/>
      </rPr>
      <t>@FCNantes</t>
    </r>
  </si>
  <si>
    <r>
      <t> OGC Nice </t>
    </r>
    <r>
      <rPr>
        <sz val="8"/>
        <color rgb="FF999999"/>
        <rFont val="Arial"/>
        <family val="2"/>
      </rPr>
      <t>@ogcnice</t>
    </r>
  </si>
  <si>
    <r>
      <t> Girondins de Bordeaux </t>
    </r>
    <r>
      <rPr>
        <sz val="8"/>
        <color rgb="FF999999"/>
        <rFont val="Arial"/>
        <family val="2"/>
      </rPr>
      <t>@girondins</t>
    </r>
  </si>
  <si>
    <r>
      <t> Montpellier HSC </t>
    </r>
    <r>
      <rPr>
        <sz val="8"/>
        <color rgb="FF999999"/>
        <rFont val="Arial"/>
        <family val="2"/>
      </rPr>
      <t>@MontpellierHSC</t>
    </r>
  </si>
  <si>
    <r>
      <t> Stade Rennais </t>
    </r>
    <r>
      <rPr>
        <sz val="8"/>
        <color rgb="FF999999"/>
        <rFont val="Arial"/>
        <family val="2"/>
      </rPr>
      <t>@staderennais</t>
    </r>
  </si>
  <si>
    <r>
      <t> SC Bastia </t>
    </r>
    <r>
      <rPr>
        <sz val="8"/>
        <color rgb="FF999999"/>
        <rFont val="Arial"/>
        <family val="2"/>
      </rPr>
      <t>@SCBastia</t>
    </r>
  </si>
  <si>
    <r>
      <t> FC Lorient </t>
    </r>
    <r>
      <rPr>
        <sz val="8"/>
        <color rgb="FF999999"/>
        <rFont val="Arial"/>
        <family val="2"/>
      </rPr>
      <t>@FCLorient</t>
    </r>
  </si>
  <si>
    <r>
      <t> En Avant Guingamp </t>
    </r>
    <r>
      <rPr>
        <sz val="8"/>
        <color rgb="FF999999"/>
        <rFont val="Arial"/>
        <family val="2"/>
      </rPr>
      <t>@EAGuingamp</t>
    </r>
  </si>
  <si>
    <r>
      <t> Stade de Reims </t>
    </r>
    <r>
      <rPr>
        <sz val="8"/>
        <color rgb="FF999999"/>
        <rFont val="Arial"/>
        <family val="2"/>
      </rPr>
      <t>@StadeDeReims</t>
    </r>
  </si>
  <si>
    <r>
      <t> SM Caen </t>
    </r>
    <r>
      <rPr>
        <sz val="8"/>
        <color rgb="FF999999"/>
        <rFont val="Arial"/>
        <family val="2"/>
      </rPr>
      <t>@SMCaen</t>
    </r>
  </si>
  <si>
    <r>
      <t> Angers </t>
    </r>
    <r>
      <rPr>
        <sz val="8"/>
        <color rgb="FF999999"/>
        <rFont val="Arial"/>
        <family val="2"/>
      </rPr>
      <t>@AngersSCO</t>
    </r>
  </si>
  <si>
    <t>© 2016 TweetsF</t>
  </si>
  <si>
    <r>
      <t> Manchester United </t>
    </r>
    <r>
      <rPr>
        <sz val="8"/>
        <color rgb="FF999999"/>
        <rFont val="Arial"/>
        <family val="2"/>
      </rPr>
      <t>@ManUtd</t>
    </r>
  </si>
  <si>
    <r>
      <t> Arsenal </t>
    </r>
    <r>
      <rPr>
        <sz val="8"/>
        <color rgb="FF999999"/>
        <rFont val="Arial"/>
        <family val="2"/>
      </rPr>
      <t>@Arsenal</t>
    </r>
  </si>
  <si>
    <r>
      <t> Chelsea </t>
    </r>
    <r>
      <rPr>
        <sz val="8"/>
        <color rgb="FF999999"/>
        <rFont val="Arial"/>
        <family val="2"/>
      </rPr>
      <t>@ChelseaFC</t>
    </r>
  </si>
  <si>
    <r>
      <t> Liverpool </t>
    </r>
    <r>
      <rPr>
        <sz val="8"/>
        <color rgb="FF999999"/>
        <rFont val="Arial"/>
        <family val="2"/>
      </rPr>
      <t>@LFC</t>
    </r>
  </si>
  <si>
    <r>
      <t> Manchester City </t>
    </r>
    <r>
      <rPr>
        <sz val="8"/>
        <color rgb="FF999999"/>
        <rFont val="Arial"/>
        <family val="2"/>
      </rPr>
      <t>@ManCity</t>
    </r>
  </si>
  <si>
    <r>
      <t> Tottenham Hotspur </t>
    </r>
    <r>
      <rPr>
        <sz val="8"/>
        <color rgb="FF999999"/>
        <rFont val="Arial"/>
        <family val="2"/>
      </rPr>
      <t>@SpursOfficial</t>
    </r>
  </si>
  <si>
    <r>
      <t> Everton </t>
    </r>
    <r>
      <rPr>
        <sz val="8"/>
        <color rgb="FF999999"/>
        <rFont val="Arial"/>
        <family val="2"/>
      </rPr>
      <t>@Everton</t>
    </r>
  </si>
  <si>
    <r>
      <t> West Ham United </t>
    </r>
    <r>
      <rPr>
        <sz val="8"/>
        <color rgb="FF999999"/>
        <rFont val="Arial"/>
        <family val="2"/>
      </rPr>
      <t>@WestHamUtd</t>
    </r>
  </si>
  <si>
    <r>
      <t> Newcastle United </t>
    </r>
    <r>
      <rPr>
        <sz val="8"/>
        <color rgb="FF999999"/>
        <rFont val="Arial"/>
        <family val="2"/>
      </rPr>
      <t>@NUFC</t>
    </r>
  </si>
  <si>
    <r>
      <t> Leicester City </t>
    </r>
    <r>
      <rPr>
        <sz val="8"/>
        <color rgb="FF999999"/>
        <rFont val="Arial"/>
        <family val="2"/>
      </rPr>
      <t>@LCFC</t>
    </r>
  </si>
  <si>
    <r>
      <t> Aston Villa </t>
    </r>
    <r>
      <rPr>
        <sz val="8"/>
        <color rgb="FF999999"/>
        <rFont val="Arial"/>
        <family val="2"/>
      </rPr>
      <t>@AVFCOfficial</t>
    </r>
  </si>
  <si>
    <r>
      <t> Southampton </t>
    </r>
    <r>
      <rPr>
        <sz val="8"/>
        <color rgb="FF999999"/>
        <rFont val="Arial"/>
        <family val="2"/>
      </rPr>
      <t>@SouthamptonFC</t>
    </r>
  </si>
  <si>
    <r>
      <t> Stoke City </t>
    </r>
    <r>
      <rPr>
        <sz val="8"/>
        <color rgb="FF999999"/>
        <rFont val="Arial"/>
        <family val="2"/>
      </rPr>
      <t>@stokecity</t>
    </r>
  </si>
  <si>
    <r>
      <t> Swansea City </t>
    </r>
    <r>
      <rPr>
        <sz val="8"/>
        <color rgb="FF999999"/>
        <rFont val="Arial"/>
        <family val="2"/>
      </rPr>
      <t>@SwansOfficial</t>
    </r>
  </si>
  <si>
    <r>
      <t> Sunderland </t>
    </r>
    <r>
      <rPr>
        <sz val="8"/>
        <color rgb="FF999999"/>
        <rFont val="Arial"/>
        <family val="2"/>
      </rPr>
      <t>@SunderlandAFC</t>
    </r>
  </si>
  <si>
    <r>
      <t> West Bromwich Albion </t>
    </r>
    <r>
      <rPr>
        <sz val="8"/>
        <color rgb="FF999999"/>
        <rFont val="Arial"/>
        <family val="2"/>
      </rPr>
      <t>@WBA</t>
    </r>
  </si>
  <si>
    <r>
      <t> Crystal Palace </t>
    </r>
    <r>
      <rPr>
        <sz val="8"/>
        <color rgb="FF999999"/>
        <rFont val="Arial"/>
        <family val="2"/>
      </rPr>
      <t>@CPFC</t>
    </r>
  </si>
  <si>
    <r>
      <t> Norwich City </t>
    </r>
    <r>
      <rPr>
        <sz val="8"/>
        <color rgb="FF999999"/>
        <rFont val="Arial"/>
        <family val="2"/>
      </rPr>
      <t>@NorwichCityFC</t>
    </r>
  </si>
  <si>
    <t> Watford @WatfordFC</t>
  </si>
  <si>
    <t> AFC Bournemouth @afcbournemouth</t>
  </si>
  <si>
    <t>© 2016 TweetsFC</t>
  </si>
  <si>
    <t> Manchester United @ManUtd</t>
  </si>
  <si>
    <t> Arsenal @Arsenal</t>
  </si>
  <si>
    <t> Chelsea @ChelseaFC</t>
  </si>
  <si>
    <t> Liverpool @LFC</t>
  </si>
  <si>
    <t> Manchester City @ManCity</t>
  </si>
  <si>
    <t> Tottenham Hotspur @SpursOfficial</t>
  </si>
  <si>
    <t> Everton @Everton</t>
  </si>
  <si>
    <t> West Ham United @WestHamUtd</t>
  </si>
  <si>
    <t> Newcastle United @NUFC</t>
  </si>
  <si>
    <t> Leicester City @LCFC</t>
  </si>
  <si>
    <t> Aston Villa @AVFCOfficial</t>
  </si>
  <si>
    <t> Southampton @SouthamptonFC</t>
  </si>
  <si>
    <t> Stoke City @stokecity</t>
  </si>
  <si>
    <t> Swansea City @SwansOfficial</t>
  </si>
  <si>
    <t> Sunderland @SunderlandAFC</t>
  </si>
  <si>
    <t> West Bromwich Albion @WBA</t>
  </si>
  <si>
    <t> Crystal Palace @CPFC</t>
  </si>
  <si>
    <t> Norwich City @NorwichCityFC</t>
  </si>
  <si>
    <r>
      <t> Real Madrid </t>
    </r>
    <r>
      <rPr>
        <sz val="8"/>
        <color rgb="FF999999"/>
        <rFont val="Arial"/>
        <family val="2"/>
      </rPr>
      <t>@realmadrid</t>
    </r>
  </si>
  <si>
    <r>
      <t> FC Barcelona </t>
    </r>
    <r>
      <rPr>
        <sz val="8"/>
        <color rgb="FF999999"/>
        <rFont val="Arial"/>
        <family val="2"/>
      </rPr>
      <t>@FCBarcelona</t>
    </r>
  </si>
  <si>
    <r>
      <t> Atletico Madrid </t>
    </r>
    <r>
      <rPr>
        <sz val="8"/>
        <color rgb="FF999999"/>
        <rFont val="Arial"/>
        <family val="2"/>
      </rPr>
      <t>@Atleti</t>
    </r>
  </si>
  <si>
    <r>
      <t> Valencia </t>
    </r>
    <r>
      <rPr>
        <sz val="8"/>
        <color rgb="FF999999"/>
        <rFont val="Arial"/>
        <family val="2"/>
      </rPr>
      <t>@valenciacf</t>
    </r>
  </si>
  <si>
    <r>
      <t> Sevilla FC </t>
    </r>
    <r>
      <rPr>
        <sz val="8"/>
        <color rgb="FF999999"/>
        <rFont val="Arial"/>
        <family val="2"/>
      </rPr>
      <t>@SevillaFC</t>
    </r>
  </si>
  <si>
    <r>
      <t> Athletic Bilbao </t>
    </r>
    <r>
      <rPr>
        <sz val="8"/>
        <color rgb="FF999999"/>
        <rFont val="Arial"/>
        <family val="2"/>
      </rPr>
      <t>@AthleticClub</t>
    </r>
  </si>
  <si>
    <r>
      <t> Malaga </t>
    </r>
    <r>
      <rPr>
        <sz val="8"/>
        <color rgb="FF999999"/>
        <rFont val="Arial"/>
        <family val="2"/>
      </rPr>
      <t>@MalagaCF</t>
    </r>
  </si>
  <si>
    <r>
      <t> Real Sociedad </t>
    </r>
    <r>
      <rPr>
        <sz val="8"/>
        <color rgb="FF999999"/>
        <rFont val="Arial"/>
        <family val="2"/>
      </rPr>
      <t>@RealSociedad</t>
    </r>
  </si>
  <si>
    <r>
      <t> Real Betis </t>
    </r>
    <r>
      <rPr>
        <sz val="8"/>
        <color rgb="FF999999"/>
        <rFont val="Arial"/>
        <family val="2"/>
      </rPr>
      <t>@RealBetis</t>
    </r>
  </si>
  <si>
    <r>
      <t> Villarreal </t>
    </r>
    <r>
      <rPr>
        <sz val="8"/>
        <color rgb="FF999999"/>
        <rFont val="Arial"/>
        <family val="2"/>
      </rPr>
      <t>@VillarrealCF</t>
    </r>
  </si>
  <si>
    <r>
      <t> Rayo Vallecano </t>
    </r>
    <r>
      <rPr>
        <sz val="8"/>
        <color rgb="FF999999"/>
        <rFont val="Arial"/>
        <family val="2"/>
      </rPr>
      <t>@RVMOficial</t>
    </r>
  </si>
  <si>
    <r>
      <t> Celta Vigo </t>
    </r>
    <r>
      <rPr>
        <sz val="8"/>
        <color rgb="FF999999"/>
        <rFont val="Arial"/>
        <family val="2"/>
      </rPr>
      <t>@RCCelta</t>
    </r>
  </si>
  <si>
    <r>
      <t> Espanyol </t>
    </r>
    <r>
      <rPr>
        <sz val="8"/>
        <color rgb="FF999999"/>
        <rFont val="Arial"/>
        <family val="2"/>
      </rPr>
      <t>@RCDEspanyol</t>
    </r>
  </si>
  <si>
    <r>
      <t> Granada </t>
    </r>
    <r>
      <rPr>
        <sz val="8"/>
        <color rgb="FF999999"/>
        <rFont val="Arial"/>
        <family val="2"/>
      </rPr>
      <t>@GranadaCdeF</t>
    </r>
  </si>
  <si>
    <r>
      <t> Levante </t>
    </r>
    <r>
      <rPr>
        <sz val="8"/>
        <color rgb="FF999999"/>
        <rFont val="Arial"/>
        <family val="2"/>
      </rPr>
      <t>@LevanteUD</t>
    </r>
  </si>
  <si>
    <r>
      <t> Deportivo La Coruña </t>
    </r>
    <r>
      <rPr>
        <sz val="8"/>
        <color rgb="FF999999"/>
        <rFont val="Arial"/>
        <family val="2"/>
      </rPr>
      <t>@RCDeportivo</t>
    </r>
  </si>
  <si>
    <r>
      <t> Las Palmas </t>
    </r>
    <r>
      <rPr>
        <sz val="8"/>
        <color rgb="FF999999"/>
        <rFont val="Arial"/>
        <family val="2"/>
      </rPr>
      <t>@UDLP_Oficial</t>
    </r>
  </si>
  <si>
    <r>
      <t> Sporting Gijon </t>
    </r>
    <r>
      <rPr>
        <sz val="8"/>
        <color rgb="FF999999"/>
        <rFont val="Arial"/>
        <family val="2"/>
      </rPr>
      <t>@RealSporting</t>
    </r>
  </si>
  <si>
    <t> Eibar @SDEibar</t>
  </si>
  <si>
    <t> Getafe @GetafeCF</t>
  </si>
  <si>
    <t> Real Madrid @realmadrid</t>
  </si>
  <si>
    <t> FC Barcelona @FCBarcelona</t>
  </si>
  <si>
    <t> Atletico Madrid @Atleti</t>
  </si>
  <si>
    <t> Valencia @valenciacf</t>
  </si>
  <si>
    <t> Sevilla FC @SevillaFC</t>
  </si>
  <si>
    <t> Athletic Bilbao @AthleticClub</t>
  </si>
  <si>
    <t> Malaga @MalagaCF</t>
  </si>
  <si>
    <t> Real Sociedad @RealSociedad</t>
  </si>
  <si>
    <t> Real Betis @RealBetis</t>
  </si>
  <si>
    <t> Villarreal @VillarrealCF</t>
  </si>
  <si>
    <t> Rayo Vallecano @RVMOficial</t>
  </si>
  <si>
    <t> Celta Vigo @RCCelta</t>
  </si>
  <si>
    <t> Espanyol @RCDEspanyol</t>
  </si>
  <si>
    <t> Granada @GranadaCdeF</t>
  </si>
  <si>
    <t> Levante @LevanteUD</t>
  </si>
  <si>
    <t> Deportivo La Coruña @RCDeportivo</t>
  </si>
  <si>
    <t> Las Palmas @UDLP_Oficial</t>
  </si>
  <si>
    <t> Sporting Gijon @RealSporting</t>
  </si>
  <si>
    <r>
      <t> AC Milan </t>
    </r>
    <r>
      <rPr>
        <sz val="8"/>
        <color rgb="FF999999"/>
        <rFont val="Arial"/>
        <family val="2"/>
      </rPr>
      <t>@acmilan</t>
    </r>
  </si>
  <si>
    <r>
      <t> Juventus </t>
    </r>
    <r>
      <rPr>
        <sz val="8"/>
        <color rgb="FF999999"/>
        <rFont val="Arial"/>
        <family val="2"/>
      </rPr>
      <t>@juventusfc</t>
    </r>
  </si>
  <si>
    <r>
      <t> AS Roma </t>
    </r>
    <r>
      <rPr>
        <sz val="8"/>
        <color rgb="FF999999"/>
        <rFont val="Arial"/>
        <family val="2"/>
      </rPr>
      <t>@OfficialASRoma</t>
    </r>
  </si>
  <si>
    <r>
      <t> Internazionale </t>
    </r>
    <r>
      <rPr>
        <sz val="8"/>
        <color rgb="FF999999"/>
        <rFont val="Arial"/>
        <family val="2"/>
      </rPr>
      <t>@Inter</t>
    </r>
  </si>
  <si>
    <r>
      <t> Napoli </t>
    </r>
    <r>
      <rPr>
        <sz val="8"/>
        <color rgb="FF999999"/>
        <rFont val="Arial"/>
        <family val="2"/>
      </rPr>
      <t>@sscnapoli</t>
    </r>
  </si>
  <si>
    <r>
      <t> Fiorentina </t>
    </r>
    <r>
      <rPr>
        <sz val="8"/>
        <color rgb="FF999999"/>
        <rFont val="Arial"/>
        <family val="2"/>
      </rPr>
      <t>@acffiorentina</t>
    </r>
  </si>
  <si>
    <r>
      <t> Lazio </t>
    </r>
    <r>
      <rPr>
        <sz val="8"/>
        <color rgb="FF999999"/>
        <rFont val="Arial"/>
        <family val="2"/>
      </rPr>
      <t>@OfficialSSLazio</t>
    </r>
  </si>
  <si>
    <r>
      <t> Torino </t>
    </r>
    <r>
      <rPr>
        <sz val="8"/>
        <color rgb="FF999999"/>
        <rFont val="Arial"/>
        <family val="2"/>
      </rPr>
      <t>@TorinoFC_1906</t>
    </r>
  </si>
  <si>
    <r>
      <t> Sampdoria </t>
    </r>
    <r>
      <rPr>
        <sz val="8"/>
        <color rgb="FF999999"/>
        <rFont val="Arial"/>
        <family val="2"/>
      </rPr>
      <t>@sampdoria</t>
    </r>
  </si>
  <si>
    <r>
      <t> Genoa </t>
    </r>
    <r>
      <rPr>
        <sz val="8"/>
        <color rgb="FF999999"/>
        <rFont val="Arial"/>
        <family val="2"/>
      </rPr>
      <t>@GenoaCFC</t>
    </r>
  </si>
  <si>
    <r>
      <t> Udinese </t>
    </r>
    <r>
      <rPr>
        <sz val="8"/>
        <color rgb="FF999999"/>
        <rFont val="Arial"/>
        <family val="2"/>
      </rPr>
      <t>@Udinese_1896</t>
    </r>
  </si>
  <si>
    <r>
      <t> Atalanta Bergamo </t>
    </r>
    <r>
      <rPr>
        <sz val="8"/>
        <color rgb="FF999999"/>
        <rFont val="Arial"/>
        <family val="2"/>
      </rPr>
      <t>@Atalanta_BC</t>
    </r>
  </si>
  <si>
    <r>
      <t> Hellas Verona </t>
    </r>
    <r>
      <rPr>
        <sz val="8"/>
        <color rgb="FF999999"/>
        <rFont val="Arial"/>
        <family val="2"/>
      </rPr>
      <t>@HellasVeronaFC</t>
    </r>
  </si>
  <si>
    <r>
      <t> Sassuolo </t>
    </r>
    <r>
      <rPr>
        <sz val="8"/>
        <color rgb="FF999999"/>
        <rFont val="Arial"/>
        <family val="2"/>
      </rPr>
      <t>@SassuoloUS</t>
    </r>
  </si>
  <si>
    <r>
      <t> Chievo Verona </t>
    </r>
    <r>
      <rPr>
        <sz val="8"/>
        <color rgb="FF999999"/>
        <rFont val="Arial"/>
        <family val="2"/>
      </rPr>
      <t>@ACChievoVerona</t>
    </r>
  </si>
  <si>
    <t> Palermo @palermocalcioit</t>
  </si>
  <si>
    <t> Empoli @EmpoliCalcio</t>
  </si>
  <si>
    <t> AC Milan @acmilan</t>
  </si>
  <si>
    <t> Juventus @juventusfc</t>
  </si>
  <si>
    <t> AS Roma @OfficialASRoma</t>
  </si>
  <si>
    <t> Internazionale @Inter</t>
  </si>
  <si>
    <t> Napoli @sscnapoli</t>
  </si>
  <si>
    <t> Fiorentina @acffiorentina</t>
  </si>
  <si>
    <t> Lazio @OfficialSSLazio</t>
  </si>
  <si>
    <t> Torino @TorinoFC_1906</t>
  </si>
  <si>
    <t> Sampdoria @sampdoria</t>
  </si>
  <si>
    <t> Genoa @GenoaCFC</t>
  </si>
  <si>
    <t> Udinese @Udinese_1896</t>
  </si>
  <si>
    <t> Atalanta Bergamo @Atalanta_BC</t>
  </si>
  <si>
    <t> Hellas Verona @HellasVeronaFC</t>
  </si>
  <si>
    <t> Sassuolo @SassuoloUS</t>
  </si>
  <si>
    <t> Chievo Verona @ACChievoVerona</t>
  </si>
  <si>
    <r>
      <t> Bayern Munich </t>
    </r>
    <r>
      <rPr>
        <sz val="8"/>
        <color rgb="FF999999"/>
        <rFont val="Arial"/>
        <family val="2"/>
      </rPr>
      <t>@FCBayern</t>
    </r>
  </si>
  <si>
    <r>
      <t> Borussia Dortmund </t>
    </r>
    <r>
      <rPr>
        <sz val="8"/>
        <color rgb="FF999999"/>
        <rFont val="Arial"/>
        <family val="2"/>
      </rPr>
      <t>@BVB</t>
    </r>
  </si>
  <si>
    <r>
      <t> Schalke 04 </t>
    </r>
    <r>
      <rPr>
        <sz val="8"/>
        <color rgb="FF999999"/>
        <rFont val="Arial"/>
        <family val="2"/>
      </rPr>
      <t>@s04</t>
    </r>
  </si>
  <si>
    <r>
      <t> Hamburg SV </t>
    </r>
    <r>
      <rPr>
        <sz val="8"/>
        <color rgb="FF999999"/>
        <rFont val="Arial"/>
        <family val="2"/>
      </rPr>
      <t>@HSV</t>
    </r>
  </si>
  <si>
    <r>
      <t> FC Cologne </t>
    </r>
    <r>
      <rPr>
        <sz val="8"/>
        <color rgb="FF999999"/>
        <rFont val="Arial"/>
        <family val="2"/>
      </rPr>
      <t>@fckoeln</t>
    </r>
  </si>
  <si>
    <r>
      <t> VfB Stuttgart </t>
    </r>
    <r>
      <rPr>
        <sz val="8"/>
        <color rgb="FF999999"/>
        <rFont val="Arial"/>
        <family val="2"/>
      </rPr>
      <t>@VfB</t>
    </r>
  </si>
  <si>
    <r>
      <t> Werder Bremen </t>
    </r>
    <r>
      <rPr>
        <sz val="8"/>
        <color rgb="FF999999"/>
        <rFont val="Arial"/>
        <family val="2"/>
      </rPr>
      <t>@werderbremen</t>
    </r>
  </si>
  <si>
    <r>
      <t> Borussia Monchengladbach </t>
    </r>
    <r>
      <rPr>
        <sz val="8"/>
        <color rgb="FF999999"/>
        <rFont val="Arial"/>
        <family val="2"/>
      </rPr>
      <t>@borussia</t>
    </r>
  </si>
  <si>
    <r>
      <t> Eintracht Frankfurt </t>
    </r>
    <r>
      <rPr>
        <sz val="8"/>
        <color rgb="FF999999"/>
        <rFont val="Arial"/>
        <family val="2"/>
      </rPr>
      <t>@Eintracht</t>
    </r>
  </si>
  <si>
    <r>
      <t> Bayer Leverkusen </t>
    </r>
    <r>
      <rPr>
        <sz val="8"/>
        <color rgb="FF999999"/>
        <rFont val="Arial"/>
        <family val="2"/>
      </rPr>
      <t>@bayer04fussball</t>
    </r>
  </si>
  <si>
    <r>
      <t> Hertha Berlin </t>
    </r>
    <r>
      <rPr>
        <sz val="8"/>
        <color rgb="FF999999"/>
        <rFont val="Arial"/>
        <family val="2"/>
      </rPr>
      <t>@HerthaBSC</t>
    </r>
  </si>
  <si>
    <r>
      <t> Hannover 96 </t>
    </r>
    <r>
      <rPr>
        <sz val="8"/>
        <color rgb="FF999999"/>
        <rFont val="Arial"/>
        <family val="2"/>
      </rPr>
      <t>@Hannover96</t>
    </r>
  </si>
  <si>
    <r>
      <t> VfL Wolfsburg </t>
    </r>
    <r>
      <rPr>
        <sz val="8"/>
        <color rgb="FF999999"/>
        <rFont val="Arial"/>
        <family val="2"/>
      </rPr>
      <t>@VfL_Wolfsburg</t>
    </r>
  </si>
  <si>
    <r>
      <t> FC Augsburg </t>
    </r>
    <r>
      <rPr>
        <sz val="8"/>
        <color rgb="FF999999"/>
        <rFont val="Arial"/>
        <family val="2"/>
      </rPr>
      <t>@FCAugsburg</t>
    </r>
  </si>
  <si>
    <r>
      <t> TSG Hoffenheim </t>
    </r>
    <r>
      <rPr>
        <sz val="8"/>
        <color rgb="FF999999"/>
        <rFont val="Arial"/>
        <family val="2"/>
      </rPr>
      <t>@achtzehn99</t>
    </r>
  </si>
  <si>
    <r>
      <t> Mainz </t>
    </r>
    <r>
      <rPr>
        <sz val="8"/>
        <color rgb="FF999999"/>
        <rFont val="Arial"/>
        <family val="2"/>
      </rPr>
      <t>@1FSVMainz05</t>
    </r>
  </si>
  <si>
    <t> SV Darmstadt 98 @sv98</t>
  </si>
  <si>
    <t> FC Ingolstadt 04 @Schanzer</t>
  </si>
  <si>
    <t> Bayern Munich @FCBayern</t>
  </si>
  <si>
    <t> Borussia Dortmund @BVB</t>
  </si>
  <si>
    <t> Schalke 04 @s04</t>
  </si>
  <si>
    <t> Hamburg SV @HSV</t>
  </si>
  <si>
    <t> FC Cologne @fckoeln</t>
  </si>
  <si>
    <t> VfB Stuttgart @VfB</t>
  </si>
  <si>
    <t> Werder Bremen @werderbremen</t>
  </si>
  <si>
    <t> Borussia Monchengladbach @borussia</t>
  </si>
  <si>
    <t> Eintracht Frankfurt @Eintracht</t>
  </si>
  <si>
    <t> Bayer Leverkusen @bayer04fussball</t>
  </si>
  <si>
    <t> Hertha Berlin @HerthaBSC</t>
  </si>
  <si>
    <t> Hannover 96 @Hannover96</t>
  </si>
  <si>
    <t> VfL Wolfsburg @VfL_Wolfsburg</t>
  </si>
  <si>
    <t> FC Augsburg @FCAugsburg</t>
  </si>
  <si>
    <t> TSG Hoffenheim @achtzehn99</t>
  </si>
  <si>
    <t> Mainz @1FSVMainz05</t>
  </si>
  <si>
    <t>Dijon FCO</t>
  </si>
  <si>
    <t>@DFCO_Officiel</t>
  </si>
  <si>
    <t>FC Metz</t>
  </si>
  <si>
    <t>RC Strasbourg Alsace</t>
  </si>
  <si>
    <t>Amiens SC</t>
  </si>
  <si>
    <t>Huddersfield Town</t>
  </si>
  <si>
    <t>Brighton &amp; Hove Albion</t>
  </si>
  <si>
    <t>Leganes</t>
  </si>
  <si>
    <t>Deportivo Alaves</t>
  </si>
  <si>
    <t>RB Leipzig</t>
  </si>
  <si>
    <t>SC Freiburg</t>
  </si>
  <si>
    <t>TorinoFC_1906</t>
  </si>
  <si>
    <t>Torino FC</t>
  </si>
  <si>
    <t>@bncalcio</t>
  </si>
  <si>
    <t>Benevent</t>
  </si>
  <si>
    <t>Bologna</t>
  </si>
  <si>
    <t>Cagliari</t>
  </si>
  <si>
    <t>Club</t>
  </si>
  <si>
    <t>Screen_name</t>
  </si>
  <si>
    <t>Real_club</t>
  </si>
  <si>
    <t>@SerieA_TIM ‏</t>
  </si>
  <si>
    <t>Premier League</t>
  </si>
  <si>
    <t>Ligue 1</t>
  </si>
  <si>
    <t>Liga</t>
  </si>
  <si>
    <t>Bundesliga</t>
  </si>
  <si>
    <t>Serie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</si>
</sst>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55555"/>
      <name val="Arial"/>
      <family val="2"/>
    </font>
    <font>
      <sz val="8"/>
      <color rgb="FF999999"/>
      <name val="Arial"/>
      <family val="2"/>
    </font>
    <font>
      <b/>
      <sz val="8"/>
      <color rgb="FF999999"/>
      <name val="Arial"/>
      <family val="2"/>
    </font>
    <font>
      <b/>
      <sz val="9"/>
      <color rgb="FF66757F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5">
    <xf numFmtId="0" fontId="0" fillId="0" borderId="0" xfId="0"/>
    <xf numFmtId="0" fontId="20" fillId="0" borderId="10" xfId="0" applyFont="1" applyBorder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22" fillId="0" borderId="0" xfId="42" applyAlignment="1">
      <alignment vertical="center" wrapText="1"/>
    </xf>
    <xf numFmtId="0" fontId="21" fillId="0" borderId="0" xfId="0" applyFont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weetsfc.com/teams/eibar" TargetMode="External"/><Relationship Id="rId21" Type="http://schemas.openxmlformats.org/officeDocument/2006/relationships/hyperlink" Target="http://www.tweetsfc.com/teams/montpellier" TargetMode="External"/><Relationship Id="rId42" Type="http://schemas.openxmlformats.org/officeDocument/2006/relationships/image" Target="../media/image21.jpeg"/><Relationship Id="rId63" Type="http://schemas.openxmlformats.org/officeDocument/2006/relationships/hyperlink" Target="http://www.tweetsfc.com/teams/southampton" TargetMode="External"/><Relationship Id="rId84" Type="http://schemas.openxmlformats.org/officeDocument/2006/relationships/image" Target="../media/image42.jpeg"/><Relationship Id="rId138" Type="http://schemas.openxmlformats.org/officeDocument/2006/relationships/image" Target="../media/image69.jpeg"/><Relationship Id="rId159" Type="http://schemas.openxmlformats.org/officeDocument/2006/relationships/hyperlink" Target="http://www.tweetsfc.com/teams/schalke-04" TargetMode="External"/><Relationship Id="rId170" Type="http://schemas.openxmlformats.org/officeDocument/2006/relationships/image" Target="../media/image85.jpeg"/><Relationship Id="rId107" Type="http://schemas.openxmlformats.org/officeDocument/2006/relationships/hyperlink" Target="http://www.tweetsfc.com/teams/granada" TargetMode="External"/><Relationship Id="rId11" Type="http://schemas.openxmlformats.org/officeDocument/2006/relationships/hyperlink" Target="http://www.tweetsfc.com/teams/lille" TargetMode="External"/><Relationship Id="rId32" Type="http://schemas.openxmlformats.org/officeDocument/2006/relationships/image" Target="../media/image16.jpeg"/><Relationship Id="rId53" Type="http://schemas.openxmlformats.org/officeDocument/2006/relationships/hyperlink" Target="http://www.tweetsfc.com/teams/everton" TargetMode="External"/><Relationship Id="rId74" Type="http://schemas.openxmlformats.org/officeDocument/2006/relationships/image" Target="../media/image37.jpeg"/><Relationship Id="rId128" Type="http://schemas.openxmlformats.org/officeDocument/2006/relationships/image" Target="../media/image64.jpeg"/><Relationship Id="rId149" Type="http://schemas.openxmlformats.org/officeDocument/2006/relationships/hyperlink" Target="http://www.tweetsfc.com/teams/chievo-verona" TargetMode="External"/><Relationship Id="rId5" Type="http://schemas.openxmlformats.org/officeDocument/2006/relationships/hyperlink" Target="http://www.tweetsfc.com/teams/as-monaco" TargetMode="External"/><Relationship Id="rId95" Type="http://schemas.openxmlformats.org/officeDocument/2006/relationships/hyperlink" Target="http://www.tweetsfc.com/teams/real-sociedad" TargetMode="External"/><Relationship Id="rId160" Type="http://schemas.openxmlformats.org/officeDocument/2006/relationships/image" Target="../media/image80.jpeg"/><Relationship Id="rId181" Type="http://schemas.openxmlformats.org/officeDocument/2006/relationships/hyperlink" Target="http://www.tweetsfc.com/teams/fc-augsburg" TargetMode="External"/><Relationship Id="rId22" Type="http://schemas.openxmlformats.org/officeDocument/2006/relationships/image" Target="../media/image11.jpeg"/><Relationship Id="rId43" Type="http://schemas.openxmlformats.org/officeDocument/2006/relationships/hyperlink" Target="http://www.tweetsfc.com/teams/arsenal" TargetMode="External"/><Relationship Id="rId64" Type="http://schemas.openxmlformats.org/officeDocument/2006/relationships/image" Target="../media/image32.jpeg"/><Relationship Id="rId118" Type="http://schemas.openxmlformats.org/officeDocument/2006/relationships/image" Target="../media/image59.jpeg"/><Relationship Id="rId139" Type="http://schemas.openxmlformats.org/officeDocument/2006/relationships/hyperlink" Target="http://www.tweetsfc.com/teams/genoa" TargetMode="External"/><Relationship Id="rId85" Type="http://schemas.openxmlformats.org/officeDocument/2006/relationships/hyperlink" Target="http://www.tweetsfc.com/teams/atletico-madrid" TargetMode="External"/><Relationship Id="rId150" Type="http://schemas.openxmlformats.org/officeDocument/2006/relationships/image" Target="../media/image75.jpeg"/><Relationship Id="rId171" Type="http://schemas.openxmlformats.org/officeDocument/2006/relationships/hyperlink" Target="http://www.tweetsfc.com/teams/eintracht-frankfurt" TargetMode="External"/><Relationship Id="rId12" Type="http://schemas.openxmlformats.org/officeDocument/2006/relationships/image" Target="../media/image6.jpeg"/><Relationship Id="rId33" Type="http://schemas.openxmlformats.org/officeDocument/2006/relationships/hyperlink" Target="http://www.tweetsfc.com/teams/caen" TargetMode="External"/><Relationship Id="rId108" Type="http://schemas.openxmlformats.org/officeDocument/2006/relationships/image" Target="../media/image54.jpeg"/><Relationship Id="rId129" Type="http://schemas.openxmlformats.org/officeDocument/2006/relationships/hyperlink" Target="http://www.tweetsfc.com/teams/napoli" TargetMode="External"/><Relationship Id="rId54" Type="http://schemas.openxmlformats.org/officeDocument/2006/relationships/image" Target="../media/image27.jpeg"/><Relationship Id="rId75" Type="http://schemas.openxmlformats.org/officeDocument/2006/relationships/hyperlink" Target="http://www.tweetsfc.com/teams/norwich-city" TargetMode="External"/><Relationship Id="rId96" Type="http://schemas.openxmlformats.org/officeDocument/2006/relationships/image" Target="../media/image48.jpeg"/><Relationship Id="rId140" Type="http://schemas.openxmlformats.org/officeDocument/2006/relationships/image" Target="../media/image70.jpeg"/><Relationship Id="rId161" Type="http://schemas.openxmlformats.org/officeDocument/2006/relationships/hyperlink" Target="http://www.tweetsfc.com/teams/hamburg-sv" TargetMode="External"/><Relationship Id="rId182" Type="http://schemas.openxmlformats.org/officeDocument/2006/relationships/image" Target="../media/image91.jpeg"/><Relationship Id="rId6" Type="http://schemas.openxmlformats.org/officeDocument/2006/relationships/image" Target="../media/image3.jpeg"/><Relationship Id="rId23" Type="http://schemas.openxmlformats.org/officeDocument/2006/relationships/hyperlink" Target="http://www.tweetsfc.com/teams/stade-rennes" TargetMode="External"/><Relationship Id="rId119" Type="http://schemas.openxmlformats.org/officeDocument/2006/relationships/hyperlink" Target="http://www.tweetsfc.com/teams/getafe" TargetMode="External"/><Relationship Id="rId44" Type="http://schemas.openxmlformats.org/officeDocument/2006/relationships/image" Target="../media/image22.jpeg"/><Relationship Id="rId65" Type="http://schemas.openxmlformats.org/officeDocument/2006/relationships/hyperlink" Target="http://www.tweetsfc.com/teams/stoke-city" TargetMode="External"/><Relationship Id="rId86" Type="http://schemas.openxmlformats.org/officeDocument/2006/relationships/image" Target="../media/image43.jpeg"/><Relationship Id="rId130" Type="http://schemas.openxmlformats.org/officeDocument/2006/relationships/image" Target="../media/image65.jpeg"/><Relationship Id="rId151" Type="http://schemas.openxmlformats.org/officeDocument/2006/relationships/hyperlink" Target="http://www.tweetsfc.com/teams/palermo" TargetMode="External"/><Relationship Id="rId172" Type="http://schemas.openxmlformats.org/officeDocument/2006/relationships/image" Target="../media/image86.jpeg"/><Relationship Id="rId13" Type="http://schemas.openxmlformats.org/officeDocument/2006/relationships/hyperlink" Target="http://www.tweetsfc.com/teams/toulouse" TargetMode="External"/><Relationship Id="rId18" Type="http://schemas.openxmlformats.org/officeDocument/2006/relationships/image" Target="../media/image9.jpeg"/><Relationship Id="rId39" Type="http://schemas.openxmlformats.org/officeDocument/2006/relationships/hyperlink" Target="http://www.tweetsfc.com/teams/gfc-ajaccio" TargetMode="External"/><Relationship Id="rId109" Type="http://schemas.openxmlformats.org/officeDocument/2006/relationships/hyperlink" Target="http://www.tweetsfc.com/teams/levante" TargetMode="External"/><Relationship Id="rId34" Type="http://schemas.openxmlformats.org/officeDocument/2006/relationships/image" Target="../media/image17.jpeg"/><Relationship Id="rId50" Type="http://schemas.openxmlformats.org/officeDocument/2006/relationships/image" Target="../media/image25.jpeg"/><Relationship Id="rId55" Type="http://schemas.openxmlformats.org/officeDocument/2006/relationships/hyperlink" Target="http://www.tweetsfc.com/teams/west-ham-united" TargetMode="External"/><Relationship Id="rId76" Type="http://schemas.openxmlformats.org/officeDocument/2006/relationships/image" Target="../media/image38.jpeg"/><Relationship Id="rId97" Type="http://schemas.openxmlformats.org/officeDocument/2006/relationships/hyperlink" Target="http://www.tweetsfc.com/teams/real-betis" TargetMode="External"/><Relationship Id="rId104" Type="http://schemas.openxmlformats.org/officeDocument/2006/relationships/image" Target="../media/image52.jpeg"/><Relationship Id="rId120" Type="http://schemas.openxmlformats.org/officeDocument/2006/relationships/image" Target="../media/image60.jpeg"/><Relationship Id="rId125" Type="http://schemas.openxmlformats.org/officeDocument/2006/relationships/hyperlink" Target="http://www.tweetsfc.com/teams/as-roma" TargetMode="External"/><Relationship Id="rId141" Type="http://schemas.openxmlformats.org/officeDocument/2006/relationships/hyperlink" Target="http://www.tweetsfc.com/teams/udinese" TargetMode="External"/><Relationship Id="rId146" Type="http://schemas.openxmlformats.org/officeDocument/2006/relationships/image" Target="../media/image73.jpeg"/><Relationship Id="rId167" Type="http://schemas.openxmlformats.org/officeDocument/2006/relationships/hyperlink" Target="http://www.tweetsfc.com/teams/werder-bremen" TargetMode="External"/><Relationship Id="rId188" Type="http://schemas.openxmlformats.org/officeDocument/2006/relationships/image" Target="../media/image94.jpeg"/><Relationship Id="rId7" Type="http://schemas.openxmlformats.org/officeDocument/2006/relationships/hyperlink" Target="http://www.tweetsfc.com/teams/lyon" TargetMode="External"/><Relationship Id="rId71" Type="http://schemas.openxmlformats.org/officeDocument/2006/relationships/hyperlink" Target="http://www.tweetsfc.com/teams/west-bromwich-albion" TargetMode="External"/><Relationship Id="rId92" Type="http://schemas.openxmlformats.org/officeDocument/2006/relationships/image" Target="../media/image46.png"/><Relationship Id="rId162" Type="http://schemas.openxmlformats.org/officeDocument/2006/relationships/image" Target="../media/image81.jpeg"/><Relationship Id="rId183" Type="http://schemas.openxmlformats.org/officeDocument/2006/relationships/hyperlink" Target="http://www.tweetsfc.com/teams/tsg-hoffenheim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://www.tweetsfc.com/teams/guingamp" TargetMode="External"/><Relationship Id="rId24" Type="http://schemas.openxmlformats.org/officeDocument/2006/relationships/image" Target="../media/image12.jpeg"/><Relationship Id="rId40" Type="http://schemas.openxmlformats.org/officeDocument/2006/relationships/image" Target="../media/image20.jpeg"/><Relationship Id="rId45" Type="http://schemas.openxmlformats.org/officeDocument/2006/relationships/hyperlink" Target="http://www.tweetsfc.com/teams/chelsea" TargetMode="External"/><Relationship Id="rId66" Type="http://schemas.openxmlformats.org/officeDocument/2006/relationships/image" Target="../media/image33.jpeg"/><Relationship Id="rId87" Type="http://schemas.openxmlformats.org/officeDocument/2006/relationships/hyperlink" Target="http://www.tweetsfc.com/teams/valencia" TargetMode="External"/><Relationship Id="rId110" Type="http://schemas.openxmlformats.org/officeDocument/2006/relationships/image" Target="../media/image55.jpeg"/><Relationship Id="rId115" Type="http://schemas.openxmlformats.org/officeDocument/2006/relationships/hyperlink" Target="http://www.tweetsfc.com/teams/sporting-gijon" TargetMode="External"/><Relationship Id="rId131" Type="http://schemas.openxmlformats.org/officeDocument/2006/relationships/hyperlink" Target="http://www.tweetsfc.com/teams/fiorentina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www.tweetsfc.com/teams/borussia-dortmund" TargetMode="External"/><Relationship Id="rId178" Type="http://schemas.openxmlformats.org/officeDocument/2006/relationships/image" Target="../media/image89.jpeg"/><Relationship Id="rId61" Type="http://schemas.openxmlformats.org/officeDocument/2006/relationships/hyperlink" Target="http://www.tweetsfc.com/teams/aston-villa" TargetMode="External"/><Relationship Id="rId82" Type="http://schemas.openxmlformats.org/officeDocument/2006/relationships/image" Target="../media/image41.jpeg"/><Relationship Id="rId152" Type="http://schemas.openxmlformats.org/officeDocument/2006/relationships/image" Target="../media/image76.jpeg"/><Relationship Id="rId173" Type="http://schemas.openxmlformats.org/officeDocument/2006/relationships/hyperlink" Target="http://www.tweetsfc.com/teams/bayer-leverkusen" TargetMode="External"/><Relationship Id="rId19" Type="http://schemas.openxmlformats.org/officeDocument/2006/relationships/hyperlink" Target="http://www.tweetsfc.com/teams/bordeaux" TargetMode="External"/><Relationship Id="rId14" Type="http://schemas.openxmlformats.org/officeDocument/2006/relationships/image" Target="../media/image7.jpeg"/><Relationship Id="rId30" Type="http://schemas.openxmlformats.org/officeDocument/2006/relationships/image" Target="../media/image15.jpeg"/><Relationship Id="rId35" Type="http://schemas.openxmlformats.org/officeDocument/2006/relationships/hyperlink" Target="http://www.tweetsfc.com/teams/angers" TargetMode="External"/><Relationship Id="rId56" Type="http://schemas.openxmlformats.org/officeDocument/2006/relationships/image" Target="../media/image28.jpeg"/><Relationship Id="rId77" Type="http://schemas.openxmlformats.org/officeDocument/2006/relationships/hyperlink" Target="http://www.tweetsfc.com/teams/watford" TargetMode="External"/><Relationship Id="rId100" Type="http://schemas.openxmlformats.org/officeDocument/2006/relationships/image" Target="../media/image50.jpeg"/><Relationship Id="rId105" Type="http://schemas.openxmlformats.org/officeDocument/2006/relationships/hyperlink" Target="http://www.tweetsfc.com/teams/espanyol" TargetMode="External"/><Relationship Id="rId126" Type="http://schemas.openxmlformats.org/officeDocument/2006/relationships/image" Target="../media/image63.jpeg"/><Relationship Id="rId147" Type="http://schemas.openxmlformats.org/officeDocument/2006/relationships/hyperlink" Target="http://www.tweetsfc.com/teams/sassuolo" TargetMode="External"/><Relationship Id="rId168" Type="http://schemas.openxmlformats.org/officeDocument/2006/relationships/image" Target="../media/image84.jpeg"/><Relationship Id="rId8" Type="http://schemas.openxmlformats.org/officeDocument/2006/relationships/image" Target="../media/image4.jpeg"/><Relationship Id="rId51" Type="http://schemas.openxmlformats.org/officeDocument/2006/relationships/hyperlink" Target="http://www.tweetsfc.com/teams/tottenham-hotspur" TargetMode="External"/><Relationship Id="rId72" Type="http://schemas.openxmlformats.org/officeDocument/2006/relationships/image" Target="../media/image36.jpeg"/><Relationship Id="rId93" Type="http://schemas.openxmlformats.org/officeDocument/2006/relationships/hyperlink" Target="http://www.tweetsfc.com/teams/malaga" TargetMode="External"/><Relationship Id="rId98" Type="http://schemas.openxmlformats.org/officeDocument/2006/relationships/image" Target="../media/image49.jpeg"/><Relationship Id="rId121" Type="http://schemas.openxmlformats.org/officeDocument/2006/relationships/hyperlink" Target="http://www.tweetsfc.com/teams/ac-milan" TargetMode="External"/><Relationship Id="rId142" Type="http://schemas.openxmlformats.org/officeDocument/2006/relationships/image" Target="../media/image71.jpeg"/><Relationship Id="rId163" Type="http://schemas.openxmlformats.org/officeDocument/2006/relationships/hyperlink" Target="http://www.tweetsfc.com/teams/fc-cologne" TargetMode="External"/><Relationship Id="rId184" Type="http://schemas.openxmlformats.org/officeDocument/2006/relationships/image" Target="../media/image92.jpeg"/><Relationship Id="rId189" Type="http://schemas.openxmlformats.org/officeDocument/2006/relationships/hyperlink" Target="http://www.tweetsfc.com/teams/fc-ingolstadt-04" TargetMode="External"/><Relationship Id="rId3" Type="http://schemas.openxmlformats.org/officeDocument/2006/relationships/hyperlink" Target="http://www.tweetsfc.com/teams/marseille" TargetMode="External"/><Relationship Id="rId25" Type="http://schemas.openxmlformats.org/officeDocument/2006/relationships/hyperlink" Target="http://www.tweetsfc.com/teams/bastia" TargetMode="External"/><Relationship Id="rId46" Type="http://schemas.openxmlformats.org/officeDocument/2006/relationships/image" Target="../media/image23.jpeg"/><Relationship Id="rId67" Type="http://schemas.openxmlformats.org/officeDocument/2006/relationships/hyperlink" Target="http://www.tweetsfc.com/teams/swansea-city" TargetMode="External"/><Relationship Id="rId116" Type="http://schemas.openxmlformats.org/officeDocument/2006/relationships/image" Target="../media/image58.jpeg"/><Relationship Id="rId137" Type="http://schemas.openxmlformats.org/officeDocument/2006/relationships/hyperlink" Target="http://www.tweetsfc.com/teams/sampdoria" TargetMode="External"/><Relationship Id="rId158" Type="http://schemas.openxmlformats.org/officeDocument/2006/relationships/image" Target="../media/image79.jpeg"/><Relationship Id="rId20" Type="http://schemas.openxmlformats.org/officeDocument/2006/relationships/image" Target="../media/image10.jpeg"/><Relationship Id="rId41" Type="http://schemas.openxmlformats.org/officeDocument/2006/relationships/hyperlink" Target="http://www.tweetsfc.com/teams/manchester-united" TargetMode="External"/><Relationship Id="rId62" Type="http://schemas.openxmlformats.org/officeDocument/2006/relationships/image" Target="../media/image31.jpeg"/><Relationship Id="rId83" Type="http://schemas.openxmlformats.org/officeDocument/2006/relationships/hyperlink" Target="http://www.tweetsfc.com/teams/fc-barcelona" TargetMode="External"/><Relationship Id="rId88" Type="http://schemas.openxmlformats.org/officeDocument/2006/relationships/image" Target="../media/image44.jpeg"/><Relationship Id="rId111" Type="http://schemas.openxmlformats.org/officeDocument/2006/relationships/hyperlink" Target="http://www.tweetsfc.com/teams/deportivo-la-coruna" TargetMode="External"/><Relationship Id="rId132" Type="http://schemas.openxmlformats.org/officeDocument/2006/relationships/image" Target="../media/image66.jpeg"/><Relationship Id="rId153" Type="http://schemas.openxmlformats.org/officeDocument/2006/relationships/hyperlink" Target="http://www.tweetsfc.com/teams/empoli" TargetMode="External"/><Relationship Id="rId174" Type="http://schemas.openxmlformats.org/officeDocument/2006/relationships/image" Target="../media/image87.jpeg"/><Relationship Id="rId179" Type="http://schemas.openxmlformats.org/officeDocument/2006/relationships/hyperlink" Target="http://www.tweetsfc.com/teams/vfl-wolfsburg" TargetMode="External"/><Relationship Id="rId190" Type="http://schemas.openxmlformats.org/officeDocument/2006/relationships/image" Target="../media/image95.jpeg"/><Relationship Id="rId15" Type="http://schemas.openxmlformats.org/officeDocument/2006/relationships/hyperlink" Target="http://www.tweetsfc.com/teams/nantes" TargetMode="External"/><Relationship Id="rId36" Type="http://schemas.openxmlformats.org/officeDocument/2006/relationships/image" Target="../media/image18.jpeg"/><Relationship Id="rId57" Type="http://schemas.openxmlformats.org/officeDocument/2006/relationships/hyperlink" Target="http://www.tweetsfc.com/teams/newcastle-united" TargetMode="External"/><Relationship Id="rId106" Type="http://schemas.openxmlformats.org/officeDocument/2006/relationships/image" Target="../media/image53.jpeg"/><Relationship Id="rId127" Type="http://schemas.openxmlformats.org/officeDocument/2006/relationships/hyperlink" Target="http://www.tweetsfc.com/teams/internazionale" TargetMode="External"/><Relationship Id="rId10" Type="http://schemas.openxmlformats.org/officeDocument/2006/relationships/image" Target="../media/image5.jpeg"/><Relationship Id="rId31" Type="http://schemas.openxmlformats.org/officeDocument/2006/relationships/hyperlink" Target="http://www.tweetsfc.com/teams/stade-de-reims" TargetMode="External"/><Relationship Id="rId52" Type="http://schemas.openxmlformats.org/officeDocument/2006/relationships/image" Target="../media/image26.jpeg"/><Relationship Id="rId73" Type="http://schemas.openxmlformats.org/officeDocument/2006/relationships/hyperlink" Target="http://www.tweetsfc.com/teams/crystal-palace" TargetMode="External"/><Relationship Id="rId78" Type="http://schemas.openxmlformats.org/officeDocument/2006/relationships/image" Target="../media/image39.jpeg"/><Relationship Id="rId94" Type="http://schemas.openxmlformats.org/officeDocument/2006/relationships/image" Target="../media/image47.jpeg"/><Relationship Id="rId99" Type="http://schemas.openxmlformats.org/officeDocument/2006/relationships/hyperlink" Target="http://www.tweetsfc.com/teams/villarreal" TargetMode="External"/><Relationship Id="rId101" Type="http://schemas.openxmlformats.org/officeDocument/2006/relationships/hyperlink" Target="http://www.tweetsfc.com/teams/rayo-vallecano" TargetMode="External"/><Relationship Id="rId122" Type="http://schemas.openxmlformats.org/officeDocument/2006/relationships/image" Target="../media/image61.jpeg"/><Relationship Id="rId143" Type="http://schemas.openxmlformats.org/officeDocument/2006/relationships/hyperlink" Target="http://www.tweetsfc.com/teams/atalanta" TargetMode="External"/><Relationship Id="rId148" Type="http://schemas.openxmlformats.org/officeDocument/2006/relationships/image" Target="../media/image74.jpeg"/><Relationship Id="rId164" Type="http://schemas.openxmlformats.org/officeDocument/2006/relationships/image" Target="../media/image82.jpeg"/><Relationship Id="rId169" Type="http://schemas.openxmlformats.org/officeDocument/2006/relationships/hyperlink" Target="http://www.tweetsfc.com/teams/borussia-monchengladbach" TargetMode="External"/><Relationship Id="rId185" Type="http://schemas.openxmlformats.org/officeDocument/2006/relationships/hyperlink" Target="http://www.tweetsfc.com/teams/mainz-df699b34-e709-49df-9b07-bc7f342af55f" TargetMode="External"/><Relationship Id="rId4" Type="http://schemas.openxmlformats.org/officeDocument/2006/relationships/image" Target="../media/image2.jpeg"/><Relationship Id="rId9" Type="http://schemas.openxmlformats.org/officeDocument/2006/relationships/hyperlink" Target="http://www.tweetsfc.com/teams/st-etienne" TargetMode="External"/><Relationship Id="rId180" Type="http://schemas.openxmlformats.org/officeDocument/2006/relationships/image" Target="../media/image90.jpeg"/><Relationship Id="rId26" Type="http://schemas.openxmlformats.org/officeDocument/2006/relationships/image" Target="../media/image13.jpeg"/><Relationship Id="rId47" Type="http://schemas.openxmlformats.org/officeDocument/2006/relationships/hyperlink" Target="http://www.tweetsfc.com/teams/liverpool" TargetMode="External"/><Relationship Id="rId68" Type="http://schemas.openxmlformats.org/officeDocument/2006/relationships/image" Target="../media/image34.jpeg"/><Relationship Id="rId89" Type="http://schemas.openxmlformats.org/officeDocument/2006/relationships/hyperlink" Target="http://www.tweetsfc.com/teams/sevilla-fc" TargetMode="External"/><Relationship Id="rId112" Type="http://schemas.openxmlformats.org/officeDocument/2006/relationships/image" Target="../media/image56.jpeg"/><Relationship Id="rId133" Type="http://schemas.openxmlformats.org/officeDocument/2006/relationships/hyperlink" Target="http://www.tweetsfc.com/teams/lazio" TargetMode="External"/><Relationship Id="rId154" Type="http://schemas.openxmlformats.org/officeDocument/2006/relationships/image" Target="../media/image77.jpeg"/><Relationship Id="rId175" Type="http://schemas.openxmlformats.org/officeDocument/2006/relationships/hyperlink" Target="http://www.tweetsfc.com/teams/hertha-berlin" TargetMode="External"/><Relationship Id="rId16" Type="http://schemas.openxmlformats.org/officeDocument/2006/relationships/image" Target="../media/image8.jpeg"/><Relationship Id="rId37" Type="http://schemas.openxmlformats.org/officeDocument/2006/relationships/hyperlink" Target="http://www.tweetsfc.com/teams/troyes" TargetMode="External"/><Relationship Id="rId58" Type="http://schemas.openxmlformats.org/officeDocument/2006/relationships/image" Target="../media/image29.jpeg"/><Relationship Id="rId79" Type="http://schemas.openxmlformats.org/officeDocument/2006/relationships/hyperlink" Target="http://www.tweetsfc.com/teams/afc-bournemouth" TargetMode="External"/><Relationship Id="rId102" Type="http://schemas.openxmlformats.org/officeDocument/2006/relationships/image" Target="../media/image51.jpeg"/><Relationship Id="rId123" Type="http://schemas.openxmlformats.org/officeDocument/2006/relationships/hyperlink" Target="http://www.tweetsfc.com/teams/juventus" TargetMode="External"/><Relationship Id="rId144" Type="http://schemas.openxmlformats.org/officeDocument/2006/relationships/image" Target="../media/image72.jpeg"/><Relationship Id="rId90" Type="http://schemas.openxmlformats.org/officeDocument/2006/relationships/image" Target="../media/image45.jpeg"/><Relationship Id="rId165" Type="http://schemas.openxmlformats.org/officeDocument/2006/relationships/hyperlink" Target="http://www.tweetsfc.com/teams/vfb-stuttgart" TargetMode="External"/><Relationship Id="rId186" Type="http://schemas.openxmlformats.org/officeDocument/2006/relationships/image" Target="../media/image93.jpeg"/><Relationship Id="rId27" Type="http://schemas.openxmlformats.org/officeDocument/2006/relationships/hyperlink" Target="http://www.tweetsfc.com/teams/lorient" TargetMode="External"/><Relationship Id="rId48" Type="http://schemas.openxmlformats.org/officeDocument/2006/relationships/image" Target="../media/image24.jpeg"/><Relationship Id="rId69" Type="http://schemas.openxmlformats.org/officeDocument/2006/relationships/hyperlink" Target="http://www.tweetsfc.com/teams/sunderland" TargetMode="External"/><Relationship Id="rId113" Type="http://schemas.openxmlformats.org/officeDocument/2006/relationships/hyperlink" Target="http://www.tweetsfc.com/teams/las-palmas" TargetMode="External"/><Relationship Id="rId134" Type="http://schemas.openxmlformats.org/officeDocument/2006/relationships/image" Target="../media/image67.jpeg"/><Relationship Id="rId80" Type="http://schemas.openxmlformats.org/officeDocument/2006/relationships/image" Target="../media/image40.jpeg"/><Relationship Id="rId155" Type="http://schemas.openxmlformats.org/officeDocument/2006/relationships/hyperlink" Target="http://www.tweetsfc.com/teams/bayern-munich" TargetMode="External"/><Relationship Id="rId176" Type="http://schemas.openxmlformats.org/officeDocument/2006/relationships/image" Target="../media/image88.jpeg"/><Relationship Id="rId17" Type="http://schemas.openxmlformats.org/officeDocument/2006/relationships/hyperlink" Target="http://www.tweetsfc.com/teams/nice" TargetMode="External"/><Relationship Id="rId38" Type="http://schemas.openxmlformats.org/officeDocument/2006/relationships/image" Target="../media/image19.jpeg"/><Relationship Id="rId59" Type="http://schemas.openxmlformats.org/officeDocument/2006/relationships/hyperlink" Target="http://www.tweetsfc.com/teams/leicester-city" TargetMode="External"/><Relationship Id="rId103" Type="http://schemas.openxmlformats.org/officeDocument/2006/relationships/hyperlink" Target="http://www.tweetsfc.com/teams/celta-vigo" TargetMode="External"/><Relationship Id="rId124" Type="http://schemas.openxmlformats.org/officeDocument/2006/relationships/image" Target="../media/image62.jpeg"/><Relationship Id="rId70" Type="http://schemas.openxmlformats.org/officeDocument/2006/relationships/image" Target="../media/image35.jpeg"/><Relationship Id="rId91" Type="http://schemas.openxmlformats.org/officeDocument/2006/relationships/hyperlink" Target="http://www.tweetsfc.com/teams/athletic-bilbao" TargetMode="External"/><Relationship Id="rId145" Type="http://schemas.openxmlformats.org/officeDocument/2006/relationships/hyperlink" Target="http://www.tweetsfc.com/teams/hellas-verona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www.tweetsfc.com/teams/sv-darmstadt-98" TargetMode="External"/><Relationship Id="rId1" Type="http://schemas.openxmlformats.org/officeDocument/2006/relationships/hyperlink" Target="http://www.tweetsfc.com/teams/paris-saint-germain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://www.tweetsfc.com/teams/manchester-city" TargetMode="External"/><Relationship Id="rId114" Type="http://schemas.openxmlformats.org/officeDocument/2006/relationships/image" Target="../media/image57.jpeg"/><Relationship Id="rId60" Type="http://schemas.openxmlformats.org/officeDocument/2006/relationships/image" Target="../media/image30.jpeg"/><Relationship Id="rId81" Type="http://schemas.openxmlformats.org/officeDocument/2006/relationships/hyperlink" Target="http://www.tweetsfc.com/teams/real-madrid" TargetMode="External"/><Relationship Id="rId135" Type="http://schemas.openxmlformats.org/officeDocument/2006/relationships/hyperlink" Target="http://www.tweetsfc.com/teams/torino" TargetMode="External"/><Relationship Id="rId156" Type="http://schemas.openxmlformats.org/officeDocument/2006/relationships/image" Target="../media/image78.jpeg"/><Relationship Id="rId177" Type="http://schemas.openxmlformats.org/officeDocument/2006/relationships/hyperlink" Target="http://www.tweetsfc.com/teams/hannover-9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</xdr:col>
      <xdr:colOff>457200</xdr:colOff>
      <xdr:row>6</xdr:row>
      <xdr:rowOff>266700</xdr:rowOff>
    </xdr:to>
    <xdr:pic>
      <xdr:nvPicPr>
        <xdr:cNvPr id="20" name="Image 19" descr="https://pbs.twimg.com/profile_images/832173959558868993/oVjXfZMU_normal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715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</xdr:colOff>
      <xdr:row>7</xdr:row>
      <xdr:rowOff>457200</xdr:rowOff>
    </xdr:to>
    <xdr:pic>
      <xdr:nvPicPr>
        <xdr:cNvPr id="21" name="Image 20" descr="https://pbs.twimg.com/profile_images/875618775336275970/0M7tqO4i_normal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097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</xdr:colOff>
      <xdr:row>9</xdr:row>
      <xdr:rowOff>9525</xdr:rowOff>
    </xdr:to>
    <xdr:pic>
      <xdr:nvPicPr>
        <xdr:cNvPr id="22" name="Image 21" descr="https://pbs.twimg.com/profile_images/880697285348388869/Nr4J7sc__normal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2098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457200</xdr:colOff>
      <xdr:row>10</xdr:row>
      <xdr:rowOff>9525</xdr:rowOff>
    </xdr:to>
    <xdr:pic>
      <xdr:nvPicPr>
        <xdr:cNvPr id="23" name="Image 22" descr="https://pbs.twimg.com/profile_images/883733518920146944/5_8m_2MK_normal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574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457200</xdr:colOff>
      <xdr:row>11</xdr:row>
      <xdr:rowOff>9525</xdr:rowOff>
    </xdr:to>
    <xdr:pic>
      <xdr:nvPicPr>
        <xdr:cNvPr id="24" name="Image 23" descr="https://pbs.twimg.com/profile_images/894593075623997440/zXQptp68_normal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1051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457200</xdr:colOff>
      <xdr:row>12</xdr:row>
      <xdr:rowOff>9525</xdr:rowOff>
    </xdr:to>
    <xdr:pic>
      <xdr:nvPicPr>
        <xdr:cNvPr id="25" name="Image 24" descr="https://pbs.twimg.com/profile_images/756534852762079232/xsZyWJnT_normal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5528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457200</xdr:colOff>
      <xdr:row>13</xdr:row>
      <xdr:rowOff>9525</xdr:rowOff>
    </xdr:to>
    <xdr:pic>
      <xdr:nvPicPr>
        <xdr:cNvPr id="26" name="Image 25" descr="https://pbs.twimg.com/profile_images/878230129771782144/DGpgc_-5_normal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0005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457200</xdr:colOff>
      <xdr:row>13</xdr:row>
      <xdr:rowOff>457200</xdr:rowOff>
    </xdr:to>
    <xdr:pic>
      <xdr:nvPicPr>
        <xdr:cNvPr id="27" name="Image 26" descr="https://pbs.twimg.com/profile_images/850272030444240896/BqzX840F_normal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4481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457200</xdr:colOff>
      <xdr:row>15</xdr:row>
      <xdr:rowOff>9525</xdr:rowOff>
    </xdr:to>
    <xdr:pic>
      <xdr:nvPicPr>
        <xdr:cNvPr id="28" name="Image 27" descr="https://pbs.twimg.com/profile_images/886190668120547328/5Da3rvXz_normal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8958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457200</xdr:colOff>
      <xdr:row>15</xdr:row>
      <xdr:rowOff>457200</xdr:rowOff>
    </xdr:to>
    <xdr:pic>
      <xdr:nvPicPr>
        <xdr:cNvPr id="29" name="Image 28" descr="https://pbs.twimg.com/profile_images/883313708813996033/59wQXvJ3_normal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3435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457200</xdr:colOff>
      <xdr:row>17</xdr:row>
      <xdr:rowOff>9525</xdr:rowOff>
    </xdr:to>
    <xdr:pic>
      <xdr:nvPicPr>
        <xdr:cNvPr id="30" name="Image 29" descr="https://pbs.twimg.com/profile_images/894455603619409921/RlSOLNrF_normal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9436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457200</xdr:colOff>
      <xdr:row>18</xdr:row>
      <xdr:rowOff>9525</xdr:rowOff>
    </xdr:to>
    <xdr:pic>
      <xdr:nvPicPr>
        <xdr:cNvPr id="31" name="Image 30" descr="https://pbs.twimg.com/profile_images/816280391149637632/5bEInKQO_normal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3912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457200</xdr:colOff>
      <xdr:row>18</xdr:row>
      <xdr:rowOff>457200</xdr:rowOff>
    </xdr:to>
    <xdr:pic>
      <xdr:nvPicPr>
        <xdr:cNvPr id="32" name="Image 31" descr="https://pbs.twimg.com/profile_images/875647369894744064/9nDKUTHr_normal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8389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457200</xdr:colOff>
      <xdr:row>20</xdr:row>
      <xdr:rowOff>9525</xdr:rowOff>
    </xdr:to>
    <xdr:pic>
      <xdr:nvPicPr>
        <xdr:cNvPr id="33" name="Image 32" descr="https://pbs.twimg.com/profile_images/672415237291814913/ScNPu6rO_normal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2866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457200</xdr:colOff>
      <xdr:row>21</xdr:row>
      <xdr:rowOff>9525</xdr:rowOff>
    </xdr:to>
    <xdr:pic>
      <xdr:nvPicPr>
        <xdr:cNvPr id="34" name="Image 33" descr="https://pbs.twimg.com/profile_images/841419421671387138/BIHS9b3Y_normal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7343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457200</xdr:colOff>
      <xdr:row>21</xdr:row>
      <xdr:rowOff>457200</xdr:rowOff>
    </xdr:to>
    <xdr:pic>
      <xdr:nvPicPr>
        <xdr:cNvPr id="35" name="Image 34" descr="https://pbs.twimg.com/profile_images/840269072512241664/VvX2WFlL_normal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1819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457200</xdr:colOff>
      <xdr:row>22</xdr:row>
      <xdr:rowOff>457200</xdr:rowOff>
    </xdr:to>
    <xdr:pic>
      <xdr:nvPicPr>
        <xdr:cNvPr id="36" name="Image 35" descr="https://pbs.twimg.com/profile_images/875375618950660097/_YYFulk5_normal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6296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457200</xdr:colOff>
      <xdr:row>23</xdr:row>
      <xdr:rowOff>457200</xdr:rowOff>
    </xdr:to>
    <xdr:pic>
      <xdr:nvPicPr>
        <xdr:cNvPr id="37" name="Image 36" descr="https://pbs.twimg.com/profile_images/902823900270039040/4QmRu9qQ_normal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0773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457200</xdr:colOff>
      <xdr:row>24</xdr:row>
      <xdr:rowOff>457200</xdr:rowOff>
    </xdr:to>
    <xdr:pic>
      <xdr:nvPicPr>
        <xdr:cNvPr id="38" name="Image 37" descr="https://pbs.twimg.com/profile_images/767488446600454144/qcw6qjYF_normal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3726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457200</xdr:colOff>
      <xdr:row>25</xdr:row>
      <xdr:rowOff>457200</xdr:rowOff>
    </xdr:to>
    <xdr:pic>
      <xdr:nvPicPr>
        <xdr:cNvPr id="39" name="Image 38" descr="https://pbs.twimg.com/profile_images/687681266381123584/-3kC7Mme_normal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9441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6</xdr:row>
      <xdr:rowOff>266700</xdr:rowOff>
    </xdr:to>
    <xdr:pic>
      <xdr:nvPicPr>
        <xdr:cNvPr id="40" name="Image 39" descr="https://pbs.twimg.com/profile_images/888468486191693824/Oo8zVueZ_normal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715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41" name="Image 40" descr="https://pbs.twimg.com/profile_images/875732170731638785/X9mAFEL4_normal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097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9</xdr:row>
      <xdr:rowOff>9525</xdr:rowOff>
    </xdr:to>
    <xdr:pic>
      <xdr:nvPicPr>
        <xdr:cNvPr id="42" name="Image 41" descr="https://pbs.twimg.com/profile_images/798458965239758848/uj8eAySD_normal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098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10</xdr:row>
      <xdr:rowOff>9525</xdr:rowOff>
    </xdr:to>
    <xdr:pic>
      <xdr:nvPicPr>
        <xdr:cNvPr id="43" name="Image 42" descr="https://pbs.twimg.com/profile_images/857505840626118656/A1V_u7-u_normal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574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11</xdr:row>
      <xdr:rowOff>9525</xdr:rowOff>
    </xdr:to>
    <xdr:pic>
      <xdr:nvPicPr>
        <xdr:cNvPr id="44" name="Image 43" descr="https://pbs.twimg.com/profile_images/888275758455504898/Ws5VsaeX_normal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051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457200</xdr:colOff>
      <xdr:row>12</xdr:row>
      <xdr:rowOff>9525</xdr:rowOff>
    </xdr:to>
    <xdr:pic>
      <xdr:nvPicPr>
        <xdr:cNvPr id="45" name="Image 44" descr="https://pbs.twimg.com/profile_images/866613234748542977/XiEhW_XK_normal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5528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13</xdr:row>
      <xdr:rowOff>9525</xdr:rowOff>
    </xdr:to>
    <xdr:pic>
      <xdr:nvPicPr>
        <xdr:cNvPr id="46" name="Image 45" descr="https://pbs.twimg.com/profile_images/798151451293917184/_CLXRDgd_normal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0005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47" name="Image 46" descr="https://pbs.twimg.com/profile_images/876810830582599680/JeC29EtS_normal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4481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15</xdr:row>
      <xdr:rowOff>9525</xdr:rowOff>
    </xdr:to>
    <xdr:pic>
      <xdr:nvPicPr>
        <xdr:cNvPr id="48" name="Image 47" descr="https://pbs.twimg.com/profile_images/861957722199257090/sqsne4FQ_normal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8958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49" name="Image 48" descr="https://pbs.twimg.com/profile_images/798457835587825664/X_l-6IpY_normal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3435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17</xdr:row>
      <xdr:rowOff>9525</xdr:rowOff>
    </xdr:to>
    <xdr:pic>
      <xdr:nvPicPr>
        <xdr:cNvPr id="50" name="Image 49" descr="https://pbs.twimg.com/profile_images/800742802699276290/agcRwhhr_normal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9436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18</xdr:row>
      <xdr:rowOff>9525</xdr:rowOff>
    </xdr:to>
    <xdr:pic>
      <xdr:nvPicPr>
        <xdr:cNvPr id="51" name="Image 50" descr="https://pbs.twimg.com/profile_images/803025542522040320/b-knAtK0_normal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3912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52" name="Image 51" descr="https://pbs.twimg.com/profile_images/816235438491004929/CN-Ycq0i_normal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8389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20</xdr:row>
      <xdr:rowOff>9525</xdr:rowOff>
    </xdr:to>
    <xdr:pic>
      <xdr:nvPicPr>
        <xdr:cNvPr id="53" name="Image 52" descr="https://pbs.twimg.com/profile_images/803191854481207296/eJZIXlsD_normal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2866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457200</xdr:colOff>
      <xdr:row>21</xdr:row>
      <xdr:rowOff>9525</xdr:rowOff>
    </xdr:to>
    <xdr:pic>
      <xdr:nvPicPr>
        <xdr:cNvPr id="54" name="Image 53" descr="https://pbs.twimg.com/profile_images/798133433964838912/rs5hbIxy_normal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7343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55" name="Image 54" descr="https://pbs.twimg.com/profile_images/905097313542131712/M23rPKRK_normal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1819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457200</xdr:colOff>
      <xdr:row>22</xdr:row>
      <xdr:rowOff>457200</xdr:rowOff>
    </xdr:to>
    <xdr:pic>
      <xdr:nvPicPr>
        <xdr:cNvPr id="56" name="Image 55" descr="https://pbs.twimg.com/profile_images/877174663692115968/Ss7ikYIU_normal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6391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457200</xdr:colOff>
      <xdr:row>23</xdr:row>
      <xdr:rowOff>457200</xdr:rowOff>
    </xdr:to>
    <xdr:pic>
      <xdr:nvPicPr>
        <xdr:cNvPr id="57" name="Image 56" descr="https://pbs.twimg.com/profile_images/875747819436593152/lH6KK9FG_normal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0868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58" name="Image 57" descr="https://pbs.twimg.com/profile_images/803197413104242688/WM5G-fLu_normal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345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59" name="Image 58" descr="https://pbs.twimg.com/profile_images/893483262437462017/Wjd6YMFY_normal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1060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457200</xdr:colOff>
      <xdr:row>6</xdr:row>
      <xdr:rowOff>266700</xdr:rowOff>
    </xdr:to>
    <xdr:pic>
      <xdr:nvPicPr>
        <xdr:cNvPr id="60" name="Image 59" descr="https://pbs.twimg.com/profile_images/855073776215654400/oGEOJ2JU_normal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715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457200</xdr:colOff>
      <xdr:row>7</xdr:row>
      <xdr:rowOff>457200</xdr:rowOff>
    </xdr:to>
    <xdr:pic>
      <xdr:nvPicPr>
        <xdr:cNvPr id="61" name="Image 60" descr="https://pbs.twimg.com/profile_images/899584358041956353/LpYAYxjB_normal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097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457200</xdr:colOff>
      <xdr:row>9</xdr:row>
      <xdr:rowOff>9525</xdr:rowOff>
    </xdr:to>
    <xdr:pic>
      <xdr:nvPicPr>
        <xdr:cNvPr id="62" name="Image 61" descr="https://pbs.twimg.com/profile_images/880914219054637057/PwX1iQhZ_normal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2098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457200</xdr:colOff>
      <xdr:row>10</xdr:row>
      <xdr:rowOff>9525</xdr:rowOff>
    </xdr:to>
    <xdr:pic>
      <xdr:nvPicPr>
        <xdr:cNvPr id="63" name="Image 62" descr="https://pbs.twimg.com/profile_images/878167189332819968/sfl5Ucfm_normal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6574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457200</xdr:colOff>
      <xdr:row>11</xdr:row>
      <xdr:rowOff>9525</xdr:rowOff>
    </xdr:to>
    <xdr:pic>
      <xdr:nvPicPr>
        <xdr:cNvPr id="64" name="Image 63" descr="https://pbs.twimg.com/profile_images/877805035232653312/04zeDV2O_normal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1051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457200</xdr:colOff>
      <xdr:row>12</xdr:row>
      <xdr:rowOff>9525</xdr:rowOff>
    </xdr:to>
    <xdr:pic>
      <xdr:nvPicPr>
        <xdr:cNvPr id="65" name="Image 64" descr="https://pbs.twimg.com/profile_images/542798659776036864/X0PDiscX_normal.pn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5528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457200</xdr:colOff>
      <xdr:row>13</xdr:row>
      <xdr:rowOff>9525</xdr:rowOff>
    </xdr:to>
    <xdr:pic>
      <xdr:nvPicPr>
        <xdr:cNvPr id="66" name="Image 65" descr="https://pbs.twimg.com/profile_images/895192986484690944/58eTAqNN_normal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0005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457200</xdr:colOff>
      <xdr:row>13</xdr:row>
      <xdr:rowOff>457200</xdr:rowOff>
    </xdr:to>
    <xdr:pic>
      <xdr:nvPicPr>
        <xdr:cNvPr id="67" name="Image 66" descr="https://pbs.twimg.com/profile_images/915505503085703168/JX7J5LEz_normal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481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457200</xdr:colOff>
      <xdr:row>15</xdr:row>
      <xdr:rowOff>9525</xdr:rowOff>
    </xdr:to>
    <xdr:pic>
      <xdr:nvPicPr>
        <xdr:cNvPr id="68" name="Image 67" descr="https://pbs.twimg.com/profile_images/907726349082808320/_x_d0gFT_normal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8958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457200</xdr:colOff>
      <xdr:row>15</xdr:row>
      <xdr:rowOff>457200</xdr:rowOff>
    </xdr:to>
    <xdr:pic>
      <xdr:nvPicPr>
        <xdr:cNvPr id="69" name="Image 68" descr="https://pbs.twimg.com/profile_images/900006954503950336/R-QTqI0t_normal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3435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457200</xdr:colOff>
      <xdr:row>17</xdr:row>
      <xdr:rowOff>9525</xdr:rowOff>
    </xdr:to>
    <xdr:pic>
      <xdr:nvPicPr>
        <xdr:cNvPr id="70" name="Image 69" descr="https://pbs.twimg.com/profile_images/881657866364624896/8X20ErxG_normal.jp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436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457200</xdr:colOff>
      <xdr:row>18</xdr:row>
      <xdr:rowOff>9525</xdr:rowOff>
    </xdr:to>
    <xdr:pic>
      <xdr:nvPicPr>
        <xdr:cNvPr id="71" name="Image 70" descr="https://pbs.twimg.com/profile_images/863359892081475586/ABiUoLLj_normal.jp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3912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457200</xdr:colOff>
      <xdr:row>18</xdr:row>
      <xdr:rowOff>457200</xdr:rowOff>
    </xdr:to>
    <xdr:pic>
      <xdr:nvPicPr>
        <xdr:cNvPr id="72" name="Image 71" descr="https://pbs.twimg.com/profile_images/1489393448/Espa_ol_normal.jp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8389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457200</xdr:colOff>
      <xdr:row>20</xdr:row>
      <xdr:rowOff>9525</xdr:rowOff>
    </xdr:to>
    <xdr:pic>
      <xdr:nvPicPr>
        <xdr:cNvPr id="73" name="Image 72" descr="https://pbs.twimg.com/profile_images/880026814416121856/loJ1k8io_normal.jp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2866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457200</xdr:colOff>
      <xdr:row>21</xdr:row>
      <xdr:rowOff>9525</xdr:rowOff>
    </xdr:to>
    <xdr:pic>
      <xdr:nvPicPr>
        <xdr:cNvPr id="74" name="Image 73" descr="https://pbs.twimg.com/profile_images/898835147889528832/QkEm3Lak_normal.jpg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7343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457200</xdr:colOff>
      <xdr:row>21</xdr:row>
      <xdr:rowOff>457200</xdr:rowOff>
    </xdr:to>
    <xdr:pic>
      <xdr:nvPicPr>
        <xdr:cNvPr id="75" name="Image 74" descr="https://pbs.twimg.com/profile_images/882344503650074624/eBBtU26m_normal.jp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1819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457200</xdr:colOff>
      <xdr:row>22</xdr:row>
      <xdr:rowOff>457200</xdr:rowOff>
    </xdr:to>
    <xdr:pic>
      <xdr:nvPicPr>
        <xdr:cNvPr id="76" name="Image 75" descr="https://pbs.twimg.com/profile_images/875812000240107521/WIVFxbfm_normal.jpg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6391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457200</xdr:colOff>
      <xdr:row>23</xdr:row>
      <xdr:rowOff>457200</xdr:rowOff>
    </xdr:to>
    <xdr:pic>
      <xdr:nvPicPr>
        <xdr:cNvPr id="77" name="Image 76" descr="https://pbs.twimg.com/profile_images/875321594922631168/Y6OU8EMP_normal.jpg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0868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457200</xdr:colOff>
      <xdr:row>24</xdr:row>
      <xdr:rowOff>457200</xdr:rowOff>
    </xdr:to>
    <xdr:pic>
      <xdr:nvPicPr>
        <xdr:cNvPr id="78" name="Image 77" descr="https://pbs.twimg.com/profile_images/884444810483990528/KDvn9yxo_normal.jpg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5345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457200</xdr:colOff>
      <xdr:row>25</xdr:row>
      <xdr:rowOff>457200</xdr:rowOff>
    </xdr:to>
    <xdr:pic>
      <xdr:nvPicPr>
        <xdr:cNvPr id="79" name="Image 78" descr="https://pbs.twimg.com/profile_images/815851133658943488/wX4-jqYM_normal.jp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1060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457200</xdr:colOff>
      <xdr:row>6</xdr:row>
      <xdr:rowOff>266700</xdr:rowOff>
    </xdr:to>
    <xdr:pic>
      <xdr:nvPicPr>
        <xdr:cNvPr id="80" name="Image 79" descr="https://pbs.twimg.com/profile_images/704034142758051840/Be6BgE8c_normal.jp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9715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457200</xdr:colOff>
      <xdr:row>7</xdr:row>
      <xdr:rowOff>457200</xdr:rowOff>
    </xdr:to>
    <xdr:pic>
      <xdr:nvPicPr>
        <xdr:cNvPr id="81" name="Image 80" descr="https://pbs.twimg.com/profile_images/915158061651828737/bRaPPMr__normal.jp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097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457200</xdr:colOff>
      <xdr:row>9</xdr:row>
      <xdr:rowOff>9525</xdr:rowOff>
    </xdr:to>
    <xdr:pic>
      <xdr:nvPicPr>
        <xdr:cNvPr id="82" name="Image 81" descr="https://pbs.twimg.com/profile_images/872211908501184512/w-2YfBZK_normal.jp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2098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457200</xdr:colOff>
      <xdr:row>10</xdr:row>
      <xdr:rowOff>9525</xdr:rowOff>
    </xdr:to>
    <xdr:pic>
      <xdr:nvPicPr>
        <xdr:cNvPr id="83" name="Image 82" descr="https://pbs.twimg.com/profile_images/876821923803672580/rPAlGZSb_normal.jp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6574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457200</xdr:colOff>
      <xdr:row>11</xdr:row>
      <xdr:rowOff>9525</xdr:rowOff>
    </xdr:to>
    <xdr:pic>
      <xdr:nvPicPr>
        <xdr:cNvPr id="84" name="Image 83" descr="https://pbs.twimg.com/profile_images/876788716332875776/Tk9FqM6-_normal.jpg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1051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457200</xdr:colOff>
      <xdr:row>12</xdr:row>
      <xdr:rowOff>9525</xdr:rowOff>
    </xdr:to>
    <xdr:pic>
      <xdr:nvPicPr>
        <xdr:cNvPr id="85" name="Image 84" descr="https://pbs.twimg.com/profile_images/632586265/FIO_Marchio_FondoViola_1_normal.jp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5528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457200</xdr:colOff>
      <xdr:row>13</xdr:row>
      <xdr:rowOff>9525</xdr:rowOff>
    </xdr:to>
    <xdr:pic>
      <xdr:nvPicPr>
        <xdr:cNvPr id="86" name="Image 85" descr="https://pbs.twimg.com/profile_images/878293814766698496/MbOpMHvN_normal.jpg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0005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457200</xdr:colOff>
      <xdr:row>13</xdr:row>
      <xdr:rowOff>457200</xdr:rowOff>
    </xdr:to>
    <xdr:pic>
      <xdr:nvPicPr>
        <xdr:cNvPr id="87" name="Image 86" descr="https://pbs.twimg.com/profile_images/2298370902/ucfi0d54s3p1cumvu2uy_normal.png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4481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457200</xdr:colOff>
      <xdr:row>15</xdr:row>
      <xdr:rowOff>9525</xdr:rowOff>
    </xdr:to>
    <xdr:pic>
      <xdr:nvPicPr>
        <xdr:cNvPr id="88" name="Image 87" descr="https://pbs.twimg.com/profile_images/881908459767201793/MJdSdjuh_normal.jpg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8958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457200</xdr:colOff>
      <xdr:row>15</xdr:row>
      <xdr:rowOff>457200</xdr:rowOff>
    </xdr:to>
    <xdr:pic>
      <xdr:nvPicPr>
        <xdr:cNvPr id="89" name="Image 88" descr="https://pbs.twimg.com/profile_images/872075704384598016/ewvToqjq_normal.jpg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3435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457200</xdr:colOff>
      <xdr:row>17</xdr:row>
      <xdr:rowOff>9525</xdr:rowOff>
    </xdr:to>
    <xdr:pic>
      <xdr:nvPicPr>
        <xdr:cNvPr id="90" name="Image 89" descr="https://pbs.twimg.com/profile_images/838788945471238145/9x7r5E0T_normal.jpg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9436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457200</xdr:colOff>
      <xdr:row>18</xdr:row>
      <xdr:rowOff>9525</xdr:rowOff>
    </xdr:to>
    <xdr:pic>
      <xdr:nvPicPr>
        <xdr:cNvPr id="91" name="Image 90" descr="https://pbs.twimg.com/profile_images/659003032814907392/Za6RtpJl_normal.jpg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3912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457200</xdr:colOff>
      <xdr:row>18</xdr:row>
      <xdr:rowOff>457200</xdr:rowOff>
    </xdr:to>
    <xdr:pic>
      <xdr:nvPicPr>
        <xdr:cNvPr id="92" name="Image 91" descr="https://pbs.twimg.com/profile_images/661245443465064448/y5KzKUK6_normal.jpg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8389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457200</xdr:colOff>
      <xdr:row>20</xdr:row>
      <xdr:rowOff>9525</xdr:rowOff>
    </xdr:to>
    <xdr:pic>
      <xdr:nvPicPr>
        <xdr:cNvPr id="93" name="Image 92" descr="https://pbs.twimg.com/profile_images/816570553733644288/FAoTaUbO_normal.jpg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72866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457200</xdr:colOff>
      <xdr:row>21</xdr:row>
      <xdr:rowOff>9525</xdr:rowOff>
    </xdr:to>
    <xdr:pic>
      <xdr:nvPicPr>
        <xdr:cNvPr id="94" name="Image 93" descr="https://pbs.twimg.com/profile_images/781452631260729344/QcCEKIT5_normal.jpg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77343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457200</xdr:colOff>
      <xdr:row>21</xdr:row>
      <xdr:rowOff>457200</xdr:rowOff>
    </xdr:to>
    <xdr:pic>
      <xdr:nvPicPr>
        <xdr:cNvPr id="95" name="Image 94" descr="https://pbs.twimg.com/profile_images/869099245034512385/0fSm94S9_normal.jpg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81819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457200</xdr:colOff>
      <xdr:row>22</xdr:row>
      <xdr:rowOff>457200</xdr:rowOff>
    </xdr:to>
    <xdr:pic>
      <xdr:nvPicPr>
        <xdr:cNvPr id="96" name="Image 95" descr="https://pbs.twimg.com/profile_images/489836809568784384/rqzDESyF_normal.jpeg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87534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457200</xdr:colOff>
      <xdr:row>6</xdr:row>
      <xdr:rowOff>266700</xdr:rowOff>
    </xdr:to>
    <xdr:pic>
      <xdr:nvPicPr>
        <xdr:cNvPr id="115" name="Image 114" descr="https://pbs.twimg.com/profile_images/874161148282773504/OG0C7N3b_normal.jpg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9715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457200</xdr:colOff>
      <xdr:row>7</xdr:row>
      <xdr:rowOff>457200</xdr:rowOff>
    </xdr:to>
    <xdr:pic>
      <xdr:nvPicPr>
        <xdr:cNvPr id="116" name="Image 115" descr="https://pbs.twimg.com/profile_images/870184803697668097/Roj5bxMN_normal.jpg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6097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457200</xdr:colOff>
      <xdr:row>9</xdr:row>
      <xdr:rowOff>9525</xdr:rowOff>
    </xdr:to>
    <xdr:pic>
      <xdr:nvPicPr>
        <xdr:cNvPr id="117" name="Image 116" descr="https://pbs.twimg.com/profile_images/681115122933329922/3VUbDsfd_normal.jpg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22098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457200</xdr:colOff>
      <xdr:row>10</xdr:row>
      <xdr:rowOff>9525</xdr:rowOff>
    </xdr:to>
    <xdr:pic>
      <xdr:nvPicPr>
        <xdr:cNvPr id="118" name="Image 117" descr="https://pbs.twimg.com/profile_images/875716180325134336/uPgSICUd_normal.jpg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26574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457200</xdr:colOff>
      <xdr:row>11</xdr:row>
      <xdr:rowOff>9525</xdr:rowOff>
    </xdr:to>
    <xdr:pic>
      <xdr:nvPicPr>
        <xdr:cNvPr id="119" name="Image 118" descr="https://pbs.twimg.com/profile_images/699232780824215552/AVgJkB_Q_normal.jpg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1051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457200</xdr:colOff>
      <xdr:row>12</xdr:row>
      <xdr:rowOff>9525</xdr:rowOff>
    </xdr:to>
    <xdr:pic>
      <xdr:nvPicPr>
        <xdr:cNvPr id="120" name="Image 119" descr="https://pbs.twimg.com/profile_images/637197266323931136/Sb3eYb4e_normal.png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5528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457200</xdr:colOff>
      <xdr:row>13</xdr:row>
      <xdr:rowOff>9525</xdr:rowOff>
    </xdr:to>
    <xdr:pic>
      <xdr:nvPicPr>
        <xdr:cNvPr id="121" name="Image 120" descr="https://pbs.twimg.com/profile_images/875726215319101440/1HzwtgQB_normal.jpg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0005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457200</xdr:colOff>
      <xdr:row>13</xdr:row>
      <xdr:rowOff>457200</xdr:rowOff>
    </xdr:to>
    <xdr:pic>
      <xdr:nvPicPr>
        <xdr:cNvPr id="122" name="Image 121" descr="https://pbs.twimg.com/profile_images/747678509053657088/pL2jBJ8__normal.jpg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4481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457200</xdr:colOff>
      <xdr:row>15</xdr:row>
      <xdr:rowOff>9525</xdr:rowOff>
    </xdr:to>
    <xdr:pic>
      <xdr:nvPicPr>
        <xdr:cNvPr id="123" name="Image 122" descr="https://pbs.twimg.com/profile_images/877165701127184385/3oQEMrFs_normal.jp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0482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457200</xdr:colOff>
      <xdr:row>15</xdr:row>
      <xdr:rowOff>457200</xdr:rowOff>
    </xdr:to>
    <xdr:pic>
      <xdr:nvPicPr>
        <xdr:cNvPr id="124" name="Image 123" descr="https://pbs.twimg.com/profile_images/870669078180098048/nGq20uWv_normal.jpg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4959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457200</xdr:colOff>
      <xdr:row>17</xdr:row>
      <xdr:rowOff>9525</xdr:rowOff>
    </xdr:to>
    <xdr:pic>
      <xdr:nvPicPr>
        <xdr:cNvPr id="125" name="Image 124" descr="https://pbs.twimg.com/profile_images/910609770121396226/Vw32elbn_normal.jpg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60960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457200</xdr:colOff>
      <xdr:row>18</xdr:row>
      <xdr:rowOff>9525</xdr:rowOff>
    </xdr:to>
    <xdr:pic>
      <xdr:nvPicPr>
        <xdr:cNvPr id="126" name="Image 125" descr="https://pbs.twimg.com/profile_images/761534008341790720/VGRaXRul_normal.jpg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65436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457200</xdr:colOff>
      <xdr:row>18</xdr:row>
      <xdr:rowOff>457200</xdr:rowOff>
    </xdr:to>
    <xdr:pic>
      <xdr:nvPicPr>
        <xdr:cNvPr id="127" name="Image 126" descr="https://pbs.twimg.com/profile_images/439026030141902848/4fG03Ffi_normal.jpeg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69913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457200</xdr:colOff>
      <xdr:row>20</xdr:row>
      <xdr:rowOff>9525</xdr:rowOff>
    </xdr:to>
    <xdr:pic>
      <xdr:nvPicPr>
        <xdr:cNvPr id="128" name="Image 127" descr="https://pbs.twimg.com/profile_images/877810891886137344/Qieby7hM_normal.jpg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7581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457200</xdr:colOff>
      <xdr:row>21</xdr:row>
      <xdr:rowOff>9525</xdr:rowOff>
    </xdr:to>
    <xdr:pic>
      <xdr:nvPicPr>
        <xdr:cNvPr id="129" name="Image 128" descr="https://pbs.twimg.com/profile_images/912254756734816256/d4ZsAv_I_normal.jpg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80295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457200</xdr:colOff>
      <xdr:row>21</xdr:row>
      <xdr:rowOff>457200</xdr:rowOff>
    </xdr:to>
    <xdr:pic>
      <xdr:nvPicPr>
        <xdr:cNvPr id="130" name="Image 129" descr="https://pbs.twimg.com/profile_images/771627304116039680/JkvCFTbi_normal.jpg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84772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457200</xdr:colOff>
      <xdr:row>22</xdr:row>
      <xdr:rowOff>457200</xdr:rowOff>
    </xdr:to>
    <xdr:pic>
      <xdr:nvPicPr>
        <xdr:cNvPr id="131" name="Image 130" descr="https://pbs.twimg.com/profile_images/792768215474704386/4FYUTTka_normal.jpg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90487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457200</xdr:colOff>
      <xdr:row>23</xdr:row>
      <xdr:rowOff>457200</xdr:rowOff>
    </xdr:to>
    <xdr:pic>
      <xdr:nvPicPr>
        <xdr:cNvPr id="132" name="Image 131" descr="https://pbs.twimg.com/profile_images/885808089915695105/wUbiusPJ_normal.jpg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96202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weetsfc.com/teams/getafe" TargetMode="External"/><Relationship Id="rId2" Type="http://schemas.openxmlformats.org/officeDocument/2006/relationships/hyperlink" Target="http://www.tweetsfc.com/teams/afc-bournemouth" TargetMode="External"/><Relationship Id="rId1" Type="http://schemas.openxmlformats.org/officeDocument/2006/relationships/hyperlink" Target="http://www.tweetsfc.com/teams/gfc-ajaccio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tweetsfc.com/teams/fc-ingolstadt-04" TargetMode="External"/><Relationship Id="rId4" Type="http://schemas.openxmlformats.org/officeDocument/2006/relationships/hyperlink" Target="http://www.tweetsfc.com/teams/empo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68" zoomScale="85" zoomScaleNormal="85" workbookViewId="0">
      <selection activeCell="D75" sqref="D75"/>
    </sheetView>
  </sheetViews>
  <sheetFormatPr baseColWidth="10" defaultRowHeight="15" x14ac:dyDescent="0.25"/>
  <cols>
    <col min="1" max="1" width="40.85546875" customWidth="1"/>
    <col min="4" max="4" width="36.28515625" bestFit="1" customWidth="1"/>
    <col min="5" max="5" width="17" bestFit="1" customWidth="1"/>
    <col min="6" max="6" width="23" bestFit="1" customWidth="1"/>
    <col min="7" max="7" width="30.140625" customWidth="1"/>
  </cols>
  <sheetData>
    <row r="1" spans="1:6" x14ac:dyDescent="0.25">
      <c r="A1">
        <v>0</v>
      </c>
      <c r="B1" t="s">
        <v>294</v>
      </c>
      <c r="E1" t="s">
        <v>295</v>
      </c>
      <c r="F1" t="s">
        <v>296</v>
      </c>
    </row>
    <row r="2" spans="1:6" x14ac:dyDescent="0.25">
      <c r="A2" t="s">
        <v>0</v>
      </c>
      <c r="B2" t="str">
        <f>MID(A2,SEARCH(",",A2,1)+1,100)</f>
        <v>Marseille</v>
      </c>
      <c r="D2" t="s">
        <v>97</v>
      </c>
      <c r="E2" t="str">
        <f>MID(D2,SEARCH("@",D2,1),100)</f>
        <v>@OM_Officiel</v>
      </c>
      <c r="F2" t="str">
        <f>MID(D2,1,SEARCH("@",D2,1)-2)</f>
        <v> Olympique de Marseille</v>
      </c>
    </row>
    <row r="3" spans="1:6" x14ac:dyDescent="0.25">
      <c r="A3" t="s">
        <v>1</v>
      </c>
      <c r="B3" t="str">
        <f t="shared" ref="B3:B66" si="0">MID(A3,SEARCH(",",A3,1)+1,100)</f>
        <v>Dijon</v>
      </c>
      <c r="E3" t="s">
        <v>278</v>
      </c>
      <c r="F3" t="s">
        <v>277</v>
      </c>
    </row>
    <row r="4" spans="1:6" x14ac:dyDescent="0.25">
      <c r="A4" t="s">
        <v>2</v>
      </c>
      <c r="B4" t="str">
        <f t="shared" si="0"/>
        <v>Nantes</v>
      </c>
      <c r="D4" t="s">
        <v>103</v>
      </c>
      <c r="E4" t="str">
        <f>MID(D4,SEARCH("@",D4,1),100)</f>
        <v>@FCNantes</v>
      </c>
      <c r="F4" t="str">
        <f>MID(D4,1,SEARCH("@",D4,1)-2)</f>
        <v> FC Nantes</v>
      </c>
    </row>
    <row r="5" spans="1:6" x14ac:dyDescent="0.25">
      <c r="A5" t="s">
        <v>3</v>
      </c>
      <c r="B5" t="str">
        <f t="shared" si="0"/>
        <v>Paris</v>
      </c>
      <c r="D5" t="s">
        <v>96</v>
      </c>
      <c r="E5" t="str">
        <f>MID(D5,SEARCH("@",D5,1),100)</f>
        <v>@PSG_inside</v>
      </c>
      <c r="F5" t="str">
        <f>MID(D5,1,SEARCH("@",D5,1)-2)</f>
        <v> Paris Saint-Germain</v>
      </c>
    </row>
    <row r="6" spans="1:6" x14ac:dyDescent="0.25">
      <c r="A6" t="s">
        <v>4</v>
      </c>
      <c r="B6" t="str">
        <f t="shared" si="0"/>
        <v>Lille</v>
      </c>
      <c r="D6" t="s">
        <v>101</v>
      </c>
      <c r="E6" t="str">
        <f>MID(D6,SEARCH("@",D6,1),100)</f>
        <v>@losclive</v>
      </c>
      <c r="F6" t="str">
        <f>MID(D6,1,SEARCH("@",D6,1)-2)</f>
        <v> Lille OSC</v>
      </c>
    </row>
    <row r="7" spans="1:6" x14ac:dyDescent="0.25">
      <c r="A7" t="s">
        <v>5</v>
      </c>
      <c r="B7" t="str">
        <f t="shared" si="0"/>
        <v>Rennes</v>
      </c>
      <c r="D7" t="s">
        <v>107</v>
      </c>
      <c r="E7" t="str">
        <f>MID(D7,SEARCH("@",D7,1),100)</f>
        <v>@staderennais</v>
      </c>
      <c r="F7" t="str">
        <f>MID(D7,1,SEARCH("@",D7,1)-2)</f>
        <v> Stade Rennais</v>
      </c>
    </row>
    <row r="8" spans="1:6" x14ac:dyDescent="0.25">
      <c r="A8" t="s">
        <v>6</v>
      </c>
      <c r="B8" t="str">
        <f t="shared" si="0"/>
        <v>Lyon</v>
      </c>
      <c r="D8" t="s">
        <v>99</v>
      </c>
      <c r="E8" t="str">
        <f>MID(D8,SEARCH("@",D8,1),100)</f>
        <v>@OL</v>
      </c>
      <c r="F8" t="str">
        <f>MID(D8,1,SEARCH("@",D8,1)-2)</f>
        <v> Olympique Lyonnais</v>
      </c>
    </row>
    <row r="9" spans="1:6" x14ac:dyDescent="0.25">
      <c r="A9" t="s">
        <v>7</v>
      </c>
      <c r="B9" t="str">
        <f t="shared" si="0"/>
        <v>Metz</v>
      </c>
      <c r="E9" t="str">
        <f>"@FCMetz"</f>
        <v>@FCMetz</v>
      </c>
      <c r="F9" t="s">
        <v>279</v>
      </c>
    </row>
    <row r="10" spans="1:6" x14ac:dyDescent="0.25">
      <c r="A10" t="s">
        <v>8</v>
      </c>
      <c r="B10" t="str">
        <f t="shared" si="0"/>
        <v>Monaco</v>
      </c>
      <c r="D10" t="s">
        <v>98</v>
      </c>
      <c r="E10" t="str">
        <f>MID(D10,SEARCH("@",D10,1),100)</f>
        <v>@AS_Monaco</v>
      </c>
      <c r="F10" t="str">
        <f>MID(D10,1,SEARCH("@",D10,1)-2)</f>
        <v> AS Monaco</v>
      </c>
    </row>
    <row r="11" spans="1:6" x14ac:dyDescent="0.25">
      <c r="A11" t="s">
        <v>9</v>
      </c>
      <c r="B11" t="str">
        <f t="shared" si="0"/>
        <v>Strasbourg</v>
      </c>
      <c r="E11" t="str">
        <f>"@RCSA"</f>
        <v>@RCSA</v>
      </c>
      <c r="F11" t="s">
        <v>280</v>
      </c>
    </row>
    <row r="12" spans="1:6" x14ac:dyDescent="0.25">
      <c r="A12" t="s">
        <v>10</v>
      </c>
      <c r="B12" t="str">
        <f t="shared" si="0"/>
        <v>Nice</v>
      </c>
      <c r="D12" t="s">
        <v>104</v>
      </c>
      <c r="E12" t="str">
        <f>MID(D12,SEARCH("@",D12,1),100)</f>
        <v>@ogcnice</v>
      </c>
      <c r="F12" t="str">
        <f>MID(D12,1,SEARCH("@",D12,1)-2)</f>
        <v> OGC Nice</v>
      </c>
    </row>
    <row r="13" spans="1:6" x14ac:dyDescent="0.25">
      <c r="A13" t="s">
        <v>11</v>
      </c>
      <c r="B13" t="str">
        <f t="shared" si="0"/>
        <v>Amiens</v>
      </c>
      <c r="E13" t="str">
        <f>"@AmiensSC"</f>
        <v>@AmiensSC</v>
      </c>
      <c r="F13" t="s">
        <v>281</v>
      </c>
    </row>
    <row r="14" spans="1:6" x14ac:dyDescent="0.25">
      <c r="A14" t="s">
        <v>12</v>
      </c>
      <c r="B14" t="str">
        <f t="shared" si="0"/>
        <v>Troyes</v>
      </c>
      <c r="D14" t="s">
        <v>111</v>
      </c>
      <c r="E14" t="str">
        <f>MID(D14,SEARCH("@",D14,1),100)</f>
        <v>@estac_officiel</v>
      </c>
      <c r="F14" t="str">
        <f>MID(D14,1,SEARCH("@",D14,1)-2)</f>
        <v> Troyes</v>
      </c>
    </row>
    <row r="15" spans="1:6" x14ac:dyDescent="0.25">
      <c r="A15" t="s">
        <v>13</v>
      </c>
      <c r="B15" t="str">
        <f t="shared" si="0"/>
        <v>Guingamp</v>
      </c>
      <c r="D15" t="s">
        <v>108</v>
      </c>
      <c r="E15" t="str">
        <f>MID(D15,SEARCH("@",D15,1),100)</f>
        <v>@EAGuingamp</v>
      </c>
      <c r="F15" t="str">
        <f>MID(D15,1,SEARCH("@",D15,1)-2)</f>
        <v> En Avant Guingamp</v>
      </c>
    </row>
    <row r="16" spans="1:6" x14ac:dyDescent="0.25">
      <c r="A16" t="s">
        <v>14</v>
      </c>
      <c r="B16" t="str">
        <f t="shared" si="0"/>
        <v>Toulouse</v>
      </c>
      <c r="D16" t="s">
        <v>102</v>
      </c>
      <c r="E16" t="str">
        <f>MID(D16,SEARCH("@",D16,1),100)</f>
        <v>@ToulouseFC</v>
      </c>
      <c r="F16" t="str">
        <f>MID(D16,1,SEARCH("@",D16,1)-2)</f>
        <v> Toulouse FC</v>
      </c>
    </row>
    <row r="17" spans="1:6" x14ac:dyDescent="0.25">
      <c r="A17" t="s">
        <v>15</v>
      </c>
      <c r="B17" t="str">
        <f t="shared" si="0"/>
        <v>Saint-Etienne</v>
      </c>
      <c r="D17" t="s">
        <v>100</v>
      </c>
      <c r="E17" t="str">
        <f>MID(D17,SEARCH("@",D17,1),100)</f>
        <v>@ASSEofficiel</v>
      </c>
      <c r="F17" t="str">
        <f>MID(D17,1,SEARCH("@",D17,1)-2)</f>
        <v> AS Saint-Etienne</v>
      </c>
    </row>
    <row r="18" spans="1:6" x14ac:dyDescent="0.25">
      <c r="A18" t="s">
        <v>16</v>
      </c>
      <c r="B18" t="str">
        <f t="shared" si="0"/>
        <v>Angers</v>
      </c>
      <c r="D18" t="s">
        <v>110</v>
      </c>
      <c r="E18" t="str">
        <f>MID(D18,SEARCH("@",D18,1),100)</f>
        <v>@AngersSCO</v>
      </c>
      <c r="F18" t="str">
        <f>MID(D18,1,SEARCH("@",D18,1)-2)</f>
        <v> Angers</v>
      </c>
    </row>
    <row r="19" spans="1:6" x14ac:dyDescent="0.25">
      <c r="A19" t="s">
        <v>17</v>
      </c>
      <c r="B19" t="str">
        <f t="shared" si="0"/>
        <v>Caen</v>
      </c>
      <c r="D19" t="s">
        <v>109</v>
      </c>
      <c r="E19" t="str">
        <f>MID(D19,SEARCH("@",D19,1),100)</f>
        <v>@SMCaen</v>
      </c>
      <c r="F19" t="str">
        <f>MID(D19,1,SEARCH("@",D19,1)-2)</f>
        <v> SM Caen</v>
      </c>
    </row>
    <row r="20" spans="1:6" x14ac:dyDescent="0.25">
      <c r="A20" t="s">
        <v>18</v>
      </c>
      <c r="B20" t="str">
        <f t="shared" si="0"/>
        <v>Bordeaux</v>
      </c>
      <c r="D20" t="s">
        <v>105</v>
      </c>
      <c r="E20" t="str">
        <f>MID(D20,SEARCH("@",D20,1),100)</f>
        <v>@girondins</v>
      </c>
      <c r="F20" t="str">
        <f>MID(D20,1,SEARCH("@",D20,1)-2)</f>
        <v> Girondins de Bordeaux</v>
      </c>
    </row>
    <row r="21" spans="1:6" x14ac:dyDescent="0.25">
      <c r="A21" t="s">
        <v>19</v>
      </c>
      <c r="B21" t="str">
        <f t="shared" si="0"/>
        <v>Montpellier</v>
      </c>
      <c r="D21" t="s">
        <v>106</v>
      </c>
      <c r="E21" t="str">
        <f>MID(D21,SEARCH("@",D21,1),100)</f>
        <v>@MontpellierHSC</v>
      </c>
      <c r="F21" t="str">
        <f>MID(D21,1,SEARCH("@",D21,1)-2)</f>
        <v> Montpellier HSC</v>
      </c>
    </row>
    <row r="22" spans="1:6" x14ac:dyDescent="0.25">
      <c r="A22" t="s">
        <v>20</v>
      </c>
      <c r="B22" t="str">
        <f t="shared" si="0"/>
        <v>Newcastle</v>
      </c>
      <c r="D22" t="s">
        <v>163</v>
      </c>
      <c r="E22" t="str">
        <f>MID(D22,SEARCH("@",D22,1),100)</f>
        <v>@NUFC</v>
      </c>
      <c r="F22" t="str">
        <f>MID(D22,1,SEARCH("@",D22,1)-2)</f>
        <v> Newcastle United</v>
      </c>
    </row>
    <row r="23" spans="1:6" x14ac:dyDescent="0.25">
      <c r="A23" t="s">
        <v>21</v>
      </c>
      <c r="B23" t="str">
        <f t="shared" si="0"/>
        <v>Swansea City</v>
      </c>
      <c r="D23" t="s">
        <v>168</v>
      </c>
      <c r="E23" t="str">
        <f>MID(D23,SEARCH("@",D23,1),100)</f>
        <v>@SwansOfficial</v>
      </c>
      <c r="F23" t="str">
        <f>MID(D23,1,SEARCH("@",D23,1)-2)</f>
        <v> Swansea City</v>
      </c>
    </row>
    <row r="24" spans="1:6" x14ac:dyDescent="0.25">
      <c r="A24" t="s">
        <v>22</v>
      </c>
      <c r="B24" t="str">
        <f t="shared" si="0"/>
        <v>Stoke City</v>
      </c>
      <c r="D24" t="s">
        <v>167</v>
      </c>
      <c r="E24" t="str">
        <f>MID(D24,SEARCH("@",D24,1),100)</f>
        <v>@stokecity</v>
      </c>
      <c r="F24" t="str">
        <f>MID(D24,1,SEARCH("@",D24,1)-2)</f>
        <v> Stoke City</v>
      </c>
    </row>
    <row r="25" spans="1:6" x14ac:dyDescent="0.25">
      <c r="A25" t="s">
        <v>23</v>
      </c>
      <c r="B25" t="str">
        <f t="shared" si="0"/>
        <v>Manchester City</v>
      </c>
      <c r="D25" t="s">
        <v>159</v>
      </c>
      <c r="E25" t="str">
        <f>MID(D25,SEARCH("@",D25,1),100)</f>
        <v>@ManCity</v>
      </c>
      <c r="F25" t="str">
        <f>MID(D25,1,SEARCH("@",D25,1)-2)</f>
        <v> Manchester City</v>
      </c>
    </row>
    <row r="26" spans="1:6" x14ac:dyDescent="0.25">
      <c r="A26" t="s">
        <v>24</v>
      </c>
      <c r="B26" t="str">
        <f t="shared" si="0"/>
        <v>Bournemouth</v>
      </c>
      <c r="D26" t="s">
        <v>153</v>
      </c>
      <c r="E26" t="str">
        <f>MID(D26,SEARCH("@",D26,1),100)</f>
        <v>@afcbournemouth</v>
      </c>
      <c r="F26" t="str">
        <f>MID(D26,1,SEARCH("@",D26,1)-2)</f>
        <v> AFC Bournemouth</v>
      </c>
    </row>
    <row r="27" spans="1:6" x14ac:dyDescent="0.25">
      <c r="A27" t="s">
        <v>25</v>
      </c>
      <c r="B27" t="str">
        <f t="shared" si="0"/>
        <v>Arsenal</v>
      </c>
      <c r="D27" t="s">
        <v>156</v>
      </c>
      <c r="E27" t="str">
        <f>MID(D27,SEARCH("@",D27,1),100)</f>
        <v>@Arsenal</v>
      </c>
      <c r="F27" t="str">
        <f>MID(D27,1,SEARCH("@",D27,1)-2)</f>
        <v> Arsenal</v>
      </c>
    </row>
    <row r="28" spans="1:6" x14ac:dyDescent="0.25">
      <c r="A28" t="s">
        <v>26</v>
      </c>
      <c r="B28" t="str">
        <f t="shared" si="0"/>
        <v>Leicester City</v>
      </c>
      <c r="D28" t="s">
        <v>164</v>
      </c>
      <c r="E28" t="str">
        <f>MID(D28,SEARCH("@",D28,1),100)</f>
        <v>@LCFC</v>
      </c>
      <c r="F28" t="str">
        <f>MID(D28,1,SEARCH("@",D28,1)-2)</f>
        <v> Leicester City</v>
      </c>
    </row>
    <row r="29" spans="1:6" x14ac:dyDescent="0.25">
      <c r="A29" t="s">
        <v>27</v>
      </c>
      <c r="B29" t="str">
        <f t="shared" si="0"/>
        <v>Tottenham</v>
      </c>
      <c r="D29" t="s">
        <v>160</v>
      </c>
      <c r="E29" t="str">
        <f>MID(D29,SEARCH("@",D29,1),100)</f>
        <v>@SpursOfficial</v>
      </c>
      <c r="F29" t="str">
        <f>MID(D29,1,SEARCH("@",D29,1)-2)</f>
        <v> Tottenham Hotspur</v>
      </c>
    </row>
    <row r="30" spans="1:6" x14ac:dyDescent="0.25">
      <c r="A30" t="s">
        <v>28</v>
      </c>
      <c r="B30" t="str">
        <f t="shared" si="0"/>
        <v>West Ham</v>
      </c>
      <c r="D30" t="s">
        <v>162</v>
      </c>
      <c r="E30" t="str">
        <f>MID(D30,SEARCH("@",D30,1),100)</f>
        <v>@WestHamUtd</v>
      </c>
      <c r="F30" t="str">
        <f>MID(D30,1,SEARCH("@",D30,1)-2)</f>
        <v> West Ham United</v>
      </c>
    </row>
    <row r="31" spans="1:6" x14ac:dyDescent="0.25">
      <c r="A31" t="s">
        <v>29</v>
      </c>
      <c r="B31" t="str">
        <f t="shared" si="0"/>
        <v>Liverpool</v>
      </c>
      <c r="D31" t="s">
        <v>158</v>
      </c>
      <c r="E31" t="str">
        <f>MID(D31,SEARCH("@",D31,1),100)</f>
        <v>@LFC</v>
      </c>
      <c r="F31" t="str">
        <f>MID(D31,1,SEARCH("@",D31,1)-2)</f>
        <v> Liverpool</v>
      </c>
    </row>
    <row r="32" spans="1:6" x14ac:dyDescent="0.25">
      <c r="A32" t="s">
        <v>30</v>
      </c>
      <c r="B32" t="str">
        <f t="shared" si="0"/>
        <v>Southampton</v>
      </c>
      <c r="D32" t="s">
        <v>166</v>
      </c>
      <c r="E32" t="str">
        <f>MID(D32,SEARCH("@",D32,1),100)</f>
        <v>@SouthamptonFC</v>
      </c>
      <c r="F32" t="str">
        <f>MID(D32,1,SEARCH("@",D32,1)-2)</f>
        <v> Southampton</v>
      </c>
    </row>
    <row r="33" spans="1:6" x14ac:dyDescent="0.25">
      <c r="A33" t="s">
        <v>31</v>
      </c>
      <c r="B33" t="str">
        <f t="shared" si="0"/>
        <v>Chelsea</v>
      </c>
      <c r="D33" t="s">
        <v>157</v>
      </c>
      <c r="E33" t="str">
        <f>MID(D33,SEARCH("@",D33,1),100)</f>
        <v>@ChelseaFC</v>
      </c>
      <c r="F33" t="str">
        <f>MID(D33,1,SEARCH("@",D33,1)-2)</f>
        <v> Chelsea</v>
      </c>
    </row>
    <row r="34" spans="1:6" x14ac:dyDescent="0.25">
      <c r="A34" t="s">
        <v>32</v>
      </c>
      <c r="B34" t="str">
        <f t="shared" si="0"/>
        <v>Watford</v>
      </c>
      <c r="D34" t="s">
        <v>152</v>
      </c>
      <c r="E34" t="str">
        <f>MID(D34,SEARCH("@",D34,1),100)</f>
        <v>@WatfordFC</v>
      </c>
      <c r="F34" t="str">
        <f>MID(D34,1,SEARCH("@",D34,1)-2)</f>
        <v> Watford</v>
      </c>
    </row>
    <row r="35" spans="1:6" x14ac:dyDescent="0.25">
      <c r="A35" t="s">
        <v>33</v>
      </c>
      <c r="B35" t="str">
        <f t="shared" si="0"/>
        <v>Everton</v>
      </c>
      <c r="D35" t="s">
        <v>161</v>
      </c>
      <c r="E35" t="str">
        <f>MID(D35,SEARCH("@",D35,1),100)</f>
        <v>@Everton</v>
      </c>
      <c r="F35" t="str">
        <f>MID(D35,1,SEARCH("@",D35,1)-2)</f>
        <v> Everton</v>
      </c>
    </row>
    <row r="36" spans="1:6" x14ac:dyDescent="0.25">
      <c r="A36" t="s">
        <v>34</v>
      </c>
      <c r="B36" t="str">
        <f t="shared" si="0"/>
        <v>Burnley</v>
      </c>
      <c r="D36" t="s">
        <v>165</v>
      </c>
      <c r="E36" t="str">
        <f t="shared" ref="E27:E45" si="1">MID(D36,SEARCH("@",D36,1),100)</f>
        <v>@AVFCOfficial</v>
      </c>
      <c r="F36" t="str">
        <f t="shared" ref="F27:F45" si="2">MID(D36,1,SEARCH("@",D36,1)-2)</f>
        <v> Aston Villa</v>
      </c>
    </row>
    <row r="37" spans="1:6" x14ac:dyDescent="0.25">
      <c r="A37" t="s">
        <v>35</v>
      </c>
      <c r="B37" t="str">
        <f t="shared" si="0"/>
        <v>Huddersfield Town</v>
      </c>
      <c r="E37" t="str">
        <f>"@htafcdotcom"</f>
        <v>@htafcdotcom</v>
      </c>
      <c r="F37" t="s">
        <v>282</v>
      </c>
    </row>
    <row r="38" spans="1:6" x14ac:dyDescent="0.25">
      <c r="A38" t="s">
        <v>36</v>
      </c>
      <c r="B38" t="str">
        <f t="shared" si="0"/>
        <v>Manchester United</v>
      </c>
      <c r="D38" t="s">
        <v>155</v>
      </c>
      <c r="E38" t="str">
        <f>MID(D38,SEARCH("@",D38,1),100)</f>
        <v>@ManUtd</v>
      </c>
      <c r="F38" t="str">
        <f>MID(D38,1,SEARCH("@",D38,1)-2)</f>
        <v> Manchester United</v>
      </c>
    </row>
    <row r="39" spans="1:6" x14ac:dyDescent="0.25">
      <c r="A39" t="s">
        <v>37</v>
      </c>
      <c r="B39" t="str">
        <f t="shared" si="0"/>
        <v>West Bromwich</v>
      </c>
      <c r="D39" t="s">
        <v>170</v>
      </c>
      <c r="E39" t="str">
        <f>MID(D39,SEARCH("@",D39,1),100)</f>
        <v>@WBA</v>
      </c>
      <c r="F39" t="str">
        <f>MID(D39,1,SEARCH("@",D39,1)-2)</f>
        <v> West Bromwich Albion</v>
      </c>
    </row>
    <row r="40" spans="1:6" x14ac:dyDescent="0.25">
      <c r="A40" t="s">
        <v>38</v>
      </c>
      <c r="B40" t="str">
        <f t="shared" si="0"/>
        <v>Crystal Palace</v>
      </c>
      <c r="D40" t="s">
        <v>171</v>
      </c>
      <c r="E40" t="str">
        <f>MID(D40,SEARCH("@",D40,1),100)</f>
        <v>@CPFC</v>
      </c>
      <c r="F40" t="str">
        <f>MID(D40,1,SEARCH("@",D40,1)-2)</f>
        <v> Crystal Palace</v>
      </c>
    </row>
    <row r="41" spans="1:6" x14ac:dyDescent="0.25">
      <c r="A41" t="s">
        <v>39</v>
      </c>
      <c r="B41" t="str">
        <f t="shared" si="0"/>
        <v>Brighton &amp; Hove Albion</v>
      </c>
      <c r="E41" t="str">
        <f>"@OfficialBHAFC"</f>
        <v>@OfficialBHAFC</v>
      </c>
      <c r="F41" t="s">
        <v>283</v>
      </c>
    </row>
    <row r="42" spans="1:6" x14ac:dyDescent="0.25">
      <c r="A42" t="s">
        <v>40</v>
      </c>
      <c r="B42" t="str">
        <f t="shared" si="0"/>
        <v>Seville</v>
      </c>
      <c r="D42" t="s">
        <v>197</v>
      </c>
      <c r="E42" t="str">
        <f>MID(D42,SEARCH("@",D42,1),100)</f>
        <v>@SevillaFC</v>
      </c>
      <c r="F42" t="str">
        <f>MID(D42,1,SEARCH("@",D42,1)-2)</f>
        <v> Sevilla FC</v>
      </c>
    </row>
    <row r="43" spans="1:6" x14ac:dyDescent="0.25">
      <c r="A43" t="s">
        <v>41</v>
      </c>
      <c r="B43" t="str">
        <f t="shared" si="0"/>
        <v>Valence</v>
      </c>
      <c r="D43" t="s">
        <v>196</v>
      </c>
      <c r="E43" t="str">
        <f>MID(D43,SEARCH("@",D43,1),100)</f>
        <v>@valenciacf</v>
      </c>
      <c r="F43" t="str">
        <f>MID(D43,1,SEARCH("@",D43,1)-2)</f>
        <v> Valencia</v>
      </c>
    </row>
    <row r="44" spans="1:6" x14ac:dyDescent="0.25">
      <c r="A44" t="s">
        <v>42</v>
      </c>
      <c r="B44" t="str">
        <f t="shared" si="0"/>
        <v>Real Betis Seville</v>
      </c>
      <c r="D44" t="s">
        <v>201</v>
      </c>
      <c r="E44" t="str">
        <f>MID(D44,SEARCH("@",D44,1),100)</f>
        <v>@RealBetis</v>
      </c>
      <c r="F44" t="str">
        <f>MID(D44,1,SEARCH("@",D44,1)-2)</f>
        <v> Real Betis</v>
      </c>
    </row>
    <row r="45" spans="1:6" x14ac:dyDescent="0.25">
      <c r="A45" t="s">
        <v>43</v>
      </c>
      <c r="B45" t="str">
        <f t="shared" si="0"/>
        <v>Barcelone</v>
      </c>
      <c r="D45" t="s">
        <v>194</v>
      </c>
      <c r="E45" t="str">
        <f>MID(D45,SEARCH("@",D45,1),100)</f>
        <v>@FCBarcelona</v>
      </c>
      <c r="F45" t="str">
        <f>MID(D45,1,SEARCH("@",D45,1)-2)</f>
        <v> FC Barcelona</v>
      </c>
    </row>
    <row r="46" spans="1:6" x14ac:dyDescent="0.25">
      <c r="A46" t="s">
        <v>44</v>
      </c>
      <c r="B46" t="str">
        <f t="shared" si="0"/>
        <v>Celta Vigo</v>
      </c>
      <c r="D46" t="s">
        <v>204</v>
      </c>
      <c r="E46" t="str">
        <f>MID(D46,SEARCH("@",D46,1),100)</f>
        <v>@RCCelta</v>
      </c>
      <c r="F46" t="str">
        <f>MID(D46,1,SEARCH("@",D46,1)-2)</f>
        <v> Celta Vigo</v>
      </c>
    </row>
    <row r="47" spans="1:6" x14ac:dyDescent="0.25">
      <c r="A47" t="s">
        <v>45</v>
      </c>
      <c r="B47" t="str">
        <f t="shared" si="0"/>
        <v>Leganes</v>
      </c>
      <c r="E47" t="str">
        <f>"@CDLeganes"</f>
        <v>@CDLeganes</v>
      </c>
      <c r="F47" t="s">
        <v>284</v>
      </c>
    </row>
    <row r="48" spans="1:6" x14ac:dyDescent="0.25">
      <c r="A48" t="s">
        <v>46</v>
      </c>
      <c r="B48" t="str">
        <f t="shared" si="0"/>
        <v>La Corogne</v>
      </c>
      <c r="D48" t="s">
        <v>208</v>
      </c>
      <c r="E48" t="str">
        <f>MID(D48,SEARCH("@",D48,1),100)</f>
        <v>@RCDeportivo</v>
      </c>
      <c r="F48" t="str">
        <f>MID(D48,1,SEARCH("@",D48,1)-2)</f>
        <v> Deportivo La Coruña</v>
      </c>
    </row>
    <row r="49" spans="1:6" x14ac:dyDescent="0.25">
      <c r="A49" t="s">
        <v>47</v>
      </c>
      <c r="B49" t="str">
        <f t="shared" si="0"/>
        <v>Getafe</v>
      </c>
      <c r="D49" t="s">
        <v>192</v>
      </c>
      <c r="E49" t="str">
        <f>MID(D49,SEARCH("@",D49,1),100)</f>
        <v>@GetafeCF</v>
      </c>
      <c r="F49" t="str">
        <f>MID(D49,1,SEARCH("@",D49,1)-2)</f>
        <v> Getafe</v>
      </c>
    </row>
    <row r="50" spans="1:6" x14ac:dyDescent="0.25">
      <c r="A50" t="s">
        <v>48</v>
      </c>
      <c r="B50" t="str">
        <f t="shared" si="0"/>
        <v>Real Madrid</v>
      </c>
      <c r="D50" t="s">
        <v>193</v>
      </c>
      <c r="E50" t="str">
        <f>MID(D50,SEARCH("@",D50,1),100)</f>
        <v>@realmadrid</v>
      </c>
      <c r="F50" t="str">
        <f>MID(D50,1,SEARCH("@",D50,1)-2)</f>
        <v> Real Madrid</v>
      </c>
    </row>
    <row r="51" spans="1:6" x14ac:dyDescent="0.25">
      <c r="A51" t="s">
        <v>49</v>
      </c>
      <c r="B51" t="str">
        <f t="shared" si="0"/>
        <v>Villarreal</v>
      </c>
      <c r="D51" t="s">
        <v>202</v>
      </c>
      <c r="E51" t="str">
        <f>MID(D51,SEARCH("@",D51,1),100)</f>
        <v>@VillarrealCF</v>
      </c>
      <c r="F51" t="str">
        <f>MID(D51,1,SEARCH("@",D51,1)-2)</f>
        <v> Villarreal</v>
      </c>
    </row>
    <row r="52" spans="1:6" x14ac:dyDescent="0.25">
      <c r="A52" t="s">
        <v>50</v>
      </c>
      <c r="B52" t="str">
        <f t="shared" si="0"/>
        <v>Malaga</v>
      </c>
      <c r="D52" t="s">
        <v>199</v>
      </c>
      <c r="E52" t="str">
        <f>MID(D52,SEARCH("@",D52,1),100)</f>
        <v>@MalagaCF</v>
      </c>
      <c r="F52" t="str">
        <f>MID(D52,1,SEARCH("@",D52,1)-2)</f>
        <v> Malaga</v>
      </c>
    </row>
    <row r="53" spans="1:6" x14ac:dyDescent="0.25">
      <c r="A53" t="s">
        <v>51</v>
      </c>
      <c r="B53" t="str">
        <f t="shared" si="0"/>
        <v>Las Palmas</v>
      </c>
      <c r="D53" t="s">
        <v>209</v>
      </c>
      <c r="E53" t="str">
        <f>MID(D53,SEARCH("@",D53,1),100)</f>
        <v>@UDLP_Oficial</v>
      </c>
      <c r="F53" t="str">
        <f>MID(D53,1,SEARCH("@",D53,1)-2)</f>
        <v> Las Palmas</v>
      </c>
    </row>
    <row r="54" spans="1:6" x14ac:dyDescent="0.25">
      <c r="A54" t="s">
        <v>52</v>
      </c>
      <c r="B54" t="str">
        <f t="shared" si="0"/>
        <v>Real Sociedad</v>
      </c>
      <c r="D54" t="s">
        <v>200</v>
      </c>
      <c r="E54" t="str">
        <f>MID(D54,SEARCH("@",D54,1),100)</f>
        <v>@RealSociedad</v>
      </c>
      <c r="F54" t="str">
        <f>MID(D54,1,SEARCH("@",D54,1)-2)</f>
        <v> Real Sociedad</v>
      </c>
    </row>
    <row r="55" spans="1:6" x14ac:dyDescent="0.25">
      <c r="A55" t="s">
        <v>53</v>
      </c>
      <c r="B55" t="str">
        <f t="shared" si="0"/>
        <v>Atletico Madrid</v>
      </c>
      <c r="D55" t="s">
        <v>195</v>
      </c>
      <c r="E55" t="str">
        <f>MID(D55,SEARCH("@",D55,1),100)</f>
        <v>@Atleti</v>
      </c>
      <c r="F55" t="str">
        <f>MID(D55,1,SEARCH("@",D55,1)-2)</f>
        <v> Atletico Madrid</v>
      </c>
    </row>
    <row r="56" spans="1:6" x14ac:dyDescent="0.25">
      <c r="A56" t="s">
        <v>54</v>
      </c>
      <c r="B56" t="str">
        <f t="shared" si="0"/>
        <v>Espanyol Barcelone</v>
      </c>
      <c r="D56" t="s">
        <v>205</v>
      </c>
      <c r="E56" t="str">
        <f>MID(D56,SEARCH("@",D56,1),100)</f>
        <v>@RCDEspanyol</v>
      </c>
      <c r="F56" t="str">
        <f>MID(D56,1,SEARCH("@",D56,1)-2)</f>
        <v> Espanyol</v>
      </c>
    </row>
    <row r="57" spans="1:6" x14ac:dyDescent="0.25">
      <c r="A57" t="s">
        <v>55</v>
      </c>
      <c r="B57" t="str">
        <f t="shared" si="0"/>
        <v>Deportivo Alaves</v>
      </c>
      <c r="E57" t="str">
        <f>"@Alaves"</f>
        <v>@Alaves</v>
      </c>
      <c r="F57" t="s">
        <v>285</v>
      </c>
    </row>
    <row r="58" spans="1:6" x14ac:dyDescent="0.25">
      <c r="A58" t="s">
        <v>56</v>
      </c>
      <c r="B58" t="str">
        <f t="shared" si="0"/>
        <v>Eibar</v>
      </c>
      <c r="D58" t="s">
        <v>191</v>
      </c>
      <c r="E58" t="str">
        <f>MID(D58,SEARCH("@",D58,1),100)</f>
        <v>@SDEibar</v>
      </c>
      <c r="F58" t="str">
        <f>MID(D58,1,SEARCH("@",D58,1)-2)</f>
        <v> Eibar</v>
      </c>
    </row>
    <row r="59" spans="1:6" x14ac:dyDescent="0.25">
      <c r="A59" t="s">
        <v>57</v>
      </c>
      <c r="B59" t="str">
        <f t="shared" si="0"/>
        <v>Athletic Bilbao</v>
      </c>
      <c r="D59" t="s">
        <v>198</v>
      </c>
      <c r="E59" t="str">
        <f>MID(D59,SEARCH("@",D59,1),100)</f>
        <v>@AthleticClub</v>
      </c>
      <c r="F59" t="str">
        <f>MID(D59,1,SEARCH("@",D59,1)-2)</f>
        <v> Athletic Bilbao</v>
      </c>
    </row>
    <row r="60" spans="1:6" x14ac:dyDescent="0.25">
      <c r="A60" t="s">
        <v>58</v>
      </c>
      <c r="B60" t="str">
        <f t="shared" si="0"/>
        <v>UD Levante</v>
      </c>
      <c r="D60" t="s">
        <v>207</v>
      </c>
      <c r="E60" t="str">
        <f>MID(D60,SEARCH("@",D60,1),100)</f>
        <v>@LevanteUD</v>
      </c>
      <c r="F60" t="str">
        <f>MID(D60,1,SEARCH("@",D60,1)-2)</f>
        <v> Levante</v>
      </c>
    </row>
    <row r="61" spans="1:6" x14ac:dyDescent="0.25">
      <c r="A61" t="s">
        <v>59</v>
      </c>
      <c r="B61" t="str">
        <f t="shared" si="0"/>
        <v>Hannovre</v>
      </c>
      <c r="D61" t="s">
        <v>272</v>
      </c>
      <c r="E61" t="str">
        <f>MID(D61,SEARCH("@",D61,1),100)</f>
        <v>@Hannover96</v>
      </c>
      <c r="F61" t="str">
        <f>MID(D61,1,SEARCH("@",D61,1)-2)</f>
        <v> Hannover 96</v>
      </c>
    </row>
    <row r="62" spans="1:6" x14ac:dyDescent="0.25">
      <c r="A62" t="s">
        <v>60</v>
      </c>
      <c r="B62" t="str">
        <f t="shared" si="0"/>
        <v>Bayern Munich</v>
      </c>
      <c r="D62" t="s">
        <v>261</v>
      </c>
      <c r="E62" t="str">
        <f>MID(D62,SEARCH("@",D62,1),100)</f>
        <v>@FCBayern</v>
      </c>
      <c r="F62" t="str">
        <f>MID(D62,1,SEARCH("@",D62,1)-2)</f>
        <v> Bayern Munich</v>
      </c>
    </row>
    <row r="63" spans="1:6" x14ac:dyDescent="0.25">
      <c r="A63" t="s">
        <v>61</v>
      </c>
      <c r="B63" t="str">
        <f t="shared" si="0"/>
        <v>Schalke 04</v>
      </c>
      <c r="D63" t="s">
        <v>263</v>
      </c>
      <c r="E63" t="str">
        <f>MID(D63,SEARCH("@",D63,1),100)</f>
        <v>@s04</v>
      </c>
      <c r="F63" t="str">
        <f>MID(D63,1,SEARCH("@",D63,1)-2)</f>
        <v> Schalke 04</v>
      </c>
    </row>
    <row r="64" spans="1:6" x14ac:dyDescent="0.25">
      <c r="A64" t="s">
        <v>62</v>
      </c>
      <c r="B64" t="str">
        <f t="shared" si="0"/>
        <v>Stuttgart</v>
      </c>
      <c r="D64" t="s">
        <v>266</v>
      </c>
      <c r="E64" t="str">
        <f>MID(D64,SEARCH("@",D64,1),100)</f>
        <v>@VfB</v>
      </c>
      <c r="F64" t="str">
        <f>MID(D64,1,SEARCH("@",D64,1)-2)</f>
        <v> VfB Stuttgart</v>
      </c>
    </row>
    <row r="65" spans="1:8" x14ac:dyDescent="0.25">
      <c r="A65" t="s">
        <v>63</v>
      </c>
      <c r="B65" t="str">
        <f t="shared" si="0"/>
        <v>RB Leipzig</v>
      </c>
      <c r="E65" t="str">
        <f>"@RBLeipzig_EN"</f>
        <v>@RBLeipzig_EN</v>
      </c>
      <c r="F65" t="s">
        <v>286</v>
      </c>
    </row>
    <row r="66" spans="1:8" x14ac:dyDescent="0.25">
      <c r="A66" t="s">
        <v>64</v>
      </c>
      <c r="B66" t="str">
        <f t="shared" si="0"/>
        <v>Bayer Leverkusen</v>
      </c>
      <c r="D66" t="s">
        <v>270</v>
      </c>
      <c r="E66" t="str">
        <f>MID(D66,SEARCH("@",D66,1),100)</f>
        <v>@bayer04fussball</v>
      </c>
      <c r="F66" t="str">
        <f>MID(D66,1,SEARCH("@",D66,1)-2)</f>
        <v> Bayer Leverkusen</v>
      </c>
    </row>
    <row r="67" spans="1:8" x14ac:dyDescent="0.25">
      <c r="A67" t="s">
        <v>65</v>
      </c>
      <c r="B67" t="str">
        <f t="shared" ref="B67:B97" si="3">MID(A67,SEARCH(",",A67,1)+1,100)</f>
        <v>Borussia Dortmund</v>
      </c>
      <c r="D67" t="s">
        <v>262</v>
      </c>
      <c r="E67" t="str">
        <f>MID(D67,SEARCH("@",D67,1),100)</f>
        <v>@BVB</v>
      </c>
      <c r="F67" t="str">
        <f>MID(D67,1,SEARCH("@",D67,1)-2)</f>
        <v> Borussia Dortmund</v>
      </c>
    </row>
    <row r="68" spans="1:8" x14ac:dyDescent="0.25">
      <c r="A68" t="s">
        <v>66</v>
      </c>
      <c r="B68" t="str">
        <f t="shared" si="3"/>
        <v>Hoffenheim</v>
      </c>
      <c r="D68" t="s">
        <v>275</v>
      </c>
      <c r="E68" t="str">
        <f>MID(D68,SEARCH("@",D68,1),100)</f>
        <v>@achtzehn99</v>
      </c>
      <c r="F68" t="str">
        <f>MID(D68,1,SEARCH("@",D68,1)-2)</f>
        <v> TSG Hoffenheim</v>
      </c>
    </row>
    <row r="69" spans="1:8" x14ac:dyDescent="0.25">
      <c r="A69" t="s">
        <v>67</v>
      </c>
      <c r="B69" t="str">
        <f t="shared" si="3"/>
        <v>Cologne</v>
      </c>
      <c r="D69" t="s">
        <v>265</v>
      </c>
      <c r="E69" t="str">
        <f>MID(D69,SEARCH("@",D69,1),100)</f>
        <v>@fckoeln</v>
      </c>
      <c r="F69" t="str">
        <f>MID(D69,1,SEARCH("@",D69,1)-2)</f>
        <v> FC Cologne</v>
      </c>
    </row>
    <row r="70" spans="1:8" x14ac:dyDescent="0.25">
      <c r="A70" t="s">
        <v>68</v>
      </c>
      <c r="B70" t="str">
        <f t="shared" si="3"/>
        <v>Eintracht Francfort</v>
      </c>
      <c r="D70" t="s">
        <v>269</v>
      </c>
      <c r="E70" t="str">
        <f>MID(D70,SEARCH("@",D70,1),100)</f>
        <v>@Eintracht</v>
      </c>
      <c r="F70" t="str">
        <f>MID(D70,1,SEARCH("@",D70,1)-2)</f>
        <v> Eintracht Frankfurt</v>
      </c>
    </row>
    <row r="71" spans="1:8" x14ac:dyDescent="0.25">
      <c r="A71" t="s">
        <v>69</v>
      </c>
      <c r="B71" t="str">
        <f t="shared" si="3"/>
        <v>Wolfsburg</v>
      </c>
      <c r="D71" t="s">
        <v>273</v>
      </c>
      <c r="E71" t="str">
        <f>MID(D71,SEARCH("@",D71,1),100)</f>
        <v>@VfL_Wolfsburg</v>
      </c>
      <c r="F71" t="str">
        <f>MID(D71,1,SEARCH("@",D71,1)-2)</f>
        <v> VfL Wolfsburg</v>
      </c>
    </row>
    <row r="72" spans="1:8" x14ac:dyDescent="0.25">
      <c r="A72" t="s">
        <v>70</v>
      </c>
      <c r="B72" t="str">
        <f t="shared" si="3"/>
        <v>Mayence</v>
      </c>
      <c r="D72" t="s">
        <v>276</v>
      </c>
      <c r="E72" t="str">
        <f>MID(D72,SEARCH("@",D72,1),100)</f>
        <v>@1FSVMainz05</v>
      </c>
      <c r="F72" t="str">
        <f>MID(D72,1,SEARCH("@",D72,1)-2)</f>
        <v> Mainz</v>
      </c>
    </row>
    <row r="73" spans="1:8" x14ac:dyDescent="0.25">
      <c r="A73" t="s">
        <v>71</v>
      </c>
      <c r="B73" t="str">
        <f t="shared" si="3"/>
        <v>Werder Breme</v>
      </c>
      <c r="D73" t="s">
        <v>267</v>
      </c>
      <c r="E73" t="str">
        <f>MID(D73,SEARCH("@",D73,1),100)</f>
        <v>@werderbremen</v>
      </c>
      <c r="F73" t="str">
        <f>MID(D73,1,SEARCH("@",D73,1)-2)</f>
        <v> Werder Bremen</v>
      </c>
    </row>
    <row r="74" spans="1:8" x14ac:dyDescent="0.25">
      <c r="A74" t="s">
        <v>72</v>
      </c>
      <c r="B74" t="str">
        <f t="shared" si="3"/>
        <v>Hertha Berlin</v>
      </c>
      <c r="D74" t="s">
        <v>271</v>
      </c>
      <c r="E74" t="str">
        <f>MID(D74,SEARCH("@",D74,1),100)</f>
        <v>@HerthaBSC</v>
      </c>
      <c r="F74" t="str">
        <f>MID(D74,1,SEARCH("@",D74,1)-2)</f>
        <v> Hertha Berlin</v>
      </c>
    </row>
    <row r="75" spans="1:8" x14ac:dyDescent="0.25">
      <c r="A75" t="s">
        <v>73</v>
      </c>
      <c r="B75" t="str">
        <f t="shared" si="3"/>
        <v>Hambourg</v>
      </c>
      <c r="D75" t="s">
        <v>264</v>
      </c>
      <c r="E75" t="str">
        <f>MID(D75,SEARCH("@",D75,1),100)</f>
        <v>@HSV</v>
      </c>
      <c r="F75" t="str">
        <f>MID(D75,1,SEARCH("@",D75,1)-2)</f>
        <v> Hamburg SV</v>
      </c>
    </row>
    <row r="76" spans="1:8" x14ac:dyDescent="0.25">
      <c r="A76" t="s">
        <v>74</v>
      </c>
      <c r="B76" t="str">
        <f t="shared" si="3"/>
        <v>Monchengladbach</v>
      </c>
      <c r="D76" t="s">
        <v>268</v>
      </c>
      <c r="E76" t="str">
        <f>MID(D76,SEARCH("@",D76,1),100)</f>
        <v>@borussia</v>
      </c>
      <c r="F76" t="str">
        <f>MID(D76,1,SEARCH("@",D76,1)-2)</f>
        <v> Borussia Monchengladbach</v>
      </c>
    </row>
    <row r="77" spans="1:8" x14ac:dyDescent="0.25">
      <c r="A77" t="s">
        <v>75</v>
      </c>
      <c r="B77" t="str">
        <f t="shared" si="3"/>
        <v>FC Augsburg</v>
      </c>
      <c r="D77" t="s">
        <v>274</v>
      </c>
      <c r="E77" t="str">
        <f>MID(D77,SEARCH("@",D77,1),100)</f>
        <v>@FCAugsburg</v>
      </c>
      <c r="F77" t="str">
        <f>MID(D77,1,SEARCH("@",D77,1)-2)</f>
        <v> FC Augsburg</v>
      </c>
    </row>
    <row r="78" spans="1:8" x14ac:dyDescent="0.25">
      <c r="A78" t="s">
        <v>76</v>
      </c>
      <c r="B78" t="str">
        <f t="shared" si="3"/>
        <v>Fribourg</v>
      </c>
      <c r="E78" t="str">
        <f>"@SCFreiburg"</f>
        <v>@SCFreiburg</v>
      </c>
      <c r="F78" t="s">
        <v>287</v>
      </c>
    </row>
    <row r="79" spans="1:8" x14ac:dyDescent="0.25">
      <c r="A79" t="s">
        <v>77</v>
      </c>
      <c r="B79" t="str">
        <f t="shared" si="3"/>
        <v>Milan AC</v>
      </c>
      <c r="D79" t="s">
        <v>228</v>
      </c>
      <c r="E79" t="str">
        <f>MID(D79,SEARCH("@",D79,1),100)</f>
        <v>@acmilan</v>
      </c>
      <c r="F79" t="str">
        <f>MID(D79,1,SEARCH("@",D79,1)-2)</f>
        <v> AC Milan</v>
      </c>
    </row>
    <row r="80" spans="1:8" x14ac:dyDescent="0.25">
      <c r="A80" t="s">
        <v>78</v>
      </c>
      <c r="B80" t="str">
        <f t="shared" si="3"/>
        <v>Torino FC</v>
      </c>
      <c r="E80" t="str">
        <f>"@TorinoFC_1906"</f>
        <v>@TorinoFC_1906</v>
      </c>
      <c r="F80" t="s">
        <v>289</v>
      </c>
      <c r="H80" t="s">
        <v>288</v>
      </c>
    </row>
    <row r="81" spans="1:6" x14ac:dyDescent="0.25">
      <c r="A81" t="s">
        <v>79</v>
      </c>
      <c r="B81" t="str">
        <f t="shared" si="3"/>
        <v>Juventus Turin</v>
      </c>
      <c r="D81" t="s">
        <v>229</v>
      </c>
      <c r="E81" t="str">
        <f>MID(D81,SEARCH("@",D81,1),100)</f>
        <v>@juventusfc</v>
      </c>
      <c r="F81" t="str">
        <f>MID(D81,1,SEARCH("@",D81,1)-2)</f>
        <v> Juventus</v>
      </c>
    </row>
    <row r="82" spans="1:6" x14ac:dyDescent="0.25">
      <c r="A82" t="s">
        <v>80</v>
      </c>
      <c r="B82" t="str">
        <f t="shared" si="3"/>
        <v>Udinese</v>
      </c>
      <c r="D82" t="s">
        <v>238</v>
      </c>
      <c r="E82" t="str">
        <f>MID(D82,SEARCH("@",D82,1),100)</f>
        <v>@Udinese_1896</v>
      </c>
      <c r="F82" t="str">
        <f>MID(D82,1,SEARCH("@",D82,1)-2)</f>
        <v> Udinese</v>
      </c>
    </row>
    <row r="83" spans="1:6" x14ac:dyDescent="0.25">
      <c r="A83" t="s">
        <v>81</v>
      </c>
      <c r="B83" t="str">
        <f t="shared" si="3"/>
        <v>Benevent</v>
      </c>
      <c r="E83" t="s">
        <v>290</v>
      </c>
      <c r="F83" t="s">
        <v>291</v>
      </c>
    </row>
    <row r="84" spans="1:6" x14ac:dyDescent="0.25">
      <c r="A84" t="s">
        <v>82</v>
      </c>
      <c r="B84" t="str">
        <f t="shared" si="3"/>
        <v>Fiorentina</v>
      </c>
      <c r="D84" t="s">
        <v>233</v>
      </c>
      <c r="E84" t="str">
        <f>MID(D84,SEARCH("@",D84,1),100)</f>
        <v>@acffiorentina</v>
      </c>
      <c r="F84" t="str">
        <f>MID(D84,1,SEARCH("@",D84,1)-2)</f>
        <v> Fiorentina</v>
      </c>
    </row>
    <row r="85" spans="1:6" x14ac:dyDescent="0.25">
      <c r="A85" t="s">
        <v>83</v>
      </c>
      <c r="B85" t="str">
        <f t="shared" si="3"/>
        <v>Chievo Verone</v>
      </c>
      <c r="D85" t="s">
        <v>242</v>
      </c>
      <c r="E85" t="str">
        <f>MID(D85,SEARCH("@",D85,1),100)</f>
        <v>@ACChievoVerona</v>
      </c>
      <c r="F85" t="str">
        <f>MID(D85,1,SEARCH("@",D85,1)-2)</f>
        <v> Chievo Verona</v>
      </c>
    </row>
    <row r="86" spans="1:6" x14ac:dyDescent="0.25">
      <c r="A86" t="s">
        <v>84</v>
      </c>
      <c r="B86" t="str">
        <f t="shared" si="3"/>
        <v>Genoa</v>
      </c>
      <c r="D86" t="s">
        <v>237</v>
      </c>
      <c r="E86" t="str">
        <f>MID(D86,SEARCH("@",D86,1),100)</f>
        <v>@GenoaCFC</v>
      </c>
      <c r="F86" t="str">
        <f>MID(D86,1,SEARCH("@",D86,1)-2)</f>
        <v> Genoa</v>
      </c>
    </row>
    <row r="87" spans="1:6" x14ac:dyDescent="0.25">
      <c r="A87" t="s">
        <v>85</v>
      </c>
      <c r="B87" t="str">
        <f t="shared" si="3"/>
        <v>SPAL</v>
      </c>
      <c r="E87" t="str">
        <f>"@spalferrara"</f>
        <v>@spalferrara</v>
      </c>
      <c r="F87" t="str">
        <f>B87</f>
        <v>SPAL</v>
      </c>
    </row>
    <row r="88" spans="1:6" x14ac:dyDescent="0.25">
      <c r="A88" t="s">
        <v>86</v>
      </c>
      <c r="B88" t="str">
        <f t="shared" si="3"/>
        <v>Sampdoria</v>
      </c>
      <c r="D88" t="s">
        <v>236</v>
      </c>
      <c r="E88" t="str">
        <f>MID(D88,SEARCH("@",D88,1),100)</f>
        <v>@sampdoria</v>
      </c>
      <c r="F88" t="str">
        <f>MID(D88,1,SEARCH("@",D88,1)-2)</f>
        <v> Sampdoria</v>
      </c>
    </row>
    <row r="89" spans="1:6" x14ac:dyDescent="0.25">
      <c r="A89" t="s">
        <v>87</v>
      </c>
      <c r="B89" t="str">
        <f t="shared" si="3"/>
        <v>Hellas Verona</v>
      </c>
      <c r="D89" t="s">
        <v>240</v>
      </c>
      <c r="E89" t="str">
        <f>MID(D89,SEARCH("@",D89,1),100)</f>
        <v>@HellasVeronaFC</v>
      </c>
      <c r="F89" t="str">
        <f>MID(D89,1,SEARCH("@",D89,1)-2)</f>
        <v> Hellas Verona</v>
      </c>
    </row>
    <row r="90" spans="1:6" x14ac:dyDescent="0.25">
      <c r="A90" t="s">
        <v>88</v>
      </c>
      <c r="B90" t="str">
        <f t="shared" si="3"/>
        <v>Inter Milan</v>
      </c>
      <c r="D90" t="s">
        <v>231</v>
      </c>
      <c r="E90" t="str">
        <f>MID(D90,SEARCH("@",D90,1),100)</f>
        <v>@Inter</v>
      </c>
      <c r="F90" t="str">
        <f>MID(D90,1,SEARCH("@",D90,1)-2)</f>
        <v> Internazionale</v>
      </c>
    </row>
    <row r="91" spans="1:6" x14ac:dyDescent="0.25">
      <c r="A91" t="s">
        <v>89</v>
      </c>
      <c r="B91" t="str">
        <f t="shared" si="3"/>
        <v>Atalanta Bergame</v>
      </c>
      <c r="D91" t="s">
        <v>239</v>
      </c>
      <c r="E91" t="str">
        <f>MID(D91,SEARCH("@",D91,1),100)</f>
        <v>@Atalanta_BC</v>
      </c>
      <c r="F91" t="str">
        <f>MID(D91,1,SEARCH("@",D91,1)-2)</f>
        <v> Atalanta Bergamo</v>
      </c>
    </row>
    <row r="92" spans="1:6" x14ac:dyDescent="0.25">
      <c r="A92" t="s">
        <v>90</v>
      </c>
      <c r="B92" t="str">
        <f t="shared" si="3"/>
        <v>Lazio Rome</v>
      </c>
      <c r="D92" t="s">
        <v>234</v>
      </c>
      <c r="E92" t="str">
        <f>MID(D92,SEARCH("@",D92,1),100)</f>
        <v>@OfficialSSLazio</v>
      </c>
      <c r="F92" t="str">
        <f>MID(D92,1,SEARCH("@",D92,1)-2)</f>
        <v> Lazio</v>
      </c>
    </row>
    <row r="93" spans="1:6" x14ac:dyDescent="0.25">
      <c r="A93" t="s">
        <v>91</v>
      </c>
      <c r="B93" t="str">
        <f t="shared" si="3"/>
        <v>Bologne</v>
      </c>
      <c r="E93" t="str">
        <f>"@BfcOfficialPage"</f>
        <v>@BfcOfficialPage</v>
      </c>
      <c r="F93" t="s">
        <v>292</v>
      </c>
    </row>
    <row r="94" spans="1:6" x14ac:dyDescent="0.25">
      <c r="A94" t="s">
        <v>92</v>
      </c>
      <c r="B94" t="str">
        <f t="shared" si="3"/>
        <v>AS Rome</v>
      </c>
      <c r="D94" t="s">
        <v>230</v>
      </c>
      <c r="E94" t="str">
        <f>MID(D94,SEARCH("@",D94,1),100)</f>
        <v>@OfficialASRoma</v>
      </c>
      <c r="F94" t="str">
        <f>MID(D94,1,SEARCH("@",D94,1)-2)</f>
        <v> AS Roma</v>
      </c>
    </row>
    <row r="95" spans="1:6" x14ac:dyDescent="0.25">
      <c r="A95" t="s">
        <v>93</v>
      </c>
      <c r="B95" t="str">
        <f t="shared" si="3"/>
        <v>Naples</v>
      </c>
      <c r="D95" t="s">
        <v>232</v>
      </c>
      <c r="E95" t="str">
        <f>MID(D95,SEARCH("@",D95,1),100)</f>
        <v>@sscnapoli</v>
      </c>
      <c r="F95" t="str">
        <f>MID(D95,1,SEARCH("@",D95,1)-2)</f>
        <v> Napoli</v>
      </c>
    </row>
    <row r="96" spans="1:6" x14ac:dyDescent="0.25">
      <c r="A96" t="s">
        <v>94</v>
      </c>
      <c r="B96" t="str">
        <f t="shared" si="3"/>
        <v>Sassuolo</v>
      </c>
      <c r="D96" t="s">
        <v>241</v>
      </c>
      <c r="E96" t="str">
        <f>MID(D96,SEARCH("@",D96,1),100)</f>
        <v>@SassuoloUS</v>
      </c>
      <c r="F96" t="str">
        <f>MID(D96,1,SEARCH("@",D96,1)-2)</f>
        <v> Sassuolo</v>
      </c>
    </row>
    <row r="97" spans="1:6" x14ac:dyDescent="0.25">
      <c r="A97" t="s">
        <v>95</v>
      </c>
      <c r="B97" t="str">
        <f t="shared" si="3"/>
        <v>Cagliari</v>
      </c>
      <c r="E97" t="str">
        <f>"@CagliariCalcio"</f>
        <v>@CagliariCalcio</v>
      </c>
      <c r="F97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"/>
  <sheetViews>
    <sheetView workbookViewId="0">
      <selection activeCell="C7" sqref="C7"/>
    </sheetView>
  </sheetViews>
  <sheetFormatPr baseColWidth="10" defaultRowHeight="15" x14ac:dyDescent="0.25"/>
  <sheetData>
    <row r="2" spans="3:4" x14ac:dyDescent="0.25">
      <c r="C2" t="s">
        <v>299</v>
      </c>
      <c r="D2" t="str">
        <f>"@Ligue1Conforama"</f>
        <v>@Ligue1Conforama</v>
      </c>
    </row>
    <row r="3" spans="3:4" x14ac:dyDescent="0.25">
      <c r="C3" t="s">
        <v>300</v>
      </c>
      <c r="D3" t="str">
        <f>"@LaLiga"</f>
        <v>@LaLiga</v>
      </c>
    </row>
    <row r="4" spans="3:4" x14ac:dyDescent="0.25">
      <c r="C4" t="s">
        <v>298</v>
      </c>
      <c r="D4" t="str">
        <f>"@premierleague"</f>
        <v>@premierleague</v>
      </c>
    </row>
    <row r="5" spans="3:4" x14ac:dyDescent="0.25">
      <c r="C5" t="s">
        <v>301</v>
      </c>
      <c r="D5" t="str">
        <f>"@Bundesliga_EN"</f>
        <v>@Bundesliga_EN</v>
      </c>
    </row>
    <row r="6" spans="3:4" x14ac:dyDescent="0.25">
      <c r="C6" t="s">
        <v>302</v>
      </c>
      <c r="D6" t="s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27"/>
  <sheetViews>
    <sheetView topLeftCell="I22" workbookViewId="0">
      <selection activeCell="T22" sqref="T22"/>
    </sheetView>
  </sheetViews>
  <sheetFormatPr baseColWidth="10" defaultRowHeight="15" x14ac:dyDescent="0.25"/>
  <sheetData>
    <row r="3" spans="4:20" x14ac:dyDescent="0.25">
      <c r="D3" t="s">
        <v>113</v>
      </c>
    </row>
    <row r="4" spans="4:20" ht="15.75" thickBot="1" x14ac:dyDescent="0.3"/>
    <row r="5" spans="4:20" ht="15.75" thickBot="1" x14ac:dyDescent="0.3">
      <c r="D5" s="1" t="s">
        <v>114</v>
      </c>
      <c r="F5" s="1" t="s">
        <v>114</v>
      </c>
      <c r="H5" t="s">
        <v>114</v>
      </c>
      <c r="J5" s="1" t="s">
        <v>114</v>
      </c>
      <c r="L5" t="s">
        <v>114</v>
      </c>
      <c r="N5" s="1" t="s">
        <v>114</v>
      </c>
      <c r="P5" t="s">
        <v>114</v>
      </c>
      <c r="R5" s="1" t="s">
        <v>114</v>
      </c>
      <c r="T5" t="s">
        <v>114</v>
      </c>
    </row>
    <row r="6" spans="4:20" x14ac:dyDescent="0.25">
      <c r="D6" s="2"/>
      <c r="F6" s="2"/>
      <c r="J6" s="2"/>
      <c r="N6" s="2"/>
      <c r="R6" s="2"/>
    </row>
    <row r="7" spans="4:20" ht="35.25" x14ac:dyDescent="0.25">
      <c r="D7" s="2" t="s">
        <v>115</v>
      </c>
      <c r="F7" s="2" t="s">
        <v>134</v>
      </c>
      <c r="H7" t="s">
        <v>155</v>
      </c>
      <c r="J7" s="2" t="s">
        <v>173</v>
      </c>
      <c r="L7" t="s">
        <v>193</v>
      </c>
      <c r="N7" s="2" t="s">
        <v>211</v>
      </c>
      <c r="P7" t="s">
        <v>228</v>
      </c>
      <c r="R7" s="2" t="s">
        <v>243</v>
      </c>
      <c r="T7" t="s">
        <v>261</v>
      </c>
    </row>
    <row r="8" spans="4:20" ht="47.25" x14ac:dyDescent="0.25">
      <c r="D8" s="2" t="s">
        <v>116</v>
      </c>
      <c r="F8" s="2" t="s">
        <v>135</v>
      </c>
      <c r="H8" t="s">
        <v>156</v>
      </c>
      <c r="J8" s="2" t="s">
        <v>174</v>
      </c>
      <c r="L8" t="s">
        <v>194</v>
      </c>
      <c r="N8" s="2" t="s">
        <v>212</v>
      </c>
      <c r="P8" t="s">
        <v>229</v>
      </c>
      <c r="R8" s="2" t="s">
        <v>244</v>
      </c>
      <c r="T8" t="s">
        <v>262</v>
      </c>
    </row>
    <row r="9" spans="4:20" ht="35.25" x14ac:dyDescent="0.25">
      <c r="D9" s="2" t="s">
        <v>117</v>
      </c>
      <c r="F9" s="2" t="s">
        <v>136</v>
      </c>
      <c r="H9" t="s">
        <v>157</v>
      </c>
      <c r="J9" s="2" t="s">
        <v>175</v>
      </c>
      <c r="L9" t="s">
        <v>195</v>
      </c>
      <c r="N9" s="2" t="s">
        <v>213</v>
      </c>
      <c r="P9" t="s">
        <v>230</v>
      </c>
      <c r="R9" s="2" t="s">
        <v>245</v>
      </c>
      <c r="T9" t="s">
        <v>263</v>
      </c>
    </row>
    <row r="10" spans="4:20" ht="35.25" x14ac:dyDescent="0.25">
      <c r="D10" s="2" t="s">
        <v>118</v>
      </c>
      <c r="F10" s="2" t="s">
        <v>137</v>
      </c>
      <c r="H10" t="s">
        <v>158</v>
      </c>
      <c r="J10" s="2" t="s">
        <v>176</v>
      </c>
      <c r="L10" t="s">
        <v>196</v>
      </c>
      <c r="N10" s="2" t="s">
        <v>214</v>
      </c>
      <c r="P10" t="s">
        <v>231</v>
      </c>
      <c r="R10" s="2" t="s">
        <v>246</v>
      </c>
      <c r="T10" t="s">
        <v>264</v>
      </c>
    </row>
    <row r="11" spans="4:20" ht="35.25" x14ac:dyDescent="0.25">
      <c r="D11" s="2" t="s">
        <v>119</v>
      </c>
      <c r="F11" s="2" t="s">
        <v>138</v>
      </c>
      <c r="H11" t="s">
        <v>159</v>
      </c>
      <c r="J11" s="2" t="s">
        <v>177</v>
      </c>
      <c r="L11" t="s">
        <v>197</v>
      </c>
      <c r="N11" s="2" t="s">
        <v>215</v>
      </c>
      <c r="P11" t="s">
        <v>232</v>
      </c>
      <c r="R11" s="2" t="s">
        <v>247</v>
      </c>
      <c r="T11" t="s">
        <v>265</v>
      </c>
    </row>
    <row r="12" spans="4:20" ht="35.25" x14ac:dyDescent="0.25">
      <c r="D12" s="2" t="s">
        <v>120</v>
      </c>
      <c r="F12" s="2" t="s">
        <v>139</v>
      </c>
      <c r="H12" t="s">
        <v>160</v>
      </c>
      <c r="J12" s="2" t="s">
        <v>178</v>
      </c>
      <c r="L12" t="s">
        <v>198</v>
      </c>
      <c r="N12" s="2" t="s">
        <v>216</v>
      </c>
      <c r="P12" t="s">
        <v>233</v>
      </c>
      <c r="R12" s="2" t="s">
        <v>248</v>
      </c>
      <c r="T12" t="s">
        <v>266</v>
      </c>
    </row>
    <row r="13" spans="4:20" ht="35.25" x14ac:dyDescent="0.25">
      <c r="D13" s="2" t="s">
        <v>121</v>
      </c>
      <c r="F13" s="2" t="s">
        <v>140</v>
      </c>
      <c r="H13" t="s">
        <v>161</v>
      </c>
      <c r="J13" s="2" t="s">
        <v>179</v>
      </c>
      <c r="L13" t="s">
        <v>199</v>
      </c>
      <c r="N13" s="2" t="s">
        <v>217</v>
      </c>
      <c r="P13" t="s">
        <v>234</v>
      </c>
      <c r="R13" s="2" t="s">
        <v>249</v>
      </c>
      <c r="T13" t="s">
        <v>267</v>
      </c>
    </row>
    <row r="14" spans="4:20" ht="47.25" x14ac:dyDescent="0.25">
      <c r="D14" s="2" t="s">
        <v>122</v>
      </c>
      <c r="F14" s="2" t="s">
        <v>141</v>
      </c>
      <c r="H14" t="s">
        <v>162</v>
      </c>
      <c r="J14" s="2" t="s">
        <v>180</v>
      </c>
      <c r="L14" t="s">
        <v>200</v>
      </c>
      <c r="N14" s="2" t="s">
        <v>218</v>
      </c>
      <c r="P14" t="s">
        <v>235</v>
      </c>
      <c r="R14" s="2" t="s">
        <v>250</v>
      </c>
      <c r="T14" t="s">
        <v>268</v>
      </c>
    </row>
    <row r="15" spans="4:20" ht="35.25" x14ac:dyDescent="0.25">
      <c r="D15" s="2" t="s">
        <v>123</v>
      </c>
      <c r="F15" s="2" t="s">
        <v>142</v>
      </c>
      <c r="H15" t="s">
        <v>163</v>
      </c>
      <c r="J15" s="2" t="s">
        <v>181</v>
      </c>
      <c r="L15" t="s">
        <v>201</v>
      </c>
      <c r="N15" s="2" t="s">
        <v>219</v>
      </c>
      <c r="P15" t="s">
        <v>236</v>
      </c>
      <c r="R15" s="2" t="s">
        <v>251</v>
      </c>
      <c r="T15" t="s">
        <v>269</v>
      </c>
    </row>
    <row r="16" spans="4:20" ht="47.25" x14ac:dyDescent="0.25">
      <c r="D16" s="2" t="s">
        <v>124</v>
      </c>
      <c r="F16" s="2" t="s">
        <v>143</v>
      </c>
      <c r="H16" t="s">
        <v>164</v>
      </c>
      <c r="J16" s="2" t="s">
        <v>182</v>
      </c>
      <c r="L16" t="s">
        <v>202</v>
      </c>
      <c r="N16" s="2" t="s">
        <v>220</v>
      </c>
      <c r="P16" t="s">
        <v>237</v>
      </c>
      <c r="R16" s="2" t="s">
        <v>252</v>
      </c>
      <c r="T16" t="s">
        <v>270</v>
      </c>
    </row>
    <row r="17" spans="4:20" ht="35.25" x14ac:dyDescent="0.25">
      <c r="D17" s="2" t="s">
        <v>125</v>
      </c>
      <c r="F17" s="2" t="s">
        <v>144</v>
      </c>
      <c r="H17" t="s">
        <v>165</v>
      </c>
      <c r="J17" s="2" t="s">
        <v>183</v>
      </c>
      <c r="L17" t="s">
        <v>203</v>
      </c>
      <c r="N17" s="2" t="s">
        <v>221</v>
      </c>
      <c r="P17" t="s">
        <v>238</v>
      </c>
      <c r="R17" s="2" t="s">
        <v>253</v>
      </c>
      <c r="T17" t="s">
        <v>271</v>
      </c>
    </row>
    <row r="18" spans="4:20" ht="35.25" x14ac:dyDescent="0.25">
      <c r="D18" s="2" t="s">
        <v>126</v>
      </c>
      <c r="F18" s="2" t="s">
        <v>145</v>
      </c>
      <c r="H18" t="s">
        <v>166</v>
      </c>
      <c r="J18" s="2" t="s">
        <v>184</v>
      </c>
      <c r="L18" t="s">
        <v>204</v>
      </c>
      <c r="N18" s="2" t="s">
        <v>222</v>
      </c>
      <c r="P18" t="s">
        <v>239</v>
      </c>
      <c r="R18" s="2" t="s">
        <v>254</v>
      </c>
      <c r="T18" t="s">
        <v>272</v>
      </c>
    </row>
    <row r="19" spans="4:20" ht="46.5" x14ac:dyDescent="0.25">
      <c r="D19" s="2" t="s">
        <v>127</v>
      </c>
      <c r="F19" s="2" t="s">
        <v>146</v>
      </c>
      <c r="H19" t="s">
        <v>167</v>
      </c>
      <c r="J19" s="2" t="s">
        <v>185</v>
      </c>
      <c r="L19" t="s">
        <v>205</v>
      </c>
      <c r="N19" s="2" t="s">
        <v>223</v>
      </c>
      <c r="P19" t="s">
        <v>240</v>
      </c>
      <c r="R19" s="2" t="s">
        <v>255</v>
      </c>
      <c r="T19" t="s">
        <v>273</v>
      </c>
    </row>
    <row r="20" spans="4:20" ht="35.25" x14ac:dyDescent="0.25">
      <c r="D20" s="2" t="s">
        <v>128</v>
      </c>
      <c r="F20" s="2" t="s">
        <v>147</v>
      </c>
      <c r="H20" t="s">
        <v>168</v>
      </c>
      <c r="J20" s="2" t="s">
        <v>186</v>
      </c>
      <c r="L20" t="s">
        <v>206</v>
      </c>
      <c r="N20" s="2" t="s">
        <v>224</v>
      </c>
      <c r="P20" t="s">
        <v>241</v>
      </c>
      <c r="R20" s="2" t="s">
        <v>256</v>
      </c>
      <c r="T20" t="s">
        <v>274</v>
      </c>
    </row>
    <row r="21" spans="4:20" ht="35.25" x14ac:dyDescent="0.25">
      <c r="D21" s="2" t="s">
        <v>129</v>
      </c>
      <c r="F21" s="2" t="s">
        <v>148</v>
      </c>
      <c r="H21" t="s">
        <v>169</v>
      </c>
      <c r="J21" s="2" t="s">
        <v>187</v>
      </c>
      <c r="L21" t="s">
        <v>207</v>
      </c>
      <c r="N21" s="2" t="s">
        <v>225</v>
      </c>
      <c r="P21" t="s">
        <v>242</v>
      </c>
      <c r="R21" s="2" t="s">
        <v>257</v>
      </c>
      <c r="T21" t="s">
        <v>275</v>
      </c>
    </row>
    <row r="22" spans="4:20" ht="45" x14ac:dyDescent="0.25">
      <c r="D22" s="2" t="s">
        <v>130</v>
      </c>
      <c r="F22" s="2" t="s">
        <v>149</v>
      </c>
      <c r="H22" t="s">
        <v>170</v>
      </c>
      <c r="J22" s="2" t="s">
        <v>188</v>
      </c>
      <c r="L22" t="s">
        <v>208</v>
      </c>
      <c r="N22" s="3" t="s">
        <v>226</v>
      </c>
      <c r="P22" t="s">
        <v>226</v>
      </c>
      <c r="R22" s="2" t="s">
        <v>258</v>
      </c>
      <c r="T22" t="s">
        <v>276</v>
      </c>
    </row>
    <row r="23" spans="4:20" ht="45" x14ac:dyDescent="0.25">
      <c r="D23" s="2" t="s">
        <v>131</v>
      </c>
      <c r="F23" s="2" t="s">
        <v>150</v>
      </c>
      <c r="H23" t="s">
        <v>171</v>
      </c>
      <c r="J23" s="2" t="s">
        <v>189</v>
      </c>
      <c r="L23" t="s">
        <v>209</v>
      </c>
      <c r="N23" s="3" t="s">
        <v>227</v>
      </c>
      <c r="P23" t="s">
        <v>227</v>
      </c>
      <c r="R23" s="3" t="s">
        <v>259</v>
      </c>
      <c r="T23" t="s">
        <v>259</v>
      </c>
    </row>
    <row r="24" spans="4:20" ht="60" x14ac:dyDescent="0.25">
      <c r="D24" s="2" t="s">
        <v>132</v>
      </c>
      <c r="F24" s="2" t="s">
        <v>151</v>
      </c>
      <c r="H24" t="s">
        <v>172</v>
      </c>
      <c r="J24" s="2" t="s">
        <v>190</v>
      </c>
      <c r="L24" t="s">
        <v>210</v>
      </c>
      <c r="N24" s="4" t="s">
        <v>154</v>
      </c>
      <c r="P24" t="s">
        <v>154</v>
      </c>
      <c r="R24" s="3" t="s">
        <v>260</v>
      </c>
      <c r="T24" t="s">
        <v>260</v>
      </c>
    </row>
    <row r="25" spans="4:20" ht="45" x14ac:dyDescent="0.25">
      <c r="D25" s="3" t="s">
        <v>111</v>
      </c>
      <c r="F25" s="3" t="s">
        <v>152</v>
      </c>
      <c r="H25" t="s">
        <v>152</v>
      </c>
      <c r="J25" s="3" t="s">
        <v>191</v>
      </c>
      <c r="L25" t="s">
        <v>191</v>
      </c>
      <c r="R25" s="4" t="s">
        <v>154</v>
      </c>
      <c r="T25" t="s">
        <v>154</v>
      </c>
    </row>
    <row r="26" spans="4:20" ht="60" x14ac:dyDescent="0.25">
      <c r="D26" s="3" t="s">
        <v>112</v>
      </c>
      <c r="F26" s="3" t="s">
        <v>153</v>
      </c>
      <c r="H26" t="s">
        <v>153</v>
      </c>
      <c r="J26" s="3" t="s">
        <v>192</v>
      </c>
      <c r="L26" t="s">
        <v>192</v>
      </c>
    </row>
    <row r="27" spans="4:20" ht="24" x14ac:dyDescent="0.25">
      <c r="D27" s="4" t="s">
        <v>133</v>
      </c>
      <c r="F27" s="4" t="s">
        <v>154</v>
      </c>
      <c r="H27" t="s">
        <v>154</v>
      </c>
      <c r="J27" s="4" t="s">
        <v>154</v>
      </c>
      <c r="L27" t="s">
        <v>154</v>
      </c>
    </row>
  </sheetData>
  <hyperlinks>
    <hyperlink ref="D25:D26" r:id="rId1" display="http://www.tweetsfc.com/teams/gfc-ajaccio"/>
    <hyperlink ref="F25:F26" r:id="rId2" display="http://www.tweetsfc.com/teams/afc-bournemouth"/>
    <hyperlink ref="J25:J26" r:id="rId3" display="http://www.tweetsfc.com/teams/getafe"/>
    <hyperlink ref="N22:N23" r:id="rId4" display="http://www.tweetsfc.com/teams/empoli"/>
    <hyperlink ref="R23:R24" r:id="rId5" display="http://www.tweetsfc.com/teams/fc-ingolstadt-04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club_unique</vt:lpstr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 lance</dc:creator>
  <cp:lastModifiedBy>free lance</cp:lastModifiedBy>
  <dcterms:created xsi:type="dcterms:W3CDTF">2017-10-11T09:27:20Z</dcterms:created>
  <dcterms:modified xsi:type="dcterms:W3CDTF">2017-10-11T12:05:24Z</dcterms:modified>
</cp:coreProperties>
</file>