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codeName="ThisWorkbook"/>
  <xr:revisionPtr revIDLastSave="0" documentId="13_ncr:1_{490B0536-5F0C-407A-97DE-697AE354508D}" xr6:coauthVersionLast="47" xr6:coauthVersionMax="47" xr10:uidLastSave="{00000000-0000-0000-0000-000000000000}"/>
  <bookViews>
    <workbookView xWindow="923" yWindow="345" windowWidth="21210" windowHeight="13418" xr2:uid="{00000000-000D-0000-FFFF-FFFF00000000}"/>
  </bookViews>
  <sheets>
    <sheet name="测试报告" sheetId="7" r:id="rId1"/>
    <sheet name="任务安排" sheetId="6" r:id="rId2"/>
    <sheet name="测试数据" sheetId="9" r:id="rId3"/>
  </sheets>
  <definedNames>
    <definedName name="_xlnm.Print_Titles" localSheetId="0">测试报告!$1:$8</definedName>
    <definedName name="彩色钥匙">彩色钥匙_1[责任人]</definedName>
    <definedName name="今日应办">测试报告!$C$4</definedName>
    <definedName name="列标题1">待办事项列表[[#Headers],[结果]]</definedName>
    <definedName name="列标题2">彩色钥匙_1[[#Headers],[责任人]]</definedName>
    <definedName name="网格" localSheetId="0">待办事项列表[[#All],[测试项目]:[责任人]]</definedName>
    <definedName name="颜色1">任务安排!$B$4</definedName>
    <definedName name="颜色2">任务安排!$B$5</definedName>
    <definedName name="颜色3">任务安排!$B$6</definedName>
    <definedName name="颜色4">任务安排!$B$7</definedName>
    <definedName name="颜色5">任务安排!$B$8</definedName>
    <definedName name="颜色6">任务安排!$B$9</definedName>
    <definedName name="责任人">彩色钥匙_1[责任人]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5" i="7"/>
  <c r="C4" i="7"/>
  <c r="C3" i="7"/>
</calcChain>
</file>

<file path=xl/sharedStrings.xml><?xml version="1.0" encoding="utf-8"?>
<sst xmlns="http://schemas.openxmlformats.org/spreadsheetml/2006/main" count="275" uniqueCount="212">
  <si>
    <t xml:space="preserve">                            </t>
  </si>
  <si>
    <t>提示：任务完成后，在“完成”列中输入大于 1 的数字。</t>
  </si>
  <si>
    <t>设置 &gt;</t>
  </si>
  <si>
    <t>责任人</t>
  </si>
  <si>
    <t>任务安排</t>
  </si>
  <si>
    <t>下表中的数据为“责任人”字段提供了可用选项。可修改条目或添加新条目，从而按照需要自定义此工作簿。</t>
  </si>
  <si>
    <t>&lt; 待办事项列表</t>
  </si>
  <si>
    <t>吴庆光</t>
  </si>
  <si>
    <t>吴庆光</t>
    <phoneticPr fontId="2" type="noConversion"/>
  </si>
  <si>
    <t>黄国</t>
    <phoneticPr fontId="2" type="noConversion"/>
  </si>
  <si>
    <t>刘毅</t>
    <phoneticPr fontId="2" type="noConversion"/>
  </si>
  <si>
    <t>蓝韦欢</t>
    <phoneticPr fontId="2" type="noConversion"/>
  </si>
  <si>
    <t>李慧海</t>
    <phoneticPr fontId="2" type="noConversion"/>
  </si>
  <si>
    <t>何挺</t>
    <phoneticPr fontId="2" type="noConversion"/>
  </si>
  <si>
    <t>测试项目</t>
    <phoneticPr fontId="2" type="noConversion"/>
  </si>
  <si>
    <t>结果</t>
    <phoneticPr fontId="2" type="noConversion"/>
  </si>
  <si>
    <t>职责</t>
    <phoneticPr fontId="2" type="noConversion"/>
  </si>
  <si>
    <t>王忠良</t>
    <phoneticPr fontId="2" type="noConversion"/>
  </si>
  <si>
    <t>技术总负责</t>
    <phoneticPr fontId="2" type="noConversion"/>
  </si>
  <si>
    <t>项目负责人</t>
    <phoneticPr fontId="2" type="noConversion"/>
  </si>
  <si>
    <t>应用软件</t>
    <phoneticPr fontId="2" type="noConversion"/>
  </si>
  <si>
    <t>硬件</t>
    <phoneticPr fontId="2" type="noConversion"/>
  </si>
  <si>
    <t>结构</t>
    <phoneticPr fontId="2" type="noConversion"/>
  </si>
  <si>
    <t>mcu软件</t>
    <phoneticPr fontId="2" type="noConversion"/>
  </si>
  <si>
    <t>上层驱动</t>
    <phoneticPr fontId="2" type="noConversion"/>
  </si>
  <si>
    <t>日期</t>
    <phoneticPr fontId="2" type="noConversion"/>
  </si>
  <si>
    <t>合格项目：</t>
    <phoneticPr fontId="2" type="noConversion"/>
  </si>
  <si>
    <t>不合格项目：</t>
    <phoneticPr fontId="2" type="noConversion"/>
  </si>
  <si>
    <t xml:space="preserve"> 中控MCU程序自测报告</t>
    <phoneticPr fontId="2" type="noConversion"/>
  </si>
  <si>
    <t>忽略项目：</t>
    <phoneticPr fontId="2" type="noConversion"/>
  </si>
  <si>
    <t>更新日期</t>
    <phoneticPr fontId="2" type="noConversion"/>
  </si>
  <si>
    <t>更改后合格：</t>
    <phoneticPr fontId="2" type="noConversion"/>
  </si>
  <si>
    <t>细分项目</t>
    <phoneticPr fontId="2" type="noConversion"/>
  </si>
  <si>
    <t>操作</t>
    <phoneticPr fontId="2" type="noConversion"/>
  </si>
  <si>
    <t>预期结果</t>
    <phoneticPr fontId="2" type="noConversion"/>
  </si>
  <si>
    <t>实际结果</t>
    <phoneticPr fontId="2" type="noConversion"/>
  </si>
  <si>
    <t>备注</t>
    <phoneticPr fontId="2" type="noConversion"/>
  </si>
  <si>
    <t>电表读取</t>
    <phoneticPr fontId="2" type="noConversion"/>
  </si>
  <si>
    <t>“耗电数据”对应电表 PE 的值</t>
    <phoneticPr fontId="39" type="noConversion"/>
  </si>
  <si>
    <t>“累计用电（度）”对应电表</t>
    <phoneticPr fontId="39" type="noConversion"/>
  </si>
  <si>
    <t>红光</t>
    <phoneticPr fontId="39" type="noConversion"/>
  </si>
  <si>
    <t>绿光</t>
    <phoneticPr fontId="39" type="noConversion"/>
  </si>
  <si>
    <t>蓝光</t>
    <phoneticPr fontId="39" type="noConversion"/>
  </si>
  <si>
    <t>走马灯“红-白-橙-棕”</t>
    <phoneticPr fontId="39" type="noConversion"/>
  </si>
  <si>
    <t>1# speed1</t>
    <phoneticPr fontId="39" type="noConversion"/>
  </si>
  <si>
    <t>1# speed2</t>
    <phoneticPr fontId="39" type="noConversion"/>
  </si>
  <si>
    <t>1# speed3</t>
  </si>
  <si>
    <t>1# speed4</t>
  </si>
  <si>
    <t>1# 20mA  输出 25% 即 5mA</t>
    <phoneticPr fontId="39" type="noConversion"/>
  </si>
  <si>
    <t>1# 20mA  输出 50%即 10mA</t>
    <phoneticPr fontId="39" type="noConversion"/>
  </si>
  <si>
    <t>1# 20mA  输出 75%即 15mA</t>
    <phoneticPr fontId="39" type="noConversion"/>
  </si>
  <si>
    <t>1# 20mA  输出 100% 即 20mA</t>
    <phoneticPr fontId="39" type="noConversion"/>
  </si>
  <si>
    <t>1# 10V 输出25% 即 2.5V</t>
    <phoneticPr fontId="39" type="noConversion"/>
  </si>
  <si>
    <t>1# 10V 输出50% 即 5V</t>
    <phoneticPr fontId="39" type="noConversion"/>
  </si>
  <si>
    <t>1# 10V 输出75% 即 7.5V</t>
    <phoneticPr fontId="39" type="noConversion"/>
  </si>
  <si>
    <t>1# 10V 输出100% 即 10V</t>
    <phoneticPr fontId="39" type="noConversion"/>
  </si>
  <si>
    <t>2# speed1</t>
    <phoneticPr fontId="39" type="noConversion"/>
  </si>
  <si>
    <t>2# speed2</t>
    <phoneticPr fontId="39" type="noConversion"/>
  </si>
  <si>
    <t>2# speed3</t>
    <phoneticPr fontId="39" type="noConversion"/>
  </si>
  <si>
    <t>2# speed4</t>
    <phoneticPr fontId="39" type="noConversion"/>
  </si>
  <si>
    <t>2# 20mA  输出 25% 即 5mA</t>
    <phoneticPr fontId="39" type="noConversion"/>
  </si>
  <si>
    <t>2# 20mA  输出 50%即 10mA</t>
    <phoneticPr fontId="39" type="noConversion"/>
  </si>
  <si>
    <t>2# 20mA  输出 75%即 15mA</t>
    <phoneticPr fontId="39" type="noConversion"/>
  </si>
  <si>
    <t>2# 20mA  输出 100% 即 20mA</t>
    <phoneticPr fontId="39" type="noConversion"/>
  </si>
  <si>
    <t>2# 10V 输出25% 即 2.5V</t>
    <phoneticPr fontId="39" type="noConversion"/>
  </si>
  <si>
    <t>2# 10V 输出50% 即 5V</t>
    <phoneticPr fontId="39" type="noConversion"/>
  </si>
  <si>
    <t>2# 10V 输出75% 即 7.5V</t>
    <phoneticPr fontId="39" type="noConversion"/>
  </si>
  <si>
    <t>2# 10V 输出100% 即 10V</t>
    <phoneticPr fontId="39" type="noConversion"/>
  </si>
  <si>
    <t>灯光控制</t>
    <phoneticPr fontId="39" type="noConversion"/>
  </si>
  <si>
    <t xml:space="preserve"> </t>
    <phoneticPr fontId="39" type="noConversion"/>
  </si>
  <si>
    <t>1.配置灯光，选择RGBW型；
 2.进入控制界面点击 “红光”</t>
    <phoneticPr fontId="2" type="noConversion"/>
  </si>
  <si>
    <t>1.配置电表，选择三相四线型；
 2.等待app刷新数据</t>
    <phoneticPr fontId="2" type="noConversion"/>
  </si>
  <si>
    <t>1.等待app刷新数据</t>
    <phoneticPr fontId="2" type="noConversion"/>
  </si>
  <si>
    <t>1.进入控制界面点击 “绿光”</t>
    <phoneticPr fontId="2" type="noConversion"/>
  </si>
  <si>
    <t>1.进入控制界面点击 “蓝光”</t>
    <phoneticPr fontId="2" type="noConversion"/>
  </si>
  <si>
    <t>1.进入控制界面点击 第一种走马灯</t>
    <phoneticPr fontId="2" type="noConversion"/>
  </si>
  <si>
    <t>1# stop</t>
    <phoneticPr fontId="39" type="noConversion"/>
  </si>
  <si>
    <t>AA 06 00 11 00 03 80 15</t>
  </si>
  <si>
    <t>2# stop</t>
    <phoneticPr fontId="39" type="noConversion"/>
  </si>
  <si>
    <t>AA 06 00 10 00 01 50 14</t>
    <phoneticPr fontId="2" type="noConversion"/>
  </si>
  <si>
    <t>AA 06 00 10 00 02 10 15</t>
    <phoneticPr fontId="2" type="noConversion"/>
  </si>
  <si>
    <t>AA 06 00 10 00 03 D1 D5</t>
    <phoneticPr fontId="2" type="noConversion"/>
  </si>
  <si>
    <t>AA 06 00 10 00 04 90 17</t>
    <phoneticPr fontId="2" type="noConversion"/>
  </si>
  <si>
    <t>AA 06 00 11 00 00 C0 14</t>
  </si>
  <si>
    <t>AA 06 00 11 00 01 01 D4</t>
  </si>
  <si>
    <t>AA 06 00 11 00 02 41 D5</t>
  </si>
  <si>
    <t>AA 06 00 11 00 04 C1 D7</t>
  </si>
  <si>
    <t>AA 06 00 12 00 64 31 FF</t>
  </si>
  <si>
    <t>AA 06 00 12 00 4B 70 23</t>
  </si>
  <si>
    <t>AA 06 00 12 00 32 B1 C1</t>
  </si>
  <si>
    <t>AA 06 00 12 00 19 F1 DE</t>
  </si>
  <si>
    <t>AA 06 00 13 00 19 A0 1E</t>
  </si>
  <si>
    <t>1# 20mA  输出 0% 即 0mA</t>
    <phoneticPr fontId="39" type="noConversion"/>
  </si>
  <si>
    <t>2# 20mA  输出 0% 即 0mA</t>
    <phoneticPr fontId="39" type="noConversion"/>
  </si>
  <si>
    <t>1# 10V 输出0% 即 0V</t>
    <phoneticPr fontId="39" type="noConversion"/>
  </si>
  <si>
    <t>2# 10V 输出0% 即 0V</t>
    <phoneticPr fontId="39" type="noConversion"/>
  </si>
  <si>
    <t>水泵控制  1# 档位</t>
    <phoneticPr fontId="39" type="noConversion"/>
  </si>
  <si>
    <t>水泵控制  1# 电流</t>
    <phoneticPr fontId="39" type="noConversion"/>
  </si>
  <si>
    <t>水泵控制  1# 电压</t>
    <phoneticPr fontId="39" type="noConversion"/>
  </si>
  <si>
    <t>水泵控制  2# 档位</t>
    <phoneticPr fontId="39" type="noConversion"/>
  </si>
  <si>
    <t>水泵控制  2# 电流</t>
    <phoneticPr fontId="39" type="noConversion"/>
  </si>
  <si>
    <t>水泵控制  2# 电压</t>
    <phoneticPr fontId="39" type="noConversion"/>
  </si>
  <si>
    <t>AA 06 00 13 00 00 61 D4</t>
  </si>
  <si>
    <t>AA 06 00 13 00 32 E0 01</t>
  </si>
  <si>
    <t>AA 06 00 13 00 4B 21 E3</t>
  </si>
  <si>
    <t>AA 06 00 13 00 64 60 3F</t>
  </si>
  <si>
    <t>AA 06 00 14 04 00 D2 D5</t>
  </si>
  <si>
    <t>AA 06 00 14 08 00 D7 D5</t>
  </si>
  <si>
    <t xml:space="preserve">AA 06 00 14 0C 00 D5 15 </t>
  </si>
  <si>
    <t>AA 06 00 15 0C 00 84 D5</t>
  </si>
  <si>
    <t>AA 06 00 15 08 00 86 15</t>
  </si>
  <si>
    <t>AA 06 00 15 04 00 83 15</t>
  </si>
  <si>
    <t>AA 06 00 15 00 00 81 D5</t>
  </si>
  <si>
    <t>电表显示 17.1w</t>
    <phoneticPr fontId="2" type="noConversion"/>
  </si>
  <si>
    <t>电表显示 01547.53kwh</t>
    <phoneticPr fontId="2" type="noConversion"/>
  </si>
  <si>
    <t>界面显示  0 kw</t>
    <phoneticPr fontId="2" type="noConversion"/>
  </si>
  <si>
    <t>界面显示 1547.5</t>
    <phoneticPr fontId="2" type="noConversion"/>
  </si>
  <si>
    <t>红光常亮</t>
    <phoneticPr fontId="2" type="noConversion"/>
  </si>
  <si>
    <t>符合预期</t>
    <phoneticPr fontId="2" type="noConversion"/>
  </si>
  <si>
    <t>绿光常亮</t>
    <phoneticPr fontId="2" type="noConversion"/>
  </si>
  <si>
    <t>蓝光常亮</t>
    <phoneticPr fontId="2" type="noConversion"/>
  </si>
  <si>
    <t>红-白-橙-棕 走马灯</t>
    <phoneticPr fontId="2" type="noConversion"/>
  </si>
  <si>
    <t>符合预期、颜色稍有偏差</t>
    <phoneticPr fontId="2" type="noConversion"/>
  </si>
  <si>
    <t>1# stop档位电压为高3.3v，其余为低 0v</t>
    <phoneticPr fontId="2" type="noConversion"/>
  </si>
  <si>
    <t>符合预期，stop位电压 3.274v，其余 0.132v</t>
    <phoneticPr fontId="2" type="noConversion"/>
  </si>
  <si>
    <t>1# speed1档位电压为高，其余为低</t>
    <phoneticPr fontId="2" type="noConversion"/>
  </si>
  <si>
    <t>符合预期，speed1电压 3.272v，其余 0.132v</t>
    <phoneticPr fontId="2" type="noConversion"/>
  </si>
  <si>
    <t>1# speed2档位电压为高，其余为低</t>
    <phoneticPr fontId="2" type="noConversion"/>
  </si>
  <si>
    <t>1# speed3档位电压为高，其余为低</t>
    <phoneticPr fontId="2" type="noConversion"/>
  </si>
  <si>
    <t>1# speed4档位电压为高，其余为低</t>
    <phoneticPr fontId="2" type="noConversion"/>
  </si>
  <si>
    <t>符合预期，speed2电压 3.272v，其余 0.132v</t>
    <phoneticPr fontId="2" type="noConversion"/>
  </si>
  <si>
    <t>符合预期，speed3电压 3.272v，其余 0.132v</t>
    <phoneticPr fontId="2" type="noConversion"/>
  </si>
  <si>
    <t>符合预期，speed4电压 3.272v，其余 0.132v</t>
    <phoneticPr fontId="2" type="noConversion"/>
  </si>
  <si>
    <t>2# speed1档位电压为高，其余为低</t>
    <phoneticPr fontId="2" type="noConversion"/>
  </si>
  <si>
    <t>2# speed2档位电压为高，其余为低</t>
    <phoneticPr fontId="2" type="noConversion"/>
  </si>
  <si>
    <t>2# speed3档位电压为高，其余为低</t>
    <phoneticPr fontId="2" type="noConversion"/>
  </si>
  <si>
    <t>2# speed4档位电压为高，其余为低</t>
    <phoneticPr fontId="2" type="noConversion"/>
  </si>
  <si>
    <t>符合预期，speed1电压 3.273v，其余 0.132v</t>
    <phoneticPr fontId="2" type="noConversion"/>
  </si>
  <si>
    <t>符合预期，speed2电压 3.274v，其余 0.132v</t>
    <phoneticPr fontId="2" type="noConversion"/>
  </si>
  <si>
    <t>符合预期，speed3电压 3.271v，其余 0.132v</t>
    <phoneticPr fontId="2" type="noConversion"/>
  </si>
  <si>
    <t>符合预期，speed4电压 3.274v，其余 0.132v</t>
    <phoneticPr fontId="2" type="noConversion"/>
  </si>
  <si>
    <t>1# 20mA和gnd之间为0ma</t>
    <phoneticPr fontId="2" type="noConversion"/>
  </si>
  <si>
    <t>符合预期，实际电流为0ma</t>
    <phoneticPr fontId="2" type="noConversion"/>
  </si>
  <si>
    <t>1# 20mA和gnd之间为5ma</t>
    <phoneticPr fontId="2" type="noConversion"/>
  </si>
  <si>
    <t>1# 20mA和gnd之间为10ma</t>
    <phoneticPr fontId="2" type="noConversion"/>
  </si>
  <si>
    <t>1# 20mA和gnd之间为15ma</t>
    <phoneticPr fontId="2" type="noConversion"/>
  </si>
  <si>
    <t>1# 20mA和gnd之间为20ma</t>
    <phoneticPr fontId="2" type="noConversion"/>
  </si>
  <si>
    <t>符合预期，实际电流为5.06ma</t>
    <phoneticPr fontId="2" type="noConversion"/>
  </si>
  <si>
    <t>符合预期，实际电流为10.06ma</t>
    <phoneticPr fontId="2" type="noConversion"/>
  </si>
  <si>
    <t>符合预期，实际电流为15.03ma</t>
    <phoneticPr fontId="2" type="noConversion"/>
  </si>
  <si>
    <t>符合预期，实际电流为19.97ma</t>
    <phoneticPr fontId="2" type="noConversion"/>
  </si>
  <si>
    <t>2# stop档位电压为高3.3v，其余为低 0v</t>
    <phoneticPr fontId="2" type="noConversion"/>
  </si>
  <si>
    <t>2# 20mA和gnd之间为0ma</t>
    <phoneticPr fontId="2" type="noConversion"/>
  </si>
  <si>
    <t>2# 20mA和gnd之间为5ma</t>
    <phoneticPr fontId="2" type="noConversion"/>
  </si>
  <si>
    <t>2# 20mA和gnd之间为10ma</t>
    <phoneticPr fontId="2" type="noConversion"/>
  </si>
  <si>
    <t>2# 20mA和gnd之间为15ma</t>
    <phoneticPr fontId="2" type="noConversion"/>
  </si>
  <si>
    <t>2# 20mA和gnd之间为20ma</t>
    <phoneticPr fontId="2" type="noConversion"/>
  </si>
  <si>
    <t>1. 发送 AA 06 00 14 00 00 D0 15
2.测量10V和gnd上电压</t>
    <phoneticPr fontId="2" type="noConversion"/>
  </si>
  <si>
    <t>1.在20mA和gnd上接一个500Ω电阻
2.发送 AA 06 00 12 00 00 30 14
3.测量电阻两端电流</t>
    <phoneticPr fontId="2" type="noConversion"/>
  </si>
  <si>
    <t>1.通过电脑串口助手发送指令
2.发送“AA 06 00 10 00 00 91 D4 ”</t>
    <phoneticPr fontId="2" type="noConversion"/>
  </si>
  <si>
    <t>1# 10V和gnd之间为0v</t>
    <phoneticPr fontId="2" type="noConversion"/>
  </si>
  <si>
    <t>错误，1#路电压无反应
2#10V和gnd之间为0.207v</t>
    <phoneticPr fontId="2" type="noConversion"/>
  </si>
  <si>
    <t>1#与2#电压控制相反</t>
    <phoneticPr fontId="2" type="noConversion"/>
  </si>
  <si>
    <t>1# 10V和gnd之间为2.5v</t>
    <phoneticPr fontId="2" type="noConversion"/>
  </si>
  <si>
    <t>错误，1#路电压无反应
2#10V和gnd之间为2.540v</t>
    <phoneticPr fontId="2" type="noConversion"/>
  </si>
  <si>
    <t>1# 10V和gnd之间为5v</t>
    <phoneticPr fontId="2" type="noConversion"/>
  </si>
  <si>
    <t>1# 10V和gnd之间为7.5v</t>
    <phoneticPr fontId="2" type="noConversion"/>
  </si>
  <si>
    <t>1# 10V和gnd之间为10v</t>
    <phoneticPr fontId="2" type="noConversion"/>
  </si>
  <si>
    <t>错误，1#路电压无反应
2#10V和gnd之间为5.08v</t>
    <phoneticPr fontId="2" type="noConversion"/>
  </si>
  <si>
    <t>错误，1#路电压无反应
2#10V和gnd之间为7.62v</t>
    <phoneticPr fontId="2" type="noConversion"/>
  </si>
  <si>
    <t>AA 06 00 14 0F FF 95 A5</t>
  </si>
  <si>
    <t>错误，1#路电压无反应
2#10V和gnd之间为10.01v</t>
    <phoneticPr fontId="2" type="noConversion"/>
  </si>
  <si>
    <t>AA 06 00 15 0F FF C4 65</t>
  </si>
  <si>
    <t>2# 10V和gnd之间为0v</t>
    <phoneticPr fontId="2" type="noConversion"/>
  </si>
  <si>
    <t>错误，2#路电压无反应
1#10V和gnd之间为0.202v</t>
    <phoneticPr fontId="2" type="noConversion"/>
  </si>
  <si>
    <t>错误，2#路电压无反应
1#10V和gnd之间为2.524v</t>
    <phoneticPr fontId="2" type="noConversion"/>
  </si>
  <si>
    <t>2# 10V和gnd之间为2.5v</t>
    <phoneticPr fontId="2" type="noConversion"/>
  </si>
  <si>
    <t>2# 10V和gnd之间为5v</t>
    <phoneticPr fontId="2" type="noConversion"/>
  </si>
  <si>
    <t>2# 10V和gnd之间为7.5v</t>
    <phoneticPr fontId="2" type="noConversion"/>
  </si>
  <si>
    <t>2# 10V和gnd之间为10v</t>
    <phoneticPr fontId="2" type="noConversion"/>
  </si>
  <si>
    <t>错误，2#路电压无反应
1#10V和gnd之间为5.06v</t>
    <phoneticPr fontId="2" type="noConversion"/>
  </si>
  <si>
    <t>错误，2#路电压无反应
1#10V和gnd之间为7.58v</t>
    <phoneticPr fontId="2" type="noConversion"/>
  </si>
  <si>
    <t>错误，2#路电压无反应
1#10V和gnd之间为10.00v</t>
    <phoneticPr fontId="2" type="noConversion"/>
  </si>
  <si>
    <t>Modbus 485 通信压力测试</t>
    <phoneticPr fontId="2" type="noConversion"/>
  </si>
  <si>
    <t>通信间隔 100ms</t>
    <phoneticPr fontId="2" type="noConversion"/>
  </si>
  <si>
    <t>通信间隔 50ms</t>
    <phoneticPr fontId="2" type="noConversion"/>
  </si>
  <si>
    <t>通信间隔 80ms</t>
    <phoneticPr fontId="2" type="noConversion"/>
  </si>
  <si>
    <t xml:space="preserve">Modbus 通讯压力测试 </t>
    <phoneticPr fontId="2" type="noConversion"/>
  </si>
  <si>
    <t>50 ms 间隔</t>
    <phoneticPr fontId="40" type="noConversion"/>
  </si>
  <si>
    <t>80 ms 间隔</t>
    <phoneticPr fontId="40" type="noConversion"/>
  </si>
  <si>
    <t>100 ms 间隔</t>
    <phoneticPr fontId="40" type="noConversion"/>
  </si>
  <si>
    <t>抓包数据在“测试数据”中查看</t>
    <phoneticPr fontId="2" type="noConversion"/>
  </si>
  <si>
    <t>大部分消息正常回复，丢包率8%</t>
    <phoneticPr fontId="2" type="noConversion"/>
  </si>
  <si>
    <t>通信间隔 200ms</t>
    <phoneticPr fontId="2" type="noConversion"/>
  </si>
  <si>
    <t>Modbus 协议 寄存器读取</t>
    <phoneticPr fontId="2" type="noConversion"/>
  </si>
  <si>
    <t>03 功能码 ，地址0 - 0x13F</t>
    <phoneticPr fontId="2" type="noConversion"/>
  </si>
  <si>
    <t>所有寄存器读 操作验证</t>
    <phoneticPr fontId="2" type="noConversion"/>
  </si>
  <si>
    <t>所有寄存器写 操作验证</t>
    <phoneticPr fontId="2" type="noConversion"/>
  </si>
  <si>
    <t>06 功能码 ，地址0 - 0x13F，配合03读命令验证写入结果</t>
    <phoneticPr fontId="2" type="noConversion"/>
  </si>
  <si>
    <t>所有寄存器只读操作验证</t>
    <phoneticPr fontId="2" type="noConversion"/>
  </si>
  <si>
    <t>所有地址均可读</t>
    <phoneticPr fontId="2" type="noConversion"/>
  </si>
  <si>
    <t>从站地址固定位0xAA，波特率为固定115200，该两项不可更改，其余地址均可写入</t>
    <phoneticPr fontId="2" type="noConversion"/>
  </si>
  <si>
    <t>04 功能码 ，地址0 - 0x002F</t>
    <phoneticPr fontId="2" type="noConversion"/>
  </si>
  <si>
    <t>丢包率约65%</t>
    <phoneticPr fontId="2" type="noConversion"/>
  </si>
  <si>
    <t>丢包率约46%</t>
    <phoneticPr fontId="2" type="noConversion"/>
  </si>
  <si>
    <t>正确率100%，建议app将发送速度控制在200ms以上</t>
    <phoneticPr fontId="2" type="noConversion"/>
  </si>
  <si>
    <t>单相类型电表读取</t>
    <phoneticPr fontId="2" type="noConversion"/>
  </si>
  <si>
    <t>读取总电能以及功率</t>
    <phoneticPr fontId="2" type="noConversion"/>
  </si>
  <si>
    <t>AA 04 00 14 00 08 A8 13</t>
    <phoneticPr fontId="2" type="noConversion"/>
  </si>
  <si>
    <t>读取电能1456.1kw，功率0.1kw</t>
    <phoneticPr fontId="2" type="noConversion"/>
  </si>
  <si>
    <t>读取电能错误 145.6kw，偶尔可以读到正确值1456.1</t>
    <phoneticPr fontId="2" type="noConversion"/>
  </si>
  <si>
    <t>根据协议正/反向总电能仅三相有效,单相无需读取该值,原程序读取正向电能覆盖总电能导致数值出错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</si>
</sst>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  <numFmt numFmtId="180" formatCode="dd/mm/yyyy"/>
  </numFmts>
  <fonts count="41" x14ac:knownFonts="1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2"/>
      <color theme="3" tint="0.24994659260841701"/>
      <name val="Microsoft YaHei UI"/>
      <family val="2"/>
      <charset val="134"/>
    </font>
    <font>
      <b/>
      <sz val="12"/>
      <color theme="5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14"/>
      <color theme="0"/>
      <name val="Microsoft YaHei UI"/>
      <family val="2"/>
      <charset val="134"/>
    </font>
    <font>
      <sz val="10"/>
      <color theme="4" tint="-0.499984740745262"/>
      <name val="Microsoft YaHei UI"/>
      <family val="2"/>
      <charset val="134"/>
    </font>
    <font>
      <b/>
      <sz val="1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9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10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8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49">
    <xf numFmtId="0" fontId="0" fillId="0" borderId="1" xfId="0">
      <alignment vertical="center" wrapText="1"/>
    </xf>
    <xf numFmtId="0" fontId="0" fillId="0" borderId="0" xfId="1" applyFont="1" applyFill="1" applyBorder="1" applyAlignment="1">
      <alignment horizontal="left" vertical="center" indent="1"/>
    </xf>
    <xf numFmtId="0" fontId="25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6" fillId="4" borderId="0" xfId="2" applyNumberFormat="1" applyFont="1" applyFill="1" applyBorder="1" applyAlignment="1">
      <alignment vertical="center"/>
    </xf>
    <xf numFmtId="176" fontId="27" fillId="4" borderId="0" xfId="2" applyNumberFormat="1" applyFont="1" applyFill="1" applyBorder="1" applyAlignment="1">
      <alignment wrapText="1"/>
    </xf>
    <xf numFmtId="0" fontId="28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6" fillId="0" borderId="0" xfId="1" applyFont="1" applyFill="1" applyBorder="1"/>
    <xf numFmtId="31" fontId="27" fillId="0" borderId="0" xfId="2" applyNumberFormat="1" applyFont="1" applyFill="1" applyBorder="1" applyAlignment="1"/>
    <xf numFmtId="0" fontId="19" fillId="0" borderId="0" xfId="2" applyBorder="1" applyAlignment="1">
      <alignment vertical="center"/>
    </xf>
    <xf numFmtId="0" fontId="30" fillId="3" borderId="0" xfId="4" applyFont="1" applyFill="1" applyBorder="1" applyAlignment="1">
      <alignment horizontal="right" vertical="center"/>
    </xf>
    <xf numFmtId="0" fontId="31" fillId="5" borderId="0" xfId="6" applyFont="1" applyFill="1" applyBorder="1" applyAlignment="1">
      <alignment horizontal="left" vertical="center" indent="1"/>
    </xf>
    <xf numFmtId="0" fontId="32" fillId="0" borderId="0" xfId="4" applyFont="1" applyBorder="1" applyAlignment="1">
      <alignment horizontal="right" vertical="top"/>
    </xf>
    <xf numFmtId="0" fontId="33" fillId="0" borderId="0" xfId="5" applyFont="1" applyBorder="1" applyAlignment="1">
      <alignment horizontal="left" vertical="top"/>
    </xf>
    <xf numFmtId="176" fontId="27" fillId="0" borderId="0" xfId="2" applyNumberFormat="1" applyFont="1" applyFill="1" applyBorder="1" applyAlignment="1">
      <alignment horizontal="left"/>
    </xf>
    <xf numFmtId="0" fontId="34" fillId="0" borderId="0" xfId="0" applyFont="1" applyBorder="1">
      <alignment vertical="center" wrapText="1"/>
    </xf>
    <xf numFmtId="0" fontId="35" fillId="0" borderId="0" xfId="1" applyFont="1" applyFill="1" applyBorder="1"/>
    <xf numFmtId="0" fontId="35" fillId="0" borderId="0" xfId="0" applyFont="1" applyBorder="1">
      <alignment vertical="center" wrapText="1"/>
    </xf>
    <xf numFmtId="14" fontId="4" fillId="0" borderId="1" xfId="0" applyNumberFormat="1" applyFont="1" applyAlignment="1">
      <alignment horizontal="center" vertical="center"/>
    </xf>
    <xf numFmtId="0" fontId="4" fillId="0" borderId="1" xfId="0" applyFont="1" applyAlignment="1">
      <alignment horizontal="center" vertical="center"/>
    </xf>
    <xf numFmtId="0" fontId="34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0" fontId="36" fillId="0" borderId="0" xfId="0" applyFont="1" applyBorder="1">
      <alignment vertical="center" wrapText="1"/>
    </xf>
    <xf numFmtId="0" fontId="37" fillId="0" borderId="0" xfId="0" applyFont="1" applyBorder="1" applyAlignment="1">
      <alignment vertical="top" wrapText="1"/>
    </xf>
    <xf numFmtId="177" fontId="29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0" fontId="36" fillId="0" borderId="1" xfId="0" applyFont="1">
      <alignment vertical="center" wrapTex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34" fillId="0" borderId="1" xfId="0" applyFont="1" applyAlignment="1">
      <alignment horizontal="left" vertical="center" indent="1"/>
    </xf>
    <xf numFmtId="0" fontId="0" fillId="0" borderId="1" xfId="0" applyAlignment="1">
      <alignment horizontal="left" vertical="center" wrapText="1" indent="1"/>
    </xf>
    <xf numFmtId="0" fontId="0" fillId="0" borderId="1" xfId="0" applyAlignment="1">
      <alignment horizontal="center" vertical="center" wrapText="1"/>
    </xf>
    <xf numFmtId="0" fontId="0" fillId="0" borderId="1" xfId="0" applyAlignment="1">
      <alignment horizontal="left" vertical="center" indent="1"/>
    </xf>
    <xf numFmtId="0" fontId="4" fillId="0" borderId="0" xfId="0" applyFont="1" applyBorder="1" applyAlignment="1">
      <alignment horizontal="left" vertical="center" wrapText="1"/>
    </xf>
    <xf numFmtId="176" fontId="27" fillId="4" borderId="0" xfId="2" applyNumberFormat="1" applyFont="1" applyFill="1" applyBorder="1" applyAlignment="1">
      <alignment horizontal="left" vertical="center"/>
    </xf>
    <xf numFmtId="176" fontId="27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18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14" fontId="0" fillId="0" borderId="0" xfId="0" applyNumberFormat="1" applyBorder="1" applyAlignment="1">
      <alignment horizontal="left" vertical="center" wrapText="1" indent="1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 wrapText="1"/>
    </xf>
    <xf numFmtId="0" fontId="26" fillId="4" borderId="0" xfId="2" applyFont="1" applyFill="1" applyBorder="1" applyAlignment="1">
      <alignment horizontal="left" vertical="center"/>
    </xf>
    <xf numFmtId="0" fontId="38" fillId="4" borderId="2" xfId="9" applyFont="1" applyFill="1" applyAlignment="1">
      <alignment horizontal="center" vertical="center" wrapText="1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40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通讯簿" pivot="0" count="4" xr9:uid="{00000000-0011-0000-FFFF-FFFF00000000}">
      <tableStyleElement type="wholeTable" dxfId="39"/>
      <tableStyleElement type="headerRow" dxfId="38"/>
      <tableStyleElement type="firstRowStripe" dxfId="37"/>
      <tableStyleElement type="secondRowStripe" dxfId="36"/>
    </tableStyle>
    <tableStyle name="待办事项列表" pivot="0" count="2" xr9:uid="{00000000-0011-0000-FFFF-FFFF00000000}">
      <tableStyleElement type="wholeTable" dxfId="35"/>
      <tableStyleElement type="headerRow" dxfId="34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更改后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合格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</xdr:colOff>
      <xdr:row>1</xdr:row>
      <xdr:rowOff>357188</xdr:rowOff>
    </xdr:from>
    <xdr:to>
      <xdr:col>3</xdr:col>
      <xdr:colOff>595331</xdr:colOff>
      <xdr:row>25</xdr:row>
      <xdr:rowOff>66708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4D69B3-E92B-4509-A4EC-A3F7FA93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547688"/>
          <a:ext cx="2500331" cy="447202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</xdr:row>
      <xdr:rowOff>4763</xdr:rowOff>
    </xdr:from>
    <xdr:to>
      <xdr:col>8</xdr:col>
      <xdr:colOff>114318</xdr:colOff>
      <xdr:row>26</xdr:row>
      <xdr:rowOff>14321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06E63FE-D5FB-430C-9658-DF53EAD47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576263"/>
          <a:ext cx="2524143" cy="458155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</xdr:colOff>
      <xdr:row>2</xdr:row>
      <xdr:rowOff>4763</xdr:rowOff>
    </xdr:from>
    <xdr:to>
      <xdr:col>11</xdr:col>
      <xdr:colOff>461980</xdr:colOff>
      <xdr:row>18</xdr:row>
      <xdr:rowOff>52411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AAECD42-02F1-4D77-BC18-29780F749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5787" y="576263"/>
          <a:ext cx="2509856" cy="30956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J135" headerRowDxfId="33" dataDxfId="32" totalsRowDxfId="31">
  <autoFilter ref="B8:J135" xr:uid="{00000000-0009-0000-0100-000002000000}"/>
  <tableColumns count="9">
    <tableColumn id="1" xr3:uid="{00000000-0010-0000-0000-000001000000}" name="结果" totalsRowLabel="汇总" dataDxfId="30" totalsRowDxfId="29"/>
    <tableColumn id="2" xr3:uid="{00000000-0010-0000-0000-000002000000}" name="测试项目" dataDxfId="28" totalsRowDxfId="27"/>
    <tableColumn id="6" xr3:uid="{47CD10E8-EAF9-4A58-8FD6-6646992E1985}" name="细分项目" dataDxfId="26" totalsRowDxfId="25"/>
    <tableColumn id="7" xr3:uid="{EC739987-E43B-479C-AAF5-2EA4AD7C61F1}" name="操作" dataDxfId="24" totalsRowDxfId="23"/>
    <tableColumn id="9" xr3:uid="{7BE2E3AA-4F35-4616-9A62-E65B3DBEF4A1}" name="预期结果" dataDxfId="22" totalsRowDxfId="21"/>
    <tableColumn id="4" xr3:uid="{57920DAF-0AE4-4D3F-8BC5-77A72FAA5501}" name="实际结果" dataDxfId="20" totalsRowDxfId="19"/>
    <tableColumn id="12" xr3:uid="{838E3703-D4B2-4723-BD9B-48A013CFCD81}" name="备注" dataDxfId="18" totalsRowDxfId="17"/>
    <tableColumn id="3" xr3:uid="{00000000-0010-0000-0000-000003000000}" name="日期" dataDxfId="16" totalsRowDxfId="15"/>
    <tableColumn id="5" xr3:uid="{00000000-0010-0000-0000-000005000000}" name="责任人" totalsRowFunction="count" dataDxfId="14" totalsRowDxfId="13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彩色钥匙" displayName="彩色钥匙_1" ref="B3:C10" totalsRowShown="0" headerRowDxfId="12" dataDxfId="10" headerRowBorderDxfId="11">
  <tableColumns count="2">
    <tableColumn id="1" xr3:uid="{00000000-0010-0000-0100-000001000000}" name="责任人" dataDxfId="9"/>
    <tableColumn id="2" xr3:uid="{AD89F102-9ABF-4ED0-B374-DBFACF72FD61}" name="职责" dataDxfId="8"/>
  </tableColumns>
  <tableStyleInfo name="通讯簿" showFirstColumn="0" showLastColumn="0" showRowStripes="1" showColumnStripes="0"/>
  <extLst>
    <ext xmlns:x14="http://schemas.microsoft.com/office/spreadsheetml/2009/9/main" uri="{504A1905-F514-4f6f-8877-14C23A59335A}">
      <x14:table altTextSummary="在此表插入或修改责任人姓名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140"/>
  <sheetViews>
    <sheetView showGridLines="0" tabSelected="1" topLeftCell="A41" zoomScaleNormal="100" workbookViewId="0">
      <selection activeCell="D52" sqref="D52"/>
    </sheetView>
  </sheetViews>
  <sheetFormatPr defaultColWidth="10.76171875" defaultRowHeight="15" x14ac:dyDescent="0.5"/>
  <cols>
    <col min="1" max="1" width="1.87890625" style="7" customWidth="1"/>
    <col min="2" max="2" width="13.76171875" style="30" customWidth="1"/>
    <col min="3" max="3" width="27.234375" style="7" customWidth="1"/>
    <col min="4" max="4" width="32.8203125" style="7" customWidth="1"/>
    <col min="5" max="5" width="30.5859375" style="35" customWidth="1"/>
    <col min="6" max="6" width="18.52734375" style="7" customWidth="1"/>
    <col min="7" max="7" width="24.234375" style="7" customWidth="1"/>
    <col min="8" max="8" width="25.234375" style="7" customWidth="1"/>
    <col min="9" max="9" width="12.52734375" style="7" customWidth="1"/>
    <col min="10" max="10" width="13.87890625" style="7" customWidth="1"/>
    <col min="11" max="11" width="28.76171875" style="7" customWidth="1"/>
    <col min="12" max="12" width="7.17578125" style="7" customWidth="1"/>
    <col min="13" max="13" width="8.46875" style="7" customWidth="1"/>
    <col min="14" max="14" width="11.5859375" style="7" customWidth="1"/>
    <col min="15" max="15" width="24" style="7" customWidth="1"/>
    <col min="16" max="16372" width="10.76171875" style="7" customWidth="1"/>
    <col min="16373" max="16373" width="10.703125" style="7" customWidth="1"/>
    <col min="16374" max="16374" width="12.29296875" style="7" hidden="1" customWidth="1"/>
    <col min="16375" max="16375" width="10.46875" style="7" hidden="1" customWidth="1"/>
    <col min="16376" max="16376" width="11.52734375" style="7" hidden="1" customWidth="1"/>
    <col min="16377" max="16377" width="9.3515625" style="7" hidden="1" customWidth="1"/>
    <col min="16378" max="16378" width="7.29296875" style="7" hidden="1" customWidth="1"/>
    <col min="16379" max="16379" width="6.64453125" style="7" hidden="1" customWidth="1"/>
    <col min="16380" max="16380" width="4.52734375" style="7" hidden="1" customWidth="1"/>
    <col min="16381" max="16382" width="0.17578125" style="7" hidden="1" customWidth="1"/>
    <col min="16383" max="16384" width="24.29296875" style="7" hidden="1" customWidth="1"/>
  </cols>
  <sheetData>
    <row r="1" spans="1:19" ht="73.900000000000006" customHeight="1" x14ac:dyDescent="0.8">
      <c r="A1" s="2" t="s">
        <v>0</v>
      </c>
      <c r="B1" s="3"/>
      <c r="C1" s="4" t="s">
        <v>28</v>
      </c>
      <c r="D1" s="5"/>
      <c r="E1" s="36"/>
      <c r="F1" s="6" t="s">
        <v>2</v>
      </c>
      <c r="H1" s="8"/>
      <c r="I1" s="8"/>
      <c r="J1" s="8"/>
      <c r="K1" s="8"/>
      <c r="L1" s="8"/>
    </row>
    <row r="2" spans="1:19" ht="26.65" x14ac:dyDescent="0.8">
      <c r="A2" s="2"/>
      <c r="B2" s="25" t="s">
        <v>30</v>
      </c>
      <c r="C2" s="25">
        <v>45420</v>
      </c>
      <c r="D2" s="9"/>
      <c r="E2" s="37"/>
      <c r="H2" s="8"/>
      <c r="I2" s="8"/>
      <c r="J2" s="8"/>
      <c r="K2" s="8"/>
      <c r="L2" s="8"/>
    </row>
    <row r="3" spans="1:19" ht="26.65" x14ac:dyDescent="0.8">
      <c r="A3" s="2"/>
      <c r="B3" s="11" t="s">
        <v>29</v>
      </c>
      <c r="C3" s="12">
        <f>COUNTIFS(待办事项列表[结果],0)</f>
        <v>0</v>
      </c>
      <c r="D3" s="9"/>
      <c r="E3" s="37"/>
      <c r="H3" s="8"/>
      <c r="I3" s="8"/>
      <c r="J3" s="8"/>
      <c r="K3" s="8"/>
      <c r="L3" s="8"/>
    </row>
    <row r="4" spans="1:19" ht="26.65" x14ac:dyDescent="0.5">
      <c r="A4" s="10"/>
      <c r="B4" s="11" t="s">
        <v>27</v>
      </c>
      <c r="C4" s="12">
        <f>COUNTIFS(待办事项列表[结果],"=1")</f>
        <v>13</v>
      </c>
      <c r="H4" s="8"/>
      <c r="I4" s="8"/>
      <c r="J4" s="8"/>
      <c r="K4" s="8"/>
      <c r="L4" s="8"/>
    </row>
    <row r="5" spans="1:19" ht="26.65" x14ac:dyDescent="0.5">
      <c r="A5" s="10"/>
      <c r="B5" s="11" t="s">
        <v>26</v>
      </c>
      <c r="C5" s="12">
        <f>COUNTIFS(待办事项列表[结果],"=2")</f>
        <v>30</v>
      </c>
      <c r="H5" s="8"/>
      <c r="I5" s="8"/>
      <c r="J5" s="8"/>
      <c r="K5" s="8"/>
      <c r="L5" s="8"/>
    </row>
    <row r="6" spans="1:19" ht="26.65" x14ac:dyDescent="0.5">
      <c r="A6" s="10"/>
      <c r="B6" s="11" t="s">
        <v>31</v>
      </c>
      <c r="C6" s="12">
        <f>COUNTIFS(待办事项列表[结果],"=3")</f>
        <v>1</v>
      </c>
      <c r="H6" s="8"/>
      <c r="I6" s="8"/>
      <c r="J6" s="8"/>
      <c r="K6" s="8"/>
      <c r="L6" s="8"/>
    </row>
    <row r="7" spans="1:19" ht="26.65" x14ac:dyDescent="0.8">
      <c r="B7" s="13"/>
      <c r="C7" s="14"/>
      <c r="D7" s="15"/>
      <c r="E7" s="37"/>
      <c r="F7" s="16"/>
      <c r="G7" s="16"/>
    </row>
    <row r="8" spans="1:19" s="18" customFormat="1" ht="16.149999999999999" x14ac:dyDescent="0.5">
      <c r="A8" s="17"/>
      <c r="B8" s="21" t="s">
        <v>15</v>
      </c>
      <c r="C8" s="21" t="s">
        <v>14</v>
      </c>
      <c r="D8" s="21" t="s">
        <v>32</v>
      </c>
      <c r="E8" s="21" t="s">
        <v>33</v>
      </c>
      <c r="F8" s="21" t="s">
        <v>34</v>
      </c>
      <c r="G8" s="21" t="s">
        <v>35</v>
      </c>
      <c r="H8" s="21" t="s">
        <v>36</v>
      </c>
      <c r="I8" s="21" t="s">
        <v>25</v>
      </c>
      <c r="J8" s="21" t="s">
        <v>3</v>
      </c>
      <c r="N8" s="17"/>
      <c r="O8" s="17"/>
      <c r="P8" s="17"/>
      <c r="Q8" s="17"/>
      <c r="R8" s="17"/>
      <c r="S8" s="17"/>
    </row>
    <row r="9" spans="1:19" ht="30" x14ac:dyDescent="0.5">
      <c r="A9" s="44" t="s">
        <v>1</v>
      </c>
      <c r="B9" s="28">
        <v>2</v>
      </c>
      <c r="C9" s="31" t="s">
        <v>37</v>
      </c>
      <c r="D9" s="33" t="s">
        <v>38</v>
      </c>
      <c r="E9" s="26" t="s">
        <v>71</v>
      </c>
      <c r="F9" s="26" t="s">
        <v>113</v>
      </c>
      <c r="G9" s="26" t="s">
        <v>115</v>
      </c>
      <c r="H9" s="26"/>
      <c r="I9" s="19">
        <v>45412</v>
      </c>
      <c r="J9" s="20" t="s">
        <v>7</v>
      </c>
    </row>
    <row r="10" spans="1:19" ht="30" x14ac:dyDescent="0.5">
      <c r="A10" s="44"/>
      <c r="B10" s="28">
        <v>2</v>
      </c>
      <c r="C10" s="31" t="s">
        <v>37</v>
      </c>
      <c r="D10" s="33" t="s">
        <v>39</v>
      </c>
      <c r="E10" s="26" t="s">
        <v>72</v>
      </c>
      <c r="F10" s="26" t="s">
        <v>114</v>
      </c>
      <c r="G10" s="26" t="s">
        <v>116</v>
      </c>
      <c r="H10" s="26"/>
      <c r="I10" s="19">
        <v>45412</v>
      </c>
      <c r="J10" s="20" t="s">
        <v>7</v>
      </c>
    </row>
    <row r="11" spans="1:19" ht="30" x14ac:dyDescent="0.5">
      <c r="A11" s="44"/>
      <c r="B11" s="28">
        <v>2</v>
      </c>
      <c r="C11" s="33" t="s">
        <v>68</v>
      </c>
      <c r="D11" s="33" t="s">
        <v>40</v>
      </c>
      <c r="E11" s="26" t="s">
        <v>70</v>
      </c>
      <c r="F11" s="26" t="s">
        <v>117</v>
      </c>
      <c r="G11" s="26" t="s">
        <v>118</v>
      </c>
      <c r="H11" s="26"/>
      <c r="I11" s="19">
        <v>45412</v>
      </c>
      <c r="J11" s="20" t="s">
        <v>7</v>
      </c>
    </row>
    <row r="12" spans="1:19" x14ac:dyDescent="0.5">
      <c r="B12" s="29">
        <v>2</v>
      </c>
      <c r="C12" s="33" t="s">
        <v>69</v>
      </c>
      <c r="D12" s="33" t="s">
        <v>41</v>
      </c>
      <c r="E12" s="26" t="s">
        <v>73</v>
      </c>
      <c r="F12" s="26" t="s">
        <v>119</v>
      </c>
      <c r="G12" s="26" t="s">
        <v>118</v>
      </c>
      <c r="H12" s="26"/>
      <c r="I12" s="19">
        <v>45412</v>
      </c>
      <c r="J12" s="20" t="s">
        <v>7</v>
      </c>
    </row>
    <row r="13" spans="1:19" x14ac:dyDescent="0.5">
      <c r="B13" s="28">
        <v>2</v>
      </c>
      <c r="C13" s="33" t="s">
        <v>69</v>
      </c>
      <c r="D13" s="33" t="s">
        <v>42</v>
      </c>
      <c r="E13" s="26" t="s">
        <v>74</v>
      </c>
      <c r="F13" s="26" t="s">
        <v>120</v>
      </c>
      <c r="G13" s="26" t="s">
        <v>118</v>
      </c>
      <c r="H13" s="26"/>
      <c r="I13" s="19">
        <v>45412</v>
      </c>
      <c r="J13" s="20" t="s">
        <v>7</v>
      </c>
    </row>
    <row r="14" spans="1:19" x14ac:dyDescent="0.5">
      <c r="B14" s="28">
        <v>2</v>
      </c>
      <c r="C14" s="33" t="s">
        <v>69</v>
      </c>
      <c r="D14" s="33" t="s">
        <v>43</v>
      </c>
      <c r="E14" s="26" t="s">
        <v>75</v>
      </c>
      <c r="F14" s="26" t="s">
        <v>121</v>
      </c>
      <c r="G14" s="26" t="s">
        <v>122</v>
      </c>
      <c r="H14" s="26"/>
      <c r="I14" s="19">
        <v>45412</v>
      </c>
      <c r="J14" s="20" t="s">
        <v>7</v>
      </c>
    </row>
    <row r="15" spans="1:19" ht="30" x14ac:dyDescent="0.5">
      <c r="B15" s="29">
        <v>2</v>
      </c>
      <c r="C15" s="33" t="s">
        <v>96</v>
      </c>
      <c r="D15" s="33" t="s">
        <v>76</v>
      </c>
      <c r="E15" s="26" t="s">
        <v>159</v>
      </c>
      <c r="F15" s="32" t="s">
        <v>123</v>
      </c>
      <c r="G15" s="32" t="s">
        <v>124</v>
      </c>
      <c r="H15" s="32"/>
      <c r="I15" s="19">
        <v>45412</v>
      </c>
      <c r="J15" s="20" t="s">
        <v>7</v>
      </c>
    </row>
    <row r="16" spans="1:19" ht="30" x14ac:dyDescent="0.5">
      <c r="B16" s="29">
        <v>2</v>
      </c>
      <c r="C16" s="33"/>
      <c r="D16" s="33" t="s">
        <v>44</v>
      </c>
      <c r="E16" s="26" t="s">
        <v>79</v>
      </c>
      <c r="F16" s="32" t="s">
        <v>125</v>
      </c>
      <c r="G16" s="32" t="s">
        <v>126</v>
      </c>
      <c r="H16" s="32"/>
      <c r="I16" s="19">
        <v>45412</v>
      </c>
      <c r="J16" s="20" t="s">
        <v>7</v>
      </c>
    </row>
    <row r="17" spans="2:10" ht="30" x14ac:dyDescent="0.5">
      <c r="B17" s="29">
        <v>2</v>
      </c>
      <c r="C17" s="33" t="s">
        <v>69</v>
      </c>
      <c r="D17" s="33" t="s">
        <v>45</v>
      </c>
      <c r="E17" s="26" t="s">
        <v>80</v>
      </c>
      <c r="F17" s="32" t="s">
        <v>127</v>
      </c>
      <c r="G17" s="32" t="s">
        <v>130</v>
      </c>
      <c r="H17" s="32"/>
      <c r="I17" s="19">
        <v>45412</v>
      </c>
      <c r="J17" s="20" t="s">
        <v>7</v>
      </c>
    </row>
    <row r="18" spans="2:10" ht="30" x14ac:dyDescent="0.5">
      <c r="B18" s="29">
        <v>2</v>
      </c>
      <c r="C18" s="33" t="s">
        <v>69</v>
      </c>
      <c r="D18" s="33" t="s">
        <v>46</v>
      </c>
      <c r="E18" s="26" t="s">
        <v>81</v>
      </c>
      <c r="F18" s="32" t="s">
        <v>128</v>
      </c>
      <c r="G18" s="32" t="s">
        <v>131</v>
      </c>
      <c r="H18" s="32"/>
      <c r="I18" s="19">
        <v>45412</v>
      </c>
      <c r="J18" s="20" t="s">
        <v>7</v>
      </c>
    </row>
    <row r="19" spans="2:10" ht="30" x14ac:dyDescent="0.5">
      <c r="B19" s="29">
        <v>2</v>
      </c>
      <c r="C19" s="33" t="s">
        <v>69</v>
      </c>
      <c r="D19" s="33" t="s">
        <v>47</v>
      </c>
      <c r="E19" s="26" t="s">
        <v>82</v>
      </c>
      <c r="F19" s="32" t="s">
        <v>129</v>
      </c>
      <c r="G19" s="32" t="s">
        <v>132</v>
      </c>
      <c r="H19" s="32"/>
      <c r="I19" s="19">
        <v>45412</v>
      </c>
      <c r="J19" s="20" t="s">
        <v>7</v>
      </c>
    </row>
    <row r="20" spans="2:10" ht="45" x14ac:dyDescent="0.5">
      <c r="B20" s="29">
        <v>2</v>
      </c>
      <c r="C20" s="33" t="s">
        <v>97</v>
      </c>
      <c r="D20" s="33" t="s">
        <v>92</v>
      </c>
      <c r="E20" s="26" t="s">
        <v>158</v>
      </c>
      <c r="F20" s="32" t="s">
        <v>141</v>
      </c>
      <c r="G20" s="32" t="s">
        <v>142</v>
      </c>
      <c r="H20" s="32"/>
      <c r="I20" s="19">
        <v>45412</v>
      </c>
      <c r="J20" s="20" t="s">
        <v>7</v>
      </c>
    </row>
    <row r="21" spans="2:10" ht="30" x14ac:dyDescent="0.5">
      <c r="B21" s="29">
        <v>2</v>
      </c>
      <c r="C21" s="33" t="s">
        <v>69</v>
      </c>
      <c r="D21" s="33" t="s">
        <v>48</v>
      </c>
      <c r="E21" s="26" t="s">
        <v>90</v>
      </c>
      <c r="F21" s="32" t="s">
        <v>143</v>
      </c>
      <c r="G21" s="32" t="s">
        <v>147</v>
      </c>
      <c r="H21" s="32"/>
      <c r="I21" s="19">
        <v>45412</v>
      </c>
      <c r="J21" s="20" t="s">
        <v>7</v>
      </c>
    </row>
    <row r="22" spans="2:10" ht="30" x14ac:dyDescent="0.5">
      <c r="B22" s="29">
        <v>2</v>
      </c>
      <c r="C22" s="33" t="s">
        <v>69</v>
      </c>
      <c r="D22" s="33" t="s">
        <v>49</v>
      </c>
      <c r="E22" s="26" t="s">
        <v>89</v>
      </c>
      <c r="F22" s="32" t="s">
        <v>144</v>
      </c>
      <c r="G22" s="32" t="s">
        <v>148</v>
      </c>
      <c r="H22" s="32"/>
      <c r="I22" s="19">
        <v>45412</v>
      </c>
      <c r="J22" s="20" t="s">
        <v>7</v>
      </c>
    </row>
    <row r="23" spans="2:10" ht="30" x14ac:dyDescent="0.5">
      <c r="B23" s="29">
        <v>2</v>
      </c>
      <c r="C23" s="33" t="s">
        <v>69</v>
      </c>
      <c r="D23" s="33" t="s">
        <v>50</v>
      </c>
      <c r="E23" s="26" t="s">
        <v>88</v>
      </c>
      <c r="F23" s="32" t="s">
        <v>145</v>
      </c>
      <c r="G23" s="32" t="s">
        <v>149</v>
      </c>
      <c r="H23" s="32"/>
      <c r="I23" s="19">
        <v>45412</v>
      </c>
      <c r="J23" s="20" t="s">
        <v>7</v>
      </c>
    </row>
    <row r="24" spans="2:10" ht="30" x14ac:dyDescent="0.5">
      <c r="B24" s="29">
        <v>2</v>
      </c>
      <c r="C24" s="34"/>
      <c r="D24" s="33" t="s">
        <v>51</v>
      </c>
      <c r="E24" s="26" t="s">
        <v>87</v>
      </c>
      <c r="F24" s="32" t="s">
        <v>146</v>
      </c>
      <c r="G24" s="32" t="s">
        <v>150</v>
      </c>
      <c r="H24" s="32"/>
      <c r="I24" s="19">
        <v>45412</v>
      </c>
      <c r="J24" s="20" t="s">
        <v>7</v>
      </c>
    </row>
    <row r="25" spans="2:10" ht="45" x14ac:dyDescent="0.5">
      <c r="B25" s="29">
        <v>1</v>
      </c>
      <c r="C25" s="33" t="s">
        <v>98</v>
      </c>
      <c r="D25" s="33" t="s">
        <v>94</v>
      </c>
      <c r="E25" s="32" t="s">
        <v>157</v>
      </c>
      <c r="F25" s="32" t="s">
        <v>160</v>
      </c>
      <c r="G25" s="32" t="s">
        <v>161</v>
      </c>
      <c r="H25" s="32" t="s">
        <v>162</v>
      </c>
      <c r="I25" s="19">
        <v>45412</v>
      </c>
      <c r="J25" s="20" t="s">
        <v>7</v>
      </c>
    </row>
    <row r="26" spans="2:10" ht="30" x14ac:dyDescent="0.5">
      <c r="B26" s="29">
        <v>1</v>
      </c>
      <c r="C26" s="34"/>
      <c r="D26" s="33" t="s">
        <v>52</v>
      </c>
      <c r="E26" s="26" t="s">
        <v>106</v>
      </c>
      <c r="F26" s="32" t="s">
        <v>163</v>
      </c>
      <c r="G26" s="32" t="s">
        <v>164</v>
      </c>
      <c r="H26" s="32"/>
      <c r="I26" s="19">
        <v>45412</v>
      </c>
      <c r="J26" s="20" t="s">
        <v>7</v>
      </c>
    </row>
    <row r="27" spans="2:10" ht="30" x14ac:dyDescent="0.5">
      <c r="B27" s="29">
        <v>1</v>
      </c>
      <c r="C27" s="34"/>
      <c r="D27" s="33" t="s">
        <v>53</v>
      </c>
      <c r="E27" s="26" t="s">
        <v>107</v>
      </c>
      <c r="F27" s="32" t="s">
        <v>165</v>
      </c>
      <c r="G27" s="32" t="s">
        <v>168</v>
      </c>
      <c r="H27" s="32"/>
      <c r="I27" s="19">
        <v>45412</v>
      </c>
      <c r="J27" s="20" t="s">
        <v>7</v>
      </c>
    </row>
    <row r="28" spans="2:10" ht="30" x14ac:dyDescent="0.5">
      <c r="B28" s="29">
        <v>1</v>
      </c>
      <c r="C28" s="34"/>
      <c r="D28" s="33" t="s">
        <v>54</v>
      </c>
      <c r="E28" s="26" t="s">
        <v>108</v>
      </c>
      <c r="F28" s="32" t="s">
        <v>166</v>
      </c>
      <c r="G28" s="32" t="s">
        <v>169</v>
      </c>
      <c r="H28" s="32"/>
      <c r="I28" s="19">
        <v>45412</v>
      </c>
      <c r="J28" s="20" t="s">
        <v>7</v>
      </c>
    </row>
    <row r="29" spans="2:10" ht="30" x14ac:dyDescent="0.5">
      <c r="B29" s="29">
        <v>1</v>
      </c>
      <c r="C29" s="34"/>
      <c r="D29" s="33" t="s">
        <v>55</v>
      </c>
      <c r="E29" s="26" t="s">
        <v>170</v>
      </c>
      <c r="F29" s="32" t="s">
        <v>167</v>
      </c>
      <c r="G29" s="32" t="s">
        <v>171</v>
      </c>
      <c r="H29" s="32"/>
      <c r="I29" s="19">
        <v>45412</v>
      </c>
      <c r="J29" s="20" t="s">
        <v>7</v>
      </c>
    </row>
    <row r="30" spans="2:10" ht="30" x14ac:dyDescent="0.5">
      <c r="B30" s="29">
        <v>2</v>
      </c>
      <c r="C30" s="33" t="s">
        <v>99</v>
      </c>
      <c r="D30" s="33" t="s">
        <v>78</v>
      </c>
      <c r="E30" s="32" t="s">
        <v>83</v>
      </c>
      <c r="F30" s="32" t="s">
        <v>151</v>
      </c>
      <c r="G30" s="32" t="s">
        <v>124</v>
      </c>
      <c r="H30" s="32"/>
      <c r="I30" s="19">
        <v>45412</v>
      </c>
      <c r="J30" s="20" t="s">
        <v>7</v>
      </c>
    </row>
    <row r="31" spans="2:10" ht="30" x14ac:dyDescent="0.5">
      <c r="B31" s="29">
        <v>2</v>
      </c>
      <c r="C31" s="33"/>
      <c r="D31" s="33" t="s">
        <v>56</v>
      </c>
      <c r="E31" s="26" t="s">
        <v>84</v>
      </c>
      <c r="F31" s="32" t="s">
        <v>133</v>
      </c>
      <c r="G31" s="32" t="s">
        <v>137</v>
      </c>
      <c r="H31" s="32"/>
      <c r="I31" s="19">
        <v>45412</v>
      </c>
      <c r="J31" s="20" t="s">
        <v>7</v>
      </c>
    </row>
    <row r="32" spans="2:10" ht="30" x14ac:dyDescent="0.5">
      <c r="B32" s="29">
        <v>2</v>
      </c>
      <c r="C32" s="34"/>
      <c r="D32" s="33" t="s">
        <v>57</v>
      </c>
      <c r="E32" s="26" t="s">
        <v>85</v>
      </c>
      <c r="F32" s="32" t="s">
        <v>134</v>
      </c>
      <c r="G32" s="32" t="s">
        <v>138</v>
      </c>
      <c r="H32" s="32"/>
      <c r="I32" s="19">
        <v>45412</v>
      </c>
      <c r="J32" s="20" t="s">
        <v>7</v>
      </c>
    </row>
    <row r="33" spans="2:10" ht="30" x14ac:dyDescent="0.5">
      <c r="B33" s="29">
        <v>2</v>
      </c>
      <c r="C33" s="34"/>
      <c r="D33" s="33" t="s">
        <v>58</v>
      </c>
      <c r="E33" s="26" t="s">
        <v>77</v>
      </c>
      <c r="F33" s="32" t="s">
        <v>135</v>
      </c>
      <c r="G33" s="32" t="s">
        <v>139</v>
      </c>
      <c r="H33" s="32"/>
      <c r="I33" s="19">
        <v>45412</v>
      </c>
      <c r="J33" s="20" t="s">
        <v>7</v>
      </c>
    </row>
    <row r="34" spans="2:10" ht="30" x14ac:dyDescent="0.5">
      <c r="B34" s="29">
        <v>2</v>
      </c>
      <c r="C34" s="34"/>
      <c r="D34" s="33" t="s">
        <v>59</v>
      </c>
      <c r="E34" s="26" t="s">
        <v>86</v>
      </c>
      <c r="F34" s="32" t="s">
        <v>136</v>
      </c>
      <c r="G34" s="32" t="s">
        <v>140</v>
      </c>
      <c r="H34" s="32"/>
      <c r="I34" s="19">
        <v>45412</v>
      </c>
      <c r="J34" s="20" t="s">
        <v>7</v>
      </c>
    </row>
    <row r="35" spans="2:10" ht="30" x14ac:dyDescent="0.5">
      <c r="B35" s="29">
        <v>2</v>
      </c>
      <c r="C35" s="33" t="s">
        <v>100</v>
      </c>
      <c r="D35" s="33" t="s">
        <v>93</v>
      </c>
      <c r="E35" s="32" t="s">
        <v>102</v>
      </c>
      <c r="F35" s="32" t="s">
        <v>152</v>
      </c>
      <c r="G35" s="32" t="s">
        <v>142</v>
      </c>
      <c r="H35" s="32"/>
      <c r="I35" s="19">
        <v>45412</v>
      </c>
      <c r="J35" s="20" t="s">
        <v>7</v>
      </c>
    </row>
    <row r="36" spans="2:10" ht="30" x14ac:dyDescent="0.5">
      <c r="B36" s="29">
        <v>2</v>
      </c>
      <c r="C36" s="34"/>
      <c r="D36" s="33" t="s">
        <v>60</v>
      </c>
      <c r="E36" s="26" t="s">
        <v>91</v>
      </c>
      <c r="F36" s="32" t="s">
        <v>153</v>
      </c>
      <c r="G36" s="32" t="s">
        <v>147</v>
      </c>
      <c r="H36" s="32"/>
      <c r="I36" s="19">
        <v>45412</v>
      </c>
      <c r="J36" s="20" t="s">
        <v>7</v>
      </c>
    </row>
    <row r="37" spans="2:10" ht="30" x14ac:dyDescent="0.5">
      <c r="B37" s="29">
        <v>2</v>
      </c>
      <c r="C37" s="34"/>
      <c r="D37" s="33" t="s">
        <v>61</v>
      </c>
      <c r="E37" s="26" t="s">
        <v>103</v>
      </c>
      <c r="F37" s="32" t="s">
        <v>154</v>
      </c>
      <c r="G37" s="32" t="s">
        <v>148</v>
      </c>
      <c r="H37" s="32"/>
      <c r="I37" s="19">
        <v>45412</v>
      </c>
      <c r="J37" s="20" t="s">
        <v>7</v>
      </c>
    </row>
    <row r="38" spans="2:10" ht="30" x14ac:dyDescent="0.5">
      <c r="B38" s="29">
        <v>2</v>
      </c>
      <c r="C38" s="34"/>
      <c r="D38" s="33" t="s">
        <v>62</v>
      </c>
      <c r="E38" s="26" t="s">
        <v>104</v>
      </c>
      <c r="F38" s="32" t="s">
        <v>155</v>
      </c>
      <c r="G38" s="32" t="s">
        <v>149</v>
      </c>
      <c r="H38" s="32"/>
      <c r="I38" s="19">
        <v>45412</v>
      </c>
      <c r="J38" s="20" t="s">
        <v>7</v>
      </c>
    </row>
    <row r="39" spans="2:10" ht="30" x14ac:dyDescent="0.5">
      <c r="B39" s="29">
        <v>2</v>
      </c>
      <c r="C39" s="34"/>
      <c r="D39" s="33" t="s">
        <v>63</v>
      </c>
      <c r="E39" s="26" t="s">
        <v>105</v>
      </c>
      <c r="F39" s="32" t="s">
        <v>156</v>
      </c>
      <c r="G39" s="32" t="s">
        <v>150</v>
      </c>
      <c r="H39" s="32"/>
      <c r="I39" s="19">
        <v>45412</v>
      </c>
      <c r="J39" s="20" t="s">
        <v>7</v>
      </c>
    </row>
    <row r="40" spans="2:10" ht="45" x14ac:dyDescent="0.5">
      <c r="B40" s="29">
        <v>1</v>
      </c>
      <c r="C40" s="33" t="s">
        <v>101</v>
      </c>
      <c r="D40" s="33" t="s">
        <v>95</v>
      </c>
      <c r="E40" s="32" t="s">
        <v>112</v>
      </c>
      <c r="F40" s="32" t="s">
        <v>173</v>
      </c>
      <c r="G40" s="32" t="s">
        <v>174</v>
      </c>
      <c r="H40" s="32" t="s">
        <v>162</v>
      </c>
      <c r="I40" s="19">
        <v>45412</v>
      </c>
      <c r="J40" s="20" t="s">
        <v>7</v>
      </c>
    </row>
    <row r="41" spans="2:10" ht="30" x14ac:dyDescent="0.5">
      <c r="B41" s="29">
        <v>1</v>
      </c>
      <c r="C41" s="34"/>
      <c r="D41" s="33" t="s">
        <v>64</v>
      </c>
      <c r="E41" s="26" t="s">
        <v>111</v>
      </c>
      <c r="F41" s="32" t="s">
        <v>176</v>
      </c>
      <c r="G41" s="32" t="s">
        <v>175</v>
      </c>
      <c r="H41" s="32"/>
      <c r="I41" s="19">
        <v>45412</v>
      </c>
      <c r="J41" s="20" t="s">
        <v>7</v>
      </c>
    </row>
    <row r="42" spans="2:10" ht="30" x14ac:dyDescent="0.5">
      <c r="B42" s="29">
        <v>1</v>
      </c>
      <c r="C42" s="34"/>
      <c r="D42" s="33" t="s">
        <v>65</v>
      </c>
      <c r="E42" s="26" t="s">
        <v>110</v>
      </c>
      <c r="F42" s="32" t="s">
        <v>177</v>
      </c>
      <c r="G42" s="32" t="s">
        <v>180</v>
      </c>
      <c r="H42" s="32"/>
      <c r="I42" s="19">
        <v>45412</v>
      </c>
      <c r="J42" s="20" t="s">
        <v>7</v>
      </c>
    </row>
    <row r="43" spans="2:10" ht="30" x14ac:dyDescent="0.5">
      <c r="B43" s="29">
        <v>1</v>
      </c>
      <c r="C43" s="34"/>
      <c r="D43" s="33" t="s">
        <v>66</v>
      </c>
      <c r="E43" s="26" t="s">
        <v>109</v>
      </c>
      <c r="F43" s="32" t="s">
        <v>178</v>
      </c>
      <c r="G43" s="32" t="s">
        <v>181</v>
      </c>
      <c r="H43" s="32"/>
      <c r="I43" s="19">
        <v>45412</v>
      </c>
      <c r="J43" s="20" t="s">
        <v>7</v>
      </c>
    </row>
    <row r="44" spans="2:10" ht="30" x14ac:dyDescent="0.5">
      <c r="B44" s="29">
        <v>1</v>
      </c>
      <c r="C44" s="34"/>
      <c r="D44" s="33" t="s">
        <v>67</v>
      </c>
      <c r="E44" s="26" t="s">
        <v>172</v>
      </c>
      <c r="F44" s="32" t="s">
        <v>179</v>
      </c>
      <c r="G44" s="32" t="s">
        <v>182</v>
      </c>
      <c r="H44" s="32"/>
      <c r="I44" s="19">
        <v>45412</v>
      </c>
      <c r="J44" s="20" t="s">
        <v>7</v>
      </c>
    </row>
    <row r="45" spans="2:10" x14ac:dyDescent="0.5">
      <c r="B45" s="41">
        <v>1</v>
      </c>
      <c r="C45" s="42" t="s">
        <v>183</v>
      </c>
      <c r="D45" s="38" t="s">
        <v>185</v>
      </c>
      <c r="E45" s="38" t="s">
        <v>191</v>
      </c>
      <c r="F45" s="38"/>
      <c r="G45" s="43" t="s">
        <v>203</v>
      </c>
      <c r="H45" s="38"/>
      <c r="I45" s="39"/>
      <c r="J45" s="40" t="s">
        <v>7</v>
      </c>
    </row>
    <row r="46" spans="2:10" x14ac:dyDescent="0.5">
      <c r="B46" s="41">
        <v>1</v>
      </c>
      <c r="C46" s="42"/>
      <c r="D46" s="38" t="s">
        <v>186</v>
      </c>
      <c r="E46" s="38"/>
      <c r="F46" s="38"/>
      <c r="G46" s="43" t="s">
        <v>204</v>
      </c>
      <c r="H46" s="38"/>
      <c r="I46" s="39"/>
      <c r="J46" s="20" t="s">
        <v>7</v>
      </c>
    </row>
    <row r="47" spans="2:10" ht="30" x14ac:dyDescent="0.5">
      <c r="B47" s="41">
        <v>1</v>
      </c>
      <c r="C47" s="42"/>
      <c r="D47" s="38" t="s">
        <v>184</v>
      </c>
      <c r="E47" s="38"/>
      <c r="F47" s="38"/>
      <c r="G47" s="38" t="s">
        <v>192</v>
      </c>
      <c r="H47" s="38"/>
      <c r="I47" s="39"/>
      <c r="J47" s="40" t="s">
        <v>7</v>
      </c>
    </row>
    <row r="48" spans="2:10" ht="30" x14ac:dyDescent="0.5">
      <c r="B48" s="41">
        <v>2</v>
      </c>
      <c r="C48" s="42"/>
      <c r="D48" s="38" t="s">
        <v>193</v>
      </c>
      <c r="E48" s="38"/>
      <c r="F48" s="38"/>
      <c r="G48" s="38" t="s">
        <v>205</v>
      </c>
      <c r="H48" s="38"/>
      <c r="I48" s="39"/>
      <c r="J48" s="20" t="s">
        <v>7</v>
      </c>
    </row>
    <row r="49" spans="2:10" x14ac:dyDescent="0.5">
      <c r="B49" s="41">
        <v>2</v>
      </c>
      <c r="C49" s="42" t="s">
        <v>194</v>
      </c>
      <c r="D49" s="38" t="s">
        <v>196</v>
      </c>
      <c r="E49" s="38" t="s">
        <v>195</v>
      </c>
      <c r="F49" s="38"/>
      <c r="G49" s="38" t="s">
        <v>200</v>
      </c>
      <c r="H49" s="38"/>
      <c r="I49" s="39"/>
      <c r="J49" s="40" t="s">
        <v>7</v>
      </c>
    </row>
    <row r="50" spans="2:10" ht="45" x14ac:dyDescent="0.5">
      <c r="B50" s="41">
        <v>2</v>
      </c>
      <c r="C50" s="42"/>
      <c r="D50" s="38" t="s">
        <v>197</v>
      </c>
      <c r="E50" s="38" t="s">
        <v>198</v>
      </c>
      <c r="F50" s="38"/>
      <c r="G50" s="38" t="s">
        <v>201</v>
      </c>
      <c r="H50" s="38"/>
      <c r="I50" s="39"/>
      <c r="J50" s="20" t="s">
        <v>7</v>
      </c>
    </row>
    <row r="51" spans="2:10" x14ac:dyDescent="0.5">
      <c r="B51" s="41">
        <v>2</v>
      </c>
      <c r="C51" s="42"/>
      <c r="D51" s="38" t="s">
        <v>199</v>
      </c>
      <c r="E51" s="38" t="s">
        <v>202</v>
      </c>
      <c r="F51" s="38"/>
      <c r="G51" s="38" t="s">
        <v>200</v>
      </c>
      <c r="H51" s="38"/>
      <c r="I51" s="39"/>
      <c r="J51" s="40" t="s">
        <v>7</v>
      </c>
    </row>
    <row r="52" spans="2:10" ht="60" x14ac:dyDescent="0.5">
      <c r="B52" s="41">
        <v>3</v>
      </c>
      <c r="C52" s="42" t="s">
        <v>206</v>
      </c>
      <c r="D52" s="38" t="s">
        <v>207</v>
      </c>
      <c r="E52" s="26" t="s">
        <v>208</v>
      </c>
      <c r="F52" s="38" t="s">
        <v>209</v>
      </c>
      <c r="G52" s="38" t="s">
        <v>210</v>
      </c>
      <c r="H52" s="38" t="s">
        <v>211</v>
      </c>
      <c r="I52" s="39"/>
      <c r="J52" s="20" t="s">
        <v>7</v>
      </c>
    </row>
    <row r="53" spans="2:10" x14ac:dyDescent="0.5">
      <c r="B53" s="41"/>
      <c r="C53" s="42"/>
      <c r="D53" s="38"/>
      <c r="E53" s="38"/>
      <c r="F53" s="38"/>
      <c r="G53" s="38"/>
      <c r="H53" s="38"/>
      <c r="I53" s="39"/>
      <c r="J53" s="40"/>
    </row>
    <row r="54" spans="2:10" x14ac:dyDescent="0.5">
      <c r="B54" s="41"/>
      <c r="C54" s="42"/>
      <c r="D54" s="38"/>
      <c r="E54" s="38"/>
      <c r="F54" s="38"/>
      <c r="G54" s="38"/>
      <c r="H54" s="38"/>
      <c r="I54" s="39"/>
      <c r="J54" s="40"/>
    </row>
    <row r="55" spans="2:10" x14ac:dyDescent="0.5">
      <c r="B55" s="41"/>
      <c r="C55" s="42"/>
      <c r="D55" s="38"/>
      <c r="E55" s="38"/>
      <c r="F55" s="38"/>
      <c r="G55" s="38"/>
      <c r="H55" s="38"/>
      <c r="I55" s="39"/>
      <c r="J55" s="40"/>
    </row>
    <row r="56" spans="2:10" x14ac:dyDescent="0.5">
      <c r="B56" s="41"/>
      <c r="C56" s="42"/>
      <c r="D56" s="38"/>
      <c r="E56" s="38"/>
      <c r="F56" s="38"/>
      <c r="G56" s="38"/>
      <c r="H56" s="38"/>
      <c r="I56" s="39"/>
      <c r="J56" s="40"/>
    </row>
    <row r="57" spans="2:10" x14ac:dyDescent="0.5">
      <c r="B57" s="41"/>
      <c r="C57" s="42"/>
      <c r="D57" s="38"/>
      <c r="E57" s="38"/>
      <c r="F57" s="38"/>
      <c r="G57" s="38"/>
      <c r="H57" s="38"/>
      <c r="I57" s="39"/>
      <c r="J57" s="40"/>
    </row>
    <row r="58" spans="2:10" x14ac:dyDescent="0.5">
      <c r="B58" s="41"/>
      <c r="C58" s="42"/>
      <c r="D58" s="38"/>
      <c r="E58" s="38"/>
      <c r="F58" s="38"/>
      <c r="G58" s="38"/>
      <c r="H58" s="38"/>
      <c r="I58" s="39"/>
      <c r="J58" s="40"/>
    </row>
    <row r="59" spans="2:10" x14ac:dyDescent="0.5">
      <c r="B59" s="41"/>
      <c r="C59" s="42"/>
      <c r="D59" s="38"/>
      <c r="E59" s="38"/>
      <c r="F59" s="38"/>
      <c r="G59" s="38"/>
      <c r="H59" s="38"/>
      <c r="I59" s="39"/>
      <c r="J59" s="40"/>
    </row>
    <row r="60" spans="2:10" x14ac:dyDescent="0.5">
      <c r="B60" s="41"/>
      <c r="C60" s="42"/>
      <c r="D60" s="38"/>
      <c r="E60" s="38"/>
      <c r="F60" s="38"/>
      <c r="G60" s="38"/>
      <c r="H60" s="38"/>
      <c r="I60" s="39"/>
      <c r="J60" s="40"/>
    </row>
    <row r="61" spans="2:10" x14ac:dyDescent="0.5">
      <c r="B61" s="41"/>
      <c r="C61" s="42"/>
      <c r="D61" s="38"/>
      <c r="E61" s="38"/>
      <c r="F61" s="38"/>
      <c r="G61" s="38"/>
      <c r="H61" s="38"/>
      <c r="I61" s="39"/>
      <c r="J61" s="40"/>
    </row>
    <row r="62" spans="2:10" x14ac:dyDescent="0.5">
      <c r="B62" s="41"/>
      <c r="C62" s="42"/>
      <c r="D62" s="38"/>
      <c r="E62" s="38"/>
      <c r="F62" s="38"/>
      <c r="G62" s="38"/>
      <c r="H62" s="38"/>
      <c r="I62" s="39"/>
      <c r="J62" s="40"/>
    </row>
    <row r="63" spans="2:10" x14ac:dyDescent="0.5">
      <c r="B63" s="41"/>
      <c r="C63" s="42"/>
      <c r="D63" s="38"/>
      <c r="E63" s="38"/>
      <c r="F63" s="38"/>
      <c r="G63" s="38"/>
      <c r="H63" s="38"/>
      <c r="I63" s="39"/>
      <c r="J63" s="40"/>
    </row>
    <row r="64" spans="2:10" x14ac:dyDescent="0.5">
      <c r="B64" s="41"/>
      <c r="C64" s="42"/>
      <c r="D64" s="38"/>
      <c r="E64" s="38"/>
      <c r="F64" s="38"/>
      <c r="G64" s="38"/>
      <c r="H64" s="38"/>
      <c r="I64" s="39"/>
      <c r="J64" s="40"/>
    </row>
    <row r="65" spans="2:10" x14ac:dyDescent="0.5">
      <c r="B65" s="41"/>
      <c r="C65" s="42"/>
      <c r="D65" s="38"/>
      <c r="E65" s="38"/>
      <c r="F65" s="38"/>
      <c r="G65" s="38"/>
      <c r="H65" s="38"/>
      <c r="I65" s="39"/>
      <c r="J65" s="40"/>
    </row>
    <row r="66" spans="2:10" x14ac:dyDescent="0.5">
      <c r="B66" s="41"/>
      <c r="C66" s="42"/>
      <c r="D66" s="38"/>
      <c r="E66" s="38"/>
      <c r="F66" s="38"/>
      <c r="G66" s="38"/>
      <c r="H66" s="38"/>
      <c r="I66" s="39"/>
      <c r="J66" s="40"/>
    </row>
    <row r="67" spans="2:10" x14ac:dyDescent="0.5">
      <c r="B67" s="41"/>
      <c r="C67" s="42"/>
      <c r="D67" s="38"/>
      <c r="E67" s="38"/>
      <c r="F67" s="38"/>
      <c r="G67" s="38"/>
      <c r="H67" s="38"/>
      <c r="I67" s="39"/>
      <c r="J67" s="40"/>
    </row>
    <row r="68" spans="2:10" x14ac:dyDescent="0.5">
      <c r="B68" s="41"/>
      <c r="C68" s="42"/>
      <c r="D68" s="38"/>
      <c r="E68" s="38"/>
      <c r="F68" s="38"/>
      <c r="G68" s="38"/>
      <c r="H68" s="38"/>
      <c r="I68" s="39"/>
      <c r="J68" s="40"/>
    </row>
    <row r="69" spans="2:10" x14ac:dyDescent="0.5">
      <c r="B69" s="41"/>
      <c r="C69" s="42"/>
      <c r="D69" s="38"/>
      <c r="E69" s="38"/>
      <c r="F69" s="38"/>
      <c r="G69" s="38"/>
      <c r="H69" s="38"/>
      <c r="I69" s="39"/>
      <c r="J69" s="40"/>
    </row>
    <row r="70" spans="2:10" x14ac:dyDescent="0.5">
      <c r="B70" s="41"/>
      <c r="C70" s="42"/>
      <c r="D70" s="38"/>
      <c r="E70" s="38"/>
      <c r="F70" s="38"/>
      <c r="G70" s="38"/>
      <c r="H70" s="38"/>
      <c r="I70" s="39"/>
      <c r="J70" s="40"/>
    </row>
    <row r="71" spans="2:10" x14ac:dyDescent="0.5">
      <c r="B71" s="41"/>
      <c r="C71" s="42"/>
      <c r="D71" s="38"/>
      <c r="E71" s="38"/>
      <c r="F71" s="38"/>
      <c r="G71" s="38"/>
      <c r="H71" s="38"/>
      <c r="I71" s="39"/>
      <c r="J71" s="40"/>
    </row>
    <row r="72" spans="2:10" x14ac:dyDescent="0.5">
      <c r="B72" s="41"/>
      <c r="C72" s="42"/>
      <c r="D72" s="38"/>
      <c r="E72" s="38"/>
      <c r="F72" s="38"/>
      <c r="G72" s="38"/>
      <c r="H72" s="38"/>
      <c r="I72" s="39"/>
      <c r="J72" s="40"/>
    </row>
    <row r="73" spans="2:10" x14ac:dyDescent="0.5">
      <c r="B73" s="41"/>
      <c r="C73" s="42"/>
      <c r="D73" s="38"/>
      <c r="E73" s="38"/>
      <c r="F73" s="38"/>
      <c r="G73" s="38"/>
      <c r="H73" s="38"/>
      <c r="I73" s="39"/>
      <c r="J73" s="40"/>
    </row>
    <row r="74" spans="2:10" x14ac:dyDescent="0.5">
      <c r="B74" s="41"/>
      <c r="C74" s="42"/>
      <c r="D74" s="38"/>
      <c r="E74" s="38"/>
      <c r="F74" s="38"/>
      <c r="G74" s="38"/>
      <c r="H74" s="38"/>
      <c r="I74" s="39"/>
      <c r="J74" s="40"/>
    </row>
    <row r="75" spans="2:10" x14ac:dyDescent="0.5">
      <c r="B75" s="41"/>
      <c r="C75" s="42"/>
      <c r="D75" s="38"/>
      <c r="E75" s="38"/>
      <c r="F75" s="38"/>
      <c r="G75" s="38"/>
      <c r="H75" s="38"/>
      <c r="I75" s="39"/>
      <c r="J75" s="40"/>
    </row>
    <row r="76" spans="2:10" x14ac:dyDescent="0.5">
      <c r="B76" s="41"/>
      <c r="C76" s="42"/>
      <c r="D76" s="38"/>
      <c r="E76" s="38"/>
      <c r="F76" s="38"/>
      <c r="G76" s="38"/>
      <c r="H76" s="38"/>
      <c r="I76" s="39"/>
      <c r="J76" s="40"/>
    </row>
    <row r="77" spans="2:10" x14ac:dyDescent="0.5">
      <c r="B77" s="41"/>
      <c r="C77" s="42"/>
      <c r="D77" s="38"/>
      <c r="E77" s="38"/>
      <c r="F77" s="38"/>
      <c r="G77" s="38"/>
      <c r="H77" s="38"/>
      <c r="I77" s="39"/>
      <c r="J77" s="40"/>
    </row>
    <row r="78" spans="2:10" x14ac:dyDescent="0.5">
      <c r="B78" s="41"/>
      <c r="C78" s="42"/>
      <c r="D78" s="38"/>
      <c r="E78" s="38"/>
      <c r="F78" s="38"/>
      <c r="G78" s="38"/>
      <c r="H78" s="38"/>
      <c r="I78" s="39"/>
      <c r="J78" s="40"/>
    </row>
    <row r="79" spans="2:10" x14ac:dyDescent="0.5">
      <c r="B79" s="41"/>
      <c r="C79" s="42"/>
      <c r="D79" s="38"/>
      <c r="E79" s="38"/>
      <c r="F79" s="38"/>
      <c r="G79" s="38"/>
      <c r="H79" s="38"/>
      <c r="I79" s="39"/>
      <c r="J79" s="40"/>
    </row>
    <row r="80" spans="2:10" x14ac:dyDescent="0.5">
      <c r="B80" s="41"/>
      <c r="C80" s="42"/>
      <c r="D80" s="38"/>
      <c r="E80" s="38"/>
      <c r="F80" s="38"/>
      <c r="G80" s="38"/>
      <c r="H80" s="38"/>
      <c r="I80" s="39"/>
      <c r="J80" s="40"/>
    </row>
    <row r="81" spans="2:10" x14ac:dyDescent="0.5">
      <c r="B81" s="41"/>
      <c r="C81" s="42"/>
      <c r="D81" s="38"/>
      <c r="E81" s="38"/>
      <c r="F81" s="38"/>
      <c r="G81" s="38"/>
      <c r="H81" s="38"/>
      <c r="I81" s="39"/>
      <c r="J81" s="40"/>
    </row>
    <row r="82" spans="2:10" x14ac:dyDescent="0.5">
      <c r="B82" s="41"/>
      <c r="C82" s="42"/>
      <c r="D82" s="38"/>
      <c r="E82" s="38"/>
      <c r="F82" s="38"/>
      <c r="G82" s="38"/>
      <c r="H82" s="38"/>
      <c r="I82" s="39"/>
      <c r="J82" s="40"/>
    </row>
    <row r="83" spans="2:10" x14ac:dyDescent="0.5">
      <c r="B83" s="41"/>
      <c r="C83" s="42"/>
      <c r="D83" s="38"/>
      <c r="E83" s="38"/>
      <c r="F83" s="38"/>
      <c r="G83" s="38"/>
      <c r="H83" s="38"/>
      <c r="I83" s="39"/>
      <c r="J83" s="40"/>
    </row>
    <row r="84" spans="2:10" x14ac:dyDescent="0.5">
      <c r="B84" s="41"/>
      <c r="C84" s="42"/>
      <c r="D84" s="38"/>
      <c r="E84" s="38"/>
      <c r="F84" s="38"/>
      <c r="G84" s="38"/>
      <c r="H84" s="38"/>
      <c r="I84" s="39"/>
      <c r="J84" s="40"/>
    </row>
    <row r="85" spans="2:10" x14ac:dyDescent="0.5">
      <c r="B85" s="41"/>
      <c r="C85" s="42"/>
      <c r="D85" s="38"/>
      <c r="E85" s="38"/>
      <c r="F85" s="38"/>
      <c r="G85" s="38"/>
      <c r="H85" s="38"/>
      <c r="I85" s="39"/>
      <c r="J85" s="40"/>
    </row>
    <row r="86" spans="2:10" x14ac:dyDescent="0.5">
      <c r="B86" s="41"/>
      <c r="C86" s="42"/>
      <c r="D86" s="38"/>
      <c r="E86" s="38"/>
      <c r="F86" s="38"/>
      <c r="G86" s="38"/>
      <c r="H86" s="38"/>
      <c r="I86" s="39"/>
      <c r="J86" s="40"/>
    </row>
    <row r="87" spans="2:10" x14ac:dyDescent="0.5">
      <c r="B87" s="41"/>
      <c r="C87" s="42"/>
      <c r="D87" s="38"/>
      <c r="E87" s="38"/>
      <c r="F87" s="38"/>
      <c r="G87" s="38"/>
      <c r="H87" s="38"/>
      <c r="I87" s="39"/>
      <c r="J87" s="40"/>
    </row>
    <row r="88" spans="2:10" x14ac:dyDescent="0.5">
      <c r="B88" s="41"/>
      <c r="C88" s="42"/>
      <c r="D88" s="38"/>
      <c r="E88" s="38"/>
      <c r="F88" s="38"/>
      <c r="G88" s="38"/>
      <c r="H88" s="38"/>
      <c r="I88" s="39"/>
      <c r="J88" s="40"/>
    </row>
    <row r="89" spans="2:10" x14ac:dyDescent="0.5">
      <c r="B89" s="41"/>
      <c r="C89" s="42"/>
      <c r="D89" s="38"/>
      <c r="E89" s="38"/>
      <c r="F89" s="38"/>
      <c r="G89" s="38"/>
      <c r="H89" s="38"/>
      <c r="I89" s="39"/>
      <c r="J89" s="40"/>
    </row>
    <row r="90" spans="2:10" x14ac:dyDescent="0.5">
      <c r="B90" s="41"/>
      <c r="C90" s="42"/>
      <c r="D90" s="38"/>
      <c r="E90" s="38"/>
      <c r="F90" s="38"/>
      <c r="G90" s="38"/>
      <c r="H90" s="38"/>
      <c r="I90" s="39"/>
      <c r="J90" s="40"/>
    </row>
    <row r="91" spans="2:10" x14ac:dyDescent="0.5">
      <c r="B91" s="41"/>
      <c r="C91" s="42"/>
      <c r="D91" s="38"/>
      <c r="E91" s="38"/>
      <c r="F91" s="38"/>
      <c r="G91" s="38"/>
      <c r="H91" s="38"/>
      <c r="I91" s="39"/>
      <c r="J91" s="40"/>
    </row>
    <row r="92" spans="2:10" x14ac:dyDescent="0.5">
      <c r="B92" s="41"/>
      <c r="C92" s="42"/>
      <c r="D92" s="38"/>
      <c r="E92" s="38"/>
      <c r="F92" s="38"/>
      <c r="G92" s="38"/>
      <c r="H92" s="38"/>
      <c r="I92" s="39"/>
      <c r="J92" s="40"/>
    </row>
    <row r="93" spans="2:10" x14ac:dyDescent="0.5">
      <c r="B93" s="41"/>
      <c r="C93" s="42"/>
      <c r="D93" s="38"/>
      <c r="E93" s="38"/>
      <c r="F93" s="38"/>
      <c r="G93" s="38"/>
      <c r="H93" s="38"/>
      <c r="I93" s="39"/>
      <c r="J93" s="40"/>
    </row>
    <row r="94" spans="2:10" x14ac:dyDescent="0.5">
      <c r="B94" s="41"/>
      <c r="C94" s="42"/>
      <c r="D94" s="38"/>
      <c r="E94" s="38"/>
      <c r="F94" s="38"/>
      <c r="G94" s="38"/>
      <c r="H94" s="38"/>
      <c r="I94" s="39"/>
      <c r="J94" s="40"/>
    </row>
    <row r="95" spans="2:10" x14ac:dyDescent="0.5">
      <c r="B95" s="41"/>
      <c r="C95" s="42"/>
      <c r="D95" s="38"/>
      <c r="E95" s="38"/>
      <c r="F95" s="38"/>
      <c r="G95" s="38"/>
      <c r="H95" s="38"/>
      <c r="I95" s="39"/>
      <c r="J95" s="40"/>
    </row>
    <row r="96" spans="2:10" x14ac:dyDescent="0.5">
      <c r="B96" s="41"/>
      <c r="C96" s="42"/>
      <c r="D96" s="38"/>
      <c r="E96" s="38"/>
      <c r="F96" s="38"/>
      <c r="G96" s="38"/>
      <c r="H96" s="38"/>
      <c r="I96" s="39"/>
      <c r="J96" s="40"/>
    </row>
    <row r="97" spans="2:10" x14ac:dyDescent="0.5">
      <c r="B97" s="41"/>
      <c r="C97" s="42"/>
      <c r="D97" s="38"/>
      <c r="E97" s="38"/>
      <c r="F97" s="38"/>
      <c r="G97" s="38"/>
      <c r="H97" s="38"/>
      <c r="I97" s="39"/>
      <c r="J97" s="40"/>
    </row>
    <row r="98" spans="2:10" x14ac:dyDescent="0.5">
      <c r="B98" s="41"/>
      <c r="C98" s="42"/>
      <c r="D98" s="38"/>
      <c r="E98" s="38"/>
      <c r="F98" s="38"/>
      <c r="G98" s="38"/>
      <c r="H98" s="38"/>
      <c r="I98" s="39"/>
      <c r="J98" s="40"/>
    </row>
    <row r="99" spans="2:10" x14ac:dyDescent="0.5">
      <c r="B99" s="41"/>
      <c r="C99" s="42"/>
      <c r="D99" s="38"/>
      <c r="E99" s="38"/>
      <c r="F99" s="38"/>
      <c r="G99" s="38"/>
      <c r="H99" s="38"/>
      <c r="I99" s="39"/>
      <c r="J99" s="40"/>
    </row>
    <row r="100" spans="2:10" x14ac:dyDescent="0.5">
      <c r="B100" s="41"/>
      <c r="C100" s="42"/>
      <c r="D100" s="38"/>
      <c r="E100" s="38"/>
      <c r="F100" s="38"/>
      <c r="G100" s="38"/>
      <c r="H100" s="38"/>
      <c r="I100" s="39"/>
      <c r="J100" s="40"/>
    </row>
    <row r="101" spans="2:10" x14ac:dyDescent="0.5">
      <c r="B101" s="41"/>
      <c r="C101" s="42"/>
      <c r="D101" s="38"/>
      <c r="E101" s="38"/>
      <c r="F101" s="38"/>
      <c r="G101" s="38"/>
      <c r="H101" s="38"/>
      <c r="I101" s="39"/>
      <c r="J101" s="40"/>
    </row>
    <row r="102" spans="2:10" x14ac:dyDescent="0.5">
      <c r="B102" s="41"/>
      <c r="C102" s="42"/>
      <c r="D102" s="38"/>
      <c r="E102" s="38"/>
      <c r="F102" s="38"/>
      <c r="G102" s="38"/>
      <c r="H102" s="38"/>
      <c r="I102" s="39"/>
      <c r="J102" s="40"/>
    </row>
    <row r="103" spans="2:10" x14ac:dyDescent="0.5">
      <c r="B103" s="41"/>
      <c r="C103" s="42"/>
      <c r="D103" s="38"/>
      <c r="E103" s="38"/>
      <c r="F103" s="38"/>
      <c r="G103" s="38"/>
      <c r="H103" s="38"/>
      <c r="I103" s="39"/>
      <c r="J103" s="40"/>
    </row>
    <row r="104" spans="2:10" x14ac:dyDescent="0.5">
      <c r="B104" s="41"/>
      <c r="C104" s="42"/>
      <c r="D104" s="38"/>
      <c r="E104" s="38"/>
      <c r="F104" s="38"/>
      <c r="G104" s="38"/>
      <c r="H104" s="38"/>
      <c r="I104" s="39"/>
      <c r="J104" s="40"/>
    </row>
    <row r="105" spans="2:10" x14ac:dyDescent="0.5">
      <c r="B105" s="41"/>
      <c r="C105" s="42"/>
      <c r="D105" s="38"/>
      <c r="E105" s="38"/>
      <c r="F105" s="38"/>
      <c r="G105" s="38"/>
      <c r="H105" s="38"/>
      <c r="I105" s="39"/>
      <c r="J105" s="40"/>
    </row>
    <row r="106" spans="2:10" x14ac:dyDescent="0.5">
      <c r="B106" s="41"/>
      <c r="C106" s="42"/>
      <c r="D106" s="38"/>
      <c r="E106" s="38"/>
      <c r="F106" s="38"/>
      <c r="G106" s="38"/>
      <c r="H106" s="38"/>
      <c r="I106" s="39"/>
      <c r="J106" s="40"/>
    </row>
    <row r="107" spans="2:10" x14ac:dyDescent="0.5">
      <c r="B107" s="41"/>
      <c r="C107" s="42"/>
      <c r="D107" s="38"/>
      <c r="E107" s="38"/>
      <c r="F107" s="38"/>
      <c r="G107" s="38"/>
      <c r="H107" s="38"/>
      <c r="I107" s="39"/>
      <c r="J107" s="40"/>
    </row>
    <row r="108" spans="2:10" x14ac:dyDescent="0.5">
      <c r="B108" s="41"/>
      <c r="C108" s="42"/>
      <c r="D108" s="38"/>
      <c r="E108" s="38"/>
      <c r="F108" s="38"/>
      <c r="G108" s="38"/>
      <c r="H108" s="38"/>
      <c r="I108" s="39"/>
      <c r="J108" s="40"/>
    </row>
    <row r="109" spans="2:10" x14ac:dyDescent="0.5">
      <c r="B109" s="41"/>
      <c r="C109" s="42"/>
      <c r="D109" s="38"/>
      <c r="E109" s="38"/>
      <c r="F109" s="38"/>
      <c r="G109" s="38"/>
      <c r="H109" s="38"/>
      <c r="I109" s="39"/>
      <c r="J109" s="40"/>
    </row>
    <row r="110" spans="2:10" x14ac:dyDescent="0.5">
      <c r="B110" s="41"/>
      <c r="C110" s="42"/>
      <c r="D110" s="38"/>
      <c r="E110" s="38"/>
      <c r="F110" s="38"/>
      <c r="G110" s="38"/>
      <c r="H110" s="38"/>
      <c r="I110" s="39"/>
      <c r="J110" s="40"/>
    </row>
    <row r="111" spans="2:10" x14ac:dyDescent="0.5">
      <c r="B111" s="41"/>
      <c r="C111" s="42"/>
      <c r="D111" s="38"/>
      <c r="E111" s="38"/>
      <c r="F111" s="38"/>
      <c r="G111" s="38"/>
      <c r="H111" s="38"/>
      <c r="I111" s="39"/>
      <c r="J111" s="40"/>
    </row>
    <row r="112" spans="2:10" x14ac:dyDescent="0.5">
      <c r="B112" s="41"/>
      <c r="C112" s="42"/>
      <c r="D112" s="38"/>
      <c r="E112" s="38"/>
      <c r="F112" s="38"/>
      <c r="G112" s="38"/>
      <c r="H112" s="38"/>
      <c r="I112" s="39"/>
      <c r="J112" s="40"/>
    </row>
    <row r="113" spans="2:10" x14ac:dyDescent="0.5">
      <c r="B113" s="41"/>
      <c r="C113" s="42"/>
      <c r="D113" s="38"/>
      <c r="E113" s="38"/>
      <c r="F113" s="38"/>
      <c r="G113" s="38"/>
      <c r="H113" s="38"/>
      <c r="I113" s="39"/>
      <c r="J113" s="40"/>
    </row>
    <row r="114" spans="2:10" x14ac:dyDescent="0.5">
      <c r="B114" s="41"/>
      <c r="C114" s="42"/>
      <c r="D114" s="38"/>
      <c r="E114" s="38"/>
      <c r="F114" s="38"/>
      <c r="G114" s="38"/>
      <c r="H114" s="38"/>
      <c r="I114" s="39"/>
      <c r="J114" s="40"/>
    </row>
    <row r="115" spans="2:10" x14ac:dyDescent="0.5">
      <c r="B115" s="41"/>
      <c r="C115" s="42"/>
      <c r="D115" s="38"/>
      <c r="E115" s="38"/>
      <c r="F115" s="38"/>
      <c r="G115" s="38"/>
      <c r="H115" s="38"/>
      <c r="I115" s="39"/>
      <c r="J115" s="40"/>
    </row>
    <row r="116" spans="2:10" x14ac:dyDescent="0.5">
      <c r="B116" s="41"/>
      <c r="C116" s="42"/>
      <c r="D116" s="38"/>
      <c r="E116" s="38"/>
      <c r="F116" s="38"/>
      <c r="G116" s="38"/>
      <c r="H116" s="38"/>
      <c r="I116" s="39"/>
      <c r="J116" s="40"/>
    </row>
    <row r="117" spans="2:10" x14ac:dyDescent="0.5">
      <c r="B117" s="41"/>
      <c r="C117" s="42"/>
      <c r="D117" s="38"/>
      <c r="E117" s="38"/>
      <c r="F117" s="38"/>
      <c r="G117" s="38"/>
      <c r="H117" s="38"/>
      <c r="I117" s="39"/>
      <c r="J117" s="40"/>
    </row>
    <row r="118" spans="2:10" x14ac:dyDescent="0.5">
      <c r="B118" s="41"/>
      <c r="C118" s="42"/>
      <c r="D118" s="38"/>
      <c r="E118" s="38"/>
      <c r="F118" s="38"/>
      <c r="G118" s="38"/>
      <c r="H118" s="38"/>
      <c r="I118" s="39"/>
      <c r="J118" s="40"/>
    </row>
    <row r="119" spans="2:10" x14ac:dyDescent="0.5">
      <c r="B119" s="41"/>
      <c r="C119" s="42"/>
      <c r="D119" s="38"/>
      <c r="E119" s="38"/>
      <c r="F119" s="38"/>
      <c r="G119" s="38"/>
      <c r="H119" s="38"/>
      <c r="I119" s="39"/>
      <c r="J119" s="40"/>
    </row>
    <row r="120" spans="2:10" x14ac:dyDescent="0.5">
      <c r="B120" s="41"/>
      <c r="C120" s="42"/>
      <c r="D120" s="38"/>
      <c r="E120" s="38"/>
      <c r="F120" s="38"/>
      <c r="G120" s="38"/>
      <c r="H120" s="38"/>
      <c r="I120" s="39"/>
      <c r="J120" s="40"/>
    </row>
    <row r="121" spans="2:10" x14ac:dyDescent="0.5">
      <c r="B121" s="41"/>
      <c r="C121" s="42"/>
      <c r="D121" s="38"/>
      <c r="E121" s="38"/>
      <c r="F121" s="38"/>
      <c r="G121" s="38"/>
      <c r="H121" s="38"/>
      <c r="I121" s="39"/>
      <c r="J121" s="40"/>
    </row>
    <row r="122" spans="2:10" x14ac:dyDescent="0.5">
      <c r="B122" s="41"/>
      <c r="C122" s="42"/>
      <c r="D122" s="38"/>
      <c r="E122" s="38"/>
      <c r="F122" s="38"/>
      <c r="G122" s="38"/>
      <c r="H122" s="38"/>
      <c r="I122" s="39"/>
      <c r="J122" s="40"/>
    </row>
    <row r="123" spans="2:10" x14ac:dyDescent="0.5">
      <c r="B123" s="41"/>
      <c r="C123" s="42"/>
      <c r="D123" s="38"/>
      <c r="E123" s="38"/>
      <c r="F123" s="38"/>
      <c r="G123" s="38"/>
      <c r="H123" s="38"/>
      <c r="I123" s="39"/>
      <c r="J123" s="40"/>
    </row>
    <row r="124" spans="2:10" x14ac:dyDescent="0.5">
      <c r="B124" s="41"/>
      <c r="C124" s="42"/>
      <c r="D124" s="38"/>
      <c r="E124" s="38"/>
      <c r="F124" s="38"/>
      <c r="G124" s="38"/>
      <c r="H124" s="38"/>
      <c r="I124" s="39"/>
      <c r="J124" s="40"/>
    </row>
    <row r="125" spans="2:10" x14ac:dyDescent="0.5">
      <c r="B125" s="41"/>
      <c r="C125" s="42"/>
      <c r="D125" s="38"/>
      <c r="E125" s="38"/>
      <c r="F125" s="38"/>
      <c r="G125" s="38"/>
      <c r="H125" s="38"/>
      <c r="I125" s="39"/>
      <c r="J125" s="40"/>
    </row>
    <row r="126" spans="2:10" x14ac:dyDescent="0.5">
      <c r="B126" s="41"/>
      <c r="C126" s="42"/>
      <c r="D126" s="38"/>
      <c r="E126" s="38"/>
      <c r="F126" s="38"/>
      <c r="G126" s="38"/>
      <c r="H126" s="38"/>
      <c r="I126" s="39"/>
      <c r="J126" s="40"/>
    </row>
    <row r="127" spans="2:10" x14ac:dyDescent="0.5">
      <c r="B127" s="41"/>
      <c r="C127" s="42"/>
      <c r="D127" s="38"/>
      <c r="E127" s="38"/>
      <c r="F127" s="38"/>
      <c r="G127" s="38"/>
      <c r="H127" s="38"/>
      <c r="I127" s="39"/>
      <c r="J127" s="40"/>
    </row>
    <row r="128" spans="2:10" x14ac:dyDescent="0.5">
      <c r="B128" s="41"/>
      <c r="C128" s="42"/>
      <c r="D128" s="38"/>
      <c r="E128" s="38"/>
      <c r="F128" s="38"/>
      <c r="G128" s="38"/>
      <c r="H128" s="38"/>
      <c r="I128" s="39"/>
      <c r="J128" s="40"/>
    </row>
    <row r="129" spans="2:10" x14ac:dyDescent="0.5">
      <c r="B129" s="41"/>
      <c r="C129" s="42"/>
      <c r="D129" s="38"/>
      <c r="E129" s="38"/>
      <c r="F129" s="38"/>
      <c r="G129" s="38"/>
      <c r="H129" s="38"/>
      <c r="I129" s="39"/>
      <c r="J129" s="40"/>
    </row>
    <row r="130" spans="2:10" x14ac:dyDescent="0.5">
      <c r="B130" s="41"/>
      <c r="C130" s="42"/>
      <c r="D130" s="38"/>
      <c r="E130" s="38"/>
      <c r="F130" s="38"/>
      <c r="G130" s="38"/>
      <c r="H130" s="38"/>
      <c r="I130" s="39"/>
      <c r="J130" s="40"/>
    </row>
    <row r="131" spans="2:10" x14ac:dyDescent="0.5">
      <c r="B131" s="41"/>
      <c r="C131" s="42"/>
      <c r="D131" s="38"/>
      <c r="E131" s="38"/>
      <c r="F131" s="38"/>
      <c r="G131" s="38"/>
      <c r="H131" s="38"/>
      <c r="I131" s="39"/>
      <c r="J131" s="40"/>
    </row>
    <row r="132" spans="2:10" x14ac:dyDescent="0.5">
      <c r="B132" s="41"/>
      <c r="C132" s="42"/>
      <c r="D132" s="38"/>
      <c r="E132" s="38"/>
      <c r="F132" s="38"/>
      <c r="G132" s="38"/>
      <c r="H132" s="38"/>
      <c r="I132" s="39"/>
      <c r="J132" s="40"/>
    </row>
    <row r="133" spans="2:10" x14ac:dyDescent="0.5">
      <c r="B133" s="41"/>
      <c r="C133" s="42"/>
      <c r="D133" s="38"/>
      <c r="E133" s="38"/>
      <c r="F133" s="38"/>
      <c r="G133" s="38"/>
      <c r="H133" s="38"/>
      <c r="I133" s="39"/>
      <c r="J133" s="40"/>
    </row>
    <row r="134" spans="2:10" x14ac:dyDescent="0.5">
      <c r="B134" s="41"/>
      <c r="C134" s="42"/>
      <c r="D134" s="38"/>
      <c r="E134" s="38"/>
      <c r="F134" s="38"/>
      <c r="G134" s="38"/>
      <c r="H134" s="38"/>
      <c r="I134" s="39"/>
      <c r="J134" s="40"/>
    </row>
    <row r="135" spans="2:10" x14ac:dyDescent="0.5">
      <c r="B135" s="41"/>
      <c r="C135" s="42"/>
      <c r="D135" s="38"/>
      <c r="E135" s="38"/>
      <c r="F135" s="38"/>
      <c r="G135" s="38"/>
      <c r="H135" s="38"/>
      <c r="I135" s="39"/>
      <c r="J135" s="40"/>
    </row>
    <row r="140" spans="2:10" x14ac:dyDescent="0.5">
      <c r="B140" s="7"/>
      <c r="E140" s="7"/>
    </row>
  </sheetData>
  <mergeCells count="1">
    <mergeCell ref="A9:A11"/>
  </mergeCells>
  <phoneticPr fontId="2" type="noConversion"/>
  <conditionalFormatting sqref="C9:J135">
    <cfRule type="expression" dxfId="7" priority="5">
      <formula>$B9=3</formula>
    </cfRule>
    <cfRule type="expression" dxfId="6" priority="41">
      <formula>$B9=0</formula>
    </cfRule>
    <cfRule type="expression" dxfId="5" priority="42">
      <formula>$B9=1</formula>
    </cfRule>
    <cfRule type="expression" dxfId="4" priority="46">
      <formula>$B9=2</formula>
    </cfRule>
  </conditionalFormatting>
  <conditionalFormatting sqref="D47:D135">
    <cfRule type="expression" dxfId="3" priority="1">
      <formula>$B47=3</formula>
    </cfRule>
    <cfRule type="expression" dxfId="2" priority="2">
      <formula>$B47=0</formula>
    </cfRule>
    <cfRule type="expression" dxfId="1" priority="3">
      <formula>$B47=1</formula>
    </cfRule>
    <cfRule type="expression" dxfId="0" priority="4">
      <formula>$B47=2</formula>
    </cfRule>
  </conditionalFormatting>
  <dataValidations count="15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2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说明" sqref="C8:D8" xr:uid="{00000000-0002-0000-0000-00000A000000}"/>
    <dataValidation allowBlank="1" showInputMessage="1" showErrorMessage="1" prompt="在此标题的此列中选择责任人姓名。按 Alt+向下键可显现选项，然后按向下键和 Enter 进行选择" sqref="J8" xr:uid="{00000000-0002-0000-0000-00000D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3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A1419114-EA4B-4682-BE7E-B798760663B5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ErrorMessage="1" sqref="B7:C7" xr:uid="{254DA3D6-ECB4-4C15-B279-41BA4F74C3F3}"/>
    <dataValidation type="list" errorStyle="warning" allowBlank="1" showInputMessage="1" showErrorMessage="1" error="从此列表中选择责任人姓名。选择“取消”，按 Alt+向下键可显现选项，然后按向下键和 Enter 进行选择" sqref="J9:J135" xr:uid="{00000000-0002-0000-0000-000001000000}">
      <formula1>责任人</formula1>
    </dataValidation>
    <dataValidation allowBlank="1" showInputMessage="1" showErrorMessage="1" prompt="在此标题下的此列中输入截止日期" sqref="E8:I8" xr:uid="{00000000-0002-0000-0000-00000B000000}"/>
  </dataValidations>
  <hyperlinks>
    <hyperlink ref="F1" location="'任务安排'!A1" tooltip="单击以导航到“任务安排”" display="Setup &gt;" xr:uid="{EB98820A-A312-4322-922A-B3AC2F81714F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1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B141:B219 B9:B139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6" tint="0.39997558519241921"/>
    <pageSetUpPr fitToPage="1"/>
  </sheetPr>
  <dimension ref="A1:O18"/>
  <sheetViews>
    <sheetView showGridLines="0" zoomScaleNormal="100" workbookViewId="0">
      <selection activeCell="E1" sqref="E1:F1"/>
    </sheetView>
  </sheetViews>
  <sheetFormatPr defaultColWidth="0" defaultRowHeight="30" customHeight="1" x14ac:dyDescent="0.5"/>
  <cols>
    <col min="1" max="1" width="3.76171875" style="22" customWidth="1"/>
    <col min="2" max="2" width="21" style="22" customWidth="1"/>
    <col min="3" max="3" width="18.234375" style="22" customWidth="1"/>
    <col min="4" max="6" width="8.76171875" style="22" customWidth="1"/>
    <col min="7" max="7" width="7.234375" style="22" hidden="1" customWidth="1"/>
    <col min="8" max="15" width="0" style="22" hidden="1" customWidth="1"/>
    <col min="16" max="16384" width="10.76171875" style="22" hidden="1"/>
  </cols>
  <sheetData>
    <row r="1" spans="2:11" ht="66" customHeight="1" x14ac:dyDescent="0.5">
      <c r="B1" s="47" t="s">
        <v>4</v>
      </c>
      <c r="C1" s="47"/>
      <c r="D1" s="47"/>
      <c r="E1" s="48" t="s">
        <v>6</v>
      </c>
      <c r="F1" s="48"/>
      <c r="G1" s="16"/>
      <c r="H1" s="16"/>
      <c r="I1" s="16"/>
      <c r="J1" s="16"/>
      <c r="K1" s="16"/>
    </row>
    <row r="2" spans="2:11" ht="83.25" customHeight="1" x14ac:dyDescent="0.5">
      <c r="B2" s="46" t="s">
        <v>5</v>
      </c>
      <c r="C2" s="46"/>
      <c r="D2" s="46"/>
      <c r="E2" s="46"/>
      <c r="F2" s="46"/>
      <c r="G2" s="16"/>
      <c r="H2" s="16"/>
      <c r="I2" s="16"/>
      <c r="J2" s="16"/>
      <c r="K2" s="16"/>
    </row>
    <row r="3" spans="2:11" ht="30" customHeight="1" x14ac:dyDescent="0.5">
      <c r="B3" s="23" t="s">
        <v>3</v>
      </c>
      <c r="C3" s="27" t="s">
        <v>16</v>
      </c>
      <c r="E3" s="45"/>
      <c r="F3" s="45"/>
      <c r="G3" s="45"/>
    </row>
    <row r="4" spans="2:11" ht="30" customHeight="1" x14ac:dyDescent="0.5">
      <c r="B4" s="1" t="s">
        <v>17</v>
      </c>
      <c r="C4" s="1" t="s">
        <v>18</v>
      </c>
    </row>
    <row r="5" spans="2:11" ht="30" customHeight="1" x14ac:dyDescent="0.5">
      <c r="B5" s="1" t="s">
        <v>13</v>
      </c>
      <c r="C5" s="1" t="s">
        <v>19</v>
      </c>
    </row>
    <row r="6" spans="2:11" ht="30" customHeight="1" x14ac:dyDescent="0.5">
      <c r="B6" s="1" t="s">
        <v>11</v>
      </c>
      <c r="C6" s="1" t="s">
        <v>20</v>
      </c>
    </row>
    <row r="7" spans="2:11" ht="30" customHeight="1" x14ac:dyDescent="0.5">
      <c r="B7" s="1" t="s">
        <v>9</v>
      </c>
      <c r="C7" s="1" t="s">
        <v>21</v>
      </c>
    </row>
    <row r="8" spans="2:11" ht="30" customHeight="1" x14ac:dyDescent="0.5">
      <c r="B8" s="1" t="s">
        <v>10</v>
      </c>
      <c r="C8" s="1" t="s">
        <v>22</v>
      </c>
      <c r="F8" s="24"/>
    </row>
    <row r="9" spans="2:11" ht="30" customHeight="1" x14ac:dyDescent="0.5">
      <c r="B9" s="1" t="s">
        <v>8</v>
      </c>
      <c r="C9" s="1" t="s">
        <v>23</v>
      </c>
    </row>
    <row r="10" spans="2:11" ht="30" customHeight="1" x14ac:dyDescent="0.5">
      <c r="B10" s="1" t="s">
        <v>12</v>
      </c>
      <c r="C10" s="1" t="s">
        <v>24</v>
      </c>
    </row>
    <row r="17" s="22" customFormat="1" ht="30" customHeight="1" x14ac:dyDescent="0.5"/>
    <row r="18" s="22" customFormat="1" ht="30" customHeight="1" x14ac:dyDescent="0.5"/>
  </sheetData>
  <mergeCells count="4">
    <mergeCell ref="E3:G3"/>
    <mergeCell ref="B2:F2"/>
    <mergeCell ref="B1:D1"/>
    <mergeCell ref="E1:F1"/>
  </mergeCells>
  <phoneticPr fontId="2" type="noConversion"/>
  <dataValidations count="4">
    <dataValidation allowBlank="1" showInputMessage="1" showErrorMessage="1" prompt="在此工作表中创建任务安排。从单元格 B4 开始，在“彩色钥匙”表中插入或修改条目。选择单元格 G1 导航到待办事项列表。提示位于单元格 B2 中" sqref="A1" xr:uid="{00000000-0002-0000-0100-000000000000}"/>
    <dataValidation allowBlank="1" showInputMessage="1" showErrorMessage="1" prompt="在此标题下的此列中插入或修改责任人姓名" sqref="B3:C3" xr:uid="{00000000-0002-0000-0100-000002000000}"/>
    <dataValidation allowBlank="1" showInputMessage="1" showErrorMessage="1" prompt="此工作表的标题位于此单元格中，提示位于下方单元格中，“待办事项列表”工作表的导航链接位于右侧单元格中" sqref="B1" xr:uid="{00000000-0002-0000-0100-000003000000}"/>
    <dataValidation allowBlank="1" showInputMessage="1" showErrorMessage="1" prompt="“待办事项列表”工作表的导航链接" sqref="E1 G1:K2" xr:uid="{00000000-0002-0000-0100-000001000000}"/>
  </dataValidations>
  <hyperlinks>
    <hyperlink ref="G1:K2" location="'待办事项列表'!A1" tooltip="选择此处导航到“待办事项列表”工作表" display="&lt; To Do List" xr:uid="{00000000-0004-0000-0100-000000000000}"/>
    <hyperlink ref="E1:F1" location="测试报告!A1" tooltip="单击以导航到“待办事项列表”工作表" display="&lt; 待办事项列表" xr:uid="{030E72E2-83DE-4827-9931-20D8B9FA68D2}"/>
  </hyperlinks>
  <printOptions horizontalCentered="1"/>
  <pageMargins left="0.5" right="0.5" top="0.75" bottom="0.75" header="0.3" footer="0.3"/>
  <pageSetup scale="65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2A82-3F32-4E24-94D6-8BAD440A6D9B}">
  <dimension ref="A2:J2"/>
  <sheetViews>
    <sheetView workbookViewId="0">
      <selection activeCell="J24" sqref="J24"/>
    </sheetView>
  </sheetViews>
  <sheetFormatPr defaultRowHeight="15" x14ac:dyDescent="0.5"/>
  <cols>
    <col min="1" max="1" width="21" customWidth="1"/>
    <col min="2" max="2" width="14.64453125" customWidth="1"/>
    <col min="6" max="6" width="12" customWidth="1"/>
    <col min="10" max="10" width="16.41015625" customWidth="1"/>
  </cols>
  <sheetData>
    <row r="2" spans="1:10" x14ac:dyDescent="0.5">
      <c r="A2" s="7" t="s">
        <v>187</v>
      </c>
      <c r="B2" t="s">
        <v>188</v>
      </c>
      <c r="F2" t="s">
        <v>189</v>
      </c>
      <c r="J2" t="s">
        <v>190</v>
      </c>
    </row>
  </sheetData>
  <phoneticPr fontId="40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</vt:i4>
      </vt:variant>
    </vt:vector>
  </HeadingPairs>
  <TitlesOfParts>
    <vt:vector size="16" baseType="lpstr">
      <vt:lpstr>测试报告</vt:lpstr>
      <vt:lpstr>任务安排</vt:lpstr>
      <vt:lpstr>测试数据</vt:lpstr>
      <vt:lpstr>测试报告!Print_Titles</vt:lpstr>
      <vt:lpstr>彩色钥匙</vt:lpstr>
      <vt:lpstr>今日应办</vt:lpstr>
      <vt:lpstr>列标题1</vt:lpstr>
      <vt:lpstr>列标题2</vt:lpstr>
      <vt:lpstr>测试报告!网格</vt:lpstr>
      <vt:lpstr>颜色1</vt:lpstr>
      <vt:lpstr>颜色2</vt:lpstr>
      <vt:lpstr>颜色3</vt:lpstr>
      <vt:lpstr>颜色4</vt:lpstr>
      <vt:lpstr>颜色5</vt:lpstr>
      <vt:lpstr>颜色6</vt:lpstr>
      <vt:lpstr>责任人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2024-05-08T05:58:18Z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