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48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<sst xmlns="http://schemas.openxmlformats.org/spreadsheetml/2006/main" count="1274" uniqueCount="449">
  <si>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</si>
  <si>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</si>
  <si>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</si>
  <si>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</si>
  <si>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</si>
  <si>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</si>
  <si>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</si>
  <si>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</si>
  <si>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</si>
  <si>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</si>
  <si>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</si>
  <si>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</si>
  <si>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</si>
  <si>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</si>
  <si>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</si>
  <si>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</si>
  <si>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</si>
  <si>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</si>
  <si>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</si>
  <si>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</si>
  <si>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</si>
  <si>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</si>
  <si>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</si>
  <si>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</si>
  <si>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</si>
  <si>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</si>
  <si>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</si>
  <si>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</si>
  <si>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</si>
  <si>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</si>
  <si>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</si>
  <si>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</si>
  <si>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</si>
  <si>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</si>
  <si>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</si>
  <si>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</si>
  <si>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</si>
  <si>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</si>
  <si>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</si>
  <si>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</si>
  <si>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</si>
  <si>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</si>
  <si>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</si>
  <si>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</si>
  <si>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</si>
  <si>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</si>
  <si>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</si>
  <si>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</si>
  <si>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</si>
  <si>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</si>
  <si>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</si>
  <si>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</si>
  <si>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</si>
  <si>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</si>
  <si>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</si>
  <si>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</si>
  <si>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</si>
  <si>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</si>
  <si>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</si>
  <si>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</si>
  <si>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</si>
  <si>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</si>
  <si>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</si>
  <si>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</si>
  <si>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</si>
  <si>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</si>
  <si>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</si>
  <si>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</si>
  <si>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</si>
  <si>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</si>
  <si>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</si>
  <si>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</si>
  <si>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</si>
  <si>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</si>
  <si>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</si>
  <si>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</si>
  <si>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</si>
  <si>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</si>
  <si>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</si>
  <si>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</si>
  <si>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</si>
  <si>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</si>
  <si>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</si>
  <si>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</si>
  <si>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</si>
  <si>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</si>
  <si>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</si>
  <si>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</si>
  <si>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</si>
  <si>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</si>
  <si>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</si>
  <si>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</si>
  <si>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</si>
  <si>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</si>
  <si>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</si>
  <si>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</si>
  <si>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</si>
  <si>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</si>
  <si>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</si>
  <si>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</si>
  <si>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</si>
  <si>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</si>
  <si>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</si>
  <si>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</si>
  <si>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</si>
  <si>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</si>
  <si>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</si>
  <si>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</si>
  <si>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</si>
  <si>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</si>
  <si>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</si>
  <si>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</si>
  <si>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</si>
  <si>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</si>
  <si>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</si>
  <si>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</si>
  <si>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</si>
  <si>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</si>
  <si>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</si>
  <si>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</si>
  <si>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</si>
  <si>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</si>
  <si>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</si>
  <si>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</si>
  <si>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</si>
  <si>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</si>
  <si>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</si>
  <si>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</si>
  <si>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</si>
  <si>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</si>
  <si>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</si>
  <si>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</si>
  <si>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</si>
  <si>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</si>
  <si>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</si>
  <si>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</si>
  <si>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</si>
  <si>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</si>
  <si>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</si>
  <si>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</si>
  <si>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</si>
  <si>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</si>
  <si>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</si>
  <si>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</si>
  <si>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</si>
  <si>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</si>
  <si>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</si>
  <si>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</si>
  <si>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</si>
  <si>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</si>
  <si>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</si>
  <si>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</si>
  <si>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</si>
  <si>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</si>
  <si>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</si>
  <si>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</si>
  <si>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</si>
  <si>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</si>
  <si>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</si>
  <si>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</si>
  <si>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</si>
  <si>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</si>
  <si>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</si>
  <si>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</si>
  <si>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</si>
  <si>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</si>
  <si>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</si>
  <si>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</si>
  <si>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</si>
  <si>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</si>
  <si>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</si>
  <si>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</si>
  <si>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</si>
  <si>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</si>
  <si>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</si>
  <si>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</si>
  <si>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</si>
  <si>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</si>
  <si>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</si>
  <si>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</si>
  <si>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</si>
  <si>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</si>
  <si>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</si>
  <si>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</si>
  <si>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</si>
  <si>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</si>
  <si>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</si>
  <si>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</si>
  <si>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</si>
  <si>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</si>
  <si>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</si>
  <si>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</si>
  <si>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</si>
  <si>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</si>
  <si>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</si>
  <si>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</si>
  <si>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</si>
  <si>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</si>
  <si>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</si>
  <si>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</si>
  <si>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</si>
  <si>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</si>
  <si>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</si>
  <si>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</si>
  <si>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</si>
  <si>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</si>
  <si>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</si>
  <si>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</si>
  <si>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</si>
  <si>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</si>
  <si>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</si>
  <si>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</si>
  <si>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</si>
  <si>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</si>
  <si>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</si>
  <si>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</si>
  <si>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</si>
  <si>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</si>
  <si>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</si>
  <si>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</si>
  <si>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</si>
  <si>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</si>
  <si>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</si>
  <si>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</si>
  <si>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</si>
  <si>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</si>
  <si>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</si>
  <si>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</si>
  <si>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</si>
  <si>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</si>
  <si>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</si>
  <si>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</si>
  <si>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</si>
  <si>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</si>
  <si>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</si>
  <si>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</si>
  <si>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</si>
  <si>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</si>
  <si>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</si>
  <si>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</si>
  <si>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</si>
  <si>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</si>
  <si>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</si>
  <si>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</si>
  <si>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</si>
  <si>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</si>
  <si>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</si>
  <si>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</si>
  <si>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</si>
  <si>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</si>
  <si>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</si>
  <si>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</si>
  <si>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</si>
  <si>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</si>
  <si>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</si>
  <si>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</si>
  <si>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</si>
  <si>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</si>
  <si>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</si>
  <si>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</si>
  <si>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</si>
  <si>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</si>
  <si>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</si>
  <si>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</si>
  <si>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</si>
  <si>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</si>
  <si>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</si>
  <si>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</si>
  <si>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</si>
  <si>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</si>
  <si>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</si>
  <si>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</si>
  <si>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</si>
  <si>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</si>
  <si>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</si>
  <si>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</si>
  <si>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</si>
  <si>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</si>
  <si>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</si>
  <si>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</si>
  <si>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</si>
  <si>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</si>
  <si>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</si>
  <si>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</si>
  <si>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</si>
  <si>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</si>
  <si>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</si>
  <si>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</si>
  <si>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</si>
  <si>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</si>
  <si>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</si>
  <si>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</si>
  <si>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</si>
  <si>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</si>
  <si>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</si>
  <si>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</si>
  <si>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</si>
  <si>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</si>
  <si>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</si>
  <si>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</si>
  <si>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</si>
  <si>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</si>
  <si>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</si>
  <si>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</si>
  <si>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</si>
  <si>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</si>
  <si>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</si>
  <si>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</si>
  <si>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</si>
  <si>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</si>
  <si>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</si>
  <si>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</si>
  <si>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</si>
  <si>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</si>
  <si>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</si>
  <si>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</si>
  <si>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</si>
  <si>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</si>
  <si>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</si>
  <si>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</si>
  <si>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</si>
  <si>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</si>
  <si>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</si>
  <si>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</si>
  <si>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</si>
  <si>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</si>
  <si>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</si>
  <si>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</si>
  <si>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</si>
  <si>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</si>
  <si>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</si>
  <si>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</si>
  <si>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</si>
  <si>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</si>
  <si>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</si>
  <si>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</si>
  <si>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</si>
  <si>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</si>
  <si>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</si>
  <si>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</si>
  <si>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</si>
  <si>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</si>
  <si>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</si>
  <si>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</si>
  <si>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</si>
  <si>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</si>
  <si>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</si>
  <si>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</si>
  <si>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</si>
  <si>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</si>
  <si>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</si>
  <si>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</si>
  <si>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</si>
  <si>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</si>
  <si>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</si>
  <si>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</si>
  <si>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</si>
  <si>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</si>
  <si>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</si>
  <si>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</si>
  <si>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</si>
  <si>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</si>
  <si>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</si>
  <si>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</si>
  <si>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</si>
  <si>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</si>
  <si>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</si>
  <si>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</si>
  <si>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</si>
  <si>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</si>
  <si>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</si>
  <si>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</si>
  <si>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</si>
  <si>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</si>
  <si>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</si>
  <si>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</si>
  <si>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</si>
  <si>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</si>
  <si>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</si>
  <si>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</si>
  <si>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</si>
  <si>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</si>
  <si>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</si>
  <si>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</si>
  <si>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</si>
  <si>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</si>
  <si>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</si>
  <si>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</si>
  <si>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</si>
  <si>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</si>
  <si>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</si>
  <si>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</si>
  <si>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</si>
  <si>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</si>
  <si>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</si>
  <si>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</si>
  <si>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</si>
  <si>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</si>
  <si>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</si>
  <si>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</si>
  <si>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</si>
  <si>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</si>
  <si>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</si>
  <si>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</si>
  <si>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</si>
  <si>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</si>
  <si>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</si>
  <si>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</si>
  <si>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</si>
  <si>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</si>
  <si>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</si>
  <si>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</si>
  <si>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</si>
  <si>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</si>
  <si>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</si>
  <si>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</si>
  <si>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</si>
  <si>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</si>
  <si>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</si>
  <si>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</si>
  <si>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</si>
  <si>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</si>
  <si>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</si>
  <si>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</si>
  <si>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</si>
  <si>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</si>
  <si>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</si>
  <si>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</si>
  <si>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</si>
  <si>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ARRIVED.</t>
  </si>
  <si>
    <t>ord 40 8/9/18</t>
  </si>
  <si>
    <t>ordered - but now out of stock. WATCH THIS.</t>
  </si>
  <si>
    <t>arrived</t>
  </si>
  <si>
    <t>69 ord, various vendors</t>
  </si>
  <si>
    <t>delivered</t>
  </si>
  <si>
    <t xml:space="preserve">
Rubber Mallets 8 1/2 in. Long, 3/4 in. Diameter, Abs Handle
</t>
  </si>
  <si>
    <t>Premium Art Tissue Paper Bleeding, (Pack of 50)</t>
  </si>
  <si>
    <t>???</t>
  </si>
  <si>
    <r>
      <t xml:space="preserve">??? (one of these was delivered, was it </t>
    </r>
    <r>
      <rPr>
        <b/>
        <sz val="11"/>
        <color rgb="FFFF0000"/>
        <rFont val="Calibri"/>
        <family val="2"/>
        <scheme val="minor"/>
      </rPr>
      <t>50 ct or 10 ct?</t>
    </r>
    <r>
      <rPr>
        <sz val="11"/>
        <color rgb="FFFF0000"/>
        <rFont val="Calibri"/>
        <family val="2"/>
        <scheme val="minor"/>
      </rPr>
      <t>)</t>
    </r>
  </si>
  <si>
    <t>ordered (BO)</t>
  </si>
  <si>
    <t>HOW TO GET?</t>
  </si>
  <si>
    <t>in contact w rep</t>
  </si>
  <si>
    <t>DO WE NEED?</t>
  </si>
  <si>
    <r>
      <t>target</t>
    </r>
    <r>
      <rPr>
        <sz val="12"/>
        <rFont val="HelveticaNeueLT Std"/>
      </rPr>
      <t xml:space="preserve"> Webstaurant</t>
    </r>
  </si>
  <si>
    <t>ordered from OS and DT</t>
  </si>
  <si>
    <r>
      <rPr>
        <b/>
        <sz val="12"/>
        <color rgb="FFFF0000"/>
        <rFont val="Calibri"/>
        <family val="2"/>
        <scheme val="minor"/>
      </rPr>
      <t>BO</t>
    </r>
    <r>
      <rPr>
        <sz val="12"/>
        <color rgb="FFFF0000"/>
        <rFont val="Calibri"/>
        <family val="2"/>
        <scheme val="minor"/>
      </rPr>
      <t>. ordered from webst. Targ only sold 20 @ a time.</t>
    </r>
  </si>
  <si>
    <t>200 from Jet.com, 20 from Tgt</t>
  </si>
  <si>
    <t>ordered?</t>
  </si>
  <si>
    <t>cheapbatteries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</si>
</sst>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2" borderId="4" xfId="0" applyFont="1" applyFill="1" applyBorder="1" applyAlignment="1">
      <alignment horizontal="left" vertical="top" wrapText="1"/>
    </xf>
    <xf numFmtId="0" fontId="52" fillId="2" borderId="5" xfId="0" applyFont="1" applyFill="1" applyBorder="1" applyAlignment="1">
      <alignment horizontal="left" vertical="top" wrapText="1"/>
    </xf>
    <xf numFmtId="0" fontId="52" fillId="2" borderId="5" xfId="0" quotePrefix="1" applyFont="1" applyFill="1" applyBorder="1" applyAlignment="1">
      <alignment horizontal="left" vertical="top" wrapText="1"/>
    </xf>
    <xf numFmtId="164" fontId="52" fillId="2" borderId="5" xfId="0" applyNumberFormat="1" applyFont="1" applyFill="1" applyBorder="1" applyAlignment="1">
      <alignment horizontal="left" vertical="top" wrapText="1"/>
    </xf>
    <xf numFmtId="164" fontId="52" fillId="2" borderId="6" xfId="0" applyNumberFormat="1" applyFont="1" applyFill="1" applyBorder="1" applyAlignment="1">
      <alignment horizontal="left" vertical="top" wrapText="1"/>
    </xf>
    <xf numFmtId="164" fontId="53" fillId="2" borderId="6" xfId="1" applyNumberFormat="1" applyFont="1" applyFill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35" fillId="7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wrapText="1"/>
    </xf>
    <xf numFmtId="0" fontId="55" fillId="7" borderId="0" xfId="0" applyFont="1" applyFill="1" applyAlignment="1">
      <alignment horizontal="left" vertical="top" wrapText="1"/>
    </xf>
    <xf numFmtId="0" fontId="45" fillId="7" borderId="0" xfId="0" applyFont="1" applyFill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164" fontId="8" fillId="2" borderId="4" xfId="1" applyNumberFormat="1" applyFont="1" applyFill="1" applyBorder="1" applyAlignment="1">
      <alignment horizontal="left" vertical="top" wrapText="1"/>
    </xf>
    <xf numFmtId="0" fontId="49" fillId="2" borderId="5" xfId="0" applyFont="1" applyFill="1" applyBorder="1" applyAlignment="1">
      <alignment horizontal="left" vertical="top" wrapText="1"/>
    </xf>
    <xf numFmtId="164" fontId="14" fillId="2" borderId="5" xfId="0" applyNumberFormat="1" applyFont="1" applyFill="1" applyBorder="1" applyAlignment="1">
      <alignment horizontal="left" vertical="top" wrapText="1"/>
    </xf>
    <xf numFmtId="0" fontId="45" fillId="0" borderId="0" xfId="0" applyFont="1" applyFill="1" applyAlignment="1">
      <alignment horizontal="left" vertical="top" wrapText="1"/>
    </xf>
    <xf numFmtId="0" fontId="19" fillId="0" borderId="4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top" wrapText="1"/>
    </xf>
    <xf numFmtId="0" fontId="19" fillId="0" borderId="5" xfId="0" quotePrefix="1" applyFont="1" applyFill="1" applyBorder="1" applyAlignment="1">
      <alignment horizontal="left" vertical="top" wrapText="1"/>
    </xf>
    <xf numFmtId="164" fontId="19" fillId="0" borderId="5" xfId="0" applyNumberFormat="1" applyFont="1" applyFill="1" applyBorder="1" applyAlignment="1">
      <alignment horizontal="left" vertical="top" wrapText="1"/>
    </xf>
    <xf numFmtId="164" fontId="19" fillId="0" borderId="6" xfId="0" applyNumberFormat="1" applyFont="1" applyFill="1" applyBorder="1" applyAlignment="1">
      <alignment horizontal="left" vertical="top" wrapText="1"/>
    </xf>
    <xf numFmtId="164" fontId="41" fillId="0" borderId="6" xfId="1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2" fillId="7" borderId="5" xfId="0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67" zoomScale="70" zoomScaleNormal="70" workbookViewId="0">
      <selection activeCell="B73" sqref="B73"/>
    </sheetView>
  </sheetViews>
  <sheetFormatPr defaultColWidth="17" defaultRowHeight="14.4"/>
  <cols>
    <col min="1" max="1" width="17" style="218"/>
    <col min="2" max="2" width="19.88671875" style="219" bestFit="1" customWidth="1"/>
    <col min="3" max="4" width="17" style="219"/>
    <col min="5" max="8" width="17" style="219" customWidth="1"/>
    <col min="9" max="9" width="40.33203125" style="219" customWidth="1"/>
    <col min="10" max="16384" width="17" style="219"/>
  </cols>
  <sheetData>
    <row r="1" spans="1:10">
      <c r="A1" s="218" t="s">
        <v>400</v>
      </c>
      <c r="B1" s="219" t="s">
        <v>393</v>
      </c>
    </row>
    <row r="2" spans="1:10">
      <c r="B2" s="219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409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1" customFormat="1" ht="35.4" customHeight="1">
      <c r="A5" s="220" t="s">
        <v>411</v>
      </c>
      <c r="B5" s="159" t="s">
        <v>130</v>
      </c>
      <c r="C5" s="159" t="s">
        <v>412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1" customFormat="1" ht="31.8" customHeight="1">
      <c r="A6" s="220" t="s">
        <v>410</v>
      </c>
      <c r="B6" s="159">
        <v>2009</v>
      </c>
      <c r="C6" s="159" t="s">
        <v>413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62.4">
      <c r="A7" s="218" t="s">
        <v>414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1" customFormat="1" ht="51" customHeight="1">
      <c r="A8" s="220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1" customFormat="1" ht="67.2" customHeight="1">
      <c r="A9" s="220" t="s">
        <v>411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07" t="s">
        <v>292</v>
      </c>
    </row>
    <row r="10" spans="1:10" s="221" customFormat="1" ht="84.6" customHeight="1">
      <c r="A10" s="220"/>
      <c r="B10" s="279">
        <v>400011857257</v>
      </c>
      <c r="C10" s="208" t="s">
        <v>132</v>
      </c>
      <c r="D10" s="208" t="s">
        <v>129</v>
      </c>
      <c r="E10" s="209">
        <v>67</v>
      </c>
      <c r="F10" s="209" t="s">
        <v>293</v>
      </c>
      <c r="G10" s="208">
        <v>8.19</v>
      </c>
      <c r="H10" s="208">
        <f>SUM(E10*G10)</f>
        <v>548.73</v>
      </c>
      <c r="I10" s="210" t="s">
        <v>294</v>
      </c>
      <c r="J10" s="280" t="s">
        <v>295</v>
      </c>
    </row>
    <row r="11" spans="1:10" s="221" customFormat="1" ht="102.6" customHeight="1">
      <c r="A11" s="303" t="s">
        <v>427</v>
      </c>
      <c r="B11" s="159" t="s">
        <v>120</v>
      </c>
      <c r="C11" s="159" t="s">
        <v>122</v>
      </c>
      <c r="D11" s="159" t="s">
        <v>424</v>
      </c>
      <c r="E11" s="160">
        <v>11</v>
      </c>
      <c r="F11" s="160" t="s">
        <v>123</v>
      </c>
      <c r="G11" s="172">
        <v>10.99</v>
      </c>
      <c r="H11" s="293">
        <f>SUM(E11*G11)</f>
        <v>120.89</v>
      </c>
      <c r="I11" s="161" t="s">
        <v>296</v>
      </c>
      <c r="J11" s="173" t="s">
        <v>124</v>
      </c>
    </row>
    <row r="12" spans="1:10" s="221" customFormat="1" ht="46.8" customHeight="1">
      <c r="A12" s="220" t="s">
        <v>411</v>
      </c>
      <c r="B12" s="208" t="s">
        <v>125</v>
      </c>
      <c r="C12" s="208" t="s">
        <v>126</v>
      </c>
      <c r="D12" s="208" t="s">
        <v>127</v>
      </c>
      <c r="E12" s="209">
        <v>10</v>
      </c>
      <c r="F12" s="208" t="s">
        <v>297</v>
      </c>
      <c r="G12" s="210">
        <v>4.99</v>
      </c>
      <c r="H12" s="210">
        <f>E12*G12</f>
        <v>49.900000000000006</v>
      </c>
      <c r="I12" s="210" t="s">
        <v>298</v>
      </c>
      <c r="J12" s="211" t="s">
        <v>299</v>
      </c>
    </row>
    <row r="13" spans="1:10" s="221" customFormat="1" ht="137.4" customHeight="1">
      <c r="A13" s="220"/>
      <c r="B13" s="279">
        <v>10074506116197</v>
      </c>
      <c r="C13" s="208" t="s">
        <v>128</v>
      </c>
      <c r="D13" s="208" t="s">
        <v>129</v>
      </c>
      <c r="E13" s="209">
        <v>0</v>
      </c>
      <c r="F13" s="209" t="s">
        <v>300</v>
      </c>
      <c r="G13" s="208">
        <v>0</v>
      </c>
      <c r="H13" s="281">
        <v>0</v>
      </c>
      <c r="I13" s="165" t="s">
        <v>301</v>
      </c>
      <c r="J13" s="211" t="s">
        <v>295</v>
      </c>
    </row>
    <row r="14" spans="1:10" s="221" customFormat="1" ht="45.6" customHeight="1">
      <c r="A14" s="220" t="s">
        <v>434</v>
      </c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21" customFormat="1" ht="74.400000000000006" customHeight="1">
      <c r="A15" s="220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21" customFormat="1" ht="81.599999999999994" customHeight="1">
      <c r="A16" s="220" t="s">
        <v>417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21" customFormat="1" ht="77.400000000000006" customHeight="1">
      <c r="A17" s="220" t="s">
        <v>411</v>
      </c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21" customFormat="1" ht="56.4" customHeight="1">
      <c r="A18" s="220" t="s">
        <v>434</v>
      </c>
      <c r="B18" s="208" t="s">
        <v>318</v>
      </c>
      <c r="C18" s="208" t="s">
        <v>319</v>
      </c>
      <c r="D18" s="208" t="s">
        <v>320</v>
      </c>
      <c r="E18" s="208">
        <v>810</v>
      </c>
      <c r="F18" s="208" t="s">
        <v>321</v>
      </c>
      <c r="G18" s="209">
        <v>0.33</v>
      </c>
      <c r="H18" s="208">
        <f t="shared" si="0"/>
        <v>267.3</v>
      </c>
      <c r="I18" s="208" t="s">
        <v>322</v>
      </c>
      <c r="J18" s="239" t="s">
        <v>323</v>
      </c>
    </row>
    <row r="19" spans="1:10" s="221" customFormat="1" ht="31.8" customHeight="1">
      <c r="A19" s="220" t="s">
        <v>432</v>
      </c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21" customFormat="1" ht="46.8" customHeight="1">
      <c r="A20" s="220" t="s">
        <v>411</v>
      </c>
      <c r="B20" s="159"/>
      <c r="C20" s="159" t="s">
        <v>422</v>
      </c>
      <c r="D20" s="159" t="s">
        <v>135</v>
      </c>
      <c r="E20" s="292" t="s">
        <v>423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21" customFormat="1" ht="59.4" customHeight="1">
      <c r="A21" s="220" t="s">
        <v>411</v>
      </c>
      <c r="B21" s="240" t="s">
        <v>335</v>
      </c>
      <c r="C21" s="241" t="s">
        <v>336</v>
      </c>
      <c r="D21" s="241" t="s">
        <v>320</v>
      </c>
      <c r="E21" s="242">
        <v>15</v>
      </c>
      <c r="F21" s="242" t="s">
        <v>337</v>
      </c>
      <c r="G21" s="243">
        <v>51</v>
      </c>
      <c r="H21" s="243">
        <f t="shared" si="0"/>
        <v>765</v>
      </c>
      <c r="I21" s="244" t="s">
        <v>338</v>
      </c>
      <c r="J21" s="245" t="s">
        <v>339</v>
      </c>
    </row>
    <row r="22" spans="1:10">
      <c r="B22" s="219" t="s">
        <v>395</v>
      </c>
    </row>
    <row r="23" spans="1:10" ht="35.4" thickBot="1">
      <c r="A23" s="220" t="s">
        <v>405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21" customFormat="1" ht="72" customHeight="1" thickTop="1" thickBot="1">
      <c r="A24" s="220" t="s">
        <v>411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21" customFormat="1" ht="70.2" customHeight="1" thickBot="1">
      <c r="A25" s="220" t="s">
        <v>411</v>
      </c>
      <c r="B25" s="183" t="s">
        <v>189</v>
      </c>
      <c r="C25" s="304" t="s">
        <v>435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21" customFormat="1" ht="77.400000000000006" customHeight="1" thickBot="1">
      <c r="A26" s="220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19999999999999" customHeight="1" thickBot="1">
      <c r="A27" s="303" t="s">
        <v>433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21" customFormat="1" ht="63" thickBot="1">
      <c r="A28" s="220" t="s">
        <v>434</v>
      </c>
      <c r="B28" s="183"/>
      <c r="C28" s="74" t="s">
        <v>436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21" customFormat="1" ht="48.6" customHeight="1" thickBot="1">
      <c r="A29" s="220" t="s">
        <v>437</v>
      </c>
      <c r="B29" s="212"/>
      <c r="C29" s="213" t="s">
        <v>385</v>
      </c>
      <c r="D29" s="213" t="s">
        <v>135</v>
      </c>
      <c r="E29" s="214">
        <v>2</v>
      </c>
      <c r="F29" s="213"/>
      <c r="G29" s="215">
        <v>3.99</v>
      </c>
      <c r="H29" s="216">
        <f t="shared" si="1"/>
        <v>7.98</v>
      </c>
      <c r="I29" s="216" t="s">
        <v>2</v>
      </c>
      <c r="J29" s="217" t="s">
        <v>384</v>
      </c>
    </row>
    <row r="30" spans="1:10" ht="16.2" thickBot="1">
      <c r="A30" s="220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21" customFormat="1" ht="75" customHeight="1" thickBot="1">
      <c r="A31" s="220" t="s">
        <v>411</v>
      </c>
      <c r="B31" s="212" t="s">
        <v>204</v>
      </c>
      <c r="C31" s="213" t="s">
        <v>269</v>
      </c>
      <c r="D31" s="213" t="s">
        <v>203</v>
      </c>
      <c r="E31" s="214">
        <v>3</v>
      </c>
      <c r="F31" s="213" t="s">
        <v>2</v>
      </c>
      <c r="G31" s="215">
        <v>27</v>
      </c>
      <c r="H31" s="216">
        <f t="shared" si="1"/>
        <v>81</v>
      </c>
      <c r="I31" s="216" t="s">
        <v>2</v>
      </c>
      <c r="J31" s="217" t="s">
        <v>202</v>
      </c>
    </row>
    <row r="32" spans="1:10" s="221" customFormat="1" ht="57.6" customHeight="1" thickBot="1">
      <c r="A32" s="220" t="s">
        <v>434</v>
      </c>
      <c r="B32" s="212" t="s">
        <v>376</v>
      </c>
      <c r="C32" s="213" t="s">
        <v>206</v>
      </c>
      <c r="D32" s="213" t="s">
        <v>135</v>
      </c>
      <c r="E32" s="214">
        <v>3</v>
      </c>
      <c r="F32" s="213"/>
      <c r="G32" s="215">
        <v>154.37</v>
      </c>
      <c r="H32" s="216">
        <f t="shared" si="1"/>
        <v>463.11</v>
      </c>
      <c r="I32" s="216"/>
      <c r="J32" s="217" t="s">
        <v>205</v>
      </c>
    </row>
    <row r="33" spans="1:10" s="221" customFormat="1" ht="58.2" customHeight="1" thickBot="1">
      <c r="A33" s="220"/>
      <c r="B33" s="212" t="s">
        <v>209</v>
      </c>
      <c r="C33" s="213" t="s">
        <v>208</v>
      </c>
      <c r="D33" s="213" t="s">
        <v>129</v>
      </c>
      <c r="E33" s="214">
        <v>4</v>
      </c>
      <c r="F33" s="213" t="s">
        <v>2</v>
      </c>
      <c r="G33" s="215">
        <v>13.51</v>
      </c>
      <c r="H33" s="216">
        <f t="shared" si="1"/>
        <v>54.04</v>
      </c>
      <c r="I33" s="216" t="s">
        <v>2</v>
      </c>
      <c r="J33" s="217" t="s">
        <v>207</v>
      </c>
    </row>
    <row r="34" spans="1:10" ht="16.2" thickBot="1">
      <c r="A34" s="220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s="221" customFormat="1" ht="24.6" customHeight="1" thickBot="1">
      <c r="A35" s="220" t="s">
        <v>411</v>
      </c>
      <c r="B35" s="212" t="s">
        <v>212</v>
      </c>
      <c r="C35" s="213" t="s">
        <v>270</v>
      </c>
      <c r="D35" s="213" t="s">
        <v>211</v>
      </c>
      <c r="E35" s="214">
        <v>220</v>
      </c>
      <c r="F35" s="213" t="s">
        <v>2</v>
      </c>
      <c r="G35" s="215">
        <v>1.49</v>
      </c>
      <c r="H35" s="216">
        <f t="shared" si="1"/>
        <v>327.8</v>
      </c>
      <c r="I35" s="216" t="s">
        <v>2</v>
      </c>
      <c r="J35" s="217" t="s">
        <v>210</v>
      </c>
    </row>
    <row r="36" spans="1:10" s="221" customFormat="1" ht="40.200000000000003" customHeight="1" thickBot="1">
      <c r="A36" s="220" t="s">
        <v>415</v>
      </c>
      <c r="B36" s="212" t="s">
        <v>217</v>
      </c>
      <c r="C36" s="213" t="s">
        <v>216</v>
      </c>
      <c r="D36" s="213" t="s">
        <v>416</v>
      </c>
      <c r="E36" s="214">
        <v>19</v>
      </c>
      <c r="F36" s="213" t="s">
        <v>2</v>
      </c>
      <c r="G36" s="215">
        <v>4.99</v>
      </c>
      <c r="H36" s="216">
        <f t="shared" si="1"/>
        <v>94.81</v>
      </c>
      <c r="I36" s="216" t="s">
        <v>214</v>
      </c>
      <c r="J36" s="217" t="s">
        <v>213</v>
      </c>
    </row>
    <row r="37" spans="1:10" s="221" customFormat="1" ht="87" thickBot="1">
      <c r="A37" s="220" t="s">
        <v>411</v>
      </c>
      <c r="B37" s="183" t="s">
        <v>271</v>
      </c>
      <c r="C37" s="74" t="s">
        <v>272</v>
      </c>
      <c r="D37" s="74" t="s">
        <v>135</v>
      </c>
      <c r="E37" s="184">
        <v>39</v>
      </c>
      <c r="F37" s="74" t="s">
        <v>2</v>
      </c>
      <c r="G37" s="185">
        <v>6.11</v>
      </c>
      <c r="H37" s="186">
        <f t="shared" si="1"/>
        <v>238.29000000000002</v>
      </c>
      <c r="I37" s="186"/>
      <c r="J37" s="206" t="s">
        <v>273</v>
      </c>
    </row>
    <row r="38" spans="1:10" s="221" customFormat="1" ht="47.4" thickBot="1">
      <c r="A38" s="220" t="s">
        <v>418</v>
      </c>
      <c r="B38" s="183" t="s">
        <v>219</v>
      </c>
      <c r="C38" s="74" t="s">
        <v>221</v>
      </c>
      <c r="D38" s="290" t="s">
        <v>420</v>
      </c>
      <c r="E38" s="291" t="s">
        <v>421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s="221" customFormat="1" ht="85.2" customHeight="1" thickBot="1">
      <c r="A39" s="220" t="s">
        <v>444</v>
      </c>
      <c r="B39" s="212" t="s">
        <v>222</v>
      </c>
      <c r="C39" s="213" t="s">
        <v>225</v>
      </c>
      <c r="D39" s="213" t="s">
        <v>419</v>
      </c>
      <c r="E39" s="214">
        <v>440</v>
      </c>
      <c r="F39" s="213"/>
      <c r="G39" s="215">
        <v>1.55</v>
      </c>
      <c r="H39" s="216">
        <f t="shared" si="1"/>
        <v>682</v>
      </c>
      <c r="I39" s="216"/>
      <c r="J39" s="217" t="s">
        <v>223</v>
      </c>
    </row>
    <row r="40" spans="1:10" ht="27" customHeight="1" thickBot="1">
      <c r="A40" s="220" t="s">
        <v>406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21" customFormat="1" ht="91.2" customHeight="1" thickBot="1">
      <c r="A41" s="220" t="s">
        <v>438</v>
      </c>
      <c r="B41" s="212"/>
      <c r="C41" s="213" t="s">
        <v>383</v>
      </c>
      <c r="D41" s="213" t="s">
        <v>135</v>
      </c>
      <c r="E41" s="214">
        <v>2</v>
      </c>
      <c r="F41" s="213"/>
      <c r="G41" s="215">
        <v>28.08</v>
      </c>
      <c r="H41" s="216">
        <f t="shared" si="1"/>
        <v>56.16</v>
      </c>
      <c r="I41" s="216"/>
      <c r="J41" s="246" t="s">
        <v>382</v>
      </c>
    </row>
    <row r="43" spans="1:10">
      <c r="B43" s="219" t="s">
        <v>396</v>
      </c>
    </row>
    <row r="44" spans="1:10" ht="35.4" thickBot="1">
      <c r="A44" s="222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21" customFormat="1" ht="37.200000000000003" customHeight="1" thickTop="1" thickBot="1">
      <c r="A45" s="222"/>
      <c r="B45" s="212" t="s">
        <v>62</v>
      </c>
      <c r="C45" s="213" t="s">
        <v>33</v>
      </c>
      <c r="D45" s="213" t="s">
        <v>32</v>
      </c>
      <c r="E45" s="214">
        <v>7</v>
      </c>
      <c r="F45" s="213" t="s">
        <v>50</v>
      </c>
      <c r="G45" s="215">
        <v>12.85</v>
      </c>
      <c r="H45" s="216">
        <v>89.95</v>
      </c>
      <c r="I45" s="216" t="s">
        <v>40</v>
      </c>
      <c r="J45" s="246" t="s">
        <v>35</v>
      </c>
    </row>
    <row r="46" spans="1:10" ht="16.2" thickBot="1">
      <c r="A46" s="222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21" customFormat="1" ht="30.6" thickBot="1">
      <c r="A47" s="222"/>
      <c r="B47" s="212">
        <v>11029200</v>
      </c>
      <c r="C47" s="213" t="s">
        <v>48</v>
      </c>
      <c r="D47" s="213" t="s">
        <v>32</v>
      </c>
      <c r="E47" s="214">
        <v>6</v>
      </c>
      <c r="F47" s="213" t="s">
        <v>38</v>
      </c>
      <c r="G47" s="215">
        <v>29.51</v>
      </c>
      <c r="H47" s="216">
        <v>177.06</v>
      </c>
      <c r="I47" s="216" t="s">
        <v>39</v>
      </c>
      <c r="J47" s="246" t="s">
        <v>42</v>
      </c>
    </row>
    <row r="48" spans="1:10" s="221" customFormat="1" ht="63" thickBot="1">
      <c r="A48" s="226" t="s">
        <v>445</v>
      </c>
      <c r="B48" s="212" t="s">
        <v>64</v>
      </c>
      <c r="C48" s="213" t="s">
        <v>43</v>
      </c>
      <c r="D48" s="309" t="s">
        <v>443</v>
      </c>
      <c r="E48" s="214">
        <v>115</v>
      </c>
      <c r="F48" s="213" t="s">
        <v>45</v>
      </c>
      <c r="G48" s="310">
        <v>2.27</v>
      </c>
      <c r="H48" s="216">
        <f t="shared" ref="H48:H65" si="2">E48*G48</f>
        <v>261.05</v>
      </c>
      <c r="I48" s="216" t="s">
        <v>47</v>
      </c>
      <c r="J48" s="246" t="s">
        <v>46</v>
      </c>
    </row>
    <row r="49" spans="1:10" s="221" customFormat="1" ht="30.6" thickBot="1">
      <c r="A49" s="222"/>
      <c r="B49" s="212">
        <v>22584104</v>
      </c>
      <c r="C49" s="213" t="s">
        <v>61</v>
      </c>
      <c r="D49" s="213" t="s">
        <v>32</v>
      </c>
      <c r="E49" s="214">
        <v>6</v>
      </c>
      <c r="F49" s="213" t="s">
        <v>49</v>
      </c>
      <c r="G49" s="215">
        <v>18.239999999999998</v>
      </c>
      <c r="H49" s="216">
        <f t="shared" si="2"/>
        <v>109.44</v>
      </c>
      <c r="I49" s="216" t="s">
        <v>55</v>
      </c>
      <c r="J49" s="246" t="s">
        <v>51</v>
      </c>
    </row>
    <row r="50" spans="1:10" s="221" customFormat="1" ht="30.6" thickBot="1">
      <c r="A50" s="222"/>
      <c r="B50" s="212">
        <v>10400921</v>
      </c>
      <c r="C50" s="213" t="s">
        <v>52</v>
      </c>
      <c r="D50" s="213" t="s">
        <v>32</v>
      </c>
      <c r="E50" s="214">
        <v>6</v>
      </c>
      <c r="F50" s="213" t="s">
        <v>49</v>
      </c>
      <c r="G50" s="215">
        <v>17.649999999999999</v>
      </c>
      <c r="H50" s="216">
        <f t="shared" si="2"/>
        <v>105.89999999999999</v>
      </c>
      <c r="I50" s="216" t="s">
        <v>54</v>
      </c>
      <c r="J50" s="246" t="s">
        <v>56</v>
      </c>
    </row>
    <row r="51" spans="1:10" s="221" customFormat="1" ht="55.8" thickBot="1">
      <c r="A51" s="223" t="s">
        <v>404</v>
      </c>
      <c r="B51" s="212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6" t="s">
        <v>60</v>
      </c>
    </row>
    <row r="52" spans="1:10" s="221" customFormat="1" ht="30.6" thickBot="1">
      <c r="A52" s="222" t="s">
        <v>434</v>
      </c>
      <c r="B52" s="212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6" t="s">
        <v>68</v>
      </c>
    </row>
    <row r="53" spans="1:10" s="221" customFormat="1" ht="61.5" customHeight="1" thickBot="1">
      <c r="A53" s="222" t="s">
        <v>402</v>
      </c>
      <c r="B53" s="212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6" t="s">
        <v>74</v>
      </c>
    </row>
    <row r="54" spans="1:10" s="221" customFormat="1" ht="45.6" thickBot="1">
      <c r="A54" s="222" t="s">
        <v>428</v>
      </c>
      <c r="B54" s="212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294" t="s">
        <v>81</v>
      </c>
    </row>
    <row r="55" spans="1:10" s="221" customFormat="1" ht="45.6" thickBot="1">
      <c r="A55" s="222" t="s">
        <v>428</v>
      </c>
      <c r="B55" s="212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6" t="s">
        <v>82</v>
      </c>
    </row>
    <row r="56" spans="1:10" s="221" customFormat="1" ht="45.6" thickBot="1">
      <c r="A56" s="220" t="s">
        <v>411</v>
      </c>
      <c r="B56" s="225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6" t="s">
        <v>106</v>
      </c>
    </row>
    <row r="57" spans="1:10" s="221" customFormat="1" ht="30.6" thickBot="1">
      <c r="A57" s="220" t="s">
        <v>411</v>
      </c>
      <c r="B57" s="212" t="s">
        <v>98</v>
      </c>
      <c r="C57" s="213" t="s">
        <v>84</v>
      </c>
      <c r="D57" s="213" t="s">
        <v>83</v>
      </c>
      <c r="E57" s="214">
        <v>6</v>
      </c>
      <c r="F57" s="213" t="s">
        <v>88</v>
      </c>
      <c r="G57" s="215">
        <v>21.15</v>
      </c>
      <c r="H57" s="216">
        <f t="shared" si="2"/>
        <v>126.89999999999999</v>
      </c>
      <c r="I57" s="216"/>
      <c r="J57" s="246" t="s">
        <v>85</v>
      </c>
    </row>
    <row r="58" spans="1:10" s="221" customFormat="1" ht="45.6" thickBot="1">
      <c r="A58" s="220" t="s">
        <v>411</v>
      </c>
      <c r="B58" s="212" t="s">
        <v>374</v>
      </c>
      <c r="C58" s="213" t="s">
        <v>172</v>
      </c>
      <c r="D58" s="213" t="s">
        <v>171</v>
      </c>
      <c r="E58" s="214">
        <v>3</v>
      </c>
      <c r="F58" s="213" t="s">
        <v>173</v>
      </c>
      <c r="G58" s="215">
        <v>81.27</v>
      </c>
      <c r="H58" s="216">
        <f t="shared" si="2"/>
        <v>243.81</v>
      </c>
      <c r="I58" s="216" t="s">
        <v>2</v>
      </c>
      <c r="J58" s="246" t="s">
        <v>174</v>
      </c>
    </row>
    <row r="59" spans="1:10" s="221" customFormat="1" ht="30.6" thickBot="1">
      <c r="A59" s="222"/>
      <c r="B59" s="212">
        <v>9171119</v>
      </c>
      <c r="C59" s="213" t="s">
        <v>86</v>
      </c>
      <c r="D59" s="213" t="s">
        <v>83</v>
      </c>
      <c r="E59" s="214">
        <v>2</v>
      </c>
      <c r="F59" s="213" t="s">
        <v>87</v>
      </c>
      <c r="G59" s="215">
        <v>32.49</v>
      </c>
      <c r="H59" s="216">
        <f t="shared" si="2"/>
        <v>64.98</v>
      </c>
      <c r="I59" s="216" t="s">
        <v>89</v>
      </c>
      <c r="J59" s="246" t="s">
        <v>90</v>
      </c>
    </row>
    <row r="60" spans="1:10" s="221" customFormat="1" ht="43.5" customHeight="1" thickBot="1">
      <c r="A60" s="222" t="s">
        <v>403</v>
      </c>
      <c r="B60" s="212">
        <v>565320669</v>
      </c>
      <c r="C60" s="74" t="s">
        <v>91</v>
      </c>
      <c r="D60" s="74" t="s">
        <v>58</v>
      </c>
      <c r="E60" s="184">
        <v>110</v>
      </c>
      <c r="F60" s="74" t="s">
        <v>92</v>
      </c>
      <c r="G60" s="185">
        <v>0.88</v>
      </c>
      <c r="H60" s="186">
        <f t="shared" si="2"/>
        <v>96.8</v>
      </c>
      <c r="I60" s="186" t="s">
        <v>93</v>
      </c>
      <c r="J60" s="206" t="s">
        <v>94</v>
      </c>
    </row>
    <row r="61" spans="1:10" s="221" customFormat="1" ht="47.4" thickBot="1">
      <c r="A61" s="222" t="s">
        <v>446</v>
      </c>
      <c r="B61" s="212" t="s">
        <v>369</v>
      </c>
      <c r="C61" s="213" t="s">
        <v>370</v>
      </c>
      <c r="D61" s="213" t="s">
        <v>44</v>
      </c>
      <c r="E61" s="214">
        <v>220</v>
      </c>
      <c r="F61" s="213" t="s">
        <v>371</v>
      </c>
      <c r="G61" s="215">
        <v>1.39</v>
      </c>
      <c r="H61" s="216">
        <f t="shared" si="2"/>
        <v>305.79999999999995</v>
      </c>
      <c r="I61" s="216" t="s">
        <v>373</v>
      </c>
      <c r="J61" s="246" t="s">
        <v>372</v>
      </c>
    </row>
    <row r="62" spans="1:10" s="233" customFormat="1" ht="45" customHeight="1" thickBot="1">
      <c r="A62" s="305" t="s">
        <v>408</v>
      </c>
      <c r="B62" s="227">
        <v>178257</v>
      </c>
      <c r="C62" s="228" t="s">
        <v>102</v>
      </c>
      <c r="D62" s="319" t="s">
        <v>100</v>
      </c>
      <c r="E62" s="229">
        <v>9</v>
      </c>
      <c r="F62" s="228" t="s">
        <v>101</v>
      </c>
      <c r="G62" s="230">
        <v>24</v>
      </c>
      <c r="H62" s="231">
        <f t="shared" si="2"/>
        <v>216</v>
      </c>
      <c r="I62" s="231" t="s">
        <v>103</v>
      </c>
      <c r="J62" s="232" t="s">
        <v>104</v>
      </c>
    </row>
    <row r="63" spans="1:10" ht="16.2" thickBot="1">
      <c r="A63" s="222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34" t="s">
        <v>108</v>
      </c>
    </row>
    <row r="64" spans="1:10" s="221" customFormat="1" ht="60.6" thickBot="1">
      <c r="A64" s="220" t="s">
        <v>411</v>
      </c>
      <c r="B64" s="212" t="s">
        <v>111</v>
      </c>
      <c r="C64" s="213" t="s">
        <v>110</v>
      </c>
      <c r="D64" s="213" t="s">
        <v>32</v>
      </c>
      <c r="E64" s="214">
        <v>3</v>
      </c>
      <c r="F64" s="213" t="s">
        <v>112</v>
      </c>
      <c r="G64" s="215">
        <v>33.49</v>
      </c>
      <c r="H64" s="216">
        <f t="shared" si="2"/>
        <v>100.47</v>
      </c>
      <c r="I64" s="216" t="s">
        <v>113</v>
      </c>
      <c r="J64" s="246" t="s">
        <v>114</v>
      </c>
    </row>
    <row r="65" spans="1:10" s="221" customFormat="1" ht="45.6" thickBot="1">
      <c r="A65" s="222" t="s">
        <v>434</v>
      </c>
      <c r="B65" s="212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6" t="s">
        <v>117</v>
      </c>
    </row>
    <row r="66" spans="1:10" ht="15.6" hidden="1">
      <c r="A66" s="222"/>
    </row>
    <row r="67" spans="1:10" ht="16.2" thickBot="1">
      <c r="A67" s="222"/>
      <c r="B67" s="219" t="s">
        <v>397</v>
      </c>
    </row>
    <row r="68" spans="1:10" s="221" customFormat="1" ht="43.8" thickBot="1">
      <c r="A68" s="220" t="s">
        <v>411</v>
      </c>
      <c r="B68" s="212" t="s">
        <v>138</v>
      </c>
      <c r="C68" s="213" t="s">
        <v>363</v>
      </c>
      <c r="D68" s="213" t="s">
        <v>139</v>
      </c>
      <c r="E68" s="214">
        <v>2750</v>
      </c>
      <c r="F68" s="213" t="s">
        <v>140</v>
      </c>
      <c r="G68" s="215">
        <v>0.47</v>
      </c>
      <c r="H68" s="216">
        <f t="shared" ref="H68:H84" si="3">E68*G68</f>
        <v>1292.5</v>
      </c>
      <c r="I68" s="289" t="s">
        <v>141</v>
      </c>
      <c r="J68" s="246" t="s">
        <v>233</v>
      </c>
    </row>
    <row r="69" spans="1:10" ht="31.8" thickBot="1"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3" t="s">
        <v>144</v>
      </c>
    </row>
    <row r="70" spans="1:10" s="221" customFormat="1" ht="48" customHeight="1" thickBot="1">
      <c r="A70" s="220" t="s">
        <v>411</v>
      </c>
      <c r="B70" s="212" t="s">
        <v>349</v>
      </c>
      <c r="C70" s="213" t="s">
        <v>347</v>
      </c>
      <c r="D70" s="212" t="s">
        <v>348</v>
      </c>
      <c r="E70" s="214">
        <v>115</v>
      </c>
      <c r="F70" s="213" t="s">
        <v>350</v>
      </c>
      <c r="G70" s="215">
        <v>1.27</v>
      </c>
      <c r="H70" s="216">
        <v>142.24</v>
      </c>
      <c r="I70" s="216"/>
      <c r="J70" s="246" t="s">
        <v>356</v>
      </c>
    </row>
    <row r="71" spans="1:10" s="221" customFormat="1" ht="38.4" customHeight="1" thickBot="1">
      <c r="A71" s="220"/>
      <c r="B71" s="212" t="s">
        <v>145</v>
      </c>
      <c r="C71" s="213" t="s">
        <v>146</v>
      </c>
      <c r="D71" s="213" t="s">
        <v>147</v>
      </c>
      <c r="E71" s="214">
        <v>115</v>
      </c>
      <c r="F71" s="213" t="s">
        <v>158</v>
      </c>
      <c r="G71" s="215">
        <v>7.95</v>
      </c>
      <c r="H71" s="216">
        <f t="shared" si="3"/>
        <v>914.25</v>
      </c>
      <c r="I71" s="216"/>
      <c r="J71" s="246" t="s">
        <v>148</v>
      </c>
    </row>
    <row r="72" spans="1:10" s="221" customFormat="1" ht="70.8" customHeight="1" thickBot="1">
      <c r="A72" s="220" t="s">
        <v>411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6" t="s">
        <v>155</v>
      </c>
    </row>
    <row r="73" spans="1:10" ht="26.4" customHeight="1" thickBot="1">
      <c r="A73" s="218" t="s">
        <v>447</v>
      </c>
      <c r="B73" s="200"/>
      <c r="C73" s="201" t="s">
        <v>152</v>
      </c>
      <c r="D73" s="201" t="s">
        <v>448</v>
      </c>
      <c r="E73" s="202">
        <v>2709</v>
      </c>
      <c r="F73" s="201" t="s">
        <v>158</v>
      </c>
      <c r="G73" s="203">
        <v>0.3</v>
      </c>
      <c r="H73" s="191">
        <f t="shared" si="3"/>
        <v>812.69999999999993</v>
      </c>
      <c r="I73" s="204" t="s">
        <v>2</v>
      </c>
      <c r="J73" s="193" t="s">
        <v>168</v>
      </c>
    </row>
    <row r="74" spans="1:10" s="221" customFormat="1" ht="39.6" customHeight="1" thickBot="1">
      <c r="A74" s="220" t="s">
        <v>411</v>
      </c>
      <c r="B74" s="247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48">
        <f t="shared" si="3"/>
        <v>687.7</v>
      </c>
      <c r="I74" s="248"/>
      <c r="J74" s="249" t="s">
        <v>389</v>
      </c>
    </row>
    <row r="75" spans="1:10" s="221" customFormat="1" ht="30.6" thickBot="1">
      <c r="A75" s="220" t="s">
        <v>411</v>
      </c>
      <c r="B75" s="212" t="s">
        <v>71</v>
      </c>
      <c r="C75" s="213" t="s">
        <v>70</v>
      </c>
      <c r="D75" s="213" t="s">
        <v>32</v>
      </c>
      <c r="E75" s="214">
        <v>550</v>
      </c>
      <c r="F75" s="213" t="s">
        <v>69</v>
      </c>
      <c r="G75" s="215"/>
      <c r="H75" s="216">
        <f t="shared" si="3"/>
        <v>0</v>
      </c>
      <c r="I75" s="307" t="s">
        <v>2</v>
      </c>
      <c r="J75" s="308"/>
    </row>
    <row r="76" spans="1:10" s="221" customFormat="1" ht="48" customHeight="1" thickBot="1">
      <c r="A76" s="220" t="s">
        <v>411</v>
      </c>
      <c r="B76" s="212" t="s">
        <v>354</v>
      </c>
      <c r="C76" s="213" t="s">
        <v>352</v>
      </c>
      <c r="D76" s="213" t="s">
        <v>353</v>
      </c>
      <c r="E76" s="214">
        <v>63</v>
      </c>
      <c r="F76" s="213" t="s">
        <v>357</v>
      </c>
      <c r="G76" s="215">
        <v>0.24</v>
      </c>
      <c r="H76" s="216">
        <f t="shared" si="3"/>
        <v>15.12</v>
      </c>
      <c r="I76" s="307" t="s">
        <v>362</v>
      </c>
      <c r="J76" s="308" t="s">
        <v>355</v>
      </c>
    </row>
    <row r="77" spans="1:10" s="302" customFormat="1" ht="21" customHeight="1" thickBot="1">
      <c r="A77" s="295"/>
      <c r="B77" s="296" t="s">
        <v>63</v>
      </c>
      <c r="C77" s="297" t="s">
        <v>37</v>
      </c>
      <c r="D77" s="297" t="s">
        <v>32</v>
      </c>
      <c r="E77" s="298">
        <v>115</v>
      </c>
      <c r="F77" s="297" t="s">
        <v>38</v>
      </c>
      <c r="G77" s="299"/>
      <c r="H77" s="300">
        <f t="shared" si="3"/>
        <v>0</v>
      </c>
      <c r="I77" s="300" t="s">
        <v>36</v>
      </c>
      <c r="J77" s="301" t="s">
        <v>41</v>
      </c>
    </row>
    <row r="78" spans="1:10" s="221" customFormat="1" ht="49.8" customHeight="1" thickBot="1">
      <c r="A78" s="220" t="s">
        <v>411</v>
      </c>
      <c r="B78" s="212" t="s">
        <v>166</v>
      </c>
      <c r="C78" s="213" t="s">
        <v>153</v>
      </c>
      <c r="D78" s="213" t="s">
        <v>32</v>
      </c>
      <c r="E78" s="214">
        <v>3</v>
      </c>
      <c r="F78" s="213" t="s">
        <v>160</v>
      </c>
      <c r="G78" s="215">
        <v>6.5</v>
      </c>
      <c r="H78" s="216">
        <f t="shared" si="3"/>
        <v>19.5</v>
      </c>
      <c r="I78" s="216" t="s">
        <v>2</v>
      </c>
      <c r="J78" s="246" t="s">
        <v>164</v>
      </c>
    </row>
    <row r="79" spans="1:10" s="221" customFormat="1" ht="48" customHeight="1" thickBot="1">
      <c r="A79" s="220" t="s">
        <v>429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6" t="s">
        <v>162</v>
      </c>
    </row>
    <row r="80" spans="1:10" s="221" customFormat="1" ht="37.200000000000003" customHeight="1" thickBot="1">
      <c r="A80" s="220" t="s">
        <v>411</v>
      </c>
      <c r="B80" s="212" t="s">
        <v>230</v>
      </c>
      <c r="C80" s="213" t="s">
        <v>231</v>
      </c>
      <c r="D80" s="213" t="s">
        <v>139</v>
      </c>
      <c r="E80" s="214">
        <v>14</v>
      </c>
      <c r="F80" s="213">
        <v>1</v>
      </c>
      <c r="G80" s="215">
        <v>2.52</v>
      </c>
      <c r="H80" s="216">
        <f t="shared" si="3"/>
        <v>35.28</v>
      </c>
      <c r="I80" s="216"/>
      <c r="J80" s="246" t="s">
        <v>232</v>
      </c>
    </row>
    <row r="81" spans="1:10" s="318" customFormat="1" ht="48" customHeight="1" thickBot="1">
      <c r="A81" s="311" t="s">
        <v>440</v>
      </c>
      <c r="B81" s="312"/>
      <c r="C81" s="313" t="s">
        <v>156</v>
      </c>
      <c r="D81" s="313" t="s">
        <v>157</v>
      </c>
      <c r="E81" s="314"/>
      <c r="F81" s="313"/>
      <c r="G81" s="315"/>
      <c r="H81" s="316">
        <f>E81*G81</f>
        <v>0</v>
      </c>
      <c r="I81" s="316" t="s">
        <v>351</v>
      </c>
      <c r="J81" s="317"/>
    </row>
    <row r="82" spans="1:10" s="221" customFormat="1" ht="36" customHeight="1" thickBot="1">
      <c r="A82" s="220" t="s">
        <v>411</v>
      </c>
      <c r="B82" s="212" t="s">
        <v>364</v>
      </c>
      <c r="C82" s="213" t="s">
        <v>365</v>
      </c>
      <c r="D82" s="213" t="s">
        <v>32</v>
      </c>
      <c r="E82" s="214">
        <v>3</v>
      </c>
      <c r="F82" s="213" t="s">
        <v>366</v>
      </c>
      <c r="G82" s="215">
        <v>1.49</v>
      </c>
      <c r="H82" s="216">
        <f t="shared" si="3"/>
        <v>4.47</v>
      </c>
      <c r="I82" s="216"/>
      <c r="J82" s="246" t="s">
        <v>368</v>
      </c>
    </row>
    <row r="83" spans="1:10" s="221" customFormat="1" ht="36.6" customHeight="1" thickBot="1">
      <c r="A83" s="218" t="s">
        <v>425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6" t="s">
        <v>358</v>
      </c>
    </row>
    <row r="84" spans="1:10" ht="31.8" thickBot="1">
      <c r="A84" s="306" t="s">
        <v>442</v>
      </c>
      <c r="B84" s="188" t="s">
        <v>392</v>
      </c>
      <c r="C84" s="151" t="s">
        <v>391</v>
      </c>
      <c r="D84" s="151" t="s">
        <v>32</v>
      </c>
      <c r="E84" s="189">
        <v>11</v>
      </c>
      <c r="F84" s="151" t="s">
        <v>390</v>
      </c>
      <c r="G84" s="190">
        <v>7.91</v>
      </c>
      <c r="H84" s="191">
        <f t="shared" si="3"/>
        <v>87.01</v>
      </c>
      <c r="I84" s="191" t="s">
        <v>2</v>
      </c>
      <c r="J84" s="193"/>
    </row>
    <row r="86" spans="1:10" ht="15.6">
      <c r="B86" s="205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37.200000000000003" customHeight="1" thickTop="1" thickBot="1">
      <c r="A88" s="218" t="s">
        <v>430</v>
      </c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24" t="s">
        <v>235</v>
      </c>
    </row>
    <row r="89" spans="1:10" ht="37.200000000000003" customHeight="1" thickBot="1"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24" t="s">
        <v>236</v>
      </c>
    </row>
    <row r="90" spans="1:10" ht="37.200000000000003" customHeight="1" thickBot="1"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s="221" customFormat="1" ht="72.599999999999994" thickBot="1">
      <c r="A91" s="226" t="s">
        <v>431</v>
      </c>
      <c r="B91" s="212" t="s">
        <v>238</v>
      </c>
      <c r="C91" s="213" t="s">
        <v>178</v>
      </c>
      <c r="D91" s="213" t="s">
        <v>239</v>
      </c>
      <c r="E91" s="214">
        <v>600</v>
      </c>
      <c r="F91" s="213"/>
      <c r="G91" s="215">
        <v>0.59</v>
      </c>
      <c r="H91" s="216">
        <v>354</v>
      </c>
      <c r="I91" s="216"/>
      <c r="J91" s="246" t="s">
        <v>240</v>
      </c>
    </row>
    <row r="92" spans="1:10" s="221" customFormat="1" ht="29.4" customHeight="1" thickBot="1">
      <c r="A92" s="220" t="s">
        <v>434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6" t="s">
        <v>243</v>
      </c>
    </row>
    <row r="93" spans="1:10" s="221" customFormat="1" ht="37.200000000000003" customHeight="1" thickBot="1">
      <c r="A93" s="220" t="s">
        <v>426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6" t="s">
        <v>246</v>
      </c>
    </row>
    <row r="94" spans="1:10" s="221" customFormat="1" ht="58.2" customHeight="1" thickBot="1">
      <c r="A94" s="220" t="s">
        <v>411</v>
      </c>
      <c r="B94" s="212">
        <v>1601</v>
      </c>
      <c r="C94" s="213" t="s">
        <v>247</v>
      </c>
      <c r="D94" s="213" t="s">
        <v>248</v>
      </c>
      <c r="E94" s="214">
        <v>2800</v>
      </c>
      <c r="F94" s="213" t="s">
        <v>2</v>
      </c>
      <c r="G94" s="215">
        <v>0.2</v>
      </c>
      <c r="H94" s="216">
        <f t="shared" si="4"/>
        <v>560</v>
      </c>
      <c r="I94" s="216" t="s">
        <v>2</v>
      </c>
      <c r="J94" s="246" t="s">
        <v>249</v>
      </c>
    </row>
    <row r="95" spans="1:10" s="221" customFormat="1" ht="37.200000000000003" customHeight="1" thickBot="1">
      <c r="A95" s="220" t="s">
        <v>411</v>
      </c>
      <c r="B95" s="212" t="s">
        <v>250</v>
      </c>
      <c r="C95" s="213" t="s">
        <v>251</v>
      </c>
      <c r="D95" s="213" t="s">
        <v>252</v>
      </c>
      <c r="E95" s="214">
        <v>600</v>
      </c>
      <c r="F95" s="213"/>
      <c r="G95" s="215">
        <v>0.64</v>
      </c>
      <c r="H95" s="216">
        <f t="shared" si="4"/>
        <v>384</v>
      </c>
      <c r="I95" s="216"/>
      <c r="J95" s="246" t="s">
        <v>253</v>
      </c>
    </row>
    <row r="96" spans="1:10" s="221" customFormat="1" ht="25.2" customHeight="1" thickBot="1">
      <c r="A96" s="220" t="s">
        <v>434</v>
      </c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6" t="s">
        <v>255</v>
      </c>
    </row>
    <row r="97" spans="1:11" s="221" customFormat="1" ht="30.6" customHeight="1" thickBot="1">
      <c r="A97" s="306" t="s">
        <v>439</v>
      </c>
      <c r="B97" s="183">
        <v>659250</v>
      </c>
      <c r="C97" s="74" t="s">
        <v>182</v>
      </c>
      <c r="D97" s="74" t="s">
        <v>245</v>
      </c>
      <c r="E97" s="184">
        <v>300</v>
      </c>
      <c r="F97" s="74" t="s">
        <v>256</v>
      </c>
      <c r="G97" s="185">
        <v>1</v>
      </c>
      <c r="H97" s="186">
        <f t="shared" si="4"/>
        <v>300</v>
      </c>
      <c r="I97" s="186"/>
      <c r="J97" s="206" t="s">
        <v>257</v>
      </c>
    </row>
    <row r="98" spans="1:11" s="221" customFormat="1" ht="35.4" customHeight="1" thickBot="1">
      <c r="A98" s="220" t="s">
        <v>434</v>
      </c>
      <c r="B98" s="212" t="s">
        <v>258</v>
      </c>
      <c r="C98" s="213" t="s">
        <v>259</v>
      </c>
      <c r="D98" s="213" t="s">
        <v>252</v>
      </c>
      <c r="E98" s="214">
        <v>1200</v>
      </c>
      <c r="F98" s="213"/>
      <c r="G98" s="215">
        <v>0.3</v>
      </c>
      <c r="H98" s="216">
        <f t="shared" si="4"/>
        <v>360</v>
      </c>
      <c r="I98" s="216"/>
      <c r="J98" s="246" t="s">
        <v>260</v>
      </c>
    </row>
    <row r="99" spans="1:11" s="221" customFormat="1" ht="25.2" customHeight="1" thickBot="1">
      <c r="A99" s="220" t="s">
        <v>434</v>
      </c>
      <c r="B99" s="212" t="s">
        <v>261</v>
      </c>
      <c r="C99" s="213" t="s">
        <v>183</v>
      </c>
      <c r="D99" s="213" t="s">
        <v>252</v>
      </c>
      <c r="E99" s="214">
        <v>600</v>
      </c>
      <c r="F99" s="213" t="s">
        <v>2</v>
      </c>
      <c r="G99" s="215">
        <v>0.59</v>
      </c>
      <c r="H99" s="216">
        <f t="shared" si="4"/>
        <v>354</v>
      </c>
      <c r="I99" s="216" t="s">
        <v>2</v>
      </c>
      <c r="J99" s="246" t="s">
        <v>262</v>
      </c>
    </row>
    <row r="100" spans="1:11" s="221" customFormat="1" ht="20.399999999999999" customHeight="1" thickBot="1">
      <c r="A100" s="220" t="s">
        <v>411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6" t="s">
        <v>263</v>
      </c>
    </row>
    <row r="101" spans="1:11" s="221" customFormat="1" ht="61.2" customHeight="1" thickBot="1">
      <c r="A101" s="220" t="s">
        <v>411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6" t="s">
        <v>266</v>
      </c>
    </row>
    <row r="103" spans="1:11">
      <c r="B103" s="219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5" t="s">
        <v>34</v>
      </c>
    </row>
    <row r="105" spans="1:11" s="221" customFormat="1" ht="31.2" thickTop="1" thickBot="1">
      <c r="A105" s="220"/>
      <c r="B105" s="212" t="s">
        <v>71</v>
      </c>
      <c r="C105" s="213" t="s">
        <v>70</v>
      </c>
      <c r="D105" s="213" t="s">
        <v>32</v>
      </c>
      <c r="E105" s="214">
        <v>2</v>
      </c>
      <c r="F105" s="213" t="s">
        <v>69</v>
      </c>
      <c r="G105" s="215">
        <v>169.99</v>
      </c>
      <c r="H105" s="216">
        <f t="shared" ref="H105:H110" si="5">E105*G105</f>
        <v>339.98</v>
      </c>
      <c r="I105" s="289"/>
      <c r="J105" s="287"/>
      <c r="K105" s="288"/>
    </row>
    <row r="106" spans="1:11" s="221" customFormat="1" ht="30.6" thickBot="1">
      <c r="A106" s="220" t="s">
        <v>411</v>
      </c>
      <c r="B106" s="212" t="s">
        <v>63</v>
      </c>
      <c r="C106" s="213" t="s">
        <v>37</v>
      </c>
      <c r="D106" s="213" t="s">
        <v>32</v>
      </c>
      <c r="E106" s="214">
        <v>6</v>
      </c>
      <c r="F106" s="213" t="s">
        <v>38</v>
      </c>
      <c r="G106" s="215">
        <v>11</v>
      </c>
      <c r="H106" s="216">
        <f t="shared" si="5"/>
        <v>66</v>
      </c>
      <c r="I106" s="216"/>
      <c r="J106" s="287"/>
      <c r="K106" s="288"/>
    </row>
    <row r="107" spans="1:11" s="286" customFormat="1" ht="97.2" customHeight="1" thickBot="1">
      <c r="A107" s="220" t="s">
        <v>411</v>
      </c>
      <c r="B107" s="282">
        <v>803920103314</v>
      </c>
      <c r="C107" s="283" t="s">
        <v>331</v>
      </c>
      <c r="D107" s="208" t="s">
        <v>129</v>
      </c>
      <c r="E107" s="209">
        <v>3</v>
      </c>
      <c r="F107" s="209" t="s">
        <v>332</v>
      </c>
      <c r="G107" s="281">
        <v>16.47</v>
      </c>
      <c r="H107" s="281">
        <f>SUM(E107*G107)</f>
        <v>49.41</v>
      </c>
      <c r="I107" s="210" t="s">
        <v>333</v>
      </c>
      <c r="J107" s="284" t="s">
        <v>334</v>
      </c>
      <c r="K107" s="285"/>
    </row>
    <row r="108" spans="1:11" ht="63" thickBot="1">
      <c r="A108" s="218" t="s">
        <v>441</v>
      </c>
      <c r="B108" s="188"/>
      <c r="C108" s="151" t="s">
        <v>341</v>
      </c>
      <c r="D108" s="151" t="s">
        <v>342</v>
      </c>
      <c r="E108" s="189">
        <v>550</v>
      </c>
      <c r="F108" s="151" t="s">
        <v>343</v>
      </c>
      <c r="G108" s="190">
        <v>12.11</v>
      </c>
      <c r="H108" s="191">
        <f t="shared" si="5"/>
        <v>6660.5</v>
      </c>
      <c r="I108" s="191" t="s">
        <v>344</v>
      </c>
      <c r="J108" s="236" t="s">
        <v>345</v>
      </c>
      <c r="K108" s="237" t="s">
        <v>346</v>
      </c>
    </row>
    <row r="109" spans="1:11" s="221" customFormat="1" ht="87" thickBot="1">
      <c r="A109" s="220" t="s">
        <v>411</v>
      </c>
      <c r="B109" s="212" t="s">
        <v>377</v>
      </c>
      <c r="C109" s="213" t="s">
        <v>268</v>
      </c>
      <c r="D109" s="213" t="s">
        <v>129</v>
      </c>
      <c r="E109" s="214">
        <v>11</v>
      </c>
      <c r="F109" s="213" t="s">
        <v>2</v>
      </c>
      <c r="G109" s="215">
        <v>3.79</v>
      </c>
      <c r="H109" s="216">
        <f t="shared" si="5"/>
        <v>41.69</v>
      </c>
      <c r="I109" s="216" t="s">
        <v>2</v>
      </c>
      <c r="J109" s="287" t="s">
        <v>201</v>
      </c>
      <c r="K109" s="288"/>
    </row>
    <row r="110" spans="1:11" s="221" customFormat="1" ht="58.2" thickBot="1">
      <c r="A110" s="220" t="s">
        <v>411</v>
      </c>
      <c r="B110" s="212" t="s">
        <v>379</v>
      </c>
      <c r="C110" s="213" t="s">
        <v>380</v>
      </c>
      <c r="D110" s="213" t="s">
        <v>224</v>
      </c>
      <c r="E110" s="214">
        <v>550</v>
      </c>
      <c r="F110" s="213" t="s">
        <v>2</v>
      </c>
      <c r="G110" s="215">
        <v>0.54</v>
      </c>
      <c r="H110" s="216">
        <f t="shared" si="5"/>
        <v>297</v>
      </c>
      <c r="I110" s="216" t="s">
        <v>2</v>
      </c>
      <c r="J110" s="287" t="s">
        <v>378</v>
      </c>
      <c r="K110" s="288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21" t="s">
        <v>15</v>
      </c>
      <c r="G25" s="322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24" t="s">
        <v>15</v>
      </c>
      <c r="G27" s="325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26" t="s">
        <v>0</v>
      </c>
      <c r="B1" s="326"/>
      <c r="C1" s="326"/>
      <c r="D1" s="326"/>
      <c r="E1" s="326"/>
      <c r="F1" s="326"/>
      <c r="G1" s="326"/>
      <c r="H1" s="326"/>
      <c r="I1" s="326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24" t="s">
        <v>15</v>
      </c>
      <c r="G30" s="325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27" t="s">
        <v>15</v>
      </c>
      <c r="G28" s="328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26" t="s">
        <v>0</v>
      </c>
      <c r="B1" s="326"/>
      <c r="C1" s="326"/>
      <c r="D1" s="326"/>
      <c r="E1" s="326"/>
      <c r="F1" s="326"/>
      <c r="G1" s="326"/>
      <c r="H1" s="326"/>
      <c r="I1" s="326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24" t="s">
        <v>15</v>
      </c>
      <c r="G23" s="325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26" t="s">
        <v>0</v>
      </c>
      <c r="B1" s="326"/>
      <c r="C1" s="326"/>
      <c r="D1" s="326"/>
      <c r="E1" s="326"/>
      <c r="F1" s="326"/>
      <c r="G1" s="326"/>
      <c r="H1" s="326"/>
      <c r="I1" s="326"/>
      <c r="J1" s="250"/>
      <c r="K1" s="251"/>
    </row>
    <row r="2" spans="1:11" ht="24.6">
      <c r="A2" s="252" t="s">
        <v>1</v>
      </c>
      <c r="B2" s="3" t="s">
        <v>28</v>
      </c>
      <c r="C2" s="253"/>
      <c r="D2" s="4"/>
      <c r="E2" s="254"/>
      <c r="F2" s="251"/>
      <c r="G2" s="251"/>
      <c r="H2" s="238"/>
      <c r="I2" s="238"/>
      <c r="J2" s="238"/>
      <c r="K2" s="251"/>
    </row>
    <row r="3" spans="1:11" ht="24.6">
      <c r="A3" s="252" t="s">
        <v>3</v>
      </c>
      <c r="B3" s="8"/>
      <c r="C3" s="253"/>
      <c r="D3" s="3"/>
      <c r="E3" s="254"/>
      <c r="F3" s="254"/>
      <c r="G3" s="238"/>
      <c r="H3" s="238"/>
      <c r="I3" s="238"/>
      <c r="J3" s="238"/>
      <c r="K3" s="251"/>
    </row>
    <row r="4" spans="1:11" ht="21">
      <c r="A4" s="252" t="s">
        <v>4</v>
      </c>
      <c r="B4" s="8" t="s">
        <v>2</v>
      </c>
      <c r="C4" s="253"/>
      <c r="D4" s="9"/>
      <c r="E4" s="255"/>
      <c r="F4" s="254"/>
      <c r="G4" s="254"/>
      <c r="H4" s="254"/>
      <c r="I4" s="256"/>
      <c r="J4" s="256"/>
      <c r="K4" s="251"/>
    </row>
    <row r="5" spans="1:11" ht="18" thickBot="1">
      <c r="A5" s="257" t="s">
        <v>5</v>
      </c>
      <c r="B5" s="258" t="s">
        <v>6</v>
      </c>
      <c r="C5" s="258" t="s">
        <v>7</v>
      </c>
      <c r="D5" s="258" t="s">
        <v>8</v>
      </c>
      <c r="E5" s="257" t="s">
        <v>9</v>
      </c>
      <c r="F5" s="257" t="s">
        <v>10</v>
      </c>
      <c r="G5" s="257" t="s">
        <v>11</v>
      </c>
      <c r="H5" s="259" t="s">
        <v>12</v>
      </c>
      <c r="I5" s="257" t="s">
        <v>13</v>
      </c>
      <c r="J5" s="259" t="s">
        <v>14</v>
      </c>
      <c r="K5" s="260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78"/>
      <c r="J6" s="273"/>
      <c r="K6" s="274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73"/>
      <c r="K7" s="274"/>
    </row>
    <row r="8" spans="1:11" s="276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75"/>
    </row>
    <row r="9" spans="1:11" ht="16.2" thickBot="1">
      <c r="A9" s="261"/>
      <c r="B9" s="268" t="s">
        <v>341</v>
      </c>
      <c r="C9" s="268" t="s">
        <v>342</v>
      </c>
      <c r="D9" s="266"/>
      <c r="E9" s="266">
        <v>550</v>
      </c>
      <c r="F9" s="268" t="s">
        <v>343</v>
      </c>
      <c r="G9" s="262">
        <v>12.11</v>
      </c>
      <c r="H9" s="263">
        <f t="shared" si="0"/>
        <v>6660.5</v>
      </c>
      <c r="I9" s="267" t="s">
        <v>344</v>
      </c>
      <c r="J9" s="264" t="s">
        <v>345</v>
      </c>
      <c r="K9" s="265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77" t="s">
        <v>201</v>
      </c>
      <c r="K10" s="274"/>
    </row>
    <row r="11" spans="1:11" ht="16.2" thickBot="1">
      <c r="A11" s="261" t="s">
        <v>379</v>
      </c>
      <c r="B11" s="268" t="s">
        <v>380</v>
      </c>
      <c r="C11" s="268" t="s">
        <v>224</v>
      </c>
      <c r="D11" s="266"/>
      <c r="E11" s="266">
        <v>550</v>
      </c>
      <c r="F11" s="268" t="s">
        <v>2</v>
      </c>
      <c r="G11" s="262">
        <v>0.54</v>
      </c>
      <c r="H11" s="263">
        <f t="shared" si="0"/>
        <v>297</v>
      </c>
      <c r="I11" s="267" t="s">
        <v>2</v>
      </c>
      <c r="J11" s="269" t="s">
        <v>378</v>
      </c>
      <c r="K11" s="265"/>
    </row>
    <row r="12" spans="1:11" ht="16.2" thickBot="1">
      <c r="A12" s="261" t="s">
        <v>2</v>
      </c>
      <c r="B12" s="268" t="s">
        <v>2</v>
      </c>
      <c r="C12" s="268" t="s">
        <v>2</v>
      </c>
      <c r="D12" s="266"/>
      <c r="E12" s="266"/>
      <c r="F12" s="268" t="s">
        <v>2</v>
      </c>
      <c r="G12" s="262"/>
      <c r="H12" s="263">
        <f t="shared" si="0"/>
        <v>0</v>
      </c>
      <c r="I12" s="267" t="s">
        <v>2</v>
      </c>
      <c r="J12" s="269"/>
      <c r="K12" s="265"/>
    </row>
    <row r="13" spans="1:11" ht="16.2" thickBot="1">
      <c r="A13" s="261" t="s">
        <v>2</v>
      </c>
      <c r="B13" s="268" t="s">
        <v>2</v>
      </c>
      <c r="C13" s="268" t="s">
        <v>2</v>
      </c>
      <c r="D13" s="266"/>
      <c r="E13" s="266"/>
      <c r="F13" s="268" t="s">
        <v>2</v>
      </c>
      <c r="G13" s="262"/>
      <c r="H13" s="263">
        <f t="shared" si="0"/>
        <v>0</v>
      </c>
      <c r="I13" s="267" t="s">
        <v>2</v>
      </c>
      <c r="J13" s="269"/>
      <c r="K13" s="265"/>
    </row>
    <row r="14" spans="1:11" ht="16.2" thickBot="1">
      <c r="A14" s="261" t="s">
        <v>2</v>
      </c>
      <c r="B14" s="268" t="s">
        <v>2</v>
      </c>
      <c r="C14" s="268" t="s">
        <v>2</v>
      </c>
      <c r="D14" s="266"/>
      <c r="E14" s="266"/>
      <c r="F14" s="268" t="s">
        <v>2</v>
      </c>
      <c r="G14" s="262"/>
      <c r="H14" s="263">
        <f t="shared" si="0"/>
        <v>0</v>
      </c>
      <c r="I14" s="267" t="s">
        <v>2</v>
      </c>
      <c r="J14" s="269"/>
      <c r="K14" s="265"/>
    </row>
    <row r="15" spans="1:11" ht="16.2" thickBot="1">
      <c r="A15" s="261" t="s">
        <v>2</v>
      </c>
      <c r="B15" s="268" t="s">
        <v>2</v>
      </c>
      <c r="C15" s="268" t="s">
        <v>2</v>
      </c>
      <c r="D15" s="266"/>
      <c r="E15" s="266"/>
      <c r="F15" s="268" t="s">
        <v>2</v>
      </c>
      <c r="G15" s="262"/>
      <c r="H15" s="263">
        <f t="shared" si="0"/>
        <v>0</v>
      </c>
      <c r="I15" s="267" t="s">
        <v>2</v>
      </c>
      <c r="J15" s="269"/>
      <c r="K15" s="265"/>
    </row>
    <row r="16" spans="1:11" ht="16.2" thickBot="1">
      <c r="A16" s="261" t="s">
        <v>2</v>
      </c>
      <c r="B16" s="268" t="s">
        <v>2</v>
      </c>
      <c r="C16" s="268" t="s">
        <v>2</v>
      </c>
      <c r="D16" s="266"/>
      <c r="E16" s="266"/>
      <c r="F16" s="268" t="s">
        <v>2</v>
      </c>
      <c r="G16" s="262"/>
      <c r="H16" s="263">
        <f t="shared" si="0"/>
        <v>0</v>
      </c>
      <c r="I16" s="267" t="s">
        <v>2</v>
      </c>
      <c r="J16" s="269"/>
      <c r="K16" s="265"/>
    </row>
    <row r="17" spans="1:11" ht="21.6" thickBot="1">
      <c r="A17" s="270"/>
      <c r="B17" s="251"/>
      <c r="C17" s="251"/>
      <c r="D17" s="251"/>
      <c r="E17" s="271"/>
      <c r="F17" s="324" t="s">
        <v>15</v>
      </c>
      <c r="G17" s="325"/>
      <c r="H17" s="28">
        <f>SUM(H6:H16)</f>
        <v>7454.58</v>
      </c>
      <c r="I17" s="14"/>
      <c r="J17" s="272"/>
      <c r="K17" s="251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2018-08-20T20:20:06Z</dcterms:modified>
</cp:coreProperties>
</file>