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arha\Documents\Skole\TEP4215\ikkeKode\"/>
    </mc:Choice>
  </mc:AlternateContent>
  <xr:revisionPtr revIDLastSave="0" documentId="13_ncr:1_{1860E5EB-62EC-436E-BA9A-10AA932BED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R16" i="1" s="1"/>
  <c r="O15" i="1"/>
  <c r="R15" i="1" s="1"/>
  <c r="R17" i="1" s="1"/>
  <c r="O14" i="1"/>
  <c r="O13" i="1"/>
  <c r="N16" i="1"/>
  <c r="Q16" i="1" s="1"/>
  <c r="N15" i="1"/>
  <c r="Q15" i="1" s="1"/>
  <c r="N14" i="1"/>
  <c r="Q14" i="1" s="1"/>
  <c r="N13" i="1"/>
  <c r="Q13" i="1" s="1"/>
  <c r="R14" i="1"/>
  <c r="R13" i="1"/>
  <c r="L17" i="1"/>
  <c r="L15" i="1"/>
  <c r="L16" i="1"/>
  <c r="L13" i="1"/>
  <c r="L14" i="1"/>
  <c r="K16" i="1"/>
  <c r="K15" i="1"/>
  <c r="K14" i="1"/>
  <c r="K13" i="1"/>
  <c r="I16" i="1"/>
  <c r="I15" i="1"/>
  <c r="I14" i="1"/>
  <c r="I13" i="1"/>
  <c r="H16" i="1"/>
  <c r="H15" i="1"/>
  <c r="H14" i="1"/>
  <c r="H13" i="1"/>
  <c r="J5" i="1"/>
  <c r="J7" i="1"/>
  <c r="K7" i="1" s="1"/>
  <c r="N7" i="1" s="1"/>
  <c r="P6" i="1"/>
  <c r="K5" i="1"/>
  <c r="N5" i="1" s="1"/>
  <c r="L6" i="1"/>
  <c r="O6" i="1" s="1"/>
  <c r="L4" i="1"/>
  <c r="O4" i="1" s="1"/>
  <c r="R4" i="1" s="1"/>
  <c r="K6" i="1"/>
  <c r="N6" i="1" s="1"/>
  <c r="K4" i="1"/>
  <c r="N4" i="1" s="1"/>
  <c r="Q4" i="1" s="1"/>
  <c r="I7" i="1"/>
  <c r="I6" i="1"/>
  <c r="I5" i="1"/>
  <c r="I4" i="1"/>
  <c r="H7" i="1"/>
  <c r="H6" i="1"/>
  <c r="H5" i="1"/>
  <c r="H4" i="1"/>
  <c r="Q6" i="1" l="1"/>
  <c r="R6" i="1"/>
  <c r="R8" i="1" s="1"/>
  <c r="Q5" i="1"/>
  <c r="L7" i="1"/>
  <c r="L5" i="1"/>
  <c r="O7" i="1" l="1"/>
  <c r="R7" i="1" s="1"/>
  <c r="L8" i="1"/>
  <c r="O5" i="1"/>
  <c r="R5" i="1" s="1"/>
  <c r="Q7" i="1"/>
  <c r="D5" i="1"/>
  <c r="D6" i="1"/>
  <c r="D7" i="1"/>
  <c r="D4" i="1"/>
</calcChain>
</file>

<file path=xl/sharedStrings.xml><?xml version="1.0" encoding="utf-8"?>
<sst xmlns="http://schemas.openxmlformats.org/spreadsheetml/2006/main" count="37" uniqueCount="16">
  <si>
    <t>Stream</t>
  </si>
  <si>
    <t>Q</t>
  </si>
  <si>
    <t>Intel T</t>
  </si>
  <si>
    <t>Final T</t>
  </si>
  <si>
    <t>H1</t>
  </si>
  <si>
    <t>H2</t>
  </si>
  <si>
    <t>C1</t>
  </si>
  <si>
    <t>C2</t>
  </si>
  <si>
    <t>mCp</t>
  </si>
  <si>
    <t>Match 1</t>
  </si>
  <si>
    <t>Duty Req</t>
  </si>
  <si>
    <t>Node temp</t>
  </si>
  <si>
    <t>Match Duty</t>
  </si>
  <si>
    <t>Remaining Duty</t>
  </si>
  <si>
    <t>Tdiff</t>
  </si>
  <si>
    <t>Match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</si>
</sst>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167" fontId="1" fillId="3" borderId="1" xfId="0" applyNumberFormat="1" applyFont="1" applyFill="1" applyBorder="1"/>
    <xf numFmtId="2" fontId="0" fillId="0" borderId="0" xfId="0" applyNumberFormat="1"/>
    <xf numFmtId="167" fontId="0" fillId="0" borderId="1" xfId="0" applyNumberFormat="1" applyBorder="1"/>
    <xf numFmtId="0" fontId="0" fillId="4" borderId="1" xfId="0" applyFill="1" applyBorder="1"/>
    <xf numFmtId="167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7"/>
  <sheetViews>
    <sheetView tabSelected="1" workbookViewId="0">
      <selection activeCell="N12" sqref="N12"/>
    </sheetView>
  </sheetViews>
  <sheetFormatPr defaultRowHeight="14.4" x14ac:dyDescent="0.3"/>
  <cols>
    <col min="8" max="8" width="8.33203125" bestFit="1" customWidth="1"/>
    <col min="9" max="9" width="10.109375" bestFit="1" customWidth="1"/>
    <col min="10" max="10" width="10.44140625" bestFit="1" customWidth="1"/>
    <col min="11" max="11" width="13.77734375" bestFit="1" customWidth="1"/>
    <col min="12" max="12" width="10.109375" bestFit="1" customWidth="1"/>
    <col min="14" max="14" width="8.33203125" bestFit="1" customWidth="1"/>
    <col min="15" max="15" width="10.109375" bestFit="1" customWidth="1"/>
    <col min="16" max="16" width="10.44140625" bestFit="1" customWidth="1"/>
    <col min="17" max="17" width="13.77734375" bestFit="1" customWidth="1"/>
    <col min="18" max="18" width="10.109375" bestFit="1" customWidth="1"/>
  </cols>
  <sheetData>
    <row r="2" spans="2:18" x14ac:dyDescent="0.3">
      <c r="H2" s="1" t="s">
        <v>9</v>
      </c>
      <c r="N2" s="1" t="s">
        <v>15</v>
      </c>
    </row>
    <row r="3" spans="2:18" x14ac:dyDescent="0.3">
      <c r="B3" s="1" t="s">
        <v>0</v>
      </c>
      <c r="C3" s="1" t="s">
        <v>1</v>
      </c>
      <c r="D3" s="1" t="s">
        <v>8</v>
      </c>
      <c r="E3" s="1" t="s">
        <v>2</v>
      </c>
      <c r="F3" s="1" t="s">
        <v>3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11</v>
      </c>
      <c r="N3" s="1" t="s">
        <v>10</v>
      </c>
      <c r="O3" s="1" t="s">
        <v>11</v>
      </c>
      <c r="P3" s="1" t="s">
        <v>12</v>
      </c>
      <c r="Q3" s="1" t="s">
        <v>13</v>
      </c>
      <c r="R3" s="1" t="s">
        <v>11</v>
      </c>
    </row>
    <row r="4" spans="2:18" x14ac:dyDescent="0.3">
      <c r="B4" s="2" t="s">
        <v>4</v>
      </c>
      <c r="C4" s="2">
        <v>500</v>
      </c>
      <c r="D4" s="3">
        <f>C4/ABS(E4-F4)</f>
        <v>7.6923076923076925</v>
      </c>
      <c r="E4" s="2">
        <v>90</v>
      </c>
      <c r="F4" s="2">
        <v>25</v>
      </c>
      <c r="H4" s="6">
        <f>C4</f>
        <v>500</v>
      </c>
      <c r="I4" s="6">
        <f>E4</f>
        <v>90</v>
      </c>
      <c r="J4" s="6"/>
      <c r="K4" s="6">
        <f>H4-J4</f>
        <v>500</v>
      </c>
      <c r="L4" s="6">
        <f>I4-J4/$D$4</f>
        <v>90</v>
      </c>
      <c r="N4" s="6">
        <f>K4</f>
        <v>500</v>
      </c>
      <c r="O4" s="6">
        <f>L4</f>
        <v>90</v>
      </c>
      <c r="P4" s="8">
        <v>500</v>
      </c>
      <c r="Q4" s="6">
        <f>N4-P4</f>
        <v>0</v>
      </c>
      <c r="R4" s="6">
        <f>O4-P4/$D$4</f>
        <v>25</v>
      </c>
    </row>
    <row r="5" spans="2:18" x14ac:dyDescent="0.3">
      <c r="B5" s="2" t="s">
        <v>5</v>
      </c>
      <c r="C5" s="2">
        <v>400</v>
      </c>
      <c r="D5" s="3">
        <f t="shared" ref="D5:D7" si="0">C5/ABS(E5-F5)</f>
        <v>8</v>
      </c>
      <c r="E5" s="2">
        <v>80</v>
      </c>
      <c r="F5" s="2">
        <v>30</v>
      </c>
      <c r="H5" s="6">
        <f>C5</f>
        <v>400</v>
      </c>
      <c r="I5" s="6">
        <f>E5</f>
        <v>80</v>
      </c>
      <c r="J5" s="8">
        <f>H5</f>
        <v>400</v>
      </c>
      <c r="K5" s="6">
        <f>H5-J5</f>
        <v>0</v>
      </c>
      <c r="L5" s="6">
        <f>I5-J5/$D$5</f>
        <v>30</v>
      </c>
      <c r="N5" s="6">
        <f>K5</f>
        <v>0</v>
      </c>
      <c r="O5" s="6">
        <f>L5</f>
        <v>30</v>
      </c>
      <c r="P5" s="6"/>
      <c r="Q5" s="6">
        <f>N5-P5</f>
        <v>0</v>
      </c>
      <c r="R5" s="6">
        <f>O5-P5/$D$5</f>
        <v>30</v>
      </c>
    </row>
    <row r="6" spans="2:18" x14ac:dyDescent="0.3">
      <c r="B6" s="4" t="s">
        <v>6</v>
      </c>
      <c r="C6" s="4">
        <v>600</v>
      </c>
      <c r="D6" s="5">
        <f t="shared" si="0"/>
        <v>10.909090909090908</v>
      </c>
      <c r="E6" s="4">
        <v>15</v>
      </c>
      <c r="F6" s="4">
        <v>70</v>
      </c>
      <c r="H6" s="7">
        <f>C6</f>
        <v>600</v>
      </c>
      <c r="I6" s="7">
        <f>F6</f>
        <v>70</v>
      </c>
      <c r="J6" s="7"/>
      <c r="K6" s="7">
        <f>H6-J6</f>
        <v>600</v>
      </c>
      <c r="L6" s="7">
        <f>I6-J6/$D$6</f>
        <v>70</v>
      </c>
      <c r="N6" s="7">
        <f>K6</f>
        <v>600</v>
      </c>
      <c r="O6" s="7">
        <f>L6</f>
        <v>70</v>
      </c>
      <c r="P6" s="8">
        <f>P4</f>
        <v>500</v>
      </c>
      <c r="Q6" s="7">
        <f>N6-P6</f>
        <v>100</v>
      </c>
      <c r="R6" s="9">
        <f>O6-P6/$D$6</f>
        <v>24.166666666666664</v>
      </c>
    </row>
    <row r="7" spans="2:18" x14ac:dyDescent="0.3">
      <c r="B7" s="4" t="s">
        <v>7</v>
      </c>
      <c r="C7" s="4">
        <v>400</v>
      </c>
      <c r="D7" s="5">
        <f t="shared" si="0"/>
        <v>11.428571428571429</v>
      </c>
      <c r="E7" s="4">
        <v>25</v>
      </c>
      <c r="F7" s="4">
        <v>60</v>
      </c>
      <c r="H7" s="7">
        <f>C7</f>
        <v>400</v>
      </c>
      <c r="I7" s="7">
        <f>F7</f>
        <v>60</v>
      </c>
      <c r="J7" s="8">
        <f>H7</f>
        <v>400</v>
      </c>
      <c r="K7" s="7">
        <f>H7-J7</f>
        <v>0</v>
      </c>
      <c r="L7" s="7">
        <f>I7-J7/$D$7</f>
        <v>25</v>
      </c>
      <c r="N7" s="7">
        <f>K7</f>
        <v>0</v>
      </c>
      <c r="O7" s="7">
        <f>L7</f>
        <v>25</v>
      </c>
      <c r="P7" s="7"/>
      <c r="Q7" s="7">
        <f>N7-P7</f>
        <v>0</v>
      </c>
      <c r="R7" s="7">
        <f>O7-P7/$D$7</f>
        <v>25</v>
      </c>
    </row>
    <row r="8" spans="2:18" x14ac:dyDescent="0.3">
      <c r="K8" s="1" t="s">
        <v>14</v>
      </c>
      <c r="L8" s="1">
        <f>L5-L7</f>
        <v>5</v>
      </c>
      <c r="Q8" s="1" t="s">
        <v>14</v>
      </c>
      <c r="R8" s="11">
        <f>R4-R6</f>
        <v>0.8333333333333357</v>
      </c>
    </row>
    <row r="9" spans="2:18" x14ac:dyDescent="0.3">
      <c r="R9" s="10"/>
    </row>
    <row r="11" spans="2:18" x14ac:dyDescent="0.3">
      <c r="H11" s="1" t="s">
        <v>9</v>
      </c>
      <c r="N11" s="1" t="s">
        <v>15</v>
      </c>
    </row>
    <row r="12" spans="2:18" x14ac:dyDescent="0.3">
      <c r="H12" s="1" t="s">
        <v>10</v>
      </c>
      <c r="I12" s="1" t="s">
        <v>11</v>
      </c>
      <c r="J12" s="1" t="s">
        <v>12</v>
      </c>
      <c r="K12" s="1" t="s">
        <v>13</v>
      </c>
      <c r="L12" s="1" t="s">
        <v>11</v>
      </c>
      <c r="N12" s="1" t="s">
        <v>10</v>
      </c>
      <c r="O12" s="1" t="s">
        <v>11</v>
      </c>
      <c r="P12" s="1" t="s">
        <v>12</v>
      </c>
      <c r="Q12" s="1" t="s">
        <v>13</v>
      </c>
      <c r="R12" s="1" t="s">
        <v>11</v>
      </c>
    </row>
    <row r="13" spans="2:18" x14ac:dyDescent="0.3">
      <c r="H13" s="2">
        <f>C4</f>
        <v>500</v>
      </c>
      <c r="I13" s="2">
        <f>F4</f>
        <v>25</v>
      </c>
      <c r="J13" s="2"/>
      <c r="K13" s="2">
        <f>H13-J13</f>
        <v>500</v>
      </c>
      <c r="L13" s="2">
        <f>I13+J13/$D$4</f>
        <v>25</v>
      </c>
      <c r="N13" s="2">
        <f>K13</f>
        <v>500</v>
      </c>
      <c r="O13" s="2">
        <f>L13</f>
        <v>25</v>
      </c>
      <c r="P13" s="12">
        <v>500</v>
      </c>
      <c r="Q13" s="2">
        <f>N13-P13</f>
        <v>0</v>
      </c>
      <c r="R13" s="2">
        <f>O13+P13/$D$4</f>
        <v>90</v>
      </c>
    </row>
    <row r="14" spans="2:18" x14ac:dyDescent="0.3">
      <c r="H14" s="2">
        <f>C5</f>
        <v>400</v>
      </c>
      <c r="I14" s="2">
        <f>F5</f>
        <v>30</v>
      </c>
      <c r="J14" s="12">
        <v>400</v>
      </c>
      <c r="K14" s="2">
        <f>H14-J14</f>
        <v>0</v>
      </c>
      <c r="L14" s="2">
        <f>I14+J14/$D$5</f>
        <v>80</v>
      </c>
      <c r="N14" s="2">
        <f>K14</f>
        <v>0</v>
      </c>
      <c r="O14" s="2">
        <f>L14</f>
        <v>80</v>
      </c>
      <c r="P14" s="2"/>
      <c r="Q14" s="2">
        <f>N14-P14</f>
        <v>0</v>
      </c>
      <c r="R14" s="2">
        <f>O14+P14/$D$5</f>
        <v>80</v>
      </c>
    </row>
    <row r="15" spans="2:18" x14ac:dyDescent="0.3">
      <c r="H15" s="4">
        <f>C6</f>
        <v>600</v>
      </c>
      <c r="I15" s="4">
        <f>E6</f>
        <v>15</v>
      </c>
      <c r="J15" s="4"/>
      <c r="K15" s="4">
        <f>H15-J15</f>
        <v>600</v>
      </c>
      <c r="L15" s="4">
        <f>I15+J15/$D$6</f>
        <v>15</v>
      </c>
      <c r="N15" s="4">
        <f>K15</f>
        <v>600</v>
      </c>
      <c r="O15" s="4">
        <f>L15</f>
        <v>15</v>
      </c>
      <c r="P15" s="12">
        <v>500</v>
      </c>
      <c r="Q15" s="4">
        <f>N15-P15</f>
        <v>100</v>
      </c>
      <c r="R15" s="13">
        <f>O15+P15/$D$6</f>
        <v>60.833333333333336</v>
      </c>
    </row>
    <row r="16" spans="2:18" x14ac:dyDescent="0.3">
      <c r="H16" s="4">
        <f>C7</f>
        <v>400</v>
      </c>
      <c r="I16" s="4">
        <f>E7</f>
        <v>25</v>
      </c>
      <c r="J16" s="12">
        <v>400</v>
      </c>
      <c r="K16" s="4">
        <f>H16-J16</f>
        <v>0</v>
      </c>
      <c r="L16" s="4">
        <f>I16+J16/$D$7</f>
        <v>60</v>
      </c>
      <c r="N16" s="4">
        <f>K16</f>
        <v>0</v>
      </c>
      <c r="O16" s="4">
        <f>L16</f>
        <v>60</v>
      </c>
      <c r="P16" s="4"/>
      <c r="Q16" s="4">
        <f>N16-P16</f>
        <v>0</v>
      </c>
      <c r="R16" s="4">
        <f>O16+P16/$D$7</f>
        <v>60</v>
      </c>
    </row>
    <row r="17" spans="11:18" x14ac:dyDescent="0.3">
      <c r="K17" s="1" t="s">
        <v>14</v>
      </c>
      <c r="L17" s="1">
        <f>L14-L16</f>
        <v>20</v>
      </c>
      <c r="Q17" s="1" t="s">
        <v>14</v>
      </c>
      <c r="R17" s="11">
        <f>R13-R15</f>
        <v>29.166666666666664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Hatlo</dc:creator>
  <cp:lastModifiedBy>Markus Hatlo</cp:lastModifiedBy>
  <dcterms:created xsi:type="dcterms:W3CDTF">2015-06-05T18:19:34Z</dcterms:created>
  <dcterms:modified xsi:type="dcterms:W3CDTF">2025-03-03T11:18:44Z</dcterms:modified>
</cp:coreProperties>
</file>