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ha\Documents\Skole\TEP4215\"/>
    </mc:Choice>
  </mc:AlternateContent>
  <xr:revisionPtr revIDLastSave="0" documentId="13_ncr:1_{9176D9F6-0FEE-4D1A-8045-22329A7A97D1}" xr6:coauthVersionLast="47" xr6:coauthVersionMax="47" xr10:uidLastSave="{00000000-0000-0000-0000-000000000000}"/>
  <bookViews>
    <workbookView xWindow="-108" yWindow="-108" windowWidth="23256" windowHeight="12456" xr2:uid="{4D572C82-B58D-4E2C-8025-FBCAF0E8304F}"/>
  </bookViews>
  <sheets>
    <sheet name="1. Attempt" sheetId="1" r:id="rId1"/>
    <sheet name="2. Attemp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G14" i="2"/>
  <c r="G13" i="2"/>
  <c r="W7" i="2"/>
  <c r="W6" i="2"/>
  <c r="W5" i="2"/>
  <c r="W4" i="2"/>
  <c r="T7" i="2"/>
  <c r="S7" i="2"/>
  <c r="V7" i="2" s="1"/>
  <c r="T6" i="2"/>
  <c r="S6" i="2"/>
  <c r="V6" i="2" s="1"/>
  <c r="T5" i="2"/>
  <c r="S5" i="2"/>
  <c r="V5" i="2" s="1"/>
  <c r="V4" i="2"/>
  <c r="T4" i="2"/>
  <c r="S4" i="2"/>
  <c r="K7" i="2"/>
  <c r="N7" i="2" s="1"/>
  <c r="Q7" i="2" s="1"/>
  <c r="K6" i="2"/>
  <c r="N6" i="2" s="1"/>
  <c r="Q6" i="2" s="1"/>
  <c r="K5" i="2"/>
  <c r="N5" i="2" s="1"/>
  <c r="Q5" i="2" s="1"/>
  <c r="K4" i="2"/>
  <c r="N4" i="2" s="1"/>
  <c r="Q4" i="2" s="1"/>
  <c r="J7" i="2"/>
  <c r="M7" i="2" s="1"/>
  <c r="P7" i="2" s="1"/>
  <c r="J6" i="2"/>
  <c r="M6" i="2" s="1"/>
  <c r="P6" i="2" s="1"/>
  <c r="G7" i="2"/>
  <c r="G6" i="2"/>
  <c r="G5" i="2"/>
  <c r="J5" i="2" s="1"/>
  <c r="M5" i="2" s="1"/>
  <c r="P5" i="2" s="1"/>
  <c r="G4" i="2"/>
  <c r="J4" i="2" s="1"/>
  <c r="M4" i="2" s="1"/>
  <c r="P4" i="2" s="1"/>
  <c r="L14" i="1" l="1"/>
  <c r="O14" i="1" s="1"/>
  <c r="R14" i="1" s="1"/>
  <c r="L15" i="1"/>
  <c r="O15" i="1" s="1"/>
  <c r="R15" i="1" s="1"/>
  <c r="U15" i="1" s="1"/>
  <c r="X15" i="1" s="1"/>
  <c r="L16" i="1"/>
  <c r="L13" i="1"/>
  <c r="O13" i="1" s="1"/>
  <c r="R13" i="1" s="1"/>
  <c r="U13" i="1" s="1"/>
  <c r="X13" i="1" s="1"/>
  <c r="K14" i="1"/>
  <c r="N14" i="1" s="1"/>
  <c r="Q14" i="1" s="1"/>
  <c r="T14" i="1" s="1"/>
  <c r="W14" i="1" s="1"/>
  <c r="K15" i="1"/>
  <c r="N15" i="1" s="1"/>
  <c r="Q15" i="1" s="1"/>
  <c r="T15" i="1" s="1"/>
  <c r="W15" i="1" s="1"/>
  <c r="K16" i="1"/>
  <c r="N16" i="1" s="1"/>
  <c r="Q16" i="1" s="1"/>
  <c r="T16" i="1" s="1"/>
  <c r="W16" i="1" s="1"/>
  <c r="K13" i="1"/>
  <c r="N13" i="1" s="1"/>
  <c r="Q13" i="1" s="1"/>
  <c r="T13" i="1" s="1"/>
  <c r="W13" i="1" s="1"/>
  <c r="K7" i="1"/>
  <c r="H16" i="1"/>
  <c r="H15" i="1"/>
  <c r="L4" i="1"/>
  <c r="H5" i="1"/>
  <c r="K5" i="1" s="1"/>
  <c r="H4" i="1"/>
  <c r="K4" i="1" s="1"/>
  <c r="H7" i="1"/>
  <c r="H14" i="1"/>
  <c r="H13" i="1"/>
  <c r="L8" i="1"/>
  <c r="L7" i="1"/>
  <c r="L5" i="1"/>
  <c r="L6" i="1"/>
  <c r="K6" i="1"/>
  <c r="H6" i="1"/>
  <c r="L17" i="1" l="1"/>
  <c r="O16" i="1"/>
  <c r="R16" i="1" s="1"/>
  <c r="U16" i="1" s="1"/>
  <c r="X16" i="1" s="1"/>
  <c r="R17" i="1"/>
  <c r="U14" i="1"/>
  <c r="X14" i="1" s="1"/>
  <c r="X17" i="1"/>
</calcChain>
</file>

<file path=xl/sharedStrings.xml><?xml version="1.0" encoding="utf-8"?>
<sst xmlns="http://schemas.openxmlformats.org/spreadsheetml/2006/main" count="86" uniqueCount="21">
  <si>
    <t>H1</t>
  </si>
  <si>
    <t>H2</t>
  </si>
  <si>
    <t>C1</t>
  </si>
  <si>
    <t>C2</t>
  </si>
  <si>
    <t>mCp</t>
  </si>
  <si>
    <t>T_i</t>
  </si>
  <si>
    <t>T_o</t>
  </si>
  <si>
    <t>Duty Req</t>
  </si>
  <si>
    <t>Node temp</t>
  </si>
  <si>
    <t>Match Duty</t>
  </si>
  <si>
    <t>Remaining Duty</t>
  </si>
  <si>
    <t>Match 1</t>
  </si>
  <si>
    <t>Want mCp,H &gt; mCp,c</t>
  </si>
  <si>
    <t>Cold side</t>
  </si>
  <si>
    <t>Hot side</t>
  </si>
  <si>
    <t>Match 2</t>
  </si>
  <si>
    <t>Tdiff match</t>
  </si>
  <si>
    <t>OK</t>
  </si>
  <si>
    <t>Want mCp,H &lt; mCp,c</t>
  </si>
  <si>
    <t>Match 3</t>
  </si>
  <si>
    <t>Match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</si>
</sst>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0" borderId="0" xfId="0" applyNumberFormat="1"/>
    <xf numFmtId="1" fontId="0" fillId="2" borderId="1" xfId="0" applyNumberFormat="1" applyFill="1" applyBorder="1"/>
    <xf numFmtId="0" fontId="1" fillId="0" borderId="1" xfId="0" applyFont="1" applyBorder="1"/>
    <xf numFmtId="0" fontId="1" fillId="0" borderId="2" xfId="0" applyFont="1" applyBorder="1"/>
    <xf numFmtId="0" fontId="1" fillId="6" borderId="2" xfId="0" applyFont="1" applyFill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9694-47DE-4516-BDDF-5140B2D5F3D5}">
  <dimension ref="C2:X18"/>
  <sheetViews>
    <sheetView tabSelected="1" zoomScale="70" zoomScaleNormal="70" workbookViewId="0">
      <selection activeCell="H22" sqref="H22"/>
    </sheetView>
  </sheetViews>
  <sheetFormatPr defaultColWidth="11.5546875" defaultRowHeight="14.4" x14ac:dyDescent="0.3"/>
  <cols>
    <col min="10" max="10" width="19.44140625" customWidth="1"/>
    <col min="11" max="11" width="15.44140625" customWidth="1"/>
    <col min="16" max="16" width="18.6640625" customWidth="1"/>
    <col min="17" max="17" width="14.88671875" customWidth="1"/>
    <col min="18" max="18" width="14.6640625" bestFit="1" customWidth="1"/>
    <col min="22" max="22" width="20.6640625" customWidth="1"/>
    <col min="23" max="23" width="15.21875" customWidth="1"/>
  </cols>
  <sheetData>
    <row r="2" spans="3:24" x14ac:dyDescent="0.3">
      <c r="H2" s="1" t="s">
        <v>13</v>
      </c>
      <c r="I2" s="1" t="s">
        <v>11</v>
      </c>
      <c r="J2" s="5" t="s">
        <v>12</v>
      </c>
    </row>
    <row r="3" spans="3:24" x14ac:dyDescent="0.3">
      <c r="C3" s="2"/>
      <c r="D3" s="2" t="s">
        <v>4</v>
      </c>
      <c r="E3" s="2" t="s">
        <v>5</v>
      </c>
      <c r="F3" s="2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8</v>
      </c>
    </row>
    <row r="4" spans="3:24" x14ac:dyDescent="0.3">
      <c r="C4" s="3" t="s">
        <v>0</v>
      </c>
      <c r="D4" s="3">
        <v>50</v>
      </c>
      <c r="E4" s="3">
        <v>200</v>
      </c>
      <c r="F4" s="3">
        <v>70</v>
      </c>
      <c r="H4" s="3">
        <f>D4*(I4-F4)</f>
        <v>1500</v>
      </c>
      <c r="I4" s="3">
        <v>100</v>
      </c>
      <c r="J4" s="5">
        <v>750</v>
      </c>
      <c r="K4" s="3">
        <f t="shared" ref="K4:K6" si="0">H4-J4</f>
        <v>750</v>
      </c>
      <c r="L4" s="4">
        <f>I4-J4/D4</f>
        <v>85</v>
      </c>
    </row>
    <row r="5" spans="3:24" x14ac:dyDescent="0.3">
      <c r="C5" s="3" t="s">
        <v>1</v>
      </c>
      <c r="D5" s="3">
        <v>10</v>
      </c>
      <c r="E5" s="3">
        <v>300</v>
      </c>
      <c r="F5" s="3">
        <v>60</v>
      </c>
      <c r="H5" s="3">
        <f>D5*(I5-F5)</f>
        <v>400</v>
      </c>
      <c r="I5" s="3">
        <v>100</v>
      </c>
      <c r="J5" s="3"/>
      <c r="K5" s="3">
        <f t="shared" si="0"/>
        <v>400</v>
      </c>
      <c r="L5" s="4">
        <f t="shared" ref="L5:L6" si="1">I5-J5/D5</f>
        <v>100</v>
      </c>
    </row>
    <row r="6" spans="3:24" x14ac:dyDescent="0.3">
      <c r="C6" s="4" t="s">
        <v>2</v>
      </c>
      <c r="D6" s="4">
        <v>70</v>
      </c>
      <c r="E6" s="4">
        <v>90</v>
      </c>
      <c r="F6" s="4">
        <v>180</v>
      </c>
      <c r="H6" s="4">
        <f>D6*(E6-I6)</f>
        <v>0</v>
      </c>
      <c r="I6" s="4">
        <v>90</v>
      </c>
      <c r="J6" s="4"/>
      <c r="K6" s="4">
        <f t="shared" si="0"/>
        <v>0</v>
      </c>
      <c r="L6" s="4">
        <f t="shared" si="1"/>
        <v>90</v>
      </c>
    </row>
    <row r="7" spans="3:24" x14ac:dyDescent="0.3">
      <c r="C7" s="4" t="s">
        <v>3</v>
      </c>
      <c r="D7" s="4">
        <v>15</v>
      </c>
      <c r="E7" s="4">
        <v>40</v>
      </c>
      <c r="F7" s="4">
        <v>220</v>
      </c>
      <c r="H7" s="4">
        <f>D7*(I7-E7)</f>
        <v>750</v>
      </c>
      <c r="I7" s="4">
        <v>90</v>
      </c>
      <c r="J7" s="5">
        <v>750</v>
      </c>
      <c r="K7" s="4">
        <f>H7-J7</f>
        <v>0</v>
      </c>
      <c r="L7" s="4">
        <f>I7-J7/D7</f>
        <v>40</v>
      </c>
    </row>
    <row r="8" spans="3:24" x14ac:dyDescent="0.3">
      <c r="K8" s="2" t="s">
        <v>16</v>
      </c>
      <c r="L8" s="2">
        <f>L4-L7</f>
        <v>45</v>
      </c>
    </row>
    <row r="9" spans="3:24" x14ac:dyDescent="0.3">
      <c r="L9" s="2" t="s">
        <v>17</v>
      </c>
    </row>
    <row r="11" spans="3:24" x14ac:dyDescent="0.3">
      <c r="H11" s="1" t="s">
        <v>14</v>
      </c>
      <c r="I11" s="1" t="s">
        <v>15</v>
      </c>
      <c r="J11" s="5" t="s">
        <v>18</v>
      </c>
      <c r="N11" s="1" t="s">
        <v>14</v>
      </c>
      <c r="O11" s="1" t="s">
        <v>19</v>
      </c>
      <c r="P11" s="5" t="s">
        <v>18</v>
      </c>
      <c r="T11" s="1" t="s">
        <v>14</v>
      </c>
      <c r="U11" s="1" t="s">
        <v>20</v>
      </c>
      <c r="V11" s="5" t="s">
        <v>18</v>
      </c>
    </row>
    <row r="12" spans="3:24" x14ac:dyDescent="0.3">
      <c r="H12" s="1" t="s">
        <v>7</v>
      </c>
      <c r="I12" s="1" t="s">
        <v>8</v>
      </c>
      <c r="J12" s="1" t="s">
        <v>9</v>
      </c>
      <c r="K12" s="1" t="s">
        <v>10</v>
      </c>
      <c r="L12" s="1" t="s">
        <v>8</v>
      </c>
      <c r="N12" s="1" t="s">
        <v>7</v>
      </c>
      <c r="O12" s="1" t="s">
        <v>8</v>
      </c>
      <c r="P12" s="1" t="s">
        <v>9</v>
      </c>
      <c r="Q12" s="1" t="s">
        <v>10</v>
      </c>
      <c r="R12" s="1" t="s">
        <v>8</v>
      </c>
      <c r="T12" s="1" t="s">
        <v>7</v>
      </c>
      <c r="U12" s="1" t="s">
        <v>8</v>
      </c>
      <c r="V12" s="1" t="s">
        <v>9</v>
      </c>
      <c r="W12" s="1" t="s">
        <v>10</v>
      </c>
      <c r="X12" s="1" t="s">
        <v>8</v>
      </c>
    </row>
    <row r="13" spans="3:24" x14ac:dyDescent="0.3">
      <c r="H13" s="3">
        <f>D4*(E4-I13)</f>
        <v>5000</v>
      </c>
      <c r="I13" s="3">
        <v>100</v>
      </c>
      <c r="J13" s="3"/>
      <c r="K13" s="3">
        <f>H13-J13</f>
        <v>5000</v>
      </c>
      <c r="L13" s="3">
        <f>I13+J13/D4</f>
        <v>100</v>
      </c>
      <c r="N13" s="3">
        <f>K13</f>
        <v>5000</v>
      </c>
      <c r="O13" s="3">
        <f>L13</f>
        <v>100</v>
      </c>
      <c r="P13" s="5">
        <v>5000</v>
      </c>
      <c r="Q13" s="3">
        <f>N13-P13</f>
        <v>0</v>
      </c>
      <c r="R13" s="6">
        <f>O13+P13/D4</f>
        <v>200</v>
      </c>
      <c r="T13" s="3">
        <f>Q13</f>
        <v>0</v>
      </c>
      <c r="U13" s="6">
        <f>R13</f>
        <v>200</v>
      </c>
      <c r="V13" s="3"/>
      <c r="W13" s="3">
        <f>T13-V13</f>
        <v>0</v>
      </c>
      <c r="X13" s="6">
        <f>U13+V13/D4</f>
        <v>200</v>
      </c>
    </row>
    <row r="14" spans="3:24" x14ac:dyDescent="0.3">
      <c r="H14" s="3">
        <f>D5*(E5-I14)</f>
        <v>2000</v>
      </c>
      <c r="I14" s="3">
        <v>100</v>
      </c>
      <c r="J14" s="5">
        <v>1950</v>
      </c>
      <c r="K14" s="3">
        <f t="shared" ref="K14:K16" si="2">H14-J14</f>
        <v>50</v>
      </c>
      <c r="L14" s="3">
        <f>I14+J14/D5</f>
        <v>295</v>
      </c>
      <c r="N14" s="3">
        <f t="shared" ref="N14:N16" si="3">K14</f>
        <v>50</v>
      </c>
      <c r="O14" s="3">
        <f t="shared" ref="O14:O16" si="4">L14</f>
        <v>295</v>
      </c>
      <c r="P14" s="3"/>
      <c r="Q14" s="3">
        <f t="shared" ref="Q14:Q16" si="5">N14-P14</f>
        <v>50</v>
      </c>
      <c r="R14" s="6">
        <f t="shared" ref="R14:R16" si="6">O14+P14/D5</f>
        <v>295</v>
      </c>
      <c r="T14" s="3">
        <f t="shared" ref="T14:T17" si="7">Q14</f>
        <v>50</v>
      </c>
      <c r="U14" s="6">
        <f t="shared" ref="U14:U17" si="8">R14</f>
        <v>295</v>
      </c>
      <c r="V14" s="5">
        <v>50</v>
      </c>
      <c r="W14" s="3">
        <f t="shared" ref="W14:W16" si="9">T14-V14</f>
        <v>0</v>
      </c>
      <c r="X14" s="6">
        <f t="shared" ref="X14:X16" si="10">U14+V14/D5</f>
        <v>300</v>
      </c>
    </row>
    <row r="15" spans="3:24" x14ac:dyDescent="0.3">
      <c r="H15" s="4">
        <f>D6*(F6-I15)</f>
        <v>6300</v>
      </c>
      <c r="I15" s="4">
        <v>90</v>
      </c>
      <c r="J15" s="4"/>
      <c r="K15" s="4">
        <f t="shared" si="2"/>
        <v>6300</v>
      </c>
      <c r="L15" s="4">
        <f t="shared" ref="L15:L16" si="11">I15+J15/D6</f>
        <v>90</v>
      </c>
      <c r="N15" s="4">
        <f t="shared" si="3"/>
        <v>6300</v>
      </c>
      <c r="O15" s="4">
        <f t="shared" si="4"/>
        <v>90</v>
      </c>
      <c r="P15" s="5">
        <v>5000</v>
      </c>
      <c r="Q15" s="4">
        <f t="shared" si="5"/>
        <v>1300</v>
      </c>
      <c r="R15" s="7">
        <f t="shared" si="6"/>
        <v>161.42857142857144</v>
      </c>
      <c r="T15" s="4">
        <f t="shared" si="7"/>
        <v>1300</v>
      </c>
      <c r="U15" s="7">
        <f t="shared" si="8"/>
        <v>161.42857142857144</v>
      </c>
      <c r="V15" s="5">
        <v>50</v>
      </c>
      <c r="W15" s="4">
        <f t="shared" si="9"/>
        <v>1250</v>
      </c>
      <c r="X15" s="7">
        <f t="shared" si="10"/>
        <v>162.14285714285717</v>
      </c>
    </row>
    <row r="16" spans="3:24" x14ac:dyDescent="0.3">
      <c r="H16" s="4">
        <f>D7*(F7-I16)</f>
        <v>1950</v>
      </c>
      <c r="I16" s="4">
        <v>90</v>
      </c>
      <c r="J16" s="5">
        <v>1950</v>
      </c>
      <c r="K16" s="4">
        <f t="shared" si="2"/>
        <v>0</v>
      </c>
      <c r="L16" s="4">
        <f t="shared" si="11"/>
        <v>220</v>
      </c>
      <c r="N16" s="4">
        <f t="shared" si="3"/>
        <v>0</v>
      </c>
      <c r="O16" s="4">
        <f t="shared" si="4"/>
        <v>220</v>
      </c>
      <c r="P16" s="4"/>
      <c r="Q16" s="4">
        <f t="shared" si="5"/>
        <v>0</v>
      </c>
      <c r="R16" s="7">
        <f t="shared" si="6"/>
        <v>220</v>
      </c>
      <c r="T16" s="4">
        <f t="shared" si="7"/>
        <v>0</v>
      </c>
      <c r="U16" s="7">
        <f t="shared" si="8"/>
        <v>220</v>
      </c>
      <c r="V16" s="4"/>
      <c r="W16" s="4">
        <f t="shared" si="9"/>
        <v>0</v>
      </c>
      <c r="X16" s="7">
        <f t="shared" si="10"/>
        <v>220</v>
      </c>
    </row>
    <row r="17" spans="11:24" x14ac:dyDescent="0.3">
      <c r="K17" s="2" t="s">
        <v>16</v>
      </c>
      <c r="L17" s="2">
        <f>L14-L16</f>
        <v>75</v>
      </c>
      <c r="Q17" s="2" t="s">
        <v>16</v>
      </c>
      <c r="R17" s="2">
        <f>R14-R16</f>
        <v>75</v>
      </c>
      <c r="U17" s="8"/>
      <c r="W17" s="2" t="s">
        <v>16</v>
      </c>
      <c r="X17" s="9">
        <f>X14-X15</f>
        <v>137.85714285714283</v>
      </c>
    </row>
    <row r="18" spans="11:24" x14ac:dyDescent="0.3">
      <c r="L18" s="2" t="s">
        <v>17</v>
      </c>
      <c r="R18" s="2" t="s">
        <v>17</v>
      </c>
      <c r="X18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6D15-F7F2-4E31-A04C-347F78E8F3B6}">
  <dimension ref="B2:W16"/>
  <sheetViews>
    <sheetView topLeftCell="D1" workbookViewId="0">
      <selection activeCell="G15" sqref="G15:K16"/>
    </sheetView>
  </sheetViews>
  <sheetFormatPr defaultColWidth="11.5546875" defaultRowHeight="14.4" x14ac:dyDescent="0.3"/>
  <cols>
    <col min="9" max="9" width="18.88671875" customWidth="1"/>
    <col min="10" max="10" width="13.77734375" customWidth="1"/>
    <col min="15" max="15" width="18.5546875" customWidth="1"/>
    <col min="16" max="16" width="13.5546875" customWidth="1"/>
    <col min="21" max="21" width="18.5546875" customWidth="1"/>
  </cols>
  <sheetData>
    <row r="2" spans="2:23" x14ac:dyDescent="0.3">
      <c r="G2" s="1" t="s">
        <v>14</v>
      </c>
      <c r="H2" s="1" t="s">
        <v>11</v>
      </c>
      <c r="I2" s="5" t="s">
        <v>18</v>
      </c>
      <c r="M2" s="1" t="s">
        <v>14</v>
      </c>
      <c r="N2" s="1" t="s">
        <v>15</v>
      </c>
      <c r="O2" s="5" t="s">
        <v>18</v>
      </c>
      <c r="S2" s="10" t="s">
        <v>14</v>
      </c>
      <c r="T2" s="11" t="s">
        <v>19</v>
      </c>
      <c r="U2" s="12" t="s">
        <v>18</v>
      </c>
      <c r="V2" s="13"/>
      <c r="W2" s="13"/>
    </row>
    <row r="3" spans="2:23" x14ac:dyDescent="0.3">
      <c r="B3" s="2"/>
      <c r="C3" s="2" t="s">
        <v>4</v>
      </c>
      <c r="D3" s="2" t="s">
        <v>5</v>
      </c>
      <c r="E3" s="2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8</v>
      </c>
      <c r="M3" s="1" t="s">
        <v>7</v>
      </c>
      <c r="N3" s="1" t="s">
        <v>8</v>
      </c>
      <c r="O3" s="1" t="s">
        <v>9</v>
      </c>
      <c r="P3" s="1" t="s">
        <v>10</v>
      </c>
      <c r="Q3" s="1" t="s">
        <v>8</v>
      </c>
      <c r="S3" s="14" t="s">
        <v>7</v>
      </c>
      <c r="T3" s="15" t="s">
        <v>8</v>
      </c>
      <c r="U3" s="15" t="s">
        <v>9</v>
      </c>
      <c r="V3" s="11" t="s">
        <v>10</v>
      </c>
      <c r="W3" s="11" t="s">
        <v>8</v>
      </c>
    </row>
    <row r="4" spans="2:23" x14ac:dyDescent="0.3">
      <c r="B4" s="3" t="s">
        <v>0</v>
      </c>
      <c r="C4" s="3">
        <v>50</v>
      </c>
      <c r="D4" s="3">
        <v>200</v>
      </c>
      <c r="E4" s="3">
        <v>70</v>
      </c>
      <c r="G4" s="3">
        <f>C4*(D4-H4)</f>
        <v>5000</v>
      </c>
      <c r="H4" s="3">
        <v>100</v>
      </c>
      <c r="I4" s="5">
        <v>5000</v>
      </c>
      <c r="J4" s="3">
        <f>G4-I4</f>
        <v>0</v>
      </c>
      <c r="K4" s="3">
        <f>H4+I4/C4</f>
        <v>200</v>
      </c>
      <c r="M4" s="3">
        <f>J4</f>
        <v>0</v>
      </c>
      <c r="N4" s="3">
        <f>K4</f>
        <v>200</v>
      </c>
      <c r="O4" s="3"/>
      <c r="P4" s="3">
        <f>M4-O4</f>
        <v>0</v>
      </c>
      <c r="Q4" s="3">
        <f>N4+O4/C4</f>
        <v>200</v>
      </c>
      <c r="S4" s="3">
        <f>P4</f>
        <v>0</v>
      </c>
      <c r="T4" s="3">
        <f>Q4</f>
        <v>200</v>
      </c>
      <c r="U4" s="3"/>
      <c r="V4" s="3">
        <f>S4-U4</f>
        <v>0</v>
      </c>
      <c r="W4" s="3">
        <f>T4+U4/C4</f>
        <v>200</v>
      </c>
    </row>
    <row r="5" spans="2:23" x14ac:dyDescent="0.3">
      <c r="B5" s="3" t="s">
        <v>1</v>
      </c>
      <c r="C5" s="3">
        <v>10</v>
      </c>
      <c r="D5" s="3">
        <v>300</v>
      </c>
      <c r="E5" s="3">
        <v>60</v>
      </c>
      <c r="G5" s="3">
        <f>C5*(D5-H5)</f>
        <v>2000</v>
      </c>
      <c r="H5" s="3">
        <v>100</v>
      </c>
      <c r="I5" s="3"/>
      <c r="J5" s="3">
        <f>G5-I5</f>
        <v>2000</v>
      </c>
      <c r="K5" s="3">
        <f>H5+I5/C5</f>
        <v>100</v>
      </c>
      <c r="M5" s="3">
        <f>J5</f>
        <v>2000</v>
      </c>
      <c r="N5" s="3">
        <f>K5</f>
        <v>100</v>
      </c>
      <c r="O5" s="5">
        <v>1300</v>
      </c>
      <c r="P5" s="3">
        <f>M5-O5</f>
        <v>700</v>
      </c>
      <c r="Q5" s="3">
        <f>N5+O5/C5</f>
        <v>230</v>
      </c>
      <c r="S5" s="3">
        <f>P5</f>
        <v>700</v>
      </c>
      <c r="T5" s="3">
        <f>Q5</f>
        <v>230</v>
      </c>
      <c r="U5" s="5">
        <v>700</v>
      </c>
      <c r="V5" s="3">
        <f>S5-U5</f>
        <v>0</v>
      </c>
      <c r="W5" s="3">
        <f>T5+U5/C5</f>
        <v>300</v>
      </c>
    </row>
    <row r="6" spans="2:23" x14ac:dyDescent="0.3">
      <c r="B6" s="4" t="s">
        <v>2</v>
      </c>
      <c r="C6" s="4">
        <v>70</v>
      </c>
      <c r="D6" s="4">
        <v>90</v>
      </c>
      <c r="E6" s="4">
        <v>180</v>
      </c>
      <c r="G6" s="4">
        <f>C6*(E6-H6)</f>
        <v>6300</v>
      </c>
      <c r="H6" s="4">
        <v>90</v>
      </c>
      <c r="I6" s="5">
        <v>5000</v>
      </c>
      <c r="J6" s="4">
        <f>G6-I6</f>
        <v>1300</v>
      </c>
      <c r="K6" s="7">
        <f>H6+I6/C6</f>
        <v>161.42857142857144</v>
      </c>
      <c r="M6" s="4">
        <f>J6</f>
        <v>1300</v>
      </c>
      <c r="N6" s="7">
        <f>K6</f>
        <v>161.42857142857144</v>
      </c>
      <c r="O6" s="5">
        <v>1300</v>
      </c>
      <c r="P6" s="4">
        <f>M6-O6</f>
        <v>0</v>
      </c>
      <c r="Q6" s="4">
        <f>N6+O6/C6</f>
        <v>180.00000000000003</v>
      </c>
      <c r="S6" s="4">
        <f>P6</f>
        <v>0</v>
      </c>
      <c r="T6" s="7">
        <f>Q6</f>
        <v>180.00000000000003</v>
      </c>
      <c r="U6" s="4"/>
      <c r="V6" s="4">
        <f>S6-U6</f>
        <v>0</v>
      </c>
      <c r="W6" s="4">
        <f>T6+U6/C6</f>
        <v>180.00000000000003</v>
      </c>
    </row>
    <row r="7" spans="2:23" x14ac:dyDescent="0.3">
      <c r="B7" s="4" t="s">
        <v>3</v>
      </c>
      <c r="C7" s="4">
        <v>15</v>
      </c>
      <c r="D7" s="4">
        <v>40</v>
      </c>
      <c r="E7" s="4">
        <v>220</v>
      </c>
      <c r="G7" s="4">
        <f>C7*(E7-H7)</f>
        <v>1950</v>
      </c>
      <c r="H7" s="4">
        <v>90</v>
      </c>
      <c r="I7" s="4"/>
      <c r="J7" s="4">
        <f>G7-I7</f>
        <v>1950</v>
      </c>
      <c r="K7" s="4">
        <f>H7+I7/C7</f>
        <v>90</v>
      </c>
      <c r="M7" s="4">
        <f>J7</f>
        <v>1950</v>
      </c>
      <c r="N7" s="4">
        <f>K7</f>
        <v>90</v>
      </c>
      <c r="O7" s="4"/>
      <c r="P7" s="4">
        <f>M7-O7</f>
        <v>1950</v>
      </c>
      <c r="Q7" s="4">
        <f>N7+O7/C7</f>
        <v>90</v>
      </c>
      <c r="S7" s="4">
        <f>P7</f>
        <v>1950</v>
      </c>
      <c r="T7" s="4">
        <f>Q7</f>
        <v>90</v>
      </c>
      <c r="U7" s="5">
        <v>700</v>
      </c>
      <c r="V7" s="4">
        <f>S7-U7</f>
        <v>1250</v>
      </c>
      <c r="W7" s="7">
        <f>T7+U7/C7</f>
        <v>136.66666666666666</v>
      </c>
    </row>
    <row r="11" spans="2:23" x14ac:dyDescent="0.3">
      <c r="G11" s="1" t="s">
        <v>13</v>
      </c>
      <c r="H11" s="1" t="s">
        <v>20</v>
      </c>
      <c r="I11" s="5" t="s">
        <v>12</v>
      </c>
    </row>
    <row r="12" spans="2:23" x14ac:dyDescent="0.3">
      <c r="G12" s="1" t="s">
        <v>7</v>
      </c>
      <c r="H12" s="1" t="s">
        <v>8</v>
      </c>
      <c r="I12" s="1" t="s">
        <v>9</v>
      </c>
      <c r="J12" s="1" t="s">
        <v>10</v>
      </c>
      <c r="K12" s="1" t="s">
        <v>8</v>
      </c>
    </row>
    <row r="13" spans="2:23" x14ac:dyDescent="0.3">
      <c r="G13" s="3">
        <f>C4*(H13-E4)</f>
        <v>1500</v>
      </c>
      <c r="H13" s="3">
        <v>100</v>
      </c>
      <c r="I13" s="3"/>
      <c r="J13" s="3"/>
      <c r="K13" s="3"/>
    </row>
    <row r="14" spans="2:23" x14ac:dyDescent="0.3">
      <c r="G14" s="3">
        <f>C5*(H14-E5)</f>
        <v>400</v>
      </c>
      <c r="H14" s="3">
        <v>100</v>
      </c>
      <c r="I14" s="3"/>
      <c r="J14" s="3"/>
      <c r="K14" s="3"/>
    </row>
    <row r="15" spans="2:23" x14ac:dyDescent="0.3">
      <c r="G15" s="4">
        <v>0</v>
      </c>
      <c r="H15" s="4">
        <v>90</v>
      </c>
      <c r="I15" s="4"/>
      <c r="J15" s="4"/>
      <c r="K15" s="4"/>
    </row>
    <row r="16" spans="2:23" x14ac:dyDescent="0.3">
      <c r="G16" s="4">
        <f>C7*(H16-D7)</f>
        <v>750</v>
      </c>
      <c r="H16" s="4">
        <v>90</v>
      </c>
      <c r="I16" s="4"/>
      <c r="J16" s="4"/>
      <c r="K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Attempt</vt:lpstr>
      <vt:lpstr>2. Attempt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Hatlo</dc:creator>
  <cp:lastModifiedBy>Markus Hatlo</cp:lastModifiedBy>
  <cp:lastPrinted>2025-02-17T14:49:43Z</cp:lastPrinted>
  <dcterms:created xsi:type="dcterms:W3CDTF">2025-02-16T21:00:41Z</dcterms:created>
  <dcterms:modified xsi:type="dcterms:W3CDTF">2025-02-17T14:58:43Z</dcterms:modified>
</cp:coreProperties>
</file>