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kole\TEP4215\ikkeKode\"/>
    </mc:Choice>
  </mc:AlternateContent>
  <xr:revisionPtr revIDLastSave="0" documentId="13_ncr:1_{5BE76BD3-189A-47BA-B183-7F5DF8C1D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H7" i="1"/>
  <c r="K7" i="1" s="1"/>
  <c r="N7" i="1" s="1"/>
  <c r="Q7" i="1" s="1"/>
  <c r="H6" i="1"/>
  <c r="K6" i="1" s="1"/>
  <c r="N6" i="1" s="1"/>
  <c r="Q6" i="1" s="1"/>
  <c r="H5" i="1"/>
  <c r="K5" i="1" s="1"/>
  <c r="N5" i="1" s="1"/>
  <c r="Q5" i="1" s="1"/>
  <c r="H4" i="1"/>
  <c r="K4" i="1" s="1"/>
  <c r="N4" i="1" s="1"/>
  <c r="Q4" i="1" s="1"/>
  <c r="D5" i="1" l="1"/>
  <c r="L5" i="1" s="1"/>
  <c r="D6" i="1"/>
  <c r="L6" i="1" s="1"/>
  <c r="O6" i="1" s="1"/>
  <c r="R6" i="1" s="1"/>
  <c r="D7" i="1"/>
  <c r="L7" i="1" s="1"/>
  <c r="O7" i="1" s="1"/>
  <c r="R7" i="1" s="1"/>
  <c r="D4" i="1"/>
  <c r="L4" i="1" s="1"/>
  <c r="O4" i="1" s="1"/>
  <c r="R4" i="1" s="1"/>
  <c r="R8" i="1" l="1"/>
  <c r="O5" i="1"/>
  <c r="R5" i="1" s="1"/>
  <c r="L8" i="1"/>
</calcChain>
</file>

<file path=xl/sharedStrings.xml><?xml version="1.0" encoding="utf-8"?>
<sst xmlns="http://schemas.openxmlformats.org/spreadsheetml/2006/main" count="23" uniqueCount="16">
  <si>
    <t>Stream</t>
  </si>
  <si>
    <t>Q</t>
  </si>
  <si>
    <t>Intel T</t>
  </si>
  <si>
    <t>Final T</t>
  </si>
  <si>
    <t>H1</t>
  </si>
  <si>
    <t>H2</t>
  </si>
  <si>
    <t>C1</t>
  </si>
  <si>
    <t>C2</t>
  </si>
  <si>
    <t>mCp</t>
  </si>
  <si>
    <t>Match 1</t>
  </si>
  <si>
    <t>Duty Req</t>
  </si>
  <si>
    <t>Node temp</t>
  </si>
  <si>
    <t>Match Duty</t>
  </si>
  <si>
    <t>Remaining Duty</t>
  </si>
  <si>
    <t>Tdiff</t>
  </si>
  <si>
    <t>Match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</si>
</sst>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0" borderId="0" xfId="0" applyNumberFormat="1"/>
    <xf numFmtId="164" fontId="0" fillId="0" borderId="1" xfId="0" applyNumberFormat="1" applyBorder="1"/>
    <xf numFmtId="0" fontId="0" fillId="4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"/>
  <sheetViews>
    <sheetView tabSelected="1" workbookViewId="0">
      <selection activeCell="M20" sqref="M20"/>
    </sheetView>
  </sheetViews>
  <sheetFormatPr baseColWidth="10" defaultColWidth="9.140625" defaultRowHeight="15" x14ac:dyDescent="0.25"/>
  <cols>
    <col min="8" max="8" width="8.28515625" bestFit="1" customWidth="1"/>
    <col min="9" max="9" width="10.140625" bestFit="1" customWidth="1"/>
    <col min="10" max="10" width="10.42578125" bestFit="1" customWidth="1"/>
    <col min="11" max="11" width="13.7109375" bestFit="1" customWidth="1"/>
    <col min="12" max="12" width="10.140625" bestFit="1" customWidth="1"/>
    <col min="14" max="14" width="8.28515625" bestFit="1" customWidth="1"/>
    <col min="15" max="15" width="10.140625" bestFit="1" customWidth="1"/>
    <col min="16" max="16" width="10.42578125" bestFit="1" customWidth="1"/>
    <col min="17" max="17" width="13.7109375" bestFit="1" customWidth="1"/>
    <col min="18" max="18" width="10.140625" bestFit="1" customWidth="1"/>
  </cols>
  <sheetData>
    <row r="2" spans="2:18" x14ac:dyDescent="0.25">
      <c r="H2" s="1" t="s">
        <v>9</v>
      </c>
      <c r="N2" s="1" t="s">
        <v>15</v>
      </c>
    </row>
    <row r="3" spans="2:18" x14ac:dyDescent="0.25">
      <c r="B3" s="1" t="s">
        <v>0</v>
      </c>
      <c r="C3" s="1" t="s">
        <v>1</v>
      </c>
      <c r="D3" s="1" t="s">
        <v>8</v>
      </c>
      <c r="E3" s="1" t="s">
        <v>2</v>
      </c>
      <c r="F3" s="1" t="s">
        <v>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11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11</v>
      </c>
    </row>
    <row r="4" spans="2:18" x14ac:dyDescent="0.25">
      <c r="B4" s="2" t="s">
        <v>4</v>
      </c>
      <c r="C4" s="2">
        <v>500</v>
      </c>
      <c r="D4" s="3">
        <f>C4/ABS(E4-F4)</f>
        <v>7.6923076923076925</v>
      </c>
      <c r="E4" s="2">
        <v>90</v>
      </c>
      <c r="F4" s="2">
        <v>25</v>
      </c>
      <c r="H4" s="2">
        <f>C4</f>
        <v>500</v>
      </c>
      <c r="I4" s="2">
        <f>F4</f>
        <v>25</v>
      </c>
      <c r="J4" s="2"/>
      <c r="K4" s="2">
        <f>H4-J4</f>
        <v>500</v>
      </c>
      <c r="L4" s="2">
        <f>I4+J4/$D$4</f>
        <v>25</v>
      </c>
      <c r="N4" s="2">
        <f t="shared" ref="N4:O7" si="0">K4</f>
        <v>500</v>
      </c>
      <c r="O4" s="2">
        <f t="shared" si="0"/>
        <v>25</v>
      </c>
      <c r="P4" s="8">
        <v>500</v>
      </c>
      <c r="Q4" s="2">
        <f>N4-P4</f>
        <v>0</v>
      </c>
      <c r="R4" s="2">
        <f>O4+P4/$D$4</f>
        <v>90</v>
      </c>
    </row>
    <row r="5" spans="2:18" x14ac:dyDescent="0.25">
      <c r="B5" s="2" t="s">
        <v>5</v>
      </c>
      <c r="C5" s="2">
        <v>400</v>
      </c>
      <c r="D5" s="3">
        <f t="shared" ref="D5:D7" si="1">C5/ABS(E5-F5)</f>
        <v>8</v>
      </c>
      <c r="E5" s="2">
        <v>80</v>
      </c>
      <c r="F5" s="2">
        <v>30</v>
      </c>
      <c r="H5" s="2">
        <f>C5</f>
        <v>400</v>
      </c>
      <c r="I5" s="2">
        <f>F5</f>
        <v>30</v>
      </c>
      <c r="J5" s="8">
        <v>400</v>
      </c>
      <c r="K5" s="2">
        <f>H5-J5</f>
        <v>0</v>
      </c>
      <c r="L5" s="2">
        <f>I5+J5/$D$5</f>
        <v>80</v>
      </c>
      <c r="N5" s="2">
        <f t="shared" si="0"/>
        <v>0</v>
      </c>
      <c r="O5" s="2">
        <f t="shared" si="0"/>
        <v>80</v>
      </c>
      <c r="P5" s="2"/>
      <c r="Q5" s="2">
        <f>N5-P5</f>
        <v>0</v>
      </c>
      <c r="R5" s="2">
        <f>O5+P5/$D$5</f>
        <v>80</v>
      </c>
    </row>
    <row r="6" spans="2:18" x14ac:dyDescent="0.25">
      <c r="B6" s="4" t="s">
        <v>6</v>
      </c>
      <c r="C6" s="4">
        <v>600</v>
      </c>
      <c r="D6" s="5">
        <f t="shared" si="1"/>
        <v>10.909090909090908</v>
      </c>
      <c r="E6" s="4">
        <v>15</v>
      </c>
      <c r="F6" s="4">
        <v>70</v>
      </c>
      <c r="H6" s="4">
        <f>C6</f>
        <v>600</v>
      </c>
      <c r="I6" s="4">
        <f>E6</f>
        <v>15</v>
      </c>
      <c r="J6" s="4"/>
      <c r="K6" s="4">
        <f>H6-J6</f>
        <v>600</v>
      </c>
      <c r="L6" s="4">
        <f>I6+J6/$D$6</f>
        <v>15</v>
      </c>
      <c r="N6" s="4">
        <f t="shared" si="0"/>
        <v>600</v>
      </c>
      <c r="O6" s="4">
        <f t="shared" si="0"/>
        <v>15</v>
      </c>
      <c r="P6" s="8">
        <v>500</v>
      </c>
      <c r="Q6" s="4">
        <f>N6-P6</f>
        <v>100</v>
      </c>
      <c r="R6" s="9">
        <f>O6+P6/$D$6</f>
        <v>60.833333333333336</v>
      </c>
    </row>
    <row r="7" spans="2:18" x14ac:dyDescent="0.25">
      <c r="B7" s="4" t="s">
        <v>7</v>
      </c>
      <c r="C7" s="4">
        <v>400</v>
      </c>
      <c r="D7" s="5">
        <f t="shared" si="1"/>
        <v>11.428571428571429</v>
      </c>
      <c r="E7" s="4">
        <v>25</v>
      </c>
      <c r="F7" s="4">
        <v>60</v>
      </c>
      <c r="H7" s="4">
        <f>C7</f>
        <v>400</v>
      </c>
      <c r="I7" s="4">
        <f>E7</f>
        <v>25</v>
      </c>
      <c r="J7" s="8">
        <v>400</v>
      </c>
      <c r="K7" s="4">
        <f>H7-J7</f>
        <v>0</v>
      </c>
      <c r="L7" s="4">
        <f>I7+J7/$D$7</f>
        <v>60</v>
      </c>
      <c r="N7" s="4">
        <f t="shared" si="0"/>
        <v>0</v>
      </c>
      <c r="O7" s="4">
        <f t="shared" si="0"/>
        <v>60</v>
      </c>
      <c r="P7" s="4"/>
      <c r="Q7" s="4">
        <f>N7-P7</f>
        <v>0</v>
      </c>
      <c r="R7" s="4">
        <f>O7+P7/$D$7</f>
        <v>60</v>
      </c>
    </row>
    <row r="8" spans="2:18" x14ac:dyDescent="0.25">
      <c r="K8" s="1" t="s">
        <v>14</v>
      </c>
      <c r="L8" s="1">
        <f>L5-L7</f>
        <v>20</v>
      </c>
      <c r="Q8" s="1" t="s">
        <v>14</v>
      </c>
      <c r="R8" s="7">
        <f>R4-R6</f>
        <v>29.166666666666664</v>
      </c>
    </row>
    <row r="9" spans="2:18" x14ac:dyDescent="0.25">
      <c r="R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Hatlo</dc:creator>
  <cp:lastModifiedBy>Markus Hatlo</cp:lastModifiedBy>
  <dcterms:created xsi:type="dcterms:W3CDTF">2015-06-05T18:19:34Z</dcterms:created>
  <dcterms:modified xsi:type="dcterms:W3CDTF">2025-03-10T22:17:12Z</dcterms:modified>
</cp:coreProperties>
</file>