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BM\catmanEasy\DATA\2023_Exp_Meth_Lab1_Resistance_&amp;_calib\Group3\"/>
    </mc:Choice>
  </mc:AlternateContent>
  <xr:revisionPtr revIDLastSave="0" documentId="13_ncr:1_{D4239650-0CAA-4713-8EDB-879B593EB337}" xr6:coauthVersionLast="47" xr6:coauthVersionMax="47" xr10:uidLastSave="{00000000-0000-0000-0000-000000000000}"/>
  <bookViews>
    <workbookView xWindow="-28920" yWindow="-450" windowWidth="29040" windowHeight="17640" activeTab="2" xr2:uid="{7308782C-F78E-4C0F-895F-2D88F83BC585}"/>
  </bookViews>
  <sheets>
    <sheet name="Sheet1" sheetId="1" r:id="rId1"/>
    <sheet name="Sheet2" sheetId="5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5" i="1"/>
  <c r="H4" i="1"/>
</calcChain>
</file>

<file path=xl/sharedStrings.xml><?xml version="1.0" encoding="utf-8"?>
<sst xmlns="http://schemas.openxmlformats.org/spreadsheetml/2006/main" count="222" uniqueCount="21">
  <si>
    <t>Rtm</t>
  </si>
  <si>
    <t>t1</t>
  </si>
  <si>
    <t>s</t>
  </si>
  <si>
    <t>t2</t>
  </si>
  <si>
    <t>Minimum</t>
  </si>
  <si>
    <t>volt</t>
  </si>
  <si>
    <t>Maximum</t>
  </si>
  <si>
    <t>Mean value</t>
  </si>
  <si>
    <t>RMS</t>
  </si>
  <si>
    <t>kg</t>
  </si>
  <si>
    <t>N</t>
  </si>
  <si>
    <t>SinkFP</t>
  </si>
  <si>
    <t>m</t>
  </si>
  <si>
    <t>WP_Wash</t>
  </si>
  <si>
    <t>Volt</t>
  </si>
  <si>
    <t>0.05</t>
  </si>
  <si>
    <t>0.1</t>
  </si>
  <si>
    <t>0.15</t>
  </si>
  <si>
    <t>0.2</t>
  </si>
  <si>
    <t>0.25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</si>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</sst>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7171296296296298"/>
          <c:w val="0.8870787401574803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207786526684166E-2"/>
                  <c:y val="-0.19426181102362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Sheet1!$F$4:$F$7</c:f>
              <c:numCache>
                <c:formatCode>General</c:formatCode>
                <c:ptCount val="4"/>
                <c:pt idx="0">
                  <c:v>0.30909999999999999</c:v>
                </c:pt>
                <c:pt idx="1">
                  <c:v>0.36670000000000003</c:v>
                </c:pt>
                <c:pt idx="2">
                  <c:v>0.42480000000000001</c:v>
                </c:pt>
                <c:pt idx="3">
                  <c:v>0.4824</c:v>
                </c:pt>
              </c:numCache>
            </c:numRef>
          </c:xVal>
          <c:yVal>
            <c:numRef>
              <c:f>Sheet1!$H$4:$H$7</c:f>
              <c:numCache>
                <c:formatCode>General</c:formatCode>
                <c:ptCount val="4"/>
                <c:pt idx="0">
                  <c:v>0</c:v>
                </c:pt>
                <c:pt idx="1">
                  <c:v>9.8066499999999994</c:v>
                </c:pt>
                <c:pt idx="2">
                  <c:v>19.613299999999999</c:v>
                </c:pt>
                <c:pt idx="3">
                  <c:v>29.41995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8-440E-8654-8463CA220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21672"/>
        <c:axId val="535023312"/>
      </c:scatterChart>
      <c:valAx>
        <c:axId val="53502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5023312"/>
        <c:crosses val="autoZero"/>
        <c:crossBetween val="midCat"/>
      </c:valAx>
      <c:valAx>
        <c:axId val="5350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502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1669072615923"/>
                  <c:y val="-0.1383756197142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Sheet2!$E$3:$E$7</c:f>
              <c:numCache>
                <c:formatCode>General</c:formatCode>
                <c:ptCount val="5"/>
                <c:pt idx="0">
                  <c:v>-0.4889</c:v>
                </c:pt>
                <c:pt idx="1">
                  <c:v>-0.41260000000000002</c:v>
                </c:pt>
                <c:pt idx="2">
                  <c:v>-0.3377</c:v>
                </c:pt>
                <c:pt idx="3">
                  <c:v>-0.26100000000000001</c:v>
                </c:pt>
                <c:pt idx="4">
                  <c:v>-0.18540000000000001</c:v>
                </c:pt>
              </c:numCache>
            </c:numRef>
          </c:xVal>
          <c:yVal>
            <c:numRef>
              <c:f>Sheet2!$F$3:$F$7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5-4038-A073-D8664109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600"/>
        <c:axId val="524730304"/>
      </c:scatterChart>
      <c:valAx>
        <c:axId val="52473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4730304"/>
        <c:crosses val="autoZero"/>
        <c:crossBetween val="midCat"/>
      </c:valAx>
      <c:valAx>
        <c:axId val="5247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473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Sheet3!$M$7</c:f>
              <c:strCache>
                <c:ptCount val="1"/>
                <c:pt idx="0">
                  <c:v>meter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679177602799647"/>
                  <c:y val="-4.193059200933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Sheet3!$L$8:$L$13</c:f>
              <c:numCache>
                <c:formatCode>General</c:formatCode>
                <c:ptCount val="6"/>
                <c:pt idx="0">
                  <c:v>-4.452</c:v>
                </c:pt>
                <c:pt idx="1">
                  <c:v>-3.2450000000000001</c:v>
                </c:pt>
                <c:pt idx="2">
                  <c:v>-2.0539999999999998</c:v>
                </c:pt>
                <c:pt idx="3">
                  <c:v>-0.86419999999999997</c:v>
                </c:pt>
                <c:pt idx="4">
                  <c:v>0.29389999999999999</c:v>
                </c:pt>
                <c:pt idx="5">
                  <c:v>1.399</c:v>
                </c:pt>
              </c:numCache>
            </c:numRef>
          </c:xVal>
          <c:yVal>
            <c:numRef>
              <c:f>Sheet3!$M$8:$M$13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F-4669-8651-39E27473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75104"/>
        <c:axId val="527875760"/>
      </c:scatterChart>
      <c:valAx>
        <c:axId val="5278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7875760"/>
        <c:crosses val="autoZero"/>
        <c:crossBetween val="midCat"/>
      </c:valAx>
      <c:valAx>
        <c:axId val="5278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78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166687</xdr:rowOff>
    </xdr:from>
    <xdr:to>
      <xdr:col>18</xdr:col>
      <xdr:colOff>228600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B37D8-3AC4-4C9E-B17E-CFE2E0F6D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14</xdr:row>
      <xdr:rowOff>166687</xdr:rowOff>
    </xdr:from>
    <xdr:to>
      <xdr:col>16</xdr:col>
      <xdr:colOff>90487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CF0FE-D99C-49EE-9350-B8D4E529C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14</xdr:row>
      <xdr:rowOff>166687</xdr:rowOff>
    </xdr:from>
    <xdr:to>
      <xdr:col>16</xdr:col>
      <xdr:colOff>90487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18E49-ABF2-44A1-8C70-B677BD2C6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3CD3-A285-4908-8220-5D3411782F7B}">
  <dimension ref="B2:H36"/>
  <sheetViews>
    <sheetView workbookViewId="0">
      <selection activeCell="W23" sqref="W23"/>
    </sheetView>
  </sheetViews>
  <sheetFormatPr defaultRowHeight="15" x14ac:dyDescent="0.25"/>
  <sheetData>
    <row r="2" spans="2:8" x14ac:dyDescent="0.25">
      <c r="B2" t="s">
        <v>0</v>
      </c>
    </row>
    <row r="3" spans="2:8" x14ac:dyDescent="0.25">
      <c r="C3">
        <v>0</v>
      </c>
      <c r="D3" t="s">
        <v>9</v>
      </c>
      <c r="F3" t="s">
        <v>5</v>
      </c>
      <c r="G3" t="s">
        <v>9</v>
      </c>
      <c r="H3" t="s">
        <v>10</v>
      </c>
    </row>
    <row r="4" spans="2:8" x14ac:dyDescent="0.25">
      <c r="B4" t="s">
        <v>1</v>
      </c>
      <c r="C4">
        <v>10.257</v>
      </c>
      <c r="D4" t="s">
        <v>2</v>
      </c>
      <c r="F4">
        <v>0.30909999999999999</v>
      </c>
      <c r="G4">
        <v>0</v>
      </c>
      <c r="H4">
        <f>G4</f>
        <v>0</v>
      </c>
    </row>
    <row r="5" spans="2:8" x14ac:dyDescent="0.25">
      <c r="B5" t="s">
        <v>3</v>
      </c>
      <c r="C5">
        <v>47.180999999999997</v>
      </c>
      <c r="D5" t="s">
        <v>2</v>
      </c>
      <c r="F5">
        <v>0.36670000000000003</v>
      </c>
      <c r="G5">
        <v>1</v>
      </c>
      <c r="H5">
        <f>G5*9.80665</f>
        <v>9.8066499999999994</v>
      </c>
    </row>
    <row r="6" spans="2:8" x14ac:dyDescent="0.25">
      <c r="B6" t="s">
        <v>4</v>
      </c>
      <c r="C6">
        <v>0.309</v>
      </c>
      <c r="D6" t="s">
        <v>5</v>
      </c>
      <c r="F6">
        <v>0.42480000000000001</v>
      </c>
      <c r="G6">
        <v>2</v>
      </c>
      <c r="H6">
        <f t="shared" ref="H6:H7" si="0">G6*9.80665</f>
        <v>19.613299999999999</v>
      </c>
    </row>
    <row r="7" spans="2:8" x14ac:dyDescent="0.25">
      <c r="B7" t="s">
        <v>6</v>
      </c>
      <c r="C7">
        <v>0.30919999999999997</v>
      </c>
      <c r="D7" t="s">
        <v>5</v>
      </c>
      <c r="F7">
        <v>0.4824</v>
      </c>
      <c r="G7">
        <v>3</v>
      </c>
      <c r="H7">
        <f t="shared" si="0"/>
        <v>29.41995</v>
      </c>
    </row>
    <row r="8" spans="2:8" x14ac:dyDescent="0.25">
      <c r="B8" t="s">
        <v>7</v>
      </c>
      <c r="C8">
        <v>0.30909999999999999</v>
      </c>
      <c r="D8" t="s">
        <v>5</v>
      </c>
    </row>
    <row r="9" spans="2:8" x14ac:dyDescent="0.25">
      <c r="B9" t="s">
        <v>8</v>
      </c>
      <c r="C9">
        <v>0.30909999999999999</v>
      </c>
      <c r="D9" t="s">
        <v>5</v>
      </c>
    </row>
    <row r="11" spans="2:8" x14ac:dyDescent="0.25">
      <c r="B11" t="s">
        <v>0</v>
      </c>
    </row>
    <row r="12" spans="2:8" x14ac:dyDescent="0.25">
      <c r="C12">
        <v>1</v>
      </c>
      <c r="D12" t="s">
        <v>9</v>
      </c>
    </row>
    <row r="13" spans="2:8" x14ac:dyDescent="0.25">
      <c r="B13" t="s">
        <v>1</v>
      </c>
      <c r="C13">
        <v>124.419</v>
      </c>
      <c r="D13" t="s">
        <v>2</v>
      </c>
    </row>
    <row r="14" spans="2:8" x14ac:dyDescent="0.25">
      <c r="B14" t="s">
        <v>3</v>
      </c>
      <c r="C14">
        <v>140.09700000000001</v>
      </c>
      <c r="D14" t="s">
        <v>2</v>
      </c>
    </row>
    <row r="15" spans="2:8" x14ac:dyDescent="0.25">
      <c r="B15" t="s">
        <v>4</v>
      </c>
      <c r="C15">
        <v>0.36659999999999998</v>
      </c>
      <c r="D15" t="s">
        <v>5</v>
      </c>
    </row>
    <row r="16" spans="2:8" x14ac:dyDescent="0.25">
      <c r="B16" t="s">
        <v>6</v>
      </c>
      <c r="C16">
        <v>0.36670000000000003</v>
      </c>
      <c r="D16" t="s">
        <v>5</v>
      </c>
    </row>
    <row r="17" spans="2:4" x14ac:dyDescent="0.25">
      <c r="B17" t="s">
        <v>7</v>
      </c>
      <c r="C17">
        <v>0.36670000000000003</v>
      </c>
      <c r="D17" t="s">
        <v>5</v>
      </c>
    </row>
    <row r="18" spans="2:4" x14ac:dyDescent="0.25">
      <c r="B18" t="s">
        <v>8</v>
      </c>
      <c r="C18">
        <v>0.36670000000000003</v>
      </c>
      <c r="D18" t="s">
        <v>5</v>
      </c>
    </row>
    <row r="20" spans="2:4" x14ac:dyDescent="0.25">
      <c r="B20" t="s">
        <v>0</v>
      </c>
    </row>
    <row r="21" spans="2:4" x14ac:dyDescent="0.25">
      <c r="C21">
        <v>2</v>
      </c>
      <c r="D21" t="s">
        <v>9</v>
      </c>
    </row>
    <row r="22" spans="2:4" x14ac:dyDescent="0.25">
      <c r="B22" t="s">
        <v>1</v>
      </c>
      <c r="C22">
        <v>154.31</v>
      </c>
      <c r="D22" t="s">
        <v>2</v>
      </c>
    </row>
    <row r="23" spans="2:4" x14ac:dyDescent="0.25">
      <c r="B23" t="s">
        <v>3</v>
      </c>
      <c r="C23">
        <v>189.15</v>
      </c>
      <c r="D23" t="s">
        <v>2</v>
      </c>
    </row>
    <row r="24" spans="2:4" x14ac:dyDescent="0.25">
      <c r="B24" t="s">
        <v>4</v>
      </c>
      <c r="C24">
        <v>0.42459999999999998</v>
      </c>
      <c r="D24" t="s">
        <v>5</v>
      </c>
    </row>
    <row r="25" spans="2:4" x14ac:dyDescent="0.25">
      <c r="B25" t="s">
        <v>6</v>
      </c>
      <c r="C25">
        <v>0.42499999999999999</v>
      </c>
      <c r="D25" t="s">
        <v>5</v>
      </c>
    </row>
    <row r="26" spans="2:4" x14ac:dyDescent="0.25">
      <c r="B26" t="s">
        <v>7</v>
      </c>
      <c r="C26">
        <v>0.42480000000000001</v>
      </c>
      <c r="D26" t="s">
        <v>5</v>
      </c>
    </row>
    <row r="27" spans="2:4" x14ac:dyDescent="0.25">
      <c r="B27" t="s">
        <v>8</v>
      </c>
      <c r="C27">
        <v>0.42480000000000001</v>
      </c>
      <c r="D27" t="s">
        <v>5</v>
      </c>
    </row>
    <row r="29" spans="2:4" x14ac:dyDescent="0.25">
      <c r="B29" t="s">
        <v>0</v>
      </c>
    </row>
    <row r="30" spans="2:4" x14ac:dyDescent="0.25">
      <c r="C30">
        <v>3</v>
      </c>
      <c r="D30" t="s">
        <v>9</v>
      </c>
    </row>
    <row r="31" spans="2:4" x14ac:dyDescent="0.25">
      <c r="B31" t="s">
        <v>1</v>
      </c>
      <c r="C31">
        <v>198.892</v>
      </c>
      <c r="D31" t="s">
        <v>2</v>
      </c>
    </row>
    <row r="32" spans="2:4" x14ac:dyDescent="0.25">
      <c r="B32" t="s">
        <v>3</v>
      </c>
      <c r="C32">
        <v>214.84100000000001</v>
      </c>
      <c r="D32" t="s">
        <v>2</v>
      </c>
    </row>
    <row r="33" spans="2:4" x14ac:dyDescent="0.25">
      <c r="B33" t="s">
        <v>4</v>
      </c>
      <c r="C33">
        <v>0.48220000000000002</v>
      </c>
      <c r="D33" t="s">
        <v>5</v>
      </c>
    </row>
    <row r="34" spans="2:4" x14ac:dyDescent="0.25">
      <c r="B34" t="s">
        <v>6</v>
      </c>
      <c r="C34">
        <v>0.48249999999999998</v>
      </c>
      <c r="D34" t="s">
        <v>5</v>
      </c>
    </row>
    <row r="35" spans="2:4" x14ac:dyDescent="0.25">
      <c r="B35" t="s">
        <v>7</v>
      </c>
      <c r="C35">
        <v>0.4824</v>
      </c>
      <c r="D35" t="s">
        <v>5</v>
      </c>
    </row>
    <row r="36" spans="2:4" x14ac:dyDescent="0.25">
      <c r="B36" t="s">
        <v>8</v>
      </c>
      <c r="C36">
        <v>0.4824</v>
      </c>
      <c r="D36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D224-7D83-436B-8526-0ABDDE091DD8}">
  <dimension ref="A2:F46"/>
  <sheetViews>
    <sheetView workbookViewId="0">
      <selection activeCell="S18" sqref="S18"/>
    </sheetView>
  </sheetViews>
  <sheetFormatPr defaultRowHeight="15" x14ac:dyDescent="0.25"/>
  <sheetData>
    <row r="2" spans="1:6" x14ac:dyDescent="0.25">
      <c r="A2" t="s">
        <v>11</v>
      </c>
      <c r="B2">
        <v>0</v>
      </c>
      <c r="C2" t="s">
        <v>12</v>
      </c>
      <c r="E2" t="s">
        <v>14</v>
      </c>
      <c r="F2" t="s">
        <v>12</v>
      </c>
    </row>
    <row r="3" spans="1:6" x14ac:dyDescent="0.25">
      <c r="E3">
        <v>-0.4889</v>
      </c>
      <c r="F3">
        <v>0</v>
      </c>
    </row>
    <row r="4" spans="1:6" x14ac:dyDescent="0.25">
      <c r="A4" t="s">
        <v>1</v>
      </c>
      <c r="B4">
        <v>1.9039999999999999</v>
      </c>
      <c r="C4" t="s">
        <v>2</v>
      </c>
      <c r="E4">
        <v>-0.41260000000000002</v>
      </c>
      <c r="F4">
        <v>0.1</v>
      </c>
    </row>
    <row r="5" spans="1:6" x14ac:dyDescent="0.25">
      <c r="A5" t="s">
        <v>3</v>
      </c>
      <c r="B5">
        <v>12.391</v>
      </c>
      <c r="C5" t="s">
        <v>2</v>
      </c>
      <c r="E5">
        <v>-0.3377</v>
      </c>
      <c r="F5">
        <v>0.2</v>
      </c>
    </row>
    <row r="6" spans="1:6" x14ac:dyDescent="0.25">
      <c r="A6" t="s">
        <v>4</v>
      </c>
      <c r="B6">
        <v>-0.48899999999999999</v>
      </c>
      <c r="C6" t="s">
        <v>5</v>
      </c>
      <c r="E6">
        <v>-0.26100000000000001</v>
      </c>
      <c r="F6">
        <v>0.3</v>
      </c>
    </row>
    <row r="7" spans="1:6" x14ac:dyDescent="0.25">
      <c r="A7" t="s">
        <v>6</v>
      </c>
      <c r="B7">
        <v>-0.4889</v>
      </c>
      <c r="C7" t="s">
        <v>5</v>
      </c>
      <c r="E7">
        <v>-0.18540000000000001</v>
      </c>
      <c r="F7">
        <v>0.4</v>
      </c>
    </row>
    <row r="8" spans="1:6" x14ac:dyDescent="0.25">
      <c r="A8" t="s">
        <v>7</v>
      </c>
      <c r="B8">
        <v>-0.4889</v>
      </c>
      <c r="C8" t="s">
        <v>5</v>
      </c>
    </row>
    <row r="9" spans="1:6" x14ac:dyDescent="0.25">
      <c r="A9" t="s">
        <v>8</v>
      </c>
      <c r="B9">
        <v>0.4889</v>
      </c>
      <c r="C9" t="s">
        <v>5</v>
      </c>
    </row>
    <row r="12" spans="1:6" x14ac:dyDescent="0.25">
      <c r="A12" t="s">
        <v>11</v>
      </c>
      <c r="B12">
        <v>0.1</v>
      </c>
      <c r="C12" t="s">
        <v>12</v>
      </c>
    </row>
    <row r="14" spans="1:6" x14ac:dyDescent="0.25">
      <c r="A14" t="s">
        <v>1</v>
      </c>
      <c r="B14">
        <v>20.036000000000001</v>
      </c>
      <c r="C14" t="s">
        <v>2</v>
      </c>
    </row>
    <row r="15" spans="1:6" x14ac:dyDescent="0.25">
      <c r="A15" t="s">
        <v>3</v>
      </c>
      <c r="B15">
        <v>40.106000000000002</v>
      </c>
      <c r="C15" t="s">
        <v>2</v>
      </c>
    </row>
    <row r="16" spans="1:6" x14ac:dyDescent="0.25">
      <c r="A16" t="s">
        <v>4</v>
      </c>
      <c r="B16">
        <v>-0.41270000000000001</v>
      </c>
      <c r="C16" t="s">
        <v>5</v>
      </c>
    </row>
    <row r="17" spans="1:3" x14ac:dyDescent="0.25">
      <c r="A17" t="s">
        <v>6</v>
      </c>
      <c r="B17">
        <v>-0.41239999999999999</v>
      </c>
      <c r="C17" t="s">
        <v>5</v>
      </c>
    </row>
    <row r="18" spans="1:3" x14ac:dyDescent="0.25">
      <c r="A18" t="s">
        <v>7</v>
      </c>
      <c r="B18">
        <v>-0.41260000000000002</v>
      </c>
      <c r="C18" t="s">
        <v>5</v>
      </c>
    </row>
    <row r="19" spans="1:3" x14ac:dyDescent="0.25">
      <c r="A19" t="s">
        <v>8</v>
      </c>
      <c r="B19">
        <v>0.41260000000000002</v>
      </c>
      <c r="C19" t="s">
        <v>5</v>
      </c>
    </row>
    <row r="21" spans="1:3" x14ac:dyDescent="0.25">
      <c r="A21" t="s">
        <v>11</v>
      </c>
      <c r="B21">
        <v>0.2</v>
      </c>
      <c r="C21" t="s">
        <v>12</v>
      </c>
    </row>
    <row r="23" spans="1:3" x14ac:dyDescent="0.25">
      <c r="A23" t="s">
        <v>1</v>
      </c>
      <c r="B23">
        <v>53.218000000000004</v>
      </c>
      <c r="C23" t="s">
        <v>2</v>
      </c>
    </row>
    <row r="24" spans="1:3" x14ac:dyDescent="0.25">
      <c r="A24" t="s">
        <v>3</v>
      </c>
      <c r="B24">
        <v>66.563000000000002</v>
      </c>
      <c r="C24" t="s">
        <v>2</v>
      </c>
    </row>
    <row r="25" spans="1:3" x14ac:dyDescent="0.25">
      <c r="A25" t="s">
        <v>4</v>
      </c>
      <c r="B25">
        <v>-0.33779999999999999</v>
      </c>
      <c r="C25" t="s">
        <v>5</v>
      </c>
    </row>
    <row r="26" spans="1:3" x14ac:dyDescent="0.25">
      <c r="A26" t="s">
        <v>6</v>
      </c>
      <c r="B26">
        <v>-0.33750000000000002</v>
      </c>
      <c r="C26" t="s">
        <v>5</v>
      </c>
    </row>
    <row r="27" spans="1:3" x14ac:dyDescent="0.25">
      <c r="A27" t="s">
        <v>7</v>
      </c>
      <c r="B27">
        <v>-0.3377</v>
      </c>
      <c r="C27" t="s">
        <v>5</v>
      </c>
    </row>
    <row r="28" spans="1:3" x14ac:dyDescent="0.25">
      <c r="A28" t="s">
        <v>8</v>
      </c>
      <c r="B28">
        <v>0.3377</v>
      </c>
      <c r="C28" t="s">
        <v>5</v>
      </c>
    </row>
    <row r="30" spans="1:3" x14ac:dyDescent="0.25">
      <c r="A30" t="s">
        <v>11</v>
      </c>
      <c r="B30">
        <v>0.3</v>
      </c>
      <c r="C30" t="s">
        <v>12</v>
      </c>
    </row>
    <row r="32" spans="1:3" x14ac:dyDescent="0.25">
      <c r="A32" t="s">
        <v>1</v>
      </c>
      <c r="B32">
        <v>71.308999999999997</v>
      </c>
      <c r="C32" t="s">
        <v>2</v>
      </c>
    </row>
    <row r="33" spans="1:3" x14ac:dyDescent="0.25">
      <c r="A33" t="s">
        <v>3</v>
      </c>
      <c r="B33">
        <v>80.975999999999999</v>
      </c>
      <c r="C33" t="s">
        <v>2</v>
      </c>
    </row>
    <row r="34" spans="1:3" x14ac:dyDescent="0.25">
      <c r="A34" t="s">
        <v>4</v>
      </c>
      <c r="B34">
        <v>-0.2611</v>
      </c>
      <c r="C34" t="s">
        <v>5</v>
      </c>
    </row>
    <row r="35" spans="1:3" x14ac:dyDescent="0.25">
      <c r="A35" t="s">
        <v>6</v>
      </c>
      <c r="B35">
        <v>-0.26090000000000002</v>
      </c>
      <c r="C35" t="s">
        <v>5</v>
      </c>
    </row>
    <row r="36" spans="1:3" x14ac:dyDescent="0.25">
      <c r="A36" t="s">
        <v>7</v>
      </c>
      <c r="B36">
        <v>-0.26100000000000001</v>
      </c>
      <c r="C36" t="s">
        <v>5</v>
      </c>
    </row>
    <row r="37" spans="1:3" x14ac:dyDescent="0.25">
      <c r="A37" t="s">
        <v>8</v>
      </c>
      <c r="B37">
        <v>0.26100000000000001</v>
      </c>
      <c r="C37" t="s">
        <v>5</v>
      </c>
    </row>
    <row r="39" spans="1:3" x14ac:dyDescent="0.25">
      <c r="A39" t="s">
        <v>11</v>
      </c>
      <c r="B39">
        <v>0.4</v>
      </c>
      <c r="C39" t="s">
        <v>12</v>
      </c>
    </row>
    <row r="41" spans="1:3" x14ac:dyDescent="0.25">
      <c r="A41" t="s">
        <v>1</v>
      </c>
      <c r="B41">
        <v>84.739000000000004</v>
      </c>
      <c r="C41" t="s">
        <v>2</v>
      </c>
    </row>
    <row r="42" spans="1:3" x14ac:dyDescent="0.25">
      <c r="A42" t="s">
        <v>3</v>
      </c>
      <c r="B42">
        <v>104.08499999999999</v>
      </c>
      <c r="C42" t="s">
        <v>2</v>
      </c>
    </row>
    <row r="43" spans="1:3" x14ac:dyDescent="0.25">
      <c r="A43" t="s">
        <v>4</v>
      </c>
      <c r="B43">
        <v>-0.18559999999999999</v>
      </c>
      <c r="C43" t="s">
        <v>5</v>
      </c>
    </row>
    <row r="44" spans="1:3" x14ac:dyDescent="0.25">
      <c r="A44" t="s">
        <v>6</v>
      </c>
      <c r="B44">
        <v>-0.185</v>
      </c>
      <c r="C44" t="s">
        <v>5</v>
      </c>
    </row>
    <row r="45" spans="1:3" x14ac:dyDescent="0.25">
      <c r="A45" t="s">
        <v>7</v>
      </c>
      <c r="B45">
        <v>-0.18540000000000001</v>
      </c>
      <c r="C45" t="s">
        <v>5</v>
      </c>
    </row>
    <row r="46" spans="1:3" x14ac:dyDescent="0.25">
      <c r="A46" t="s">
        <v>8</v>
      </c>
      <c r="B46">
        <v>0.18540000000000001</v>
      </c>
      <c r="C46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38AF-5337-490B-AE36-9381806C1F34}">
  <dimension ref="B5:M43"/>
  <sheetViews>
    <sheetView tabSelected="1" workbookViewId="0">
      <selection activeCell="S32" sqref="S32"/>
    </sheetView>
  </sheetViews>
  <sheetFormatPr defaultRowHeight="15" x14ac:dyDescent="0.25"/>
  <sheetData>
    <row r="5" spans="2:13" x14ac:dyDescent="0.25">
      <c r="B5" t="s">
        <v>13</v>
      </c>
    </row>
    <row r="6" spans="2:13" x14ac:dyDescent="0.25">
      <c r="C6">
        <v>0</v>
      </c>
      <c r="D6" t="s">
        <v>12</v>
      </c>
      <c r="F6" t="s">
        <v>13</v>
      </c>
    </row>
    <row r="7" spans="2:13" x14ac:dyDescent="0.25">
      <c r="B7" t="s">
        <v>1</v>
      </c>
      <c r="C7">
        <v>8.15</v>
      </c>
      <c r="D7" t="s">
        <v>2</v>
      </c>
      <c r="G7" t="s">
        <v>18</v>
      </c>
      <c r="H7" t="s">
        <v>12</v>
      </c>
      <c r="L7" t="s">
        <v>14</v>
      </c>
      <c r="M7" t="s">
        <v>20</v>
      </c>
    </row>
    <row r="8" spans="2:13" x14ac:dyDescent="0.25">
      <c r="B8" t="s">
        <v>3</v>
      </c>
      <c r="C8">
        <v>41.253</v>
      </c>
      <c r="D8" t="s">
        <v>2</v>
      </c>
      <c r="F8" t="s">
        <v>1</v>
      </c>
      <c r="G8">
        <v>120.185</v>
      </c>
      <c r="H8" t="s">
        <v>2</v>
      </c>
      <c r="L8">
        <v>-4.452</v>
      </c>
      <c r="M8">
        <v>0</v>
      </c>
    </row>
    <row r="9" spans="2:13" x14ac:dyDescent="0.25">
      <c r="B9" t="s">
        <v>4</v>
      </c>
      <c r="C9">
        <v>-4.4569999999999999</v>
      </c>
      <c r="D9" t="s">
        <v>5</v>
      </c>
      <c r="F9" t="s">
        <v>3</v>
      </c>
      <c r="G9">
        <v>134.096</v>
      </c>
      <c r="H9" t="s">
        <v>2</v>
      </c>
      <c r="L9">
        <v>-3.2450000000000001</v>
      </c>
      <c r="M9">
        <v>0.05</v>
      </c>
    </row>
    <row r="10" spans="2:13" x14ac:dyDescent="0.25">
      <c r="B10" t="s">
        <v>6</v>
      </c>
      <c r="C10">
        <v>-4.4480000000000004</v>
      </c>
      <c r="D10" t="s">
        <v>5</v>
      </c>
      <c r="F10" t="s">
        <v>4</v>
      </c>
      <c r="G10">
        <v>0.2913</v>
      </c>
      <c r="H10" t="s">
        <v>5</v>
      </c>
      <c r="L10">
        <v>-2.0539999999999998</v>
      </c>
      <c r="M10">
        <v>0.1</v>
      </c>
    </row>
    <row r="11" spans="2:13" x14ac:dyDescent="0.25">
      <c r="B11" t="s">
        <v>7</v>
      </c>
      <c r="C11">
        <v>-4.452</v>
      </c>
      <c r="D11" t="s">
        <v>5</v>
      </c>
      <c r="F11" t="s">
        <v>6</v>
      </c>
      <c r="G11">
        <v>0.29759999999999998</v>
      </c>
      <c r="H11" t="s">
        <v>5</v>
      </c>
      <c r="L11">
        <v>-0.86419999999999997</v>
      </c>
      <c r="M11">
        <v>0.15</v>
      </c>
    </row>
    <row r="12" spans="2:13" x14ac:dyDescent="0.25">
      <c r="B12" t="s">
        <v>8</v>
      </c>
      <c r="C12">
        <v>4.452</v>
      </c>
      <c r="D12" t="s">
        <v>5</v>
      </c>
      <c r="F12" t="s">
        <v>7</v>
      </c>
      <c r="G12">
        <v>0.29389999999999999</v>
      </c>
      <c r="H12" t="s">
        <v>5</v>
      </c>
      <c r="L12">
        <v>0.29389999999999999</v>
      </c>
      <c r="M12">
        <v>0.2</v>
      </c>
    </row>
    <row r="13" spans="2:13" x14ac:dyDescent="0.25">
      <c r="F13" t="s">
        <v>8</v>
      </c>
      <c r="G13">
        <v>0.29389999999999999</v>
      </c>
      <c r="H13" t="s">
        <v>5</v>
      </c>
      <c r="L13">
        <v>1.399</v>
      </c>
      <c r="M13">
        <v>0.25</v>
      </c>
    </row>
    <row r="16" spans="2:13" x14ac:dyDescent="0.25">
      <c r="B16" t="s">
        <v>13</v>
      </c>
      <c r="F16" t="s">
        <v>13</v>
      </c>
    </row>
    <row r="17" spans="2:8" x14ac:dyDescent="0.25">
      <c r="C17" t="s">
        <v>15</v>
      </c>
      <c r="D17" t="s">
        <v>12</v>
      </c>
      <c r="G17" t="s">
        <v>19</v>
      </c>
      <c r="H17" t="s">
        <v>12</v>
      </c>
    </row>
    <row r="18" spans="2:8" x14ac:dyDescent="0.25">
      <c r="B18" t="s">
        <v>1</v>
      </c>
      <c r="C18">
        <v>50.244999999999997</v>
      </c>
      <c r="D18" t="s">
        <v>2</v>
      </c>
      <c r="F18" t="s">
        <v>1</v>
      </c>
      <c r="G18">
        <v>142.941</v>
      </c>
      <c r="H18" t="s">
        <v>2</v>
      </c>
    </row>
    <row r="19" spans="2:8" x14ac:dyDescent="0.25">
      <c r="B19" t="s">
        <v>3</v>
      </c>
      <c r="C19">
        <v>66.209000000000003</v>
      </c>
      <c r="D19" t="s">
        <v>2</v>
      </c>
      <c r="F19" t="s">
        <v>3</v>
      </c>
      <c r="G19">
        <v>162.38200000000001</v>
      </c>
      <c r="H19" t="s">
        <v>2</v>
      </c>
    </row>
    <row r="20" spans="2:8" x14ac:dyDescent="0.25">
      <c r="B20" t="s">
        <v>4</v>
      </c>
      <c r="C20">
        <v>-3.2480000000000002</v>
      </c>
      <c r="D20" t="s">
        <v>5</v>
      </c>
      <c r="F20" t="s">
        <v>4</v>
      </c>
      <c r="G20">
        <v>1.395</v>
      </c>
      <c r="H20" t="s">
        <v>5</v>
      </c>
    </row>
    <row r="21" spans="2:8" x14ac:dyDescent="0.25">
      <c r="B21" t="s">
        <v>6</v>
      </c>
      <c r="C21">
        <v>-3.242</v>
      </c>
      <c r="D21" t="s">
        <v>5</v>
      </c>
      <c r="F21" t="s">
        <v>6</v>
      </c>
      <c r="G21">
        <v>1.403</v>
      </c>
      <c r="H21" t="s">
        <v>5</v>
      </c>
    </row>
    <row r="22" spans="2:8" x14ac:dyDescent="0.25">
      <c r="B22" t="s">
        <v>7</v>
      </c>
      <c r="C22">
        <v>-3.2450000000000001</v>
      </c>
      <c r="D22" t="s">
        <v>5</v>
      </c>
      <c r="F22" t="s">
        <v>7</v>
      </c>
      <c r="G22">
        <v>1.399</v>
      </c>
      <c r="H22" t="s">
        <v>5</v>
      </c>
    </row>
    <row r="23" spans="2:8" x14ac:dyDescent="0.25">
      <c r="B23" t="s">
        <v>8</v>
      </c>
      <c r="C23">
        <v>3.2450000000000001</v>
      </c>
      <c r="D23" t="s">
        <v>5</v>
      </c>
      <c r="F23" t="s">
        <v>8</v>
      </c>
      <c r="G23">
        <v>1.399</v>
      </c>
      <c r="H23" t="s">
        <v>5</v>
      </c>
    </row>
    <row r="26" spans="2:8" x14ac:dyDescent="0.25">
      <c r="B26" t="s">
        <v>13</v>
      </c>
    </row>
    <row r="27" spans="2:8" x14ac:dyDescent="0.25">
      <c r="C27" t="s">
        <v>16</v>
      </c>
      <c r="D27" t="s">
        <v>12</v>
      </c>
    </row>
    <row r="28" spans="2:8" x14ac:dyDescent="0.25">
      <c r="B28" t="s">
        <v>1</v>
      </c>
      <c r="C28">
        <v>75.772000000000006</v>
      </c>
      <c r="D28" t="s">
        <v>2</v>
      </c>
    </row>
    <row r="29" spans="2:8" x14ac:dyDescent="0.25">
      <c r="B29" t="s">
        <v>3</v>
      </c>
      <c r="C29">
        <v>90.093000000000004</v>
      </c>
      <c r="D29" t="s">
        <v>2</v>
      </c>
    </row>
    <row r="30" spans="2:8" x14ac:dyDescent="0.25">
      <c r="B30" t="s">
        <v>4</v>
      </c>
      <c r="C30">
        <v>-2.0590000000000002</v>
      </c>
      <c r="D30" t="s">
        <v>5</v>
      </c>
    </row>
    <row r="31" spans="2:8" x14ac:dyDescent="0.25">
      <c r="B31" t="s">
        <v>6</v>
      </c>
      <c r="C31">
        <v>-2.0499999999999998</v>
      </c>
      <c r="D31" t="s">
        <v>5</v>
      </c>
    </row>
    <row r="32" spans="2:8" x14ac:dyDescent="0.25">
      <c r="B32" t="s">
        <v>7</v>
      </c>
      <c r="C32">
        <v>-2.0539999999999998</v>
      </c>
      <c r="D32" t="s">
        <v>5</v>
      </c>
    </row>
    <row r="33" spans="2:4" x14ac:dyDescent="0.25">
      <c r="B33" t="s">
        <v>8</v>
      </c>
      <c r="C33">
        <v>2.0539999999999998</v>
      </c>
      <c r="D33" t="s">
        <v>5</v>
      </c>
    </row>
    <row r="36" spans="2:4" x14ac:dyDescent="0.25">
      <c r="B36" t="s">
        <v>13</v>
      </c>
    </row>
    <row r="37" spans="2:4" x14ac:dyDescent="0.25">
      <c r="C37" t="s">
        <v>17</v>
      </c>
      <c r="D37" t="s">
        <v>12</v>
      </c>
    </row>
    <row r="38" spans="2:4" x14ac:dyDescent="0.25">
      <c r="B38" t="s">
        <v>1</v>
      </c>
      <c r="C38">
        <v>96.891000000000005</v>
      </c>
      <c r="D38" t="s">
        <v>2</v>
      </c>
    </row>
    <row r="39" spans="2:4" x14ac:dyDescent="0.25">
      <c r="B39" t="s">
        <v>3</v>
      </c>
      <c r="C39">
        <v>111.836</v>
      </c>
      <c r="D39" t="s">
        <v>2</v>
      </c>
    </row>
    <row r="40" spans="2:4" x14ac:dyDescent="0.25">
      <c r="B40" t="s">
        <v>4</v>
      </c>
      <c r="C40">
        <v>-0.86799999999999999</v>
      </c>
      <c r="D40" t="s">
        <v>5</v>
      </c>
    </row>
    <row r="41" spans="2:4" x14ac:dyDescent="0.25">
      <c r="B41" t="s">
        <v>6</v>
      </c>
      <c r="C41">
        <v>-0.86119999999999997</v>
      </c>
      <c r="D41" t="s">
        <v>5</v>
      </c>
    </row>
    <row r="42" spans="2:4" x14ac:dyDescent="0.25">
      <c r="B42" t="s">
        <v>7</v>
      </c>
      <c r="C42">
        <v>-0.86419999999999997</v>
      </c>
      <c r="D42" t="s">
        <v>5</v>
      </c>
    </row>
    <row r="43" spans="2:4" x14ac:dyDescent="0.25">
      <c r="B43" t="s">
        <v>8</v>
      </c>
      <c r="C43">
        <v>0.86419999999999997</v>
      </c>
      <c r="D43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Hydrolab</dc:creator>
  <cp:lastModifiedBy>Hydrolab</cp:lastModifiedBy>
  <dcterms:created xsi:type="dcterms:W3CDTF">2023-09-12T10:10:19Z</dcterms:created>
  <dcterms:modified xsi:type="dcterms:W3CDTF">2023-09-13T09:33:20Z</dcterms:modified>
</cp:coreProperties>
</file>