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mb\Documents\Robotics\StatisticsProjects\AllianceDistr\"/>
    </mc:Choice>
  </mc:AlternateContent>
  <xr:revisionPtr revIDLastSave="0" documentId="13_ncr:40009_{3A949E60-F514-4D8C-8F63-C261989562AB}" xr6:coauthVersionLast="41" xr6:coauthVersionMax="41" xr10:uidLastSave="{00000000-0000-0000-0000-000000000000}"/>
  <bookViews>
    <workbookView xWindow="-96" yWindow="-96" windowWidth="23232" windowHeight="13152"/>
  </bookViews>
  <sheets>
    <sheet name="alliances" sheetId="1" r:id="rId1"/>
  </sheets>
  <calcPr calcId="0"/>
</workbook>
</file>

<file path=xl/calcChain.xml><?xml version="1.0" encoding="utf-8"?>
<calcChain xmlns="http://schemas.openxmlformats.org/spreadsheetml/2006/main">
  <c r="I12" i="1" l="1"/>
  <c r="H12" i="1"/>
  <c r="G12" i="1"/>
  <c r="F12" i="1"/>
  <c r="E12" i="1"/>
  <c r="D12" i="1"/>
  <c r="C12" i="1"/>
  <c r="B12" i="1"/>
  <c r="I24" i="1"/>
  <c r="H24" i="1"/>
  <c r="G24" i="1"/>
  <c r="F24" i="1"/>
  <c r="E24" i="1"/>
  <c r="D24" i="1"/>
  <c r="C24" i="1"/>
  <c r="B24" i="1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C20" i="1"/>
  <c r="B20" i="1"/>
  <c r="I19" i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I14" i="1"/>
  <c r="H14" i="1"/>
  <c r="G14" i="1"/>
  <c r="F14" i="1"/>
  <c r="E14" i="1"/>
  <c r="D14" i="1"/>
  <c r="C14" i="1"/>
  <c r="B14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<sst xmlns="http://schemas.openxmlformats.org/spreadsheetml/2006/main" count="1" uniqueCount="1">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</sst>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alliances!$B$14:$I$14</c:f>
              <c:numCache>
                <c:formatCode>0%</c:formatCode>
                <c:ptCount val="8"/>
                <c:pt idx="0">
                  <c:v>0.73333333333333328</c:v>
                </c:pt>
                <c:pt idx="1">
                  <c:v>0.1111111111111111</c:v>
                </c:pt>
                <c:pt idx="2">
                  <c:v>8.8888888888888892E-2</c:v>
                </c:pt>
                <c:pt idx="3">
                  <c:v>2.2222222222222223E-2</c:v>
                </c:pt>
                <c:pt idx="4">
                  <c:v>2.2222222222222223E-2</c:v>
                </c:pt>
                <c:pt idx="5">
                  <c:v>0</c:v>
                </c:pt>
                <c:pt idx="6">
                  <c:v>2.2222222222222223E-2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6-4533-86B9-F074B3F5B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5366863"/>
        <c:axId val="166752383"/>
      </c:barChart>
      <c:catAx>
        <c:axId val="170536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52383"/>
        <c:crosses val="autoZero"/>
        <c:auto val="1"/>
        <c:lblAlgn val="ctr"/>
        <c:lblOffset val="100"/>
        <c:noMultiLvlLbl val="0"/>
      </c:catAx>
      <c:valAx>
        <c:axId val="1667523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36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alliances!$B$23:$I$23</c:f>
              <c:numCache>
                <c:formatCode>0%</c:formatCode>
                <c:ptCount val="8"/>
                <c:pt idx="0">
                  <c:v>0.56164383561643838</c:v>
                </c:pt>
                <c:pt idx="1">
                  <c:v>0.23287671232876711</c:v>
                </c:pt>
                <c:pt idx="2">
                  <c:v>0.1095890410958904</c:v>
                </c:pt>
                <c:pt idx="3">
                  <c:v>4.7945205479452052E-2</c:v>
                </c:pt>
                <c:pt idx="4">
                  <c:v>0</c:v>
                </c:pt>
                <c:pt idx="5">
                  <c:v>1.3698630136986301E-2</c:v>
                </c:pt>
                <c:pt idx="6">
                  <c:v>2.7397260273972601E-2</c:v>
                </c:pt>
                <c:pt idx="7">
                  <c:v>6.8493150684931503E-3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73B-9B56-54D688E7F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3505455"/>
        <c:axId val="1701628175"/>
      </c:barChart>
      <c:catAx>
        <c:axId val="170350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628175"/>
        <c:crosses val="autoZero"/>
        <c:auto val="1"/>
        <c:lblAlgn val="ctr"/>
        <c:lblOffset val="100"/>
        <c:noMultiLvlLbl val="0"/>
      </c:catAx>
      <c:valAx>
        <c:axId val="17016281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0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</a:t>
            </a:r>
            <a:r>
              <a:rPr lang="en-US" baseline="0"/>
              <a:t> Alliance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alliances!$A$14:$A$23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alliances!$B$14:$B$23</c:f>
              <c:numCache>
                <c:formatCode>0%</c:formatCode>
                <c:ptCount val="10"/>
                <c:pt idx="0">
                  <c:v>0.73333333333333328</c:v>
                </c:pt>
                <c:pt idx="1">
                  <c:v>0.64150943396226412</c:v>
                </c:pt>
                <c:pt idx="2">
                  <c:v>0.6029411764705882</c:v>
                </c:pt>
                <c:pt idx="3">
                  <c:v>0.54545454545454541</c:v>
                </c:pt>
                <c:pt idx="4">
                  <c:v>0.5</c:v>
                </c:pt>
                <c:pt idx="5">
                  <c:v>0.70085470085470081</c:v>
                </c:pt>
                <c:pt idx="6">
                  <c:v>0.61194029850746268</c:v>
                </c:pt>
                <c:pt idx="7">
                  <c:v>0.49375000000000002</c:v>
                </c:pt>
                <c:pt idx="8">
                  <c:v>0.66666666666666663</c:v>
                </c:pt>
                <c:pt idx="9">
                  <c:v>0.56164383561643838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0-4DBA-A638-EB5345A54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441695"/>
        <c:axId val="1914852863"/>
      </c:barChart>
      <c:catAx>
        <c:axId val="44144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52863"/>
        <c:crosses val="autoZero"/>
        <c:auto val="1"/>
        <c:lblAlgn val="ctr"/>
        <c:lblOffset val="100"/>
        <c:noMultiLvlLbl val="0"/>
      </c:catAx>
      <c:valAx>
        <c:axId val="19148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4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2010-2018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alliances!$B$24:$I$24</c:f>
              <c:numCache>
                <c:formatCode>0%</c:formatCode>
                <c:ptCount val="8"/>
                <c:pt idx="0">
                  <c:v>0.61071668391661804</c:v>
                </c:pt>
                <c:pt idx="1">
                  <c:v>0.16238713830114532</c:v>
                </c:pt>
                <c:pt idx="2">
                  <c:v>8.5192475784473032E-2</c:v>
                </c:pt>
                <c:pt idx="3">
                  <c:v>4.8808719668243378E-2</c:v>
                </c:pt>
                <c:pt idx="4">
                  <c:v>3.639966113843212E-2</c:v>
                </c:pt>
                <c:pt idx="5">
                  <c:v>2.3241923021170799E-2</c:v>
                </c:pt>
                <c:pt idx="6">
                  <c:v>1.8907548448587087E-2</c:v>
                </c:pt>
                <c:pt idx="7">
                  <c:v>1.4345849721330331E-2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7-4F27-9641-26D37793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25759"/>
        <c:axId val="166755295"/>
      </c:barChart>
      <c:catAx>
        <c:axId val="183225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55295"/>
        <c:crosses val="autoZero"/>
        <c:auto val="1"/>
        <c:lblAlgn val="ctr"/>
        <c:lblOffset val="100"/>
        <c:noMultiLvlLbl val="0"/>
      </c:catAx>
      <c:valAx>
        <c:axId val="166755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alliances!$B$15:$I$15</c:f>
              <c:numCache>
                <c:formatCode>0%</c:formatCode>
                <c:ptCount val="8"/>
                <c:pt idx="0">
                  <c:v>0.64150943396226412</c:v>
                </c:pt>
                <c:pt idx="1">
                  <c:v>0.22641509433962265</c:v>
                </c:pt>
                <c:pt idx="2">
                  <c:v>3.7735849056603772E-2</c:v>
                </c:pt>
                <c:pt idx="3">
                  <c:v>3.7735849056603772E-2</c:v>
                </c:pt>
                <c:pt idx="4">
                  <c:v>3.7735849056603772E-2</c:v>
                </c:pt>
                <c:pt idx="5">
                  <c:v>0</c:v>
                </c:pt>
                <c:pt idx="6">
                  <c:v>1.8867924528301886E-2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E-4539-BA1D-1E9885475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05823"/>
        <c:axId val="166759871"/>
      </c:barChart>
      <c:catAx>
        <c:axId val="18780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59871"/>
        <c:crosses val="autoZero"/>
        <c:auto val="1"/>
        <c:lblAlgn val="ctr"/>
        <c:lblOffset val="100"/>
        <c:noMultiLvlLbl val="0"/>
      </c:catAx>
      <c:valAx>
        <c:axId val="1667598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alliances!$B$16:$I$16</c:f>
              <c:numCache>
                <c:formatCode>0%</c:formatCode>
                <c:ptCount val="8"/>
                <c:pt idx="0">
                  <c:v>0.6029411764705882</c:v>
                </c:pt>
                <c:pt idx="1">
                  <c:v>0.16176470588235295</c:v>
                </c:pt>
                <c:pt idx="2">
                  <c:v>0.10294117647058823</c:v>
                </c:pt>
                <c:pt idx="3">
                  <c:v>2.9411764705882353E-2</c:v>
                </c:pt>
                <c:pt idx="4">
                  <c:v>2.9411764705882353E-2</c:v>
                </c:pt>
                <c:pt idx="5">
                  <c:v>1.4705882352941176E-2</c:v>
                </c:pt>
                <c:pt idx="6">
                  <c:v>1.4705882352941176E-2</c:v>
                </c:pt>
                <c:pt idx="7">
                  <c:v>4.4117647058823532E-2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0-4EE7-AB1F-3C27C1E9A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72559"/>
        <c:axId val="166743231"/>
      </c:barChart>
      <c:catAx>
        <c:axId val="183172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3231"/>
        <c:crosses val="autoZero"/>
        <c:auto val="1"/>
        <c:lblAlgn val="ctr"/>
        <c:lblOffset val="100"/>
        <c:noMultiLvlLbl val="0"/>
      </c:catAx>
      <c:valAx>
        <c:axId val="1667432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7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alliances!$B$17:$I$17</c:f>
              <c:numCache>
                <c:formatCode>0%</c:formatCode>
                <c:ptCount val="8"/>
                <c:pt idx="0">
                  <c:v>0.54545454545454541</c:v>
                </c:pt>
                <c:pt idx="1">
                  <c:v>0.12987012987012986</c:v>
                </c:pt>
                <c:pt idx="2">
                  <c:v>0.12987012987012986</c:v>
                </c:pt>
                <c:pt idx="3">
                  <c:v>5.1948051948051951E-2</c:v>
                </c:pt>
                <c:pt idx="4">
                  <c:v>5.1948051948051951E-2</c:v>
                </c:pt>
                <c:pt idx="5">
                  <c:v>5.1948051948051951E-2</c:v>
                </c:pt>
                <c:pt idx="6">
                  <c:v>2.5974025974025976E-2</c:v>
                </c:pt>
                <c:pt idx="7">
                  <c:v>1.2987012987012988E-2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1-4948-8534-188291111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21423"/>
        <c:axId val="166761951"/>
      </c:barChart>
      <c:catAx>
        <c:axId val="18782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1951"/>
        <c:crosses val="autoZero"/>
        <c:auto val="1"/>
        <c:lblAlgn val="ctr"/>
        <c:lblOffset val="100"/>
        <c:noMultiLvlLbl val="0"/>
      </c:catAx>
      <c:valAx>
        <c:axId val="166761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alliances!$B$18:$I$18</c:f>
              <c:numCache>
                <c:formatCode>0%</c:formatCode>
                <c:ptCount val="8"/>
                <c:pt idx="0">
                  <c:v>0.5</c:v>
                </c:pt>
                <c:pt idx="1">
                  <c:v>0.20588235294117646</c:v>
                </c:pt>
                <c:pt idx="2">
                  <c:v>0.11764705882352941</c:v>
                </c:pt>
                <c:pt idx="3">
                  <c:v>3.9215686274509803E-2</c:v>
                </c:pt>
                <c:pt idx="4">
                  <c:v>5.8823529411764705E-2</c:v>
                </c:pt>
                <c:pt idx="5">
                  <c:v>2.9411764705882353E-2</c:v>
                </c:pt>
                <c:pt idx="6">
                  <c:v>3.9215686274509803E-2</c:v>
                </c:pt>
                <c:pt idx="7">
                  <c:v>9.8039215686274508E-3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D-4035-9B60-87F958170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164303"/>
        <c:axId val="166751967"/>
      </c:barChart>
      <c:catAx>
        <c:axId val="1710164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51967"/>
        <c:crosses val="autoZero"/>
        <c:auto val="1"/>
        <c:lblAlgn val="ctr"/>
        <c:lblOffset val="100"/>
        <c:noMultiLvlLbl val="0"/>
      </c:catAx>
      <c:valAx>
        <c:axId val="1667519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6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alliances!$B$19:$I$19</c:f>
              <c:numCache>
                <c:formatCode>0%</c:formatCode>
                <c:ptCount val="8"/>
                <c:pt idx="0">
                  <c:v>0.70085470085470081</c:v>
                </c:pt>
                <c:pt idx="1">
                  <c:v>0.14529914529914531</c:v>
                </c:pt>
                <c:pt idx="2">
                  <c:v>4.2735042735042736E-2</c:v>
                </c:pt>
                <c:pt idx="3">
                  <c:v>2.564102564102564E-2</c:v>
                </c:pt>
                <c:pt idx="4">
                  <c:v>3.4188034188034191E-2</c:v>
                </c:pt>
                <c:pt idx="5">
                  <c:v>4.2735042735042736E-2</c:v>
                </c:pt>
                <c:pt idx="6">
                  <c:v>8.5470085470085479E-3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3-43DE-AB2C-7AEB4741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949711"/>
        <c:axId val="1921519151"/>
      </c:barChart>
      <c:catAx>
        <c:axId val="170094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19151"/>
        <c:crosses val="autoZero"/>
        <c:auto val="1"/>
        <c:lblAlgn val="ctr"/>
        <c:lblOffset val="100"/>
        <c:noMultiLvlLbl val="0"/>
      </c:catAx>
      <c:valAx>
        <c:axId val="19215191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4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alliances!$B$20:$I$20</c:f>
              <c:numCache>
                <c:formatCode>0%</c:formatCode>
                <c:ptCount val="8"/>
                <c:pt idx="0">
                  <c:v>0.61194029850746268</c:v>
                </c:pt>
                <c:pt idx="1">
                  <c:v>0.15671641791044777</c:v>
                </c:pt>
                <c:pt idx="2">
                  <c:v>5.9701492537313432E-2</c:v>
                </c:pt>
                <c:pt idx="3">
                  <c:v>7.4626865671641784E-2</c:v>
                </c:pt>
                <c:pt idx="4">
                  <c:v>4.4776119402985072E-2</c:v>
                </c:pt>
                <c:pt idx="5">
                  <c:v>2.2388059701492536E-2</c:v>
                </c:pt>
                <c:pt idx="6">
                  <c:v>2.2388059701492536E-2</c:v>
                </c:pt>
                <c:pt idx="7">
                  <c:v>7.462686567164179E-3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6-41C5-A61E-F4C0D0DE4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3508255"/>
        <c:axId val="1701628591"/>
      </c:barChart>
      <c:catAx>
        <c:axId val="1703508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628591"/>
        <c:crosses val="autoZero"/>
        <c:auto val="1"/>
        <c:lblAlgn val="ctr"/>
        <c:lblOffset val="100"/>
        <c:noMultiLvlLbl val="0"/>
      </c:catAx>
      <c:valAx>
        <c:axId val="17016285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0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alliances!$B$21:$I$21</c:f>
              <c:numCache>
                <c:formatCode>0%</c:formatCode>
                <c:ptCount val="8"/>
                <c:pt idx="0">
                  <c:v>0.49375000000000002</c:v>
                </c:pt>
                <c:pt idx="1">
                  <c:v>0.17499999999999999</c:v>
                </c:pt>
                <c:pt idx="2">
                  <c:v>0.1125</c:v>
                </c:pt>
                <c:pt idx="3">
                  <c:v>0.1125</c:v>
                </c:pt>
                <c:pt idx="4">
                  <c:v>3.125E-2</c:v>
                </c:pt>
                <c:pt idx="5">
                  <c:v>2.5000000000000001E-2</c:v>
                </c:pt>
                <c:pt idx="6">
                  <c:v>1.2500000000000001E-2</c:v>
                </c:pt>
                <c:pt idx="7">
                  <c:v>3.7499999999999999E-2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0-4EDE-94E6-60225E1FA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5334863"/>
        <c:axId val="166763615"/>
      </c:barChart>
      <c:catAx>
        <c:axId val="170533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3615"/>
        <c:crosses val="autoZero"/>
        <c:auto val="1"/>
        <c:lblAlgn val="ctr"/>
        <c:lblOffset val="100"/>
        <c:noMultiLvlLbl val="0"/>
      </c:catAx>
      <c:valAx>
        <c:axId val="166763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33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alliances!$B$22:$I$22</c:f>
              <c:numCache>
                <c:formatCode>0%</c:formatCode>
                <c:ptCount val="8"/>
                <c:pt idx="0">
                  <c:v>0.66666666666666663</c:v>
                </c:pt>
                <c:pt idx="1">
                  <c:v>0.14942528735632185</c:v>
                </c:pt>
                <c:pt idx="2">
                  <c:v>7.4712643678160925E-2</c:v>
                </c:pt>
                <c:pt idx="3">
                  <c:v>4.5977011494252873E-2</c:v>
                </c:pt>
                <c:pt idx="4">
                  <c:v>1.7241379310344827E-2</c:v>
                </c:pt>
                <c:pt idx="5">
                  <c:v>2.2988505747126436E-2</c:v>
                </c:pt>
                <c:pt idx="6">
                  <c:v>5.7471264367816091E-3</c:v>
                </c:pt>
                <c:pt idx="7">
                  <c:v>1.7241379310344827E-2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6-4A5D-8C85-946EF95BA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326255"/>
        <c:axId val="166768191"/>
      </c:barChart>
      <c:catAx>
        <c:axId val="171132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8191"/>
        <c:crosses val="autoZero"/>
        <c:auto val="1"/>
        <c:lblAlgn val="ctr"/>
        <c:lblOffset val="100"/>
        <c:noMultiLvlLbl val="0"/>
      </c:catAx>
      <c:valAx>
        <c:axId val="166768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2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630554</xdr:colOff>
      <xdr:row>1</xdr:row>
      <xdr:rowOff>9524</xdr:rowOff>
    </xdr:from>
    <xdr:to>
      <xdr:col>21</xdr:col>
      <xdr:colOff>419099</xdr:colOff>
      <xdr:row>23</xdr:row>
      <xdr:rowOff>83819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FA7EB62-BA73-47F6-8B80-A24048458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626744</xdr:colOff>
      <xdr:row>16</xdr:row>
      <xdr:rowOff>131444</xdr:rowOff>
    </xdr:from>
    <xdr:to>
      <xdr:col>21</xdr:col>
      <xdr:colOff>415289</xdr:colOff>
      <xdr:row>39</xdr:row>
      <xdr:rowOff>22859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802C2C-27B1-4971-83EE-0208C1863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9524</xdr:colOff>
      <xdr:row>32</xdr:row>
      <xdr:rowOff>81914</xdr:rowOff>
    </xdr:from>
    <xdr:to>
      <xdr:col>21</xdr:col>
      <xdr:colOff>438149</xdr:colOff>
      <xdr:row>54</xdr:row>
      <xdr:rowOff>156209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618EC2-DB4C-49C3-B8D5-74B660489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173354</xdr:colOff>
      <xdr:row>0</xdr:row>
      <xdr:rowOff>180974</xdr:rowOff>
    </xdr:from>
    <xdr:to>
      <xdr:col>28</xdr:col>
      <xdr:colOff>601979</xdr:colOff>
      <xdr:row>23</xdr:row>
      <xdr:rowOff>72389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8058152-6037-46FD-9EA0-432503FB5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161924</xdr:colOff>
      <xdr:row>16</xdr:row>
      <xdr:rowOff>150494</xdr:rowOff>
    </xdr:from>
    <xdr:to>
      <xdr:col>28</xdr:col>
      <xdr:colOff>590549</xdr:colOff>
      <xdr:row>39</xdr:row>
      <xdr:rowOff>41909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0238DF8-9893-4AFD-B7DA-48E75A7FB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203834</xdr:colOff>
      <xdr:row>32</xdr:row>
      <xdr:rowOff>93344</xdr:rowOff>
    </xdr:from>
    <xdr:to>
      <xdr:col>28</xdr:col>
      <xdr:colOff>632459</xdr:colOff>
      <xdr:row>54</xdr:row>
      <xdr:rowOff>167639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4B27BB3-6344-457D-B583-10872AB7F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401954</xdr:colOff>
      <xdr:row>0</xdr:row>
      <xdr:rowOff>180974</xdr:rowOff>
    </xdr:from>
    <xdr:to>
      <xdr:col>36</xdr:col>
      <xdr:colOff>190499</xdr:colOff>
      <xdr:row>23</xdr:row>
      <xdr:rowOff>72389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EE113B-30B9-465D-8504-DED27736E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424814</xdr:colOff>
      <xdr:row>17</xdr:row>
      <xdr:rowOff>5714</xdr:rowOff>
    </xdr:from>
    <xdr:to>
      <xdr:col>36</xdr:col>
      <xdr:colOff>213359</xdr:colOff>
      <xdr:row>39</xdr:row>
      <xdr:rowOff>80009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17FA00F-B166-4A29-B8A6-881BAA786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421004</xdr:colOff>
      <xdr:row>32</xdr:row>
      <xdr:rowOff>120014</xdr:rowOff>
    </xdr:from>
    <xdr:to>
      <xdr:col>36</xdr:col>
      <xdr:colOff>209549</xdr:colOff>
      <xdr:row>55</xdr:row>
      <xdr:rowOff>11429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B3195D7-A5B3-4D46-868A-36A340A45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622934</xdr:colOff>
      <xdr:row>0</xdr:row>
      <xdr:rowOff>173354</xdr:rowOff>
    </xdr:from>
    <xdr:to>
      <xdr:col>43</xdr:col>
      <xdr:colOff>411479</xdr:colOff>
      <xdr:row>23</xdr:row>
      <xdr:rowOff>64769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D8CEED-48B5-4247-9D6B-35800652D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249555</xdr:colOff>
      <xdr:row>20</xdr:row>
      <xdr:rowOff>120015</xdr:rowOff>
    </xdr:from>
    <xdr:to>
      <xdr:col>16</xdr:col>
      <xdr:colOff>39243</xdr:colOff>
      <xdr:row>43</xdr:row>
      <xdr:rowOff>10287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767AF98-FCB5-4CD1-A8B5-101B84655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249555</xdr:colOff>
      <xdr:row>25</xdr:row>
      <xdr:rowOff>78105</xdr:rowOff>
    </xdr:from>
    <xdr:to>
      <xdr:col>12</xdr:col>
      <xdr:colOff>39243</xdr:colOff>
      <xdr:row>47</xdr:row>
      <xdr:rowOff>151257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8F44506-C153-4F26-9397-1A89C3592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4" workbookViewId="0">
      <selection activeCell="B24" sqref="B24"/>
    </sheetView>
  </sheetViews>
  <sheetFormatPr defaultRowHeight="14.4" x14ac:dyDescent="0.55000000000000004"/>
  <sheetData>
    <row r="1" spans="1:10" x14ac:dyDescent="0.55000000000000004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10" x14ac:dyDescent="0.55000000000000004">
      <c r="A2">
        <v>2010</v>
      </c>
      <c r="B2">
        <v>33</v>
      </c>
      <c r="C2">
        <v>5</v>
      </c>
      <c r="D2">
        <v>4</v>
      </c>
      <c r="E2">
        <v>1</v>
      </c>
      <c r="F2">
        <v>1</v>
      </c>
      <c r="G2">
        <v>0</v>
      </c>
      <c r="H2">
        <v>1</v>
      </c>
      <c r="I2">
        <v>0</v>
      </c>
      <c r="J2">
        <f>SUM(B2:I2)</f>
        <v>45</v>
      </c>
    </row>
    <row r="3" spans="1:10" x14ac:dyDescent="0.55000000000000004">
      <c r="A3">
        <v>2011</v>
      </c>
      <c r="B3">
        <v>34</v>
      </c>
      <c r="C3">
        <v>12</v>
      </c>
      <c r="D3">
        <v>2</v>
      </c>
      <c r="E3">
        <v>2</v>
      </c>
      <c r="F3">
        <v>2</v>
      </c>
      <c r="G3">
        <v>0</v>
      </c>
      <c r="H3">
        <v>1</v>
      </c>
      <c r="I3">
        <v>0</v>
      </c>
      <c r="J3">
        <f t="shared" ref="J3:J11" si="0">SUM(B3:I3)</f>
        <v>53</v>
      </c>
    </row>
    <row r="4" spans="1:10" x14ac:dyDescent="0.55000000000000004">
      <c r="A4">
        <v>2012</v>
      </c>
      <c r="B4">
        <v>41</v>
      </c>
      <c r="C4">
        <v>11</v>
      </c>
      <c r="D4">
        <v>7</v>
      </c>
      <c r="E4">
        <v>2</v>
      </c>
      <c r="F4">
        <v>2</v>
      </c>
      <c r="G4">
        <v>1</v>
      </c>
      <c r="H4">
        <v>1</v>
      </c>
      <c r="I4">
        <v>3</v>
      </c>
      <c r="J4">
        <f t="shared" si="0"/>
        <v>68</v>
      </c>
    </row>
    <row r="5" spans="1:10" x14ac:dyDescent="0.55000000000000004">
      <c r="A5">
        <v>2013</v>
      </c>
      <c r="B5">
        <v>42</v>
      </c>
      <c r="C5">
        <v>10</v>
      </c>
      <c r="D5">
        <v>10</v>
      </c>
      <c r="E5">
        <v>4</v>
      </c>
      <c r="F5">
        <v>4</v>
      </c>
      <c r="G5">
        <v>4</v>
      </c>
      <c r="H5">
        <v>2</v>
      </c>
      <c r="I5">
        <v>1</v>
      </c>
      <c r="J5">
        <f t="shared" si="0"/>
        <v>77</v>
      </c>
    </row>
    <row r="6" spans="1:10" x14ac:dyDescent="0.55000000000000004">
      <c r="A6">
        <v>2014</v>
      </c>
      <c r="B6">
        <v>51</v>
      </c>
      <c r="C6">
        <v>21</v>
      </c>
      <c r="D6">
        <v>12</v>
      </c>
      <c r="E6">
        <v>4</v>
      </c>
      <c r="F6">
        <v>6</v>
      </c>
      <c r="G6">
        <v>3</v>
      </c>
      <c r="H6">
        <v>4</v>
      </c>
      <c r="I6">
        <v>1</v>
      </c>
      <c r="J6">
        <f t="shared" si="0"/>
        <v>102</v>
      </c>
    </row>
    <row r="7" spans="1:10" x14ac:dyDescent="0.55000000000000004">
      <c r="A7">
        <v>2015</v>
      </c>
      <c r="B7">
        <v>82</v>
      </c>
      <c r="C7">
        <v>17</v>
      </c>
      <c r="D7">
        <v>5</v>
      </c>
      <c r="E7">
        <v>3</v>
      </c>
      <c r="F7">
        <v>4</v>
      </c>
      <c r="G7">
        <v>5</v>
      </c>
      <c r="H7">
        <v>1</v>
      </c>
      <c r="I7">
        <v>0</v>
      </c>
      <c r="J7">
        <f t="shared" si="0"/>
        <v>117</v>
      </c>
    </row>
    <row r="8" spans="1:10" x14ac:dyDescent="0.55000000000000004">
      <c r="A8">
        <v>2016</v>
      </c>
      <c r="B8">
        <v>82</v>
      </c>
      <c r="C8">
        <v>21</v>
      </c>
      <c r="D8">
        <v>8</v>
      </c>
      <c r="E8">
        <v>10</v>
      </c>
      <c r="F8">
        <v>6</v>
      </c>
      <c r="G8">
        <v>3</v>
      </c>
      <c r="H8">
        <v>3</v>
      </c>
      <c r="I8">
        <v>1</v>
      </c>
      <c r="J8">
        <f t="shared" si="0"/>
        <v>134</v>
      </c>
    </row>
    <row r="9" spans="1:10" x14ac:dyDescent="0.55000000000000004">
      <c r="A9">
        <v>2017</v>
      </c>
      <c r="B9">
        <v>79</v>
      </c>
      <c r="C9">
        <v>28</v>
      </c>
      <c r="D9">
        <v>18</v>
      </c>
      <c r="E9">
        <v>18</v>
      </c>
      <c r="F9">
        <v>5</v>
      </c>
      <c r="G9">
        <v>4</v>
      </c>
      <c r="H9">
        <v>2</v>
      </c>
      <c r="I9">
        <v>6</v>
      </c>
      <c r="J9">
        <f t="shared" si="0"/>
        <v>160</v>
      </c>
    </row>
    <row r="10" spans="1:10" x14ac:dyDescent="0.55000000000000004">
      <c r="A10">
        <v>2018</v>
      </c>
      <c r="B10">
        <v>116</v>
      </c>
      <c r="C10">
        <v>26</v>
      </c>
      <c r="D10">
        <v>13</v>
      </c>
      <c r="E10">
        <v>8</v>
      </c>
      <c r="F10">
        <v>3</v>
      </c>
      <c r="G10">
        <v>4</v>
      </c>
      <c r="H10">
        <v>1</v>
      </c>
      <c r="I10">
        <v>3</v>
      </c>
      <c r="J10">
        <f t="shared" si="0"/>
        <v>174</v>
      </c>
    </row>
    <row r="11" spans="1:10" x14ac:dyDescent="0.55000000000000004">
      <c r="A11">
        <v>2019</v>
      </c>
      <c r="B11">
        <v>82</v>
      </c>
      <c r="C11">
        <v>34</v>
      </c>
      <c r="D11">
        <v>16</v>
      </c>
      <c r="E11">
        <v>7</v>
      </c>
      <c r="F11">
        <v>0</v>
      </c>
      <c r="G11">
        <v>2</v>
      </c>
      <c r="H11">
        <v>4</v>
      </c>
      <c r="I11">
        <v>1</v>
      </c>
      <c r="J11">
        <f t="shared" si="0"/>
        <v>146</v>
      </c>
    </row>
    <row r="12" spans="1:10" x14ac:dyDescent="0.55000000000000004">
      <c r="B12">
        <f>SUM(B2:B10)</f>
        <v>560</v>
      </c>
      <c r="C12">
        <f t="shared" ref="C12:I12" si="1">SUM(C2:C10)</f>
        <v>151</v>
      </c>
      <c r="D12">
        <f t="shared" si="1"/>
        <v>79</v>
      </c>
      <c r="E12">
        <f t="shared" si="1"/>
        <v>52</v>
      </c>
      <c r="F12">
        <f t="shared" si="1"/>
        <v>33</v>
      </c>
      <c r="G12">
        <f t="shared" si="1"/>
        <v>24</v>
      </c>
      <c r="H12">
        <f t="shared" si="1"/>
        <v>16</v>
      </c>
      <c r="I12">
        <f t="shared" si="1"/>
        <v>15</v>
      </c>
    </row>
    <row r="14" spans="1:10" x14ac:dyDescent="0.55000000000000004">
      <c r="A14">
        <v>2010</v>
      </c>
      <c r="B14" s="1">
        <f>B2/$J2</f>
        <v>0.73333333333333328</v>
      </c>
      <c r="C14" s="1">
        <f t="shared" ref="C14:I14" si="2">C2/$J2</f>
        <v>0.1111111111111111</v>
      </c>
      <c r="D14" s="1">
        <f t="shared" si="2"/>
        <v>8.8888888888888892E-2</v>
      </c>
      <c r="E14" s="1">
        <f t="shared" si="2"/>
        <v>2.2222222222222223E-2</v>
      </c>
      <c r="F14" s="1">
        <f t="shared" si="2"/>
        <v>2.2222222222222223E-2</v>
      </c>
      <c r="G14" s="1">
        <f t="shared" si="2"/>
        <v>0</v>
      </c>
      <c r="H14" s="1">
        <f t="shared" si="2"/>
        <v>2.2222222222222223E-2</v>
      </c>
      <c r="I14" s="1">
        <f t="shared" si="2"/>
        <v>0</v>
      </c>
    </row>
    <row r="15" spans="1:10" x14ac:dyDescent="0.55000000000000004">
      <c r="A15">
        <v>2011</v>
      </c>
      <c r="B15" s="1">
        <f t="shared" ref="B15:I15" si="3">B3/$J3</f>
        <v>0.64150943396226412</v>
      </c>
      <c r="C15" s="1">
        <f t="shared" si="3"/>
        <v>0.22641509433962265</v>
      </c>
      <c r="D15" s="1">
        <f t="shared" si="3"/>
        <v>3.7735849056603772E-2</v>
      </c>
      <c r="E15" s="1">
        <f t="shared" si="3"/>
        <v>3.7735849056603772E-2</v>
      </c>
      <c r="F15" s="1">
        <f t="shared" si="3"/>
        <v>3.7735849056603772E-2</v>
      </c>
      <c r="G15" s="1">
        <f t="shared" si="3"/>
        <v>0</v>
      </c>
      <c r="H15" s="1">
        <f t="shared" si="3"/>
        <v>1.8867924528301886E-2</v>
      </c>
      <c r="I15" s="1">
        <f t="shared" si="3"/>
        <v>0</v>
      </c>
    </row>
    <row r="16" spans="1:10" x14ac:dyDescent="0.55000000000000004">
      <c r="A16">
        <v>2012</v>
      </c>
      <c r="B16" s="1">
        <f t="shared" ref="B16:I16" si="4">B4/$J4</f>
        <v>0.6029411764705882</v>
      </c>
      <c r="C16" s="1">
        <f t="shared" si="4"/>
        <v>0.16176470588235295</v>
      </c>
      <c r="D16" s="1">
        <f t="shared" si="4"/>
        <v>0.10294117647058823</v>
      </c>
      <c r="E16" s="1">
        <f t="shared" si="4"/>
        <v>2.9411764705882353E-2</v>
      </c>
      <c r="F16" s="1">
        <f t="shared" si="4"/>
        <v>2.9411764705882353E-2</v>
      </c>
      <c r="G16" s="1">
        <f t="shared" si="4"/>
        <v>1.4705882352941176E-2</v>
      </c>
      <c r="H16" s="1">
        <f t="shared" si="4"/>
        <v>1.4705882352941176E-2</v>
      </c>
      <c r="I16" s="1">
        <f t="shared" si="4"/>
        <v>4.4117647058823532E-2</v>
      </c>
    </row>
    <row r="17" spans="1:9" x14ac:dyDescent="0.55000000000000004">
      <c r="A17">
        <v>2013</v>
      </c>
      <c r="B17" s="1">
        <f t="shared" ref="B17:I17" si="5">B5/$J5</f>
        <v>0.54545454545454541</v>
      </c>
      <c r="C17" s="1">
        <f t="shared" si="5"/>
        <v>0.12987012987012986</v>
      </c>
      <c r="D17" s="1">
        <f t="shared" si="5"/>
        <v>0.12987012987012986</v>
      </c>
      <c r="E17" s="1">
        <f t="shared" si="5"/>
        <v>5.1948051948051951E-2</v>
      </c>
      <c r="F17" s="1">
        <f t="shared" si="5"/>
        <v>5.1948051948051951E-2</v>
      </c>
      <c r="G17" s="1">
        <f t="shared" si="5"/>
        <v>5.1948051948051951E-2</v>
      </c>
      <c r="H17" s="1">
        <f t="shared" si="5"/>
        <v>2.5974025974025976E-2</v>
      </c>
      <c r="I17" s="1">
        <f t="shared" si="5"/>
        <v>1.2987012987012988E-2</v>
      </c>
    </row>
    <row r="18" spans="1:9" x14ac:dyDescent="0.55000000000000004">
      <c r="A18">
        <v>2014</v>
      </c>
      <c r="B18" s="1">
        <f t="shared" ref="B18:I18" si="6">B6/$J6</f>
        <v>0.5</v>
      </c>
      <c r="C18" s="1">
        <f t="shared" si="6"/>
        <v>0.20588235294117646</v>
      </c>
      <c r="D18" s="1">
        <f t="shared" si="6"/>
        <v>0.11764705882352941</v>
      </c>
      <c r="E18" s="1">
        <f t="shared" si="6"/>
        <v>3.9215686274509803E-2</v>
      </c>
      <c r="F18" s="1">
        <f t="shared" si="6"/>
        <v>5.8823529411764705E-2</v>
      </c>
      <c r="G18" s="1">
        <f t="shared" si="6"/>
        <v>2.9411764705882353E-2</v>
      </c>
      <c r="H18" s="1">
        <f t="shared" si="6"/>
        <v>3.9215686274509803E-2</v>
      </c>
      <c r="I18" s="1">
        <f t="shared" si="6"/>
        <v>9.8039215686274508E-3</v>
      </c>
    </row>
    <row r="19" spans="1:9" x14ac:dyDescent="0.55000000000000004">
      <c r="A19">
        <v>2015</v>
      </c>
      <c r="B19" s="1">
        <f t="shared" ref="B19:I19" si="7">B7/$J7</f>
        <v>0.70085470085470081</v>
      </c>
      <c r="C19" s="1">
        <f t="shared" si="7"/>
        <v>0.14529914529914531</v>
      </c>
      <c r="D19" s="1">
        <f t="shared" si="7"/>
        <v>4.2735042735042736E-2</v>
      </c>
      <c r="E19" s="1">
        <f t="shared" si="7"/>
        <v>2.564102564102564E-2</v>
      </c>
      <c r="F19" s="1">
        <f t="shared" si="7"/>
        <v>3.4188034188034191E-2</v>
      </c>
      <c r="G19" s="1">
        <f t="shared" si="7"/>
        <v>4.2735042735042736E-2</v>
      </c>
      <c r="H19" s="1">
        <f t="shared" si="7"/>
        <v>8.5470085470085479E-3</v>
      </c>
      <c r="I19" s="1">
        <f t="shared" si="7"/>
        <v>0</v>
      </c>
    </row>
    <row r="20" spans="1:9" x14ac:dyDescent="0.55000000000000004">
      <c r="A20">
        <v>2016</v>
      </c>
      <c r="B20" s="1">
        <f t="shared" ref="B20:I20" si="8">B8/$J8</f>
        <v>0.61194029850746268</v>
      </c>
      <c r="C20" s="1">
        <f t="shared" si="8"/>
        <v>0.15671641791044777</v>
      </c>
      <c r="D20" s="1">
        <f t="shared" si="8"/>
        <v>5.9701492537313432E-2</v>
      </c>
      <c r="E20" s="1">
        <f t="shared" si="8"/>
        <v>7.4626865671641784E-2</v>
      </c>
      <c r="F20" s="1">
        <f t="shared" si="8"/>
        <v>4.4776119402985072E-2</v>
      </c>
      <c r="G20" s="1">
        <f t="shared" si="8"/>
        <v>2.2388059701492536E-2</v>
      </c>
      <c r="H20" s="1">
        <f t="shared" si="8"/>
        <v>2.2388059701492536E-2</v>
      </c>
      <c r="I20" s="1">
        <f t="shared" si="8"/>
        <v>7.462686567164179E-3</v>
      </c>
    </row>
    <row r="21" spans="1:9" x14ac:dyDescent="0.55000000000000004">
      <c r="A21">
        <v>2017</v>
      </c>
      <c r="B21" s="1">
        <f t="shared" ref="B21:I21" si="9">B9/$J9</f>
        <v>0.49375000000000002</v>
      </c>
      <c r="C21" s="1">
        <f t="shared" si="9"/>
        <v>0.17499999999999999</v>
      </c>
      <c r="D21" s="1">
        <f t="shared" si="9"/>
        <v>0.1125</v>
      </c>
      <c r="E21" s="1">
        <f t="shared" si="9"/>
        <v>0.1125</v>
      </c>
      <c r="F21" s="1">
        <f t="shared" si="9"/>
        <v>3.125E-2</v>
      </c>
      <c r="G21" s="1">
        <f t="shared" si="9"/>
        <v>2.5000000000000001E-2</v>
      </c>
      <c r="H21" s="1">
        <f t="shared" si="9"/>
        <v>1.2500000000000001E-2</v>
      </c>
      <c r="I21" s="1">
        <f t="shared" si="9"/>
        <v>3.7499999999999999E-2</v>
      </c>
    </row>
    <row r="22" spans="1:9" x14ac:dyDescent="0.55000000000000004">
      <c r="A22">
        <v>2018</v>
      </c>
      <c r="B22" s="1">
        <f t="shared" ref="B22:I22" si="10">B10/$J10</f>
        <v>0.66666666666666663</v>
      </c>
      <c r="C22" s="1">
        <f t="shared" si="10"/>
        <v>0.14942528735632185</v>
      </c>
      <c r="D22" s="1">
        <f t="shared" si="10"/>
        <v>7.4712643678160925E-2</v>
      </c>
      <c r="E22" s="1">
        <f t="shared" si="10"/>
        <v>4.5977011494252873E-2</v>
      </c>
      <c r="F22" s="1">
        <f t="shared" si="10"/>
        <v>1.7241379310344827E-2</v>
      </c>
      <c r="G22" s="1">
        <f t="shared" si="10"/>
        <v>2.2988505747126436E-2</v>
      </c>
      <c r="H22" s="1">
        <f t="shared" si="10"/>
        <v>5.7471264367816091E-3</v>
      </c>
      <c r="I22" s="1">
        <f t="shared" si="10"/>
        <v>1.7241379310344827E-2</v>
      </c>
    </row>
    <row r="23" spans="1:9" x14ac:dyDescent="0.55000000000000004">
      <c r="A23">
        <v>2019</v>
      </c>
      <c r="B23" s="1">
        <f t="shared" ref="B23:I23" si="11">B11/$J11</f>
        <v>0.56164383561643838</v>
      </c>
      <c r="C23" s="1">
        <f t="shared" si="11"/>
        <v>0.23287671232876711</v>
      </c>
      <c r="D23" s="1">
        <f t="shared" si="11"/>
        <v>0.1095890410958904</v>
      </c>
      <c r="E23" s="1">
        <f t="shared" si="11"/>
        <v>4.7945205479452052E-2</v>
      </c>
      <c r="F23" s="1">
        <f t="shared" si="11"/>
        <v>0</v>
      </c>
      <c r="G23" s="1">
        <f t="shared" si="11"/>
        <v>1.3698630136986301E-2</v>
      </c>
      <c r="H23" s="1">
        <f t="shared" si="11"/>
        <v>2.7397260273972601E-2</v>
      </c>
      <c r="I23" s="1">
        <f t="shared" si="11"/>
        <v>6.8493150684931503E-3</v>
      </c>
    </row>
    <row r="24" spans="1:9" x14ac:dyDescent="0.55000000000000004">
      <c r="B24" s="1">
        <f>AVERAGE(B14:B22)</f>
        <v>0.61071668391661804</v>
      </c>
      <c r="C24" s="1">
        <f t="shared" ref="C24:I24" si="12">AVERAGE(C14:C22)</f>
        <v>0.16238713830114532</v>
      </c>
      <c r="D24" s="1">
        <f t="shared" si="12"/>
        <v>8.5192475784473032E-2</v>
      </c>
      <c r="E24" s="1">
        <f t="shared" si="12"/>
        <v>4.8808719668243378E-2</v>
      </c>
      <c r="F24" s="1">
        <f t="shared" si="12"/>
        <v>3.639966113843212E-2</v>
      </c>
      <c r="G24" s="1">
        <f t="shared" si="12"/>
        <v>2.3241923021170799E-2</v>
      </c>
      <c r="H24" s="1">
        <f t="shared" si="12"/>
        <v>1.8907548448587087E-2</v>
      </c>
      <c r="I24" s="1">
        <f t="shared" si="12"/>
        <v>1.4345849721330331E-2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alliances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Meles-Braverman</dc:creator>
  <cp:lastModifiedBy>Ari Meles-Braverman</cp:lastModifiedBy>
  <dcterms:created xsi:type="dcterms:W3CDTF">2019-04-01T10:31:32Z</dcterms:created>
  <dcterms:modified xsi:type="dcterms:W3CDTF">2019-04-01T10:51:33Z</dcterms:modified>
</cp:coreProperties>
</file>