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MQL\Walk Forward Analysis\"/>
    </mc:Choice>
  </mc:AlternateContent>
  <xr:revisionPtr revIDLastSave="0" documentId="13_ncr:1_{45FB3A94-6A9D-44F3-85A0-3BC32D7F37B0}" xr6:coauthVersionLast="45" xr6:coauthVersionMax="45" xr10:uidLastSave="{00000000-0000-0000-0000-000000000000}"/>
  <bookViews>
    <workbookView xWindow="-120" yWindow="-120" windowWidth="20730" windowHeight="11760" activeTab="1" xr2:uid="{F8CE4C6F-9E28-403A-B19E-12BAF8C0A817}"/>
  </bookViews>
  <sheets>
    <sheet name="Overview" sheetId="1" r:id="rId1"/>
    <sheet name="4 Year Optimization" sheetId="13" r:id="rId2"/>
    <sheet name="4 Year WFA" sheetId="14" r:id="rId3"/>
    <sheet name="2 Year Optimization" sheetId="15" r:id="rId4"/>
    <sheet name="2 Year WFA" sheetId="16" r:id="rId5"/>
    <sheet name="1 Year Optimization" sheetId="17" r:id="rId6"/>
    <sheet name="1 Year WFA" sheetId="18" r:id="rId7"/>
  </sheets>
  <definedNames>
    <definedName name="_CalcOn">#REF!</definedName>
    <definedName name="_DataAndTitles">#REF!</definedName>
    <definedName name="_IIIINumb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4" i="1" l="1"/>
  <c r="J23" i="1"/>
  <c r="J22" i="1"/>
  <c r="AU9" i="18"/>
  <c r="AA7" i="16"/>
</calcChain>
</file>

<file path=xl/sharedStrings.xml><?xml version="1.0" encoding="utf-8"?>
<sst xmlns="http://schemas.openxmlformats.org/spreadsheetml/2006/main" count="614" uniqueCount="143">
  <si>
    <t>Description</t>
  </si>
  <si>
    <t>End Date</t>
  </si>
  <si>
    <t>Start Date</t>
  </si>
  <si>
    <t>ATRPeriod</t>
  </si>
  <si>
    <t>At Risk</t>
  </si>
  <si>
    <t>0.5 to 4.0, step 0.5</t>
  </si>
  <si>
    <t>Risk/Reward</t>
  </si>
  <si>
    <t>Start Hour</t>
  </si>
  <si>
    <t>End Hour</t>
  </si>
  <si>
    <t>The real test of how successful an algorithm is, is using a walk forward analysis.   The problem is - how much</t>
  </si>
  <si>
    <t>data to use when optimizing the algorithm.   If I use the maximum amount of data, then it is more likely that</t>
  </si>
  <si>
    <t>my algorithm will have a higher number of trades and be more statistically acurate.   However there is a view</t>
  </si>
  <si>
    <t>that the characteristics of the Market change.   If you use excessive amounts of data, then it will be more out</t>
  </si>
  <si>
    <t>of date and less relevant.</t>
  </si>
  <si>
    <t>2015.04.01</t>
  </si>
  <si>
    <t>2019.04.01</t>
  </si>
  <si>
    <t>Spread:</t>
  </si>
  <si>
    <t>Period</t>
  </si>
  <si>
    <t>1H</t>
  </si>
  <si>
    <t>4 to 5</t>
  </si>
  <si>
    <t>SL Calc</t>
  </si>
  <si>
    <t>ATRMultiple</t>
  </si>
  <si>
    <t>Reversion</t>
  </si>
  <si>
    <t>ATR Multiplier</t>
  </si>
  <si>
    <t>Typical Spread:</t>
  </si>
  <si>
    <t>Max Lot Size:</t>
  </si>
  <si>
    <t>1.5 to 4.0, step 0.5</t>
  </si>
  <si>
    <t>Lim/Stop Duration</t>
  </si>
  <si>
    <t>60 to 120, step 60</t>
  </si>
  <si>
    <t>-90 to 20, step 10</t>
  </si>
  <si>
    <t>Bal</t>
  </si>
  <si>
    <t>10000 GBP</t>
  </si>
  <si>
    <t>I_ReversionPercent</t>
  </si>
  <si>
    <t>I_RiskRewardRatio</t>
  </si>
  <si>
    <t>2017.04.01</t>
  </si>
  <si>
    <t>2017.10.01</t>
  </si>
  <si>
    <t>2019.10.01</t>
  </si>
  <si>
    <t>Results</t>
  </si>
  <si>
    <t>2020.04.01</t>
  </si>
  <si>
    <t>2018.04.01</t>
  </si>
  <si>
    <t>2018.07.01</t>
  </si>
  <si>
    <t>2019.07.01</t>
  </si>
  <si>
    <t>2018.10.01</t>
  </si>
  <si>
    <t>2020.01.01</t>
  </si>
  <si>
    <t>Overview</t>
  </si>
  <si>
    <t>Running a walk-forward analysis over 1 year, 2x 6 months and 4 x 3 months</t>
  </si>
  <si>
    <t>To investigate this situation, I am goind to do the following:</t>
  </si>
  <si>
    <t>i) Optimize the ATR Breakout using 4 years of data and then run a walk forward analysis on 1 year of data.</t>
  </si>
  <si>
    <t>ii) Then optimize twice over a 2 year timespan and run a walk forward analysis on 2 sets of consecutive</t>
  </si>
  <si>
    <t>6 month data.</t>
  </si>
  <si>
    <t>iii) Then optimize 4 times over a 1 year timespan and run a walk forward analysis on 4 sets of consecutive</t>
  </si>
  <si>
    <t>3 month data.</t>
  </si>
  <si>
    <t>Symbol:</t>
  </si>
  <si>
    <t>EURGBP</t>
  </si>
  <si>
    <t>ATR Period of 4 had the highest number of winning simulations in the optimization, so the ATR 5 data was removed</t>
  </si>
  <si>
    <t>1 - ATR Period</t>
  </si>
  <si>
    <t>An expiry of 120 mins had the highest number of winning simulations, so the Expiry of 60 minutes was removed</t>
  </si>
  <si>
    <t>from the data.</t>
  </si>
  <si>
    <t>2 - I_LimitStopOrderExpiryMins</t>
  </si>
  <si>
    <t>3 - I_StoplossATRMultiplier</t>
  </si>
  <si>
    <t>The Stoploss ATR Multiplier with a value of 3 had the highest number of winning simulations, so this was used.</t>
  </si>
  <si>
    <t>P&amp;L / Drawdown is &gt;= 1.25</t>
  </si>
  <si>
    <t>Maximum P&amp;L / No Trades, surrounded on all sides by positive results</t>
  </si>
  <si>
    <t>The weighted average of the results based upon the 8 surrounding cells is:</t>
  </si>
  <si>
    <t>The following inputs were used for the WFA</t>
  </si>
  <si>
    <t>The result of the WFA was</t>
  </si>
  <si>
    <t>Net Profit</t>
  </si>
  <si>
    <t>No Trades in Optimization</t>
  </si>
  <si>
    <t>No Trades in WFA</t>
  </si>
  <si>
    <t>1st Run</t>
  </si>
  <si>
    <t>Results for 1st Run</t>
  </si>
  <si>
    <t>The Stoploss ATR Multiplier with a value of 1 had the highest number of winning simulations, so this was used.</t>
  </si>
  <si>
    <t>1 to 4.0, step 0.5</t>
  </si>
  <si>
    <t>P&amp;L / DD Ratio is &gt;= 1.25</t>
  </si>
  <si>
    <t xml:space="preserve">Max P&amp;L/No Trades surrounded by postivive results </t>
  </si>
  <si>
    <t>2nd Run</t>
  </si>
  <si>
    <t>ATR Period of 5 had the highest number of winning simulations in the optimization, so the ATR 4 data was removed</t>
  </si>
  <si>
    <t>An expiry of 60 mins had the highest number of winning simulations, so the Expiry of 120 minutes was removed</t>
  </si>
  <si>
    <t>Results for 2nd Run</t>
  </si>
  <si>
    <t>Final Results</t>
  </si>
  <si>
    <t>Optimizer Trades</t>
  </si>
  <si>
    <t>WFA Trades</t>
  </si>
  <si>
    <t>Total</t>
  </si>
  <si>
    <t>The result of the WFA were</t>
  </si>
  <si>
    <t>ATR Period of 4 and 5 had the same number of winning simulations.   5 had the highest P&amp;L so pick this one.</t>
  </si>
  <si>
    <t>The Stoploss ATR Multiplier with a value of 2 had the highest number of winning simulations, so this was used.</t>
  </si>
  <si>
    <t>This is not a confident optimization, could</t>
  </si>
  <si>
    <t>consider not trading.</t>
  </si>
  <si>
    <t>The Stoploss ATR Multiplier with a value of 3.5 had the highest number of winning simulations, so this was used.</t>
  </si>
  <si>
    <t>3rd Run</t>
  </si>
  <si>
    <t>Results for 3rd Run</t>
  </si>
  <si>
    <t>ATR Period of 5 had the highest number of winning simulations, so delete 4</t>
  </si>
  <si>
    <t>4th Run</t>
  </si>
  <si>
    <t>Results for 4th Run</t>
  </si>
  <si>
    <t>Max DD for Pos Simulations</t>
  </si>
  <si>
    <t>Max DD for Pos</t>
  </si>
  <si>
    <t>4 Year WFA</t>
  </si>
  <si>
    <t>Max No Trades in Optimization</t>
  </si>
  <si>
    <t>P&amp;L from WFA</t>
  </si>
  <si>
    <t>Max DD when Opt is Positive</t>
  </si>
  <si>
    <t>2 Year WFA</t>
  </si>
  <si>
    <t>1 Year WFA</t>
  </si>
  <si>
    <t>%</t>
  </si>
  <si>
    <t>Conclusion</t>
  </si>
  <si>
    <t>significant, we may need to use 6 or 8 years of data, which would slow the process down even furthur.</t>
  </si>
  <si>
    <t>consider optimizing using 8 years of data every 2 months.   Do you really think that this will catch more recent changes</t>
  </si>
  <si>
    <t>create more strategies, run them across more symbols and more timeframes.   I would imagine that large financial</t>
  </si>
  <si>
    <t xml:space="preserve">institutions can afford to develop and run custom systems across many different servers and it may be unrealistic to </t>
  </si>
  <si>
    <t>2) Analyse the GAP risk and consider using an account with negative balance protection and limiting the lot size so that</t>
  </si>
  <si>
    <t>losses are not excessive.</t>
  </si>
  <si>
    <t>Focusing on a high number of trades in the optimization has some definate difficulties that need to be considered:</t>
  </si>
  <si>
    <t>The 4 year walk forward analysis has the largest number of trades and confidence, but it did not result in a positive P&amp;L.</t>
  </si>
  <si>
    <t>1) Running an optimization on 4 years of data takes a long time.   If we wanted to make our WFA even more</t>
  </si>
  <si>
    <t>2) When trading CFD's we are buying something at a high price and selling it at a low price, so it should be extremely</t>
  </si>
  <si>
    <t>difficult to find a strategy that has a large number of trades and results in a positve P&amp;L.</t>
  </si>
  <si>
    <t>3) Running a WFA using long periods of data to optimize could mean that any recent changes are missed.   For example</t>
  </si>
  <si>
    <t>5) It can be harder to find a strategy that works over 200 or more trades.   To find strategies that work you may need to</t>
  </si>
  <si>
    <t>4) Generally traders and market practioners work on the basis of their P&amp;L within 1 financial year.   Optimizations with a</t>
  </si>
  <si>
    <t>high trade count, lend themselves to longer backtest periods and less frequent changes to the EA inputs.   This may be</t>
  </si>
  <si>
    <t>frustrating if you are not making a profit within that financial year.</t>
  </si>
  <si>
    <t>compete on this front using a basic system such as MetaTrader.</t>
  </si>
  <si>
    <t xml:space="preserve"> optimize regulaly and catch optimizations that seem to be making money.</t>
  </si>
  <si>
    <t>4) Be happy if you win, but don't be surprised if you don't make money.</t>
  </si>
  <si>
    <t>5) Always remember that there are a number of factors that are not ideal, these include i) the bid/ask spread is not</t>
  </si>
  <si>
    <t>6) It did occur to me that using a machine learning algorithm may be an effective method of creating strategies with a</t>
  </si>
  <si>
    <t>high number of trades and positive P&amp;L.   Although I would love to learn about this, currently I do not have any</t>
  </si>
  <si>
    <t>experience using these techniques or the time to learn about them.   It also occurred to me that this has some</t>
  </si>
  <si>
    <t>significant similarities to optimization on a regular short term basis.   Using machine learning is much more glamerous, but</t>
  </si>
  <si>
    <t>they are both changing how they respond to the market as time progresses.</t>
  </si>
  <si>
    <t>Running an optimization more frequently using less data seemed to produce positive results.   It is my opinion that</t>
  </si>
  <si>
    <t>the following would be a reasonable strategy to consider:</t>
  </si>
  <si>
    <t>1) Accept that this is gambling and that the strategy is unlikely to be statistically significant.   Instead try to</t>
  </si>
  <si>
    <t>define how much risk I am prepared to take and when to stop the strategy if losses become excessive.</t>
  </si>
  <si>
    <t>flat and difficult to backtest with MetaTrader,  ii) forex data is often of a poor quality, with values being slightly different</t>
  </si>
  <si>
    <t>across different brokerages or historic data sites.   Lower timeframe data is quite often missing on MetaTrader, which</t>
  </si>
  <si>
    <t>7) It is possible to purchase trading algorithms and there may be a possibility that there is one on the market that works</t>
  </si>
  <si>
    <t>very well, however I have seem some rather unsettling characteristics, such as backtests that open trades with no</t>
  </si>
  <si>
    <t xml:space="preserve">stoploss and then add the stoploss after a couple of hours.   The problem with the market in trading algorithms is that </t>
  </si>
  <si>
    <t>you can't easily work out what the strategy is doing, which wouldn't create confidence when the strategy is losing money.</t>
  </si>
  <si>
    <t>3) Analyse the drawdown on the strategies with a positive P&amp;L within the optimization.   This could be used to</t>
  </si>
  <si>
    <t>reduces the quality of the backtest.   ii) It is very difficult to backtest the impact of news events without some major work.</t>
  </si>
  <si>
    <t>in market conditions compared to optimizing using 1 year of data every 2 months ?</t>
  </si>
  <si>
    <t>I think that it is unrealistic to expect amazing results with these limitations.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</si>
</sst>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4" fontId="0" fillId="0" borderId="0" xfId="0" applyNumberFormat="1"/>
    <xf numFmtId="4" fontId="0" fillId="0" borderId="7" xfId="0" applyNumberFormat="1" applyBorder="1"/>
    <xf numFmtId="4" fontId="0" fillId="0" borderId="8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3" xfId="0" applyNumberFormat="1" applyBorder="1"/>
    <xf numFmtId="4" fontId="0" fillId="0" borderId="1" xfId="0" applyNumberFormat="1" applyBorder="1"/>
    <xf numFmtId="4" fontId="0" fillId="0" borderId="2" xfId="0" applyNumberFormat="1" applyBorder="1"/>
    <xf numFmtId="0" fontId="6" fillId="4" borderId="0" xfId="0" applyFont="1" applyFill="1"/>
    <xf numFmtId="0" fontId="5" fillId="4" borderId="0" xfId="0" applyFont="1" applyFill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11" xfId="0" applyFill="1" applyBorder="1"/>
    <xf numFmtId="0" fontId="0" fillId="3" borderId="12" xfId="0" applyFill="1" applyBorder="1"/>
    <xf numFmtId="0" fontId="0" fillId="5" borderId="1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0" xfId="0" quotePrefix="1" applyFill="1" applyBorder="1" applyAlignment="1">
      <alignment horizontal="center"/>
    </xf>
    <xf numFmtId="0" fontId="2" fillId="4" borderId="0" xfId="0" applyFont="1" applyFill="1"/>
    <xf numFmtId="0" fontId="0" fillId="3" borderId="14" xfId="0" applyFill="1" applyBorder="1"/>
    <xf numFmtId="0" fontId="0" fillId="3" borderId="15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4" fontId="0" fillId="6" borderId="2" xfId="0" applyNumberFormat="1" applyFill="1" applyBorder="1"/>
    <xf numFmtId="4" fontId="0" fillId="6" borderId="3" xfId="0" applyNumberFormat="1" applyFill="1" applyBorder="1"/>
    <xf numFmtId="4" fontId="0" fillId="6" borderId="7" xfId="0" applyNumberFormat="1" applyFill="1" applyBorder="1"/>
    <xf numFmtId="4" fontId="0" fillId="6" borderId="0" xfId="0" applyNumberFormat="1" applyFill="1"/>
    <xf numFmtId="4" fontId="0" fillId="6" borderId="8" xfId="0" applyNumberFormat="1" applyFill="1" applyBorder="1"/>
    <xf numFmtId="4" fontId="0" fillId="7" borderId="0" xfId="0" applyNumberFormat="1" applyFill="1"/>
    <xf numFmtId="0" fontId="0" fillId="6" borderId="0" xfId="0" applyFill="1"/>
    <xf numFmtId="0" fontId="0" fillId="7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6" fillId="2" borderId="0" xfId="0" applyFont="1" applyFill="1"/>
    <xf numFmtId="4" fontId="0" fillId="6" borderId="1" xfId="0" applyNumberFormat="1" applyFill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2" xfId="0" applyFill="1" applyBorder="1"/>
    <xf numFmtId="0" fontId="0" fillId="5" borderId="7" xfId="0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2" xfId="0" applyNumberFormat="1" applyFill="1" applyBorder="1"/>
    <xf numFmtId="164" fontId="0" fillId="5" borderId="0" xfId="0" applyNumberFormat="1" applyFill="1" applyBorder="1"/>
    <xf numFmtId="164" fontId="0" fillId="5" borderId="5" xfId="0" applyNumberFormat="1" applyFill="1" applyBorder="1"/>
    <xf numFmtId="164" fontId="0" fillId="5" borderId="9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9" xfId="0" applyNumberFormat="1" applyFill="1" applyBorder="1"/>
    <xf numFmtId="164" fontId="0" fillId="5" borderId="10" xfId="0" applyNumberFormat="1" applyFill="1" applyBorder="1"/>
    <xf numFmtId="164" fontId="0" fillId="5" borderId="11" xfId="0" applyNumberFormat="1" applyFill="1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9" fontId="0" fillId="5" borderId="9" xfId="1" applyFont="1" applyFill="1" applyBorder="1" applyAlignment="1">
      <alignment horizontal="center"/>
    </xf>
    <xf numFmtId="9" fontId="0" fillId="5" borderId="10" xfId="1" applyFont="1" applyFill="1" applyBorder="1" applyAlignment="1">
      <alignment horizontal="center"/>
    </xf>
    <xf numFmtId="9" fontId="0" fillId="5" borderId="1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3" fillId="5" borderId="0" xfId="0" applyFont="1" applyFill="1" applyBorder="1"/>
    <xf numFmtId="0" fontId="0" fillId="5" borderId="0" xfId="0" applyFill="1"/>
    <xf numFmtId="0" fontId="3" fillId="5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521F-9AD7-46F8-8570-CFFC7FE01BFE}">
  <dimension ref="B2:J66"/>
  <sheetViews>
    <sheetView workbookViewId="0">
      <selection activeCell="B6" sqref="B6"/>
    </sheetView>
  </sheetViews>
  <sheetFormatPr defaultRowHeight="15" x14ac:dyDescent="0.25"/>
  <cols>
    <col min="2" max="2" width="17" customWidth="1"/>
    <col min="3" max="3" width="10.140625" bestFit="1" customWidth="1"/>
    <col min="4" max="4" width="14.5703125" customWidth="1"/>
    <col min="5" max="5" width="10.140625" bestFit="1" customWidth="1"/>
    <col min="6" max="6" width="18.85546875" customWidth="1"/>
    <col min="7" max="7" width="10.140625" bestFit="1" customWidth="1"/>
  </cols>
  <sheetData>
    <row r="2" spans="2:10" x14ac:dyDescent="0.25">
      <c r="B2" s="20" t="s">
        <v>44</v>
      </c>
      <c r="C2" s="21"/>
      <c r="D2" s="21"/>
      <c r="E2" s="21"/>
      <c r="F2" s="21"/>
      <c r="G2" s="21"/>
      <c r="H2" s="21"/>
      <c r="I2" s="21"/>
      <c r="J2" s="21"/>
    </row>
    <row r="3" spans="2:10" x14ac:dyDescent="0.25">
      <c r="B3" s="22" t="s">
        <v>45</v>
      </c>
      <c r="C3" s="23"/>
      <c r="D3" s="23"/>
      <c r="E3" s="23"/>
      <c r="F3" s="23"/>
      <c r="G3" s="23"/>
      <c r="H3" s="23"/>
      <c r="I3" s="23"/>
      <c r="J3" s="24"/>
    </row>
    <row r="5" spans="2:10" x14ac:dyDescent="0.25">
      <c r="B5" s="20" t="s">
        <v>0</v>
      </c>
      <c r="C5" s="21"/>
      <c r="D5" s="21"/>
      <c r="E5" s="21"/>
      <c r="F5" s="21"/>
      <c r="G5" s="21"/>
      <c r="H5" s="21"/>
      <c r="I5" s="21"/>
      <c r="J5" s="21"/>
    </row>
    <row r="6" spans="2:10" x14ac:dyDescent="0.25">
      <c r="B6" s="25" t="s">
        <v>9</v>
      </c>
      <c r="C6" s="26"/>
      <c r="D6" s="26"/>
      <c r="E6" s="26"/>
      <c r="F6" s="26"/>
      <c r="G6" s="26"/>
      <c r="H6" s="26"/>
      <c r="I6" s="26"/>
      <c r="J6" s="27"/>
    </row>
    <row r="7" spans="2:10" x14ac:dyDescent="0.25">
      <c r="B7" s="28" t="s">
        <v>10</v>
      </c>
      <c r="C7" s="29"/>
      <c r="D7" s="29"/>
      <c r="E7" s="29"/>
      <c r="F7" s="29"/>
      <c r="G7" s="29"/>
      <c r="H7" s="29"/>
      <c r="I7" s="29"/>
      <c r="J7" s="30"/>
    </row>
    <row r="8" spans="2:10" x14ac:dyDescent="0.25">
      <c r="B8" s="28" t="s">
        <v>11</v>
      </c>
      <c r="C8" s="29"/>
      <c r="D8" s="29"/>
      <c r="E8" s="29"/>
      <c r="F8" s="29"/>
      <c r="G8" s="29"/>
      <c r="H8" s="29"/>
      <c r="I8" s="29"/>
      <c r="J8" s="30"/>
    </row>
    <row r="9" spans="2:10" x14ac:dyDescent="0.25">
      <c r="B9" s="28" t="s">
        <v>12</v>
      </c>
      <c r="C9" s="29"/>
      <c r="D9" s="29"/>
      <c r="E9" s="29"/>
      <c r="F9" s="29"/>
      <c r="G9" s="29"/>
      <c r="H9" s="29"/>
      <c r="I9" s="29"/>
      <c r="J9" s="30"/>
    </row>
    <row r="10" spans="2:10" x14ac:dyDescent="0.25">
      <c r="B10" s="31" t="s">
        <v>13</v>
      </c>
      <c r="C10" s="32"/>
      <c r="D10" s="32"/>
      <c r="E10" s="32"/>
      <c r="F10" s="32"/>
      <c r="G10" s="32"/>
      <c r="H10" s="32"/>
      <c r="I10" s="32"/>
      <c r="J10" s="33"/>
    </row>
    <row r="12" spans="2:10" x14ac:dyDescent="0.25">
      <c r="B12" s="25" t="s">
        <v>46</v>
      </c>
      <c r="C12" s="26"/>
      <c r="D12" s="26"/>
      <c r="E12" s="26"/>
      <c r="F12" s="26"/>
      <c r="G12" s="26"/>
      <c r="H12" s="26"/>
      <c r="I12" s="26"/>
      <c r="J12" s="27"/>
    </row>
    <row r="13" spans="2:10" x14ac:dyDescent="0.25">
      <c r="B13" s="28" t="s">
        <v>47</v>
      </c>
      <c r="C13" s="29"/>
      <c r="D13" s="29"/>
      <c r="E13" s="29"/>
      <c r="F13" s="29"/>
      <c r="G13" s="29"/>
      <c r="H13" s="29"/>
      <c r="I13" s="29"/>
      <c r="J13" s="30"/>
    </row>
    <row r="14" spans="2:10" x14ac:dyDescent="0.25">
      <c r="B14" s="28" t="s">
        <v>48</v>
      </c>
      <c r="C14" s="29"/>
      <c r="D14" s="29"/>
      <c r="E14" s="29"/>
      <c r="F14" s="29"/>
      <c r="G14" s="29"/>
      <c r="H14" s="29"/>
      <c r="I14" s="29"/>
      <c r="J14" s="30"/>
    </row>
    <row r="15" spans="2:10" x14ac:dyDescent="0.25">
      <c r="B15" s="28" t="s">
        <v>49</v>
      </c>
      <c r="C15" s="29"/>
      <c r="D15" s="29"/>
      <c r="E15" s="29"/>
      <c r="F15" s="29"/>
      <c r="G15" s="29"/>
      <c r="H15" s="29"/>
      <c r="I15" s="29"/>
      <c r="J15" s="30"/>
    </row>
    <row r="16" spans="2:10" x14ac:dyDescent="0.25">
      <c r="B16" s="28" t="s">
        <v>50</v>
      </c>
      <c r="C16" s="29"/>
      <c r="D16" s="29"/>
      <c r="E16" s="29"/>
      <c r="F16" s="29"/>
      <c r="G16" s="29"/>
      <c r="H16" s="29"/>
      <c r="I16" s="29"/>
      <c r="J16" s="30"/>
    </row>
    <row r="17" spans="2:10" x14ac:dyDescent="0.25">
      <c r="B17" s="31" t="s">
        <v>51</v>
      </c>
      <c r="C17" s="32"/>
      <c r="D17" s="32"/>
      <c r="E17" s="32"/>
      <c r="F17" s="32"/>
      <c r="G17" s="32"/>
      <c r="H17" s="32"/>
      <c r="I17" s="32"/>
      <c r="J17" s="33"/>
    </row>
    <row r="18" spans="2:10" x14ac:dyDescent="0.25">
      <c r="J18" s="1"/>
    </row>
    <row r="19" spans="2:10" x14ac:dyDescent="0.25">
      <c r="B19" s="20" t="s">
        <v>37</v>
      </c>
      <c r="C19" s="21"/>
      <c r="D19" s="21"/>
      <c r="E19" s="21"/>
      <c r="F19" s="21"/>
      <c r="G19" s="21"/>
      <c r="H19" s="21"/>
      <c r="I19" s="21"/>
      <c r="J19" s="21"/>
    </row>
    <row r="21" spans="2:10" ht="45" x14ac:dyDescent="0.25">
      <c r="D21" s="80" t="s">
        <v>97</v>
      </c>
      <c r="F21" s="80" t="s">
        <v>99</v>
      </c>
      <c r="H21" s="80" t="s">
        <v>98</v>
      </c>
      <c r="J21" s="80" t="s">
        <v>102</v>
      </c>
    </row>
    <row r="22" spans="2:10" x14ac:dyDescent="0.25">
      <c r="B22" s="81" t="s">
        <v>96</v>
      </c>
      <c r="D22" s="38">
        <v>120</v>
      </c>
      <c r="F22" s="75">
        <v>811.88</v>
      </c>
      <c r="H22" s="77">
        <v>-90.53</v>
      </c>
      <c r="J22" s="84">
        <f>H22/F22</f>
        <v>-0.11150662659506332</v>
      </c>
    </row>
    <row r="23" spans="2:10" x14ac:dyDescent="0.25">
      <c r="B23" s="82" t="s">
        <v>100</v>
      </c>
      <c r="D23" s="40">
        <v>108</v>
      </c>
      <c r="F23" s="71">
        <v>1209.03</v>
      </c>
      <c r="H23" s="78">
        <v>182.51</v>
      </c>
      <c r="J23" s="85">
        <f t="shared" ref="J23:J24" si="0">H23/F23</f>
        <v>0.15095572483726624</v>
      </c>
    </row>
    <row r="24" spans="2:10" x14ac:dyDescent="0.25">
      <c r="B24" s="83" t="s">
        <v>101</v>
      </c>
      <c r="D24" s="39">
        <v>54</v>
      </c>
      <c r="F24" s="76">
        <v>711.39</v>
      </c>
      <c r="H24" s="79">
        <v>215.45</v>
      </c>
      <c r="J24" s="86">
        <f t="shared" si="0"/>
        <v>0.302857785462264</v>
      </c>
    </row>
    <row r="26" spans="2:10" x14ac:dyDescent="0.25">
      <c r="B26" s="20" t="s">
        <v>103</v>
      </c>
      <c r="C26" s="21"/>
      <c r="D26" s="21"/>
      <c r="E26" s="21"/>
      <c r="F26" s="21"/>
      <c r="G26" s="21"/>
      <c r="H26" s="21"/>
      <c r="I26" s="21"/>
      <c r="J26" s="21"/>
    </row>
    <row r="27" spans="2:10" x14ac:dyDescent="0.25">
      <c r="B27" s="93" t="s">
        <v>111</v>
      </c>
      <c r="C27" s="94"/>
      <c r="D27" s="94"/>
      <c r="E27" s="94"/>
      <c r="F27" s="94"/>
      <c r="G27" s="94"/>
      <c r="H27" s="94"/>
      <c r="I27" s="94"/>
      <c r="J27" s="94"/>
    </row>
    <row r="28" spans="2:10" x14ac:dyDescent="0.25">
      <c r="B28" s="93" t="s">
        <v>110</v>
      </c>
      <c r="C28" s="94"/>
      <c r="D28" s="94"/>
      <c r="E28" s="94"/>
      <c r="F28" s="94"/>
      <c r="G28" s="94"/>
      <c r="H28" s="94"/>
      <c r="I28" s="94"/>
      <c r="J28" s="94"/>
    </row>
    <row r="29" spans="2:10" x14ac:dyDescent="0.25">
      <c r="B29" s="93" t="s">
        <v>112</v>
      </c>
      <c r="C29" s="94"/>
      <c r="D29" s="94"/>
      <c r="E29" s="94"/>
      <c r="F29" s="94"/>
      <c r="G29" s="94"/>
      <c r="H29" s="94"/>
      <c r="I29" s="94"/>
      <c r="J29" s="94"/>
    </row>
    <row r="30" spans="2:10" x14ac:dyDescent="0.25">
      <c r="B30" s="93" t="s">
        <v>104</v>
      </c>
      <c r="C30" s="94"/>
      <c r="D30" s="94"/>
      <c r="E30" s="94"/>
      <c r="F30" s="94"/>
      <c r="G30" s="94"/>
      <c r="H30" s="94"/>
      <c r="I30" s="94"/>
      <c r="J30" s="94"/>
    </row>
    <row r="31" spans="2:10" x14ac:dyDescent="0.25">
      <c r="B31" s="93" t="s">
        <v>113</v>
      </c>
      <c r="C31" s="94"/>
      <c r="D31" s="94"/>
      <c r="E31" s="94"/>
      <c r="F31" s="94"/>
      <c r="G31" s="94"/>
      <c r="H31" s="94"/>
      <c r="I31" s="94"/>
      <c r="J31" s="94"/>
    </row>
    <row r="32" spans="2:10" x14ac:dyDescent="0.25">
      <c r="B32" s="93" t="s">
        <v>114</v>
      </c>
      <c r="C32" s="94"/>
      <c r="D32" s="94"/>
      <c r="E32" s="94"/>
      <c r="F32" s="94"/>
      <c r="G32" s="94"/>
      <c r="H32" s="94"/>
      <c r="I32" s="94"/>
      <c r="J32" s="94"/>
    </row>
    <row r="33" spans="2:10" x14ac:dyDescent="0.25">
      <c r="B33" s="93" t="s">
        <v>115</v>
      </c>
      <c r="C33" s="94"/>
      <c r="D33" s="94"/>
      <c r="E33" s="94"/>
      <c r="F33" s="94"/>
      <c r="G33" s="94"/>
      <c r="H33" s="94"/>
      <c r="I33" s="94"/>
      <c r="J33" s="94"/>
    </row>
    <row r="34" spans="2:10" x14ac:dyDescent="0.25">
      <c r="B34" s="93" t="s">
        <v>105</v>
      </c>
      <c r="C34" s="94"/>
      <c r="D34" s="94"/>
      <c r="E34" s="94"/>
      <c r="F34" s="94"/>
      <c r="G34" s="94"/>
      <c r="H34" s="94"/>
      <c r="I34" s="94"/>
      <c r="J34" s="94"/>
    </row>
    <row r="35" spans="2:10" x14ac:dyDescent="0.25">
      <c r="B35" s="93" t="s">
        <v>141</v>
      </c>
      <c r="C35" s="94"/>
      <c r="D35" s="94"/>
      <c r="E35" s="94"/>
      <c r="F35" s="94"/>
      <c r="G35" s="94"/>
      <c r="H35" s="94"/>
      <c r="I35" s="94"/>
      <c r="J35" s="94"/>
    </row>
    <row r="36" spans="2:10" x14ac:dyDescent="0.25">
      <c r="B36" s="93" t="s">
        <v>117</v>
      </c>
      <c r="C36" s="94"/>
      <c r="D36" s="94"/>
      <c r="E36" s="94"/>
      <c r="F36" s="94"/>
      <c r="G36" s="94"/>
      <c r="H36" s="94"/>
      <c r="I36" s="94"/>
      <c r="J36" s="94"/>
    </row>
    <row r="37" spans="2:10" x14ac:dyDescent="0.25">
      <c r="B37" s="93" t="s">
        <v>118</v>
      </c>
      <c r="C37" s="94"/>
      <c r="D37" s="94"/>
      <c r="E37" s="94"/>
      <c r="F37" s="94"/>
      <c r="G37" s="94"/>
      <c r="H37" s="94"/>
      <c r="I37" s="94"/>
      <c r="J37" s="94"/>
    </row>
    <row r="38" spans="2:10" x14ac:dyDescent="0.25">
      <c r="B38" s="93" t="s">
        <v>119</v>
      </c>
      <c r="C38" s="94"/>
      <c r="D38" s="94"/>
      <c r="E38" s="94"/>
      <c r="F38" s="94"/>
      <c r="G38" s="94"/>
      <c r="H38" s="94"/>
      <c r="I38" s="94"/>
      <c r="J38" s="94"/>
    </row>
    <row r="39" spans="2:10" x14ac:dyDescent="0.25">
      <c r="B39" s="93" t="s">
        <v>116</v>
      </c>
      <c r="C39" s="94"/>
      <c r="D39" s="94"/>
      <c r="E39" s="94"/>
      <c r="F39" s="94"/>
      <c r="G39" s="94"/>
      <c r="H39" s="94"/>
      <c r="I39" s="94"/>
      <c r="J39" s="94"/>
    </row>
    <row r="40" spans="2:10" x14ac:dyDescent="0.25">
      <c r="B40" s="93" t="s">
        <v>106</v>
      </c>
      <c r="C40" s="94"/>
      <c r="D40" s="94"/>
      <c r="E40" s="94"/>
      <c r="F40" s="94"/>
      <c r="G40" s="94"/>
      <c r="H40" s="94"/>
      <c r="I40" s="94"/>
      <c r="J40" s="94"/>
    </row>
    <row r="41" spans="2:10" x14ac:dyDescent="0.25">
      <c r="B41" s="93" t="s">
        <v>107</v>
      </c>
      <c r="C41" s="94"/>
      <c r="D41" s="94"/>
      <c r="E41" s="94"/>
      <c r="F41" s="94"/>
      <c r="G41" s="94"/>
      <c r="H41" s="94"/>
      <c r="I41" s="94"/>
      <c r="J41" s="94"/>
    </row>
    <row r="42" spans="2:10" x14ac:dyDescent="0.25">
      <c r="B42" s="93" t="s">
        <v>120</v>
      </c>
      <c r="C42" s="94"/>
      <c r="D42" s="94"/>
      <c r="E42" s="94"/>
      <c r="F42" s="94"/>
      <c r="G42" s="94"/>
      <c r="H42" s="94"/>
      <c r="I42" s="94"/>
      <c r="J42" s="94"/>
    </row>
    <row r="43" spans="2:10" x14ac:dyDescent="0.25">
      <c r="B43" s="93" t="s">
        <v>124</v>
      </c>
      <c r="C43" s="94"/>
      <c r="D43" s="94"/>
      <c r="E43" s="94"/>
      <c r="F43" s="94"/>
      <c r="G43" s="94"/>
      <c r="H43" s="94"/>
      <c r="I43" s="94"/>
      <c r="J43" s="94"/>
    </row>
    <row r="44" spans="2:10" x14ac:dyDescent="0.25">
      <c r="B44" s="93" t="s">
        <v>125</v>
      </c>
      <c r="C44" s="94"/>
      <c r="D44" s="94"/>
      <c r="E44" s="94"/>
      <c r="F44" s="94"/>
      <c r="G44" s="94"/>
      <c r="H44" s="94"/>
      <c r="I44" s="94"/>
      <c r="J44" s="94"/>
    </row>
    <row r="45" spans="2:10" x14ac:dyDescent="0.25">
      <c r="B45" s="93" t="s">
        <v>126</v>
      </c>
      <c r="C45" s="94"/>
      <c r="D45" s="94"/>
      <c r="E45" s="94"/>
      <c r="F45" s="94"/>
      <c r="G45" s="94"/>
      <c r="H45" s="94"/>
      <c r="I45" s="94"/>
      <c r="J45" s="94"/>
    </row>
    <row r="46" spans="2:10" x14ac:dyDescent="0.25">
      <c r="B46" s="93" t="s">
        <v>127</v>
      </c>
      <c r="C46" s="94"/>
      <c r="D46" s="94"/>
      <c r="E46" s="94"/>
      <c r="F46" s="94"/>
      <c r="G46" s="94"/>
      <c r="H46" s="94"/>
      <c r="I46" s="94"/>
      <c r="J46" s="94"/>
    </row>
    <row r="47" spans="2:10" x14ac:dyDescent="0.25">
      <c r="B47" s="93" t="s">
        <v>128</v>
      </c>
      <c r="C47" s="94"/>
      <c r="D47" s="94"/>
      <c r="E47" s="94"/>
      <c r="F47" s="94"/>
      <c r="G47" s="94"/>
      <c r="H47" s="94"/>
      <c r="I47" s="94"/>
      <c r="J47" s="94"/>
    </row>
    <row r="48" spans="2:10" x14ac:dyDescent="0.25">
      <c r="B48" s="93" t="s">
        <v>135</v>
      </c>
      <c r="C48" s="94"/>
      <c r="D48" s="94"/>
      <c r="E48" s="94"/>
      <c r="F48" s="94"/>
      <c r="G48" s="94"/>
      <c r="H48" s="94"/>
      <c r="I48" s="94"/>
      <c r="J48" s="94"/>
    </row>
    <row r="49" spans="2:10" x14ac:dyDescent="0.25">
      <c r="B49" s="93" t="s">
        <v>136</v>
      </c>
      <c r="C49" s="94"/>
      <c r="D49" s="94"/>
      <c r="E49" s="94"/>
      <c r="F49" s="94"/>
      <c r="G49" s="94"/>
      <c r="H49" s="94"/>
      <c r="I49" s="94"/>
      <c r="J49" s="94"/>
    </row>
    <row r="50" spans="2:10" x14ac:dyDescent="0.25">
      <c r="B50" s="93" t="s">
        <v>137</v>
      </c>
      <c r="C50" s="94"/>
      <c r="D50" s="94"/>
      <c r="E50" s="94"/>
      <c r="F50" s="94"/>
      <c r="G50" s="94"/>
      <c r="H50" s="94"/>
      <c r="I50" s="94"/>
      <c r="J50" s="94"/>
    </row>
    <row r="51" spans="2:10" x14ac:dyDescent="0.25">
      <c r="B51" s="93" t="s">
        <v>138</v>
      </c>
      <c r="C51" s="94"/>
      <c r="D51" s="94"/>
      <c r="E51" s="94"/>
      <c r="F51" s="94"/>
      <c r="G51" s="94"/>
      <c r="H51" s="94"/>
      <c r="I51" s="94"/>
      <c r="J51" s="94"/>
    </row>
    <row r="53" spans="2:10" x14ac:dyDescent="0.25">
      <c r="B53" s="93" t="s">
        <v>129</v>
      </c>
      <c r="C53" s="94"/>
      <c r="D53" s="94"/>
      <c r="E53" s="94"/>
      <c r="F53" s="94"/>
      <c r="G53" s="94"/>
      <c r="H53" s="94"/>
      <c r="I53" s="94"/>
      <c r="J53" s="94"/>
    </row>
    <row r="54" spans="2:10" x14ac:dyDescent="0.25">
      <c r="B54" s="93" t="s">
        <v>130</v>
      </c>
      <c r="C54" s="94"/>
      <c r="D54" s="94"/>
      <c r="E54" s="94"/>
      <c r="F54" s="94"/>
      <c r="G54" s="94"/>
      <c r="H54" s="94"/>
      <c r="I54" s="94"/>
      <c r="J54" s="94"/>
    </row>
    <row r="55" spans="2:10" x14ac:dyDescent="0.25">
      <c r="B55" s="93" t="s">
        <v>131</v>
      </c>
      <c r="C55" s="94"/>
      <c r="D55" s="94"/>
      <c r="E55" s="94"/>
      <c r="F55" s="94"/>
      <c r="G55" s="94"/>
      <c r="H55" s="94"/>
      <c r="I55" s="94"/>
      <c r="J55" s="94"/>
    </row>
    <row r="56" spans="2:10" x14ac:dyDescent="0.25">
      <c r="B56" s="93" t="s">
        <v>121</v>
      </c>
      <c r="C56" s="94"/>
      <c r="D56" s="94"/>
      <c r="E56" s="94"/>
      <c r="F56" s="94"/>
      <c r="G56" s="94"/>
      <c r="H56" s="94"/>
      <c r="I56" s="94"/>
      <c r="J56" s="94"/>
    </row>
    <row r="57" spans="2:10" x14ac:dyDescent="0.25">
      <c r="B57" s="93" t="s">
        <v>108</v>
      </c>
      <c r="C57" s="94"/>
      <c r="D57" s="94"/>
      <c r="E57" s="94"/>
      <c r="F57" s="94"/>
      <c r="G57" s="94"/>
      <c r="H57" s="94"/>
      <c r="I57" s="94"/>
      <c r="J57" s="94"/>
    </row>
    <row r="58" spans="2:10" x14ac:dyDescent="0.25">
      <c r="B58" s="93" t="s">
        <v>109</v>
      </c>
      <c r="C58" s="94"/>
      <c r="D58" s="94"/>
      <c r="E58" s="94"/>
      <c r="F58" s="94"/>
      <c r="G58" s="94"/>
      <c r="H58" s="94"/>
      <c r="I58" s="94"/>
      <c r="J58" s="94"/>
    </row>
    <row r="59" spans="2:10" x14ac:dyDescent="0.25">
      <c r="B59" s="93" t="s">
        <v>139</v>
      </c>
      <c r="C59" s="94"/>
      <c r="D59" s="94"/>
      <c r="E59" s="94"/>
      <c r="F59" s="94"/>
      <c r="G59" s="94"/>
      <c r="H59" s="94"/>
      <c r="I59" s="94"/>
      <c r="J59" s="94"/>
    </row>
    <row r="60" spans="2:10" x14ac:dyDescent="0.25">
      <c r="B60" s="93" t="s">
        <v>132</v>
      </c>
      <c r="C60" s="94"/>
      <c r="D60" s="94"/>
      <c r="E60" s="94"/>
      <c r="F60" s="94"/>
      <c r="G60" s="94"/>
      <c r="H60" s="94"/>
      <c r="I60" s="94"/>
      <c r="J60" s="94"/>
    </row>
    <row r="61" spans="2:10" x14ac:dyDescent="0.25">
      <c r="B61" s="93" t="s">
        <v>122</v>
      </c>
      <c r="C61" s="94"/>
      <c r="D61" s="94"/>
      <c r="E61" s="94"/>
      <c r="F61" s="94"/>
      <c r="G61" s="94"/>
      <c r="H61" s="94"/>
      <c r="I61" s="94"/>
      <c r="J61" s="94"/>
    </row>
    <row r="62" spans="2:10" x14ac:dyDescent="0.25">
      <c r="B62" s="93" t="s">
        <v>123</v>
      </c>
      <c r="C62" s="94"/>
      <c r="D62" s="94"/>
      <c r="E62" s="94"/>
      <c r="F62" s="94"/>
      <c r="G62" s="94"/>
      <c r="H62" s="94"/>
      <c r="I62" s="94"/>
      <c r="J62" s="94"/>
    </row>
    <row r="63" spans="2:10" x14ac:dyDescent="0.25">
      <c r="B63" s="93" t="s">
        <v>133</v>
      </c>
      <c r="C63" s="94"/>
      <c r="D63" s="94"/>
      <c r="E63" s="94"/>
      <c r="F63" s="94"/>
      <c r="G63" s="94"/>
      <c r="H63" s="94"/>
      <c r="I63" s="94"/>
      <c r="J63" s="94"/>
    </row>
    <row r="64" spans="2:10" x14ac:dyDescent="0.25">
      <c r="B64" s="93" t="s">
        <v>134</v>
      </c>
      <c r="C64" s="94"/>
      <c r="D64" s="94"/>
      <c r="E64" s="94"/>
      <c r="F64" s="94"/>
      <c r="G64" s="94"/>
      <c r="H64" s="94"/>
      <c r="I64" s="94"/>
      <c r="J64" s="94"/>
    </row>
    <row r="65" spans="2:10" x14ac:dyDescent="0.25">
      <c r="B65" s="93" t="s">
        <v>140</v>
      </c>
      <c r="C65" s="94"/>
      <c r="D65" s="94"/>
      <c r="E65" s="94"/>
      <c r="F65" s="94"/>
      <c r="G65" s="94"/>
      <c r="H65" s="94"/>
      <c r="I65" s="94"/>
      <c r="J65" s="94"/>
    </row>
    <row r="66" spans="2:10" x14ac:dyDescent="0.25">
      <c r="B66" s="95" t="s">
        <v>142</v>
      </c>
      <c r="C66" s="94"/>
      <c r="D66" s="94"/>
      <c r="E66" s="94"/>
      <c r="F66" s="94"/>
      <c r="G66" s="94"/>
      <c r="H66" s="94"/>
      <c r="I66" s="94"/>
      <c r="J66" s="9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BA7-DC3D-4691-BA61-C064AB326839}">
  <dimension ref="B2:P35"/>
  <sheetViews>
    <sheetView tabSelected="1" workbookViewId="0">
      <selection activeCell="E13" sqref="E13"/>
    </sheetView>
  </sheetViews>
  <sheetFormatPr defaultRowHeight="15" x14ac:dyDescent="0.25"/>
  <cols>
    <col min="2" max="2" width="17.85546875" customWidth="1"/>
    <col min="3" max="3" width="17.140625" customWidth="1"/>
    <col min="6" max="6" width="12.140625" customWidth="1"/>
  </cols>
  <sheetData>
    <row r="2" spans="2:16" x14ac:dyDescent="0.25">
      <c r="B2" s="2" t="s">
        <v>2</v>
      </c>
      <c r="C2" s="38" t="s">
        <v>14</v>
      </c>
      <c r="F2" s="20" t="s">
        <v>37</v>
      </c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x14ac:dyDescent="0.25">
      <c r="B3" s="4" t="s">
        <v>1</v>
      </c>
      <c r="C3" s="39" t="s">
        <v>15</v>
      </c>
    </row>
    <row r="4" spans="2:16" x14ac:dyDescent="0.25">
      <c r="F4" s="45" t="s">
        <v>55</v>
      </c>
      <c r="G4" s="43"/>
      <c r="H4" s="43"/>
      <c r="I4" s="43"/>
      <c r="J4" s="43"/>
      <c r="K4" s="43"/>
      <c r="L4" s="43"/>
      <c r="M4" s="43"/>
      <c r="N4" s="43"/>
      <c r="O4" s="43"/>
      <c r="P4" s="44"/>
    </row>
    <row r="5" spans="2:16" x14ac:dyDescent="0.25">
      <c r="B5" s="36" t="s">
        <v>52</v>
      </c>
      <c r="C5" s="37" t="s">
        <v>53</v>
      </c>
      <c r="F5" s="22" t="s">
        <v>54</v>
      </c>
      <c r="G5" s="23"/>
      <c r="H5" s="23"/>
      <c r="I5" s="23"/>
      <c r="J5" s="23"/>
      <c r="K5" s="23"/>
      <c r="L5" s="23"/>
      <c r="M5" s="23"/>
      <c r="N5" s="23"/>
      <c r="O5" s="23"/>
      <c r="P5" s="24"/>
    </row>
    <row r="7" spans="2:16" x14ac:dyDescent="0.25">
      <c r="B7" s="36" t="s">
        <v>16</v>
      </c>
      <c r="C7" s="37">
        <v>25</v>
      </c>
      <c r="F7" s="46" t="s">
        <v>58</v>
      </c>
      <c r="G7" s="47"/>
      <c r="H7" s="47"/>
      <c r="I7" s="47"/>
      <c r="J7" s="47"/>
      <c r="K7" s="47"/>
      <c r="L7" s="47"/>
      <c r="M7" s="47"/>
      <c r="N7" s="47"/>
      <c r="O7" s="47"/>
      <c r="P7" s="48"/>
    </row>
    <row r="8" spans="2:16" x14ac:dyDescent="0.25">
      <c r="F8" s="25" t="s">
        <v>56</v>
      </c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2:16" x14ac:dyDescent="0.25">
      <c r="B9" s="36" t="s">
        <v>30</v>
      </c>
      <c r="C9" s="37" t="s">
        <v>31</v>
      </c>
      <c r="F9" s="31" t="s">
        <v>57</v>
      </c>
      <c r="G9" s="32"/>
      <c r="H9" s="32"/>
      <c r="I9" s="32"/>
      <c r="J9" s="32"/>
      <c r="K9" s="32"/>
      <c r="L9" s="32"/>
      <c r="M9" s="32"/>
      <c r="N9" s="32"/>
      <c r="O9" s="32"/>
      <c r="P9" s="33"/>
    </row>
    <row r="11" spans="2:16" x14ac:dyDescent="0.25">
      <c r="B11" s="36" t="s">
        <v>17</v>
      </c>
      <c r="C11" s="37" t="s">
        <v>18</v>
      </c>
      <c r="F11" s="45" t="s">
        <v>59</v>
      </c>
      <c r="G11" s="43"/>
      <c r="H11" s="43"/>
      <c r="I11" s="43"/>
      <c r="J11" s="43"/>
      <c r="K11" s="43"/>
      <c r="L11" s="43"/>
      <c r="M11" s="43"/>
      <c r="N11" s="43"/>
      <c r="O11" s="43"/>
      <c r="P11" s="44"/>
    </row>
    <row r="12" spans="2:16" x14ac:dyDescent="0.25">
      <c r="F12" s="22" t="s">
        <v>60</v>
      </c>
      <c r="G12" s="23"/>
      <c r="H12" s="23"/>
      <c r="I12" s="23"/>
      <c r="J12" s="23"/>
      <c r="K12" s="23"/>
      <c r="L12" s="23"/>
      <c r="M12" s="23"/>
      <c r="N12" s="23"/>
      <c r="O12" s="23"/>
      <c r="P12" s="24"/>
    </row>
    <row r="13" spans="2:16" x14ac:dyDescent="0.25">
      <c r="B13" s="2" t="s">
        <v>3</v>
      </c>
      <c r="C13" s="38" t="s">
        <v>19</v>
      </c>
    </row>
    <row r="14" spans="2:16" x14ac:dyDescent="0.25">
      <c r="B14" s="3" t="s">
        <v>4</v>
      </c>
      <c r="C14" s="40">
        <v>20</v>
      </c>
      <c r="H14" s="87" t="s">
        <v>33</v>
      </c>
      <c r="I14" s="88"/>
      <c r="J14" s="88"/>
      <c r="K14" s="88"/>
      <c r="L14" s="88"/>
      <c r="M14" s="89"/>
    </row>
    <row r="15" spans="2:16" x14ac:dyDescent="0.25">
      <c r="B15" s="3" t="s">
        <v>20</v>
      </c>
      <c r="C15" s="40" t="s">
        <v>21</v>
      </c>
      <c r="H15" s="6">
        <v>1.5</v>
      </c>
      <c r="I15" s="7">
        <v>2</v>
      </c>
      <c r="J15" s="7">
        <v>2.5</v>
      </c>
      <c r="K15" s="7">
        <v>3</v>
      </c>
      <c r="L15" s="7">
        <v>3.5</v>
      </c>
      <c r="M15" s="8">
        <v>4</v>
      </c>
    </row>
    <row r="16" spans="2:16" ht="15" customHeight="1" x14ac:dyDescent="0.25">
      <c r="B16" s="3" t="s">
        <v>22</v>
      </c>
      <c r="C16" s="41" t="s">
        <v>29</v>
      </c>
      <c r="F16" s="90" t="s">
        <v>32</v>
      </c>
      <c r="G16" s="6">
        <v>-90</v>
      </c>
      <c r="H16" s="18">
        <v>1.756148</v>
      </c>
      <c r="I16" s="49">
        <v>2.3480430000000001</v>
      </c>
      <c r="J16" s="49">
        <v>3.4185859999999999</v>
      </c>
      <c r="K16" s="49">
        <v>4.1630640000000003</v>
      </c>
      <c r="L16" s="49">
        <v>4.3829479999999998</v>
      </c>
      <c r="M16" s="50">
        <v>5.0336829999999999</v>
      </c>
    </row>
    <row r="17" spans="2:13" x14ac:dyDescent="0.25">
      <c r="B17" s="3" t="s">
        <v>23</v>
      </c>
      <c r="C17" s="40" t="s">
        <v>5</v>
      </c>
      <c r="F17" s="91"/>
      <c r="G17" s="9">
        <v>-80</v>
      </c>
      <c r="H17" s="51">
        <v>2.200256</v>
      </c>
      <c r="I17" s="52">
        <v>3.0584600000000002</v>
      </c>
      <c r="J17" s="52">
        <v>3.9784470000000001</v>
      </c>
      <c r="K17" s="52">
        <v>5.0312809999999999</v>
      </c>
      <c r="L17" s="52">
        <v>5.292764</v>
      </c>
      <c r="M17" s="53">
        <v>6.0838200000000002</v>
      </c>
    </row>
    <row r="18" spans="2:13" x14ac:dyDescent="0.25">
      <c r="B18" s="3" t="s">
        <v>24</v>
      </c>
      <c r="C18" s="40">
        <v>2.9999999999999997E-4</v>
      </c>
      <c r="F18" s="91"/>
      <c r="G18" s="9">
        <v>-70</v>
      </c>
      <c r="H18" s="51">
        <v>2.9245679999999998</v>
      </c>
      <c r="I18" s="52">
        <v>3.6818909999999998</v>
      </c>
      <c r="J18" s="52">
        <v>4.6824440000000003</v>
      </c>
      <c r="K18" s="52">
        <v>5.3228669999999996</v>
      </c>
      <c r="L18" s="54">
        <v>6.050573</v>
      </c>
      <c r="M18" s="53">
        <v>6.5723859999999998</v>
      </c>
    </row>
    <row r="19" spans="2:13" x14ac:dyDescent="0.25">
      <c r="B19" s="3" t="s">
        <v>25</v>
      </c>
      <c r="C19" s="40">
        <v>5</v>
      </c>
      <c r="F19" s="91"/>
      <c r="G19" s="9">
        <v>-60</v>
      </c>
      <c r="H19" s="51">
        <v>2.3480599999999998</v>
      </c>
      <c r="I19" s="52">
        <v>2.7792979999999998</v>
      </c>
      <c r="J19" s="52">
        <v>2.643116</v>
      </c>
      <c r="K19" s="52">
        <v>3.129419</v>
      </c>
      <c r="L19" s="52">
        <v>3.8006120000000001</v>
      </c>
      <c r="M19" s="53">
        <v>4.2479740000000001</v>
      </c>
    </row>
    <row r="20" spans="2:13" x14ac:dyDescent="0.25">
      <c r="B20" s="3" t="s">
        <v>6</v>
      </c>
      <c r="C20" s="40" t="s">
        <v>26</v>
      </c>
      <c r="F20" s="91"/>
      <c r="G20" s="9">
        <v>-50</v>
      </c>
      <c r="H20" s="12">
        <v>1.2935289999999999</v>
      </c>
      <c r="I20" s="52">
        <v>1.759171</v>
      </c>
      <c r="J20" s="11">
        <v>1.5514619999999999</v>
      </c>
      <c r="K20" s="52">
        <v>2.0173990000000002</v>
      </c>
      <c r="L20" s="52">
        <v>2.7042630000000001</v>
      </c>
      <c r="M20" s="53">
        <v>3.1328230000000001</v>
      </c>
    </row>
    <row r="21" spans="2:13" x14ac:dyDescent="0.25">
      <c r="B21" s="3" t="s">
        <v>27</v>
      </c>
      <c r="C21" s="40" t="s">
        <v>28</v>
      </c>
      <c r="F21" s="91"/>
      <c r="G21" s="9">
        <v>-40</v>
      </c>
      <c r="H21" s="12">
        <v>1.0141610000000001</v>
      </c>
      <c r="I21" s="11">
        <v>1.358392</v>
      </c>
      <c r="J21" s="11">
        <v>0.79467500000000002</v>
      </c>
      <c r="K21" s="11">
        <v>1.5698479999999999</v>
      </c>
      <c r="L21" s="11">
        <v>2.02379</v>
      </c>
      <c r="M21" s="13">
        <v>2.3325140000000002</v>
      </c>
    </row>
    <row r="22" spans="2:13" x14ac:dyDescent="0.25">
      <c r="B22" s="3" t="s">
        <v>7</v>
      </c>
      <c r="C22" s="40">
        <v>8</v>
      </c>
      <c r="F22" s="91"/>
      <c r="G22" s="9">
        <v>-30</v>
      </c>
      <c r="H22" s="12">
        <v>0.92341899999999999</v>
      </c>
      <c r="I22" s="11">
        <v>0.18235599999999999</v>
      </c>
      <c r="J22" s="11">
        <v>1.009061</v>
      </c>
      <c r="K22" s="11">
        <v>0.50897999999999999</v>
      </c>
      <c r="L22" s="11">
        <v>0.95840000000000003</v>
      </c>
      <c r="M22" s="13">
        <v>1.210993</v>
      </c>
    </row>
    <row r="23" spans="2:13" x14ac:dyDescent="0.25">
      <c r="B23" s="4" t="s">
        <v>8</v>
      </c>
      <c r="C23" s="39">
        <v>19</v>
      </c>
      <c r="F23" s="91"/>
      <c r="G23" s="9">
        <v>-20</v>
      </c>
      <c r="H23" s="12">
        <v>-0.626745</v>
      </c>
      <c r="I23" s="11">
        <v>-0.893733</v>
      </c>
      <c r="J23" s="11">
        <v>-0.25800400000000001</v>
      </c>
      <c r="K23" s="11">
        <v>-0.73435099999999998</v>
      </c>
      <c r="L23" s="11">
        <v>-0.34106300000000001</v>
      </c>
      <c r="M23" s="13">
        <v>-5.543E-2</v>
      </c>
    </row>
    <row r="24" spans="2:13" x14ac:dyDescent="0.25">
      <c r="F24" s="91"/>
      <c r="G24" s="9">
        <v>-10</v>
      </c>
      <c r="H24" s="12">
        <v>-0.65491699999999997</v>
      </c>
      <c r="I24" s="11">
        <v>-0.60313600000000001</v>
      </c>
      <c r="J24" s="11">
        <v>-0.79295300000000002</v>
      </c>
      <c r="K24" s="11">
        <v>-1.0155110000000001</v>
      </c>
      <c r="L24" s="11">
        <v>-0.716144</v>
      </c>
      <c r="M24" s="13">
        <v>-0.84014100000000003</v>
      </c>
    </row>
    <row r="25" spans="2:13" x14ac:dyDescent="0.25">
      <c r="F25" s="91"/>
      <c r="G25" s="9">
        <v>0</v>
      </c>
      <c r="H25" s="12">
        <v>-1.6898249999999999</v>
      </c>
      <c r="I25" s="11">
        <v>-1.453384</v>
      </c>
      <c r="J25" s="11">
        <v>-1.7930950000000001</v>
      </c>
      <c r="K25" s="11">
        <v>-2.0209160000000002</v>
      </c>
      <c r="L25" s="11">
        <v>-1.9617720000000001</v>
      </c>
      <c r="M25" s="13">
        <v>-2.1026449999999999</v>
      </c>
    </row>
    <row r="26" spans="2:13" x14ac:dyDescent="0.25">
      <c r="F26" s="91"/>
      <c r="G26" s="9">
        <v>10</v>
      </c>
      <c r="H26" s="12">
        <v>-1.5990690000000001</v>
      </c>
      <c r="I26" s="11">
        <v>-1.4701090000000001</v>
      </c>
      <c r="J26" s="11">
        <v>-1.9091629999999999</v>
      </c>
      <c r="K26" s="11">
        <v>-2.120428</v>
      </c>
      <c r="L26" s="11">
        <v>-1.9102429999999999</v>
      </c>
      <c r="M26" s="13">
        <v>-2.0580240000000001</v>
      </c>
    </row>
    <row r="27" spans="2:13" x14ac:dyDescent="0.25">
      <c r="F27" s="92"/>
      <c r="G27" s="10">
        <v>20</v>
      </c>
      <c r="H27" s="14">
        <v>-1.6381319999999999</v>
      </c>
      <c r="I27" s="15">
        <v>-1.702569</v>
      </c>
      <c r="J27" s="15">
        <v>-1.6946829999999999</v>
      </c>
      <c r="K27" s="15">
        <v>-1.8934930000000001</v>
      </c>
      <c r="L27" s="15">
        <v>-1.7708330000000001</v>
      </c>
      <c r="M27" s="16">
        <v>-1.4632879999999999</v>
      </c>
    </row>
    <row r="29" spans="2:13" x14ac:dyDescent="0.25">
      <c r="F29" s="55"/>
      <c r="G29" t="s">
        <v>61</v>
      </c>
    </row>
    <row r="30" spans="2:13" x14ac:dyDescent="0.25">
      <c r="F30" s="56"/>
      <c r="G30" t="s">
        <v>62</v>
      </c>
    </row>
    <row r="32" spans="2:13" x14ac:dyDescent="0.25">
      <c r="F32" s="20" t="s">
        <v>63</v>
      </c>
      <c r="G32" s="20"/>
      <c r="H32" s="20"/>
      <c r="I32" s="20"/>
      <c r="J32" s="20"/>
      <c r="K32" s="20"/>
      <c r="L32" s="20"/>
      <c r="M32" s="20"/>
    </row>
    <row r="34" spans="6:8" x14ac:dyDescent="0.25">
      <c r="F34" s="46" t="s">
        <v>33</v>
      </c>
      <c r="G34" s="48"/>
      <c r="H34" s="34">
        <v>3.53</v>
      </c>
    </row>
    <row r="35" spans="6:8" x14ac:dyDescent="0.25">
      <c r="F35" s="57" t="s">
        <v>32</v>
      </c>
      <c r="G35" s="58"/>
      <c r="H35" s="35">
        <v>-71.14</v>
      </c>
    </row>
  </sheetData>
  <mergeCells count="2">
    <mergeCell ref="H14:M14"/>
    <mergeCell ref="F16: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ED80-07B3-4BF5-B4C1-0786AE6B8248}">
  <dimension ref="B2:K25"/>
  <sheetViews>
    <sheetView workbookViewId="0">
      <selection activeCell="K3" sqref="K3"/>
    </sheetView>
  </sheetViews>
  <sheetFormatPr defaultRowHeight="15" x14ac:dyDescent="0.25"/>
  <cols>
    <col min="2" max="2" width="16.5703125" customWidth="1"/>
    <col min="3" max="3" width="16.85546875" bestFit="1" customWidth="1"/>
    <col min="6" max="6" width="12" customWidth="1"/>
    <col min="7" max="7" width="12.140625" customWidth="1"/>
    <col min="8" max="8" width="18.42578125" customWidth="1"/>
    <col min="9" max="9" width="14.7109375" customWidth="1"/>
    <col min="10" max="10" width="12.28515625" customWidth="1"/>
  </cols>
  <sheetData>
    <row r="2" spans="2:11" x14ac:dyDescent="0.25">
      <c r="B2" s="20" t="s">
        <v>64</v>
      </c>
      <c r="C2" s="20"/>
      <c r="D2" s="20"/>
      <c r="F2" s="20" t="s">
        <v>65</v>
      </c>
      <c r="G2" s="20"/>
      <c r="H2" s="20"/>
      <c r="I2" s="20"/>
      <c r="J2" s="20"/>
      <c r="K2" s="20"/>
    </row>
    <row r="4" spans="2:11" x14ac:dyDescent="0.25">
      <c r="B4" s="2" t="s">
        <v>2</v>
      </c>
      <c r="C4" s="38" t="s">
        <v>15</v>
      </c>
      <c r="F4" s="20" t="s">
        <v>2</v>
      </c>
      <c r="G4" s="20" t="s">
        <v>1</v>
      </c>
      <c r="H4" s="20" t="s">
        <v>80</v>
      </c>
      <c r="I4" s="20" t="s">
        <v>95</v>
      </c>
      <c r="J4" s="20" t="s">
        <v>81</v>
      </c>
      <c r="K4" s="20" t="s">
        <v>66</v>
      </c>
    </row>
    <row r="5" spans="2:11" x14ac:dyDescent="0.25">
      <c r="B5" s="4" t="s">
        <v>1</v>
      </c>
      <c r="C5" s="39" t="s">
        <v>38</v>
      </c>
      <c r="F5" s="65" t="s">
        <v>15</v>
      </c>
      <c r="G5" s="66" t="s">
        <v>38</v>
      </c>
      <c r="H5" s="26">
        <v>120</v>
      </c>
      <c r="I5" s="72">
        <v>811.87980000000005</v>
      </c>
      <c r="J5" s="26">
        <v>46</v>
      </c>
      <c r="K5" s="27">
        <v>-90.53</v>
      </c>
    </row>
    <row r="7" spans="2:11" x14ac:dyDescent="0.25">
      <c r="B7" s="36" t="s">
        <v>52</v>
      </c>
      <c r="C7" s="37" t="s">
        <v>53</v>
      </c>
    </row>
    <row r="9" spans="2:11" x14ac:dyDescent="0.25">
      <c r="B9" s="36" t="s">
        <v>16</v>
      </c>
      <c r="C9" s="37">
        <v>25</v>
      </c>
    </row>
    <row r="11" spans="2:11" x14ac:dyDescent="0.25">
      <c r="B11" s="36" t="s">
        <v>30</v>
      </c>
      <c r="C11" s="37" t="s">
        <v>31</v>
      </c>
    </row>
    <row r="13" spans="2:11" x14ac:dyDescent="0.25">
      <c r="B13" s="36" t="s">
        <v>17</v>
      </c>
      <c r="C13" s="37" t="s">
        <v>18</v>
      </c>
    </row>
    <row r="15" spans="2:11" x14ac:dyDescent="0.25">
      <c r="B15" s="2" t="s">
        <v>3</v>
      </c>
      <c r="C15" s="38">
        <v>4</v>
      </c>
    </row>
    <row r="16" spans="2:11" x14ac:dyDescent="0.25">
      <c r="B16" s="3" t="s">
        <v>4</v>
      </c>
      <c r="C16" s="40">
        <v>20</v>
      </c>
    </row>
    <row r="17" spans="2:3" x14ac:dyDescent="0.25">
      <c r="B17" s="3" t="s">
        <v>20</v>
      </c>
      <c r="C17" s="40" t="s">
        <v>21</v>
      </c>
    </row>
    <row r="18" spans="2:3" x14ac:dyDescent="0.25">
      <c r="B18" s="3" t="s">
        <v>22</v>
      </c>
      <c r="C18" s="41">
        <v>-71.14</v>
      </c>
    </row>
    <row r="19" spans="2:3" x14ac:dyDescent="0.25">
      <c r="B19" s="3" t="s">
        <v>23</v>
      </c>
      <c r="C19" s="40">
        <v>3</v>
      </c>
    </row>
    <row r="20" spans="2:3" x14ac:dyDescent="0.25">
      <c r="B20" s="3" t="s">
        <v>24</v>
      </c>
      <c r="C20" s="40">
        <v>2.9999999999999997E-4</v>
      </c>
    </row>
    <row r="21" spans="2:3" x14ac:dyDescent="0.25">
      <c r="B21" s="3" t="s">
        <v>25</v>
      </c>
      <c r="C21" s="40">
        <v>5</v>
      </c>
    </row>
    <row r="22" spans="2:3" x14ac:dyDescent="0.25">
      <c r="B22" s="3" t="s">
        <v>6</v>
      </c>
      <c r="C22" s="40">
        <v>3.53</v>
      </c>
    </row>
    <row r="23" spans="2:3" x14ac:dyDescent="0.25">
      <c r="B23" s="3" t="s">
        <v>27</v>
      </c>
      <c r="C23" s="40">
        <v>120</v>
      </c>
    </row>
    <row r="24" spans="2:3" x14ac:dyDescent="0.25">
      <c r="B24" s="3" t="s">
        <v>7</v>
      </c>
      <c r="C24" s="40">
        <v>8</v>
      </c>
    </row>
    <row r="25" spans="2:3" x14ac:dyDescent="0.25">
      <c r="B25" s="4" t="s">
        <v>8</v>
      </c>
      <c r="C25" s="3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08A0-3E41-4DEE-B075-C61A150F0BEE}">
  <dimension ref="B2:S75"/>
  <sheetViews>
    <sheetView workbookViewId="0">
      <selection activeCell="B39" sqref="B39:S74"/>
    </sheetView>
  </sheetViews>
  <sheetFormatPr defaultRowHeight="15" outlineLevelRow="1" x14ac:dyDescent="0.25"/>
  <cols>
    <col min="2" max="2" width="16.42578125" customWidth="1"/>
    <col min="3" max="3" width="18.42578125" customWidth="1"/>
  </cols>
  <sheetData>
    <row r="2" spans="2:19" x14ac:dyDescent="0.25">
      <c r="B2" s="62" t="s">
        <v>69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2:19" hidden="1" outlineLevel="1" x14ac:dyDescent="0.25"/>
    <row r="4" spans="2:19" hidden="1" outlineLevel="1" x14ac:dyDescent="0.25">
      <c r="B4" s="2" t="s">
        <v>2</v>
      </c>
      <c r="C4" s="38" t="s">
        <v>34</v>
      </c>
      <c r="F4" s="20" t="s">
        <v>70</v>
      </c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2:19" hidden="1" outlineLevel="1" x14ac:dyDescent="0.25">
      <c r="B5" s="4" t="s">
        <v>1</v>
      </c>
      <c r="C5" s="39" t="s">
        <v>15</v>
      </c>
    </row>
    <row r="6" spans="2:19" hidden="1" outlineLevel="1" x14ac:dyDescent="0.25">
      <c r="F6" s="45" t="s">
        <v>55</v>
      </c>
      <c r="G6" s="43"/>
      <c r="H6" s="43"/>
      <c r="I6" s="43"/>
      <c r="J6" s="43"/>
      <c r="K6" s="43"/>
      <c r="L6" s="43"/>
      <c r="M6" s="43"/>
      <c r="N6" s="43"/>
      <c r="O6" s="43"/>
      <c r="P6" s="44"/>
    </row>
    <row r="7" spans="2:19" hidden="1" outlineLevel="1" x14ac:dyDescent="0.25">
      <c r="B7" s="36" t="s">
        <v>52</v>
      </c>
      <c r="C7" s="37" t="s">
        <v>53</v>
      </c>
      <c r="F7" s="22" t="s">
        <v>54</v>
      </c>
      <c r="G7" s="23"/>
      <c r="H7" s="23"/>
      <c r="I7" s="23"/>
      <c r="J7" s="23"/>
      <c r="K7" s="23"/>
      <c r="L7" s="23"/>
      <c r="M7" s="23"/>
      <c r="N7" s="23"/>
      <c r="O7" s="23"/>
      <c r="P7" s="24"/>
    </row>
    <row r="8" spans="2:19" hidden="1" outlineLevel="1" x14ac:dyDescent="0.25"/>
    <row r="9" spans="2:19" hidden="1" outlineLevel="1" x14ac:dyDescent="0.25">
      <c r="B9" s="36" t="s">
        <v>16</v>
      </c>
      <c r="C9" s="37">
        <v>25</v>
      </c>
      <c r="F9" s="46" t="s">
        <v>58</v>
      </c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2:19" hidden="1" outlineLevel="1" x14ac:dyDescent="0.25">
      <c r="F10" s="25" t="s">
        <v>56</v>
      </c>
      <c r="G10" s="26"/>
      <c r="H10" s="26"/>
      <c r="I10" s="26"/>
      <c r="J10" s="26"/>
      <c r="K10" s="26"/>
      <c r="L10" s="26"/>
      <c r="M10" s="26"/>
      <c r="N10" s="26"/>
      <c r="O10" s="26"/>
      <c r="P10" s="27"/>
    </row>
    <row r="11" spans="2:19" hidden="1" outlineLevel="1" x14ac:dyDescent="0.25">
      <c r="B11" s="36" t="s">
        <v>30</v>
      </c>
      <c r="C11" s="37" t="s">
        <v>31</v>
      </c>
      <c r="F11" s="31" t="s">
        <v>57</v>
      </c>
      <c r="G11" s="32"/>
      <c r="H11" s="32"/>
      <c r="I11" s="32"/>
      <c r="J11" s="32"/>
      <c r="K11" s="32"/>
      <c r="L11" s="32"/>
      <c r="M11" s="32"/>
      <c r="N11" s="32"/>
      <c r="O11" s="32"/>
      <c r="P11" s="33"/>
    </row>
    <row r="12" spans="2:19" hidden="1" outlineLevel="1" x14ac:dyDescent="0.25"/>
    <row r="13" spans="2:19" hidden="1" outlineLevel="1" x14ac:dyDescent="0.25">
      <c r="B13" s="36" t="s">
        <v>17</v>
      </c>
      <c r="C13" s="37" t="s">
        <v>18</v>
      </c>
      <c r="F13" s="45" t="s">
        <v>59</v>
      </c>
      <c r="G13" s="43"/>
      <c r="H13" s="43"/>
      <c r="I13" s="43"/>
      <c r="J13" s="43"/>
      <c r="K13" s="43"/>
      <c r="L13" s="43"/>
      <c r="M13" s="43"/>
      <c r="N13" s="43"/>
      <c r="O13" s="43"/>
      <c r="P13" s="44"/>
    </row>
    <row r="14" spans="2:19" hidden="1" outlineLevel="1" x14ac:dyDescent="0.25">
      <c r="F14" s="22" t="s">
        <v>71</v>
      </c>
      <c r="G14" s="23"/>
      <c r="H14" s="23"/>
      <c r="I14" s="23"/>
      <c r="J14" s="23"/>
      <c r="K14" s="23"/>
      <c r="L14" s="23"/>
      <c r="M14" s="23"/>
      <c r="N14" s="23"/>
      <c r="O14" s="23"/>
      <c r="P14" s="24"/>
    </row>
    <row r="15" spans="2:19" hidden="1" outlineLevel="1" x14ac:dyDescent="0.25">
      <c r="B15" s="2" t="s">
        <v>3</v>
      </c>
      <c r="C15" s="38" t="s">
        <v>19</v>
      </c>
    </row>
    <row r="16" spans="2:19" hidden="1" outlineLevel="1" x14ac:dyDescent="0.25">
      <c r="B16" s="3" t="s">
        <v>4</v>
      </c>
      <c r="C16" s="40">
        <v>20</v>
      </c>
      <c r="H16" s="87" t="s">
        <v>33</v>
      </c>
      <c r="I16" s="88"/>
      <c r="J16" s="88"/>
      <c r="K16" s="88"/>
      <c r="L16" s="88"/>
      <c r="M16" s="89"/>
    </row>
    <row r="17" spans="2:13" hidden="1" outlineLevel="1" x14ac:dyDescent="0.25">
      <c r="B17" s="3" t="s">
        <v>20</v>
      </c>
      <c r="C17" s="40" t="s">
        <v>21</v>
      </c>
      <c r="H17" s="6">
        <v>1.5</v>
      </c>
      <c r="I17" s="7">
        <v>2</v>
      </c>
      <c r="J17" s="7">
        <v>2.5</v>
      </c>
      <c r="K17" s="7">
        <v>3</v>
      </c>
      <c r="L17" s="7">
        <v>3.5</v>
      </c>
      <c r="M17" s="8">
        <v>4</v>
      </c>
    </row>
    <row r="18" spans="2:13" hidden="1" outlineLevel="1" x14ac:dyDescent="0.25">
      <c r="B18" s="3" t="s">
        <v>22</v>
      </c>
      <c r="C18" s="41" t="s">
        <v>29</v>
      </c>
      <c r="F18" s="90" t="s">
        <v>32</v>
      </c>
      <c r="G18" s="6">
        <v>-90</v>
      </c>
      <c r="H18" s="63">
        <v>7.1334379999999999</v>
      </c>
      <c r="I18" s="49">
        <v>7.9192879999999999</v>
      </c>
      <c r="J18" s="49">
        <v>8.9803510000000006</v>
      </c>
      <c r="K18" s="49">
        <v>10.734861</v>
      </c>
      <c r="L18" s="49">
        <v>8.3796149999999994</v>
      </c>
      <c r="M18" s="17">
        <v>4.8218829999999997</v>
      </c>
    </row>
    <row r="19" spans="2:13" hidden="1" outlineLevel="1" x14ac:dyDescent="0.25">
      <c r="B19" s="3" t="s">
        <v>23</v>
      </c>
      <c r="C19" s="40" t="s">
        <v>72</v>
      </c>
      <c r="F19" s="91"/>
      <c r="G19" s="9">
        <v>-80</v>
      </c>
      <c r="H19" s="51">
        <v>6.3142529999999999</v>
      </c>
      <c r="I19" s="52">
        <v>7.9868300000000003</v>
      </c>
      <c r="J19" s="52">
        <v>7.5261209999999998</v>
      </c>
      <c r="K19" s="54">
        <v>9.4980449999999994</v>
      </c>
      <c r="L19" s="52">
        <v>8.1145300000000002</v>
      </c>
      <c r="M19" s="13">
        <v>5.2567729999999999</v>
      </c>
    </row>
    <row r="20" spans="2:13" hidden="1" outlineLevel="1" x14ac:dyDescent="0.25">
      <c r="B20" s="3" t="s">
        <v>24</v>
      </c>
      <c r="C20" s="40">
        <v>2.9999999999999997E-4</v>
      </c>
      <c r="F20" s="91"/>
      <c r="G20" s="9">
        <v>-70</v>
      </c>
      <c r="H20" s="51">
        <v>4.0214480000000004</v>
      </c>
      <c r="I20" s="52">
        <v>4.5601419999999999</v>
      </c>
      <c r="J20" s="52">
        <v>5.1173869999999999</v>
      </c>
      <c r="K20" s="52">
        <v>5.9286409999999998</v>
      </c>
      <c r="L20" s="52">
        <v>6.0363110000000004</v>
      </c>
      <c r="M20" s="13">
        <v>4.1722910000000004</v>
      </c>
    </row>
    <row r="21" spans="2:13" hidden="1" outlineLevel="1" x14ac:dyDescent="0.25">
      <c r="B21" s="3" t="s">
        <v>25</v>
      </c>
      <c r="C21" s="40">
        <v>5</v>
      </c>
      <c r="F21" s="91"/>
      <c r="G21" s="9">
        <v>-60</v>
      </c>
      <c r="H21" s="51">
        <v>2.9733960000000002</v>
      </c>
      <c r="I21" s="52">
        <v>4.0322500000000003</v>
      </c>
      <c r="J21" s="52">
        <v>5.1107670000000001</v>
      </c>
      <c r="K21" s="52">
        <v>4.872808</v>
      </c>
      <c r="L21" s="52">
        <v>5.9568250000000003</v>
      </c>
      <c r="M21" s="13">
        <v>4.4418309999999996</v>
      </c>
    </row>
    <row r="22" spans="2:13" hidden="1" outlineLevel="1" x14ac:dyDescent="0.25">
      <c r="B22" s="3" t="s">
        <v>6</v>
      </c>
      <c r="C22" s="40" t="s">
        <v>26</v>
      </c>
      <c r="F22" s="91"/>
      <c r="G22" s="9">
        <v>-50</v>
      </c>
      <c r="H22" s="51">
        <v>2.4459879999999998</v>
      </c>
      <c r="I22" s="52">
        <v>3.5558709999999998</v>
      </c>
      <c r="J22" s="52">
        <v>4.7769300000000001</v>
      </c>
      <c r="K22" s="52">
        <v>4.5178120000000002</v>
      </c>
      <c r="L22" s="52">
        <v>4.9611980000000004</v>
      </c>
      <c r="M22" s="13">
        <v>3.4625010000000001</v>
      </c>
    </row>
    <row r="23" spans="2:13" hidden="1" outlineLevel="1" x14ac:dyDescent="0.25">
      <c r="B23" s="3" t="s">
        <v>27</v>
      </c>
      <c r="C23" s="40" t="s">
        <v>28</v>
      </c>
      <c r="F23" s="91"/>
      <c r="G23" s="9">
        <v>-40</v>
      </c>
      <c r="H23" s="12">
        <v>1.1789590000000001</v>
      </c>
      <c r="I23" s="11">
        <v>1.0843560000000001</v>
      </c>
      <c r="J23" s="11">
        <v>2.1157089999999998</v>
      </c>
      <c r="K23" s="11">
        <v>1.300611</v>
      </c>
      <c r="L23" s="11">
        <v>2.0727959999999999</v>
      </c>
      <c r="M23" s="13">
        <v>0.73232299999999995</v>
      </c>
    </row>
    <row r="24" spans="2:13" hidden="1" outlineLevel="1" x14ac:dyDescent="0.25">
      <c r="B24" s="3" t="s">
        <v>7</v>
      </c>
      <c r="C24" s="40">
        <v>8</v>
      </c>
      <c r="F24" s="91"/>
      <c r="G24" s="9">
        <v>-30</v>
      </c>
      <c r="H24" s="12">
        <v>0.20643300000000001</v>
      </c>
      <c r="I24" s="11">
        <v>0.52524099999999996</v>
      </c>
      <c r="J24" s="11">
        <v>1.1135980000000001</v>
      </c>
      <c r="K24" s="11">
        <v>1.2206950000000001</v>
      </c>
      <c r="L24" s="11">
        <v>1.3992309999999999</v>
      </c>
      <c r="M24" s="13">
        <v>0.23017799999999999</v>
      </c>
    </row>
    <row r="25" spans="2:13" hidden="1" outlineLevel="1" x14ac:dyDescent="0.25">
      <c r="B25" s="4" t="s">
        <v>8</v>
      </c>
      <c r="C25" s="39">
        <v>19</v>
      </c>
      <c r="F25" s="91"/>
      <c r="G25" s="9">
        <v>-20</v>
      </c>
      <c r="H25" s="12">
        <v>-0.83650599999999997</v>
      </c>
      <c r="I25" s="11">
        <v>-1.071815</v>
      </c>
      <c r="J25" s="11">
        <v>-0.490591</v>
      </c>
      <c r="K25" s="11">
        <v>-0.31521100000000002</v>
      </c>
      <c r="L25" s="11">
        <v>-0.129721</v>
      </c>
      <c r="M25" s="13">
        <v>-1.218861</v>
      </c>
    </row>
    <row r="26" spans="2:13" hidden="1" outlineLevel="1" x14ac:dyDescent="0.25">
      <c r="F26" s="91"/>
      <c r="G26" s="9">
        <v>-10</v>
      </c>
      <c r="H26" s="12">
        <v>-2.277841</v>
      </c>
      <c r="I26" s="11">
        <v>-1.1158589999999999</v>
      </c>
      <c r="J26" s="11">
        <v>-1.0991230000000001</v>
      </c>
      <c r="K26" s="11">
        <v>-0.14676700000000001</v>
      </c>
      <c r="L26" s="11">
        <v>-0.131912</v>
      </c>
      <c r="M26" s="13">
        <v>-3.8473E-2</v>
      </c>
    </row>
    <row r="27" spans="2:13" hidden="1" outlineLevel="1" x14ac:dyDescent="0.25">
      <c r="F27" s="91"/>
      <c r="G27" s="9">
        <v>0</v>
      </c>
      <c r="H27" s="12">
        <v>-3.1134559999999998</v>
      </c>
      <c r="I27" s="11">
        <v>-2.3693270000000002</v>
      </c>
      <c r="J27" s="11">
        <v>-1.8510439999999999</v>
      </c>
      <c r="K27" s="11">
        <v>-1.5856129999999999</v>
      </c>
      <c r="L27" s="11">
        <v>-1.322098</v>
      </c>
      <c r="M27" s="13">
        <v>-1.5820209999999999</v>
      </c>
    </row>
    <row r="28" spans="2:13" hidden="1" outlineLevel="1" x14ac:dyDescent="0.25">
      <c r="F28" s="91"/>
      <c r="G28" s="9">
        <v>10</v>
      </c>
      <c r="H28" s="12">
        <v>-3.516791</v>
      </c>
      <c r="I28" s="11">
        <v>-2.7124489999999999</v>
      </c>
      <c r="J28" s="11">
        <v>-2.4943460000000002</v>
      </c>
      <c r="K28" s="11">
        <v>-2.1901229999999998</v>
      </c>
      <c r="L28" s="11">
        <v>-1.5574669999999999</v>
      </c>
      <c r="M28" s="13">
        <v>-2.2611020000000002</v>
      </c>
    </row>
    <row r="29" spans="2:13" hidden="1" outlineLevel="1" x14ac:dyDescent="0.25">
      <c r="F29" s="92"/>
      <c r="G29" s="10">
        <v>20</v>
      </c>
      <c r="H29" s="14">
        <v>-4.737717</v>
      </c>
      <c r="I29" s="15">
        <v>-3.2175600000000002</v>
      </c>
      <c r="J29" s="15">
        <v>-2.8735659999999998</v>
      </c>
      <c r="K29" s="15">
        <v>-2.1383070000000002</v>
      </c>
      <c r="L29" s="15">
        <v>-1.8636760000000001</v>
      </c>
      <c r="M29" s="16">
        <v>-2.2280129999999998</v>
      </c>
    </row>
    <row r="30" spans="2:13" hidden="1" outlineLevel="1" x14ac:dyDescent="0.25"/>
    <row r="31" spans="2:13" hidden="1" outlineLevel="1" x14ac:dyDescent="0.25">
      <c r="F31" s="55"/>
      <c r="G31" t="s">
        <v>73</v>
      </c>
      <c r="K31" s="11"/>
    </row>
    <row r="32" spans="2:13" hidden="1" outlineLevel="1" x14ac:dyDescent="0.25">
      <c r="F32" s="56"/>
      <c r="G32" t="s">
        <v>74</v>
      </c>
    </row>
    <row r="33" spans="2:19" hidden="1" outlineLevel="1" x14ac:dyDescent="0.25"/>
    <row r="34" spans="2:19" hidden="1" outlineLevel="1" x14ac:dyDescent="0.25">
      <c r="F34" s="20" t="s">
        <v>63</v>
      </c>
      <c r="G34" s="20"/>
      <c r="H34" s="20"/>
      <c r="I34" s="20"/>
      <c r="J34" s="20"/>
      <c r="K34" s="20"/>
      <c r="L34" s="20"/>
      <c r="M34" s="20"/>
    </row>
    <row r="35" spans="2:19" hidden="1" outlineLevel="1" x14ac:dyDescent="0.25"/>
    <row r="36" spans="2:19" hidden="1" outlineLevel="1" x14ac:dyDescent="0.25">
      <c r="F36" s="46" t="s">
        <v>33</v>
      </c>
      <c r="G36" s="48"/>
      <c r="H36" s="34">
        <v>3.01</v>
      </c>
    </row>
    <row r="37" spans="2:19" hidden="1" outlineLevel="1" x14ac:dyDescent="0.25">
      <c r="F37" s="57" t="s">
        <v>32</v>
      </c>
      <c r="G37" s="58"/>
      <c r="H37" s="35">
        <v>-81.569999999999993</v>
      </c>
    </row>
    <row r="38" spans="2:19" collapsed="1" x14ac:dyDescent="0.25"/>
    <row r="39" spans="2:19" x14ac:dyDescent="0.25">
      <c r="B39" s="62" t="s">
        <v>75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</row>
    <row r="40" spans="2:19" hidden="1" outlineLevel="1" x14ac:dyDescent="0.25"/>
    <row r="41" spans="2:19" hidden="1" outlineLevel="1" x14ac:dyDescent="0.25">
      <c r="B41" s="2" t="s">
        <v>2</v>
      </c>
      <c r="C41" s="38" t="s">
        <v>35</v>
      </c>
      <c r="F41" s="20" t="s">
        <v>78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2:19" hidden="1" outlineLevel="1" x14ac:dyDescent="0.25">
      <c r="B42" s="4" t="s">
        <v>1</v>
      </c>
      <c r="C42" s="39" t="s">
        <v>36</v>
      </c>
    </row>
    <row r="43" spans="2:19" hidden="1" outlineLevel="1" x14ac:dyDescent="0.25">
      <c r="F43" s="45" t="s">
        <v>55</v>
      </c>
      <c r="G43" s="43"/>
      <c r="H43" s="43"/>
      <c r="I43" s="43"/>
      <c r="J43" s="43"/>
      <c r="K43" s="43"/>
      <c r="L43" s="43"/>
      <c r="M43" s="43"/>
      <c r="N43" s="43"/>
      <c r="O43" s="43"/>
      <c r="P43" s="44"/>
    </row>
    <row r="44" spans="2:19" hidden="1" outlineLevel="1" x14ac:dyDescent="0.25">
      <c r="B44" s="36" t="s">
        <v>52</v>
      </c>
      <c r="C44" s="37" t="s">
        <v>53</v>
      </c>
      <c r="F44" s="22" t="s">
        <v>76</v>
      </c>
      <c r="G44" s="23"/>
      <c r="H44" s="23"/>
      <c r="I44" s="23"/>
      <c r="J44" s="23"/>
      <c r="K44" s="23"/>
      <c r="L44" s="23"/>
      <c r="M44" s="23"/>
      <c r="N44" s="23"/>
      <c r="O44" s="23"/>
      <c r="P44" s="24"/>
    </row>
    <row r="45" spans="2:19" hidden="1" outlineLevel="1" x14ac:dyDescent="0.25"/>
    <row r="46" spans="2:19" hidden="1" outlineLevel="1" x14ac:dyDescent="0.25">
      <c r="B46" s="36" t="s">
        <v>16</v>
      </c>
      <c r="C46" s="37">
        <v>25</v>
      </c>
      <c r="F46" s="46" t="s">
        <v>58</v>
      </c>
      <c r="G46" s="47"/>
      <c r="H46" s="47"/>
      <c r="I46" s="47"/>
      <c r="J46" s="47"/>
      <c r="K46" s="47"/>
      <c r="L46" s="47"/>
      <c r="M46" s="47"/>
      <c r="N46" s="47"/>
      <c r="O46" s="47"/>
      <c r="P46" s="48"/>
    </row>
    <row r="47" spans="2:19" hidden="1" outlineLevel="1" x14ac:dyDescent="0.25">
      <c r="F47" s="25" t="s">
        <v>77</v>
      </c>
      <c r="G47" s="26"/>
      <c r="H47" s="26"/>
      <c r="I47" s="26"/>
      <c r="J47" s="26"/>
      <c r="K47" s="26"/>
      <c r="L47" s="26"/>
      <c r="M47" s="26"/>
      <c r="N47" s="26"/>
      <c r="O47" s="26"/>
      <c r="P47" s="27"/>
    </row>
    <row r="48" spans="2:19" hidden="1" outlineLevel="1" x14ac:dyDescent="0.25">
      <c r="B48" s="36" t="s">
        <v>30</v>
      </c>
      <c r="C48" s="37" t="s">
        <v>31</v>
      </c>
      <c r="F48" s="31" t="s">
        <v>57</v>
      </c>
      <c r="G48" s="32"/>
      <c r="H48" s="32"/>
      <c r="I48" s="32"/>
      <c r="J48" s="32"/>
      <c r="K48" s="32"/>
      <c r="L48" s="32"/>
      <c r="M48" s="32"/>
      <c r="N48" s="32"/>
      <c r="O48" s="32"/>
      <c r="P48" s="33"/>
    </row>
    <row r="49" spans="2:16" hidden="1" outlineLevel="1" x14ac:dyDescent="0.25"/>
    <row r="50" spans="2:16" hidden="1" outlineLevel="1" x14ac:dyDescent="0.25">
      <c r="B50" s="36" t="s">
        <v>17</v>
      </c>
      <c r="C50" s="37" t="s">
        <v>18</v>
      </c>
      <c r="F50" s="45" t="s">
        <v>59</v>
      </c>
      <c r="G50" s="43"/>
      <c r="H50" s="43"/>
      <c r="I50" s="43"/>
      <c r="J50" s="43"/>
      <c r="K50" s="43"/>
      <c r="L50" s="43"/>
      <c r="M50" s="43"/>
      <c r="N50" s="43"/>
      <c r="O50" s="43"/>
      <c r="P50" s="44"/>
    </row>
    <row r="51" spans="2:16" hidden="1" outlineLevel="1" x14ac:dyDescent="0.25">
      <c r="F51" s="22" t="s">
        <v>71</v>
      </c>
      <c r="G51" s="23"/>
      <c r="H51" s="23"/>
      <c r="I51" s="23"/>
      <c r="J51" s="23"/>
      <c r="K51" s="23"/>
      <c r="L51" s="23"/>
      <c r="M51" s="23"/>
      <c r="N51" s="23"/>
      <c r="O51" s="23"/>
      <c r="P51" s="24"/>
    </row>
    <row r="52" spans="2:16" hidden="1" outlineLevel="1" x14ac:dyDescent="0.25">
      <c r="B52" s="2" t="s">
        <v>3</v>
      </c>
      <c r="C52" s="38" t="s">
        <v>19</v>
      </c>
    </row>
    <row r="53" spans="2:16" hidden="1" outlineLevel="1" x14ac:dyDescent="0.25">
      <c r="B53" s="3" t="s">
        <v>4</v>
      </c>
      <c r="C53" s="40">
        <v>20</v>
      </c>
      <c r="H53" s="87" t="s">
        <v>33</v>
      </c>
      <c r="I53" s="88"/>
      <c r="J53" s="88"/>
      <c r="K53" s="88"/>
      <c r="L53" s="88"/>
      <c r="M53" s="89"/>
    </row>
    <row r="54" spans="2:16" hidden="1" outlineLevel="1" x14ac:dyDescent="0.25">
      <c r="B54" s="3" t="s">
        <v>20</v>
      </c>
      <c r="C54" s="40" t="s">
        <v>21</v>
      </c>
      <c r="H54" s="6">
        <v>1.5</v>
      </c>
      <c r="I54" s="7">
        <v>2</v>
      </c>
      <c r="J54" s="7">
        <v>2.5</v>
      </c>
      <c r="K54" s="7">
        <v>3</v>
      </c>
      <c r="L54" s="7">
        <v>3.5</v>
      </c>
      <c r="M54" s="8">
        <v>4</v>
      </c>
    </row>
    <row r="55" spans="2:16" ht="15" hidden="1" customHeight="1" outlineLevel="1" x14ac:dyDescent="0.25">
      <c r="B55" s="3" t="s">
        <v>22</v>
      </c>
      <c r="C55" s="41" t="s">
        <v>29</v>
      </c>
      <c r="F55" s="90" t="s">
        <v>32</v>
      </c>
      <c r="G55" s="6">
        <v>-90</v>
      </c>
      <c r="H55" s="18">
        <v>2.9064960000000002</v>
      </c>
      <c r="I55" s="49">
        <v>4.4034959999999996</v>
      </c>
      <c r="J55" s="49">
        <v>6.0160869999999997</v>
      </c>
      <c r="K55" s="49">
        <v>6.2758580000000004</v>
      </c>
      <c r="L55" s="49">
        <v>6.540381</v>
      </c>
      <c r="M55" s="50">
        <v>6.8262900000000002</v>
      </c>
    </row>
    <row r="56" spans="2:16" hidden="1" outlineLevel="1" x14ac:dyDescent="0.25">
      <c r="B56" s="3" t="s">
        <v>23</v>
      </c>
      <c r="C56" s="40" t="s">
        <v>72</v>
      </c>
      <c r="F56" s="91"/>
      <c r="G56" s="9">
        <v>-80</v>
      </c>
      <c r="H56" s="12">
        <v>2.3256109999999999</v>
      </c>
      <c r="I56" s="52">
        <v>4.7525700000000004</v>
      </c>
      <c r="J56" s="52">
        <v>6.4126979999999998</v>
      </c>
      <c r="K56" s="54">
        <v>6.8209910000000002</v>
      </c>
      <c r="L56" s="52">
        <v>6.6932029999999996</v>
      </c>
      <c r="M56" s="53">
        <v>6.5886490000000002</v>
      </c>
    </row>
    <row r="57" spans="2:16" hidden="1" outlineLevel="1" x14ac:dyDescent="0.25">
      <c r="B57" s="3" t="s">
        <v>24</v>
      </c>
      <c r="C57" s="40">
        <v>2.9999999999999997E-4</v>
      </c>
      <c r="F57" s="91"/>
      <c r="G57" s="9">
        <v>-70</v>
      </c>
      <c r="H57" s="12">
        <v>-0.39368300000000001</v>
      </c>
      <c r="I57" s="11">
        <v>0.29593999999999998</v>
      </c>
      <c r="J57" s="11">
        <v>1.7970870000000001</v>
      </c>
      <c r="K57" s="11">
        <v>2.3159869999999998</v>
      </c>
      <c r="L57" s="11">
        <v>2.295255</v>
      </c>
      <c r="M57" s="13">
        <v>1.006389</v>
      </c>
    </row>
    <row r="58" spans="2:16" hidden="1" outlineLevel="1" x14ac:dyDescent="0.25">
      <c r="B58" s="3" t="s">
        <v>25</v>
      </c>
      <c r="C58" s="40">
        <v>5</v>
      </c>
      <c r="F58" s="91"/>
      <c r="G58" s="9">
        <v>-60</v>
      </c>
      <c r="H58" s="12">
        <v>3.1447319999999999</v>
      </c>
      <c r="I58" s="11">
        <v>2.25244</v>
      </c>
      <c r="J58" s="11">
        <v>3.1154039999999998</v>
      </c>
      <c r="K58" s="52">
        <v>4.8691529999999998</v>
      </c>
      <c r="L58" s="11">
        <v>3.9321320000000002</v>
      </c>
      <c r="M58" s="13">
        <v>3.2992400000000002</v>
      </c>
    </row>
    <row r="59" spans="2:16" hidden="1" outlineLevel="1" x14ac:dyDescent="0.25">
      <c r="B59" s="3" t="s">
        <v>6</v>
      </c>
      <c r="C59" s="40" t="s">
        <v>26</v>
      </c>
      <c r="F59" s="91"/>
      <c r="G59" s="9">
        <v>-50</v>
      </c>
      <c r="H59" s="12">
        <v>2.502761</v>
      </c>
      <c r="I59" s="11">
        <v>1.4707140000000001</v>
      </c>
      <c r="J59" s="11">
        <v>1.9534370000000001</v>
      </c>
      <c r="K59" s="11">
        <v>3.1035810000000001</v>
      </c>
      <c r="L59" s="11">
        <v>2.2004109999999999</v>
      </c>
      <c r="M59" s="13">
        <v>2.5377610000000002</v>
      </c>
    </row>
    <row r="60" spans="2:16" hidden="1" outlineLevel="1" x14ac:dyDescent="0.25">
      <c r="B60" s="3" t="s">
        <v>27</v>
      </c>
      <c r="C60" s="40" t="s">
        <v>28</v>
      </c>
      <c r="F60" s="91"/>
      <c r="G60" s="9">
        <v>-40</v>
      </c>
      <c r="H60" s="12">
        <v>0.33765600000000001</v>
      </c>
      <c r="I60" s="11">
        <v>-1.1401870000000001</v>
      </c>
      <c r="J60" s="11">
        <v>-1.7528300000000001</v>
      </c>
      <c r="K60" s="11">
        <v>0.33236100000000002</v>
      </c>
      <c r="L60" s="11">
        <v>0.75242399999999998</v>
      </c>
      <c r="M60" s="13">
        <v>-0.59512799999999999</v>
      </c>
    </row>
    <row r="61" spans="2:16" hidden="1" outlineLevel="1" x14ac:dyDescent="0.25">
      <c r="B61" s="3" t="s">
        <v>7</v>
      </c>
      <c r="C61" s="40">
        <v>8</v>
      </c>
      <c r="F61" s="91"/>
      <c r="G61" s="9">
        <v>-30</v>
      </c>
      <c r="H61" s="12">
        <v>0.79790000000000005</v>
      </c>
      <c r="I61" s="11">
        <v>0.30797099999999999</v>
      </c>
      <c r="J61" s="11">
        <v>1.9905120000000001</v>
      </c>
      <c r="K61" s="11">
        <v>2.1283810000000001</v>
      </c>
      <c r="L61" s="11">
        <v>2.7148439999999998</v>
      </c>
      <c r="M61" s="13">
        <v>1.471935</v>
      </c>
    </row>
    <row r="62" spans="2:16" hidden="1" outlineLevel="1" x14ac:dyDescent="0.25">
      <c r="B62" s="4" t="s">
        <v>8</v>
      </c>
      <c r="C62" s="39">
        <v>19</v>
      </c>
      <c r="F62" s="91"/>
      <c r="G62" s="9">
        <v>-20</v>
      </c>
      <c r="H62" s="12">
        <v>1.130139</v>
      </c>
      <c r="I62" s="11">
        <v>2.269409</v>
      </c>
      <c r="J62" s="11">
        <v>2.2557900000000002</v>
      </c>
      <c r="K62" s="11">
        <v>2.7621709999999999</v>
      </c>
      <c r="L62" s="52">
        <v>3.955622</v>
      </c>
      <c r="M62" s="13">
        <v>2.2447020000000002</v>
      </c>
    </row>
    <row r="63" spans="2:16" hidden="1" outlineLevel="1" x14ac:dyDescent="0.25">
      <c r="F63" s="91"/>
      <c r="G63" s="9">
        <v>-10</v>
      </c>
      <c r="H63" s="12">
        <v>-1.2770170000000001</v>
      </c>
      <c r="I63" s="11">
        <v>-0.51507000000000003</v>
      </c>
      <c r="J63" s="11">
        <v>0.116839</v>
      </c>
      <c r="K63" s="11">
        <v>0.53688499999999995</v>
      </c>
      <c r="L63" s="11">
        <v>2.1528390000000002</v>
      </c>
      <c r="M63" s="13">
        <v>1.1465160000000001</v>
      </c>
    </row>
    <row r="64" spans="2:16" hidden="1" outlineLevel="1" x14ac:dyDescent="0.25">
      <c r="F64" s="91"/>
      <c r="G64" s="9">
        <v>0</v>
      </c>
      <c r="H64" s="12">
        <v>-2.8321170000000002</v>
      </c>
      <c r="I64" s="11">
        <v>-2.2614899999999998</v>
      </c>
      <c r="J64" s="11">
        <v>-1.1800489999999999</v>
      </c>
      <c r="K64" s="11">
        <v>-0.70531999999999995</v>
      </c>
      <c r="L64" s="11">
        <v>1.0290000000000001E-2</v>
      </c>
      <c r="M64" s="13">
        <v>0.47709600000000002</v>
      </c>
    </row>
    <row r="65" spans="6:13" hidden="1" outlineLevel="1" x14ac:dyDescent="0.25">
      <c r="F65" s="91"/>
      <c r="G65" s="9">
        <v>10</v>
      </c>
      <c r="H65" s="12">
        <v>-4.3149519999999999</v>
      </c>
      <c r="I65" s="11">
        <v>-2.9312670000000001</v>
      </c>
      <c r="J65" s="11">
        <v>-2.7948949999999999</v>
      </c>
      <c r="K65" s="11">
        <v>-1.381564</v>
      </c>
      <c r="L65" s="11">
        <v>-0.62779200000000002</v>
      </c>
      <c r="M65" s="13">
        <v>0.24621999999999999</v>
      </c>
    </row>
    <row r="66" spans="6:13" hidden="1" outlineLevel="1" x14ac:dyDescent="0.25">
      <c r="F66" s="92"/>
      <c r="G66" s="10">
        <v>20</v>
      </c>
      <c r="H66" s="14">
        <v>-3.2803710000000001</v>
      </c>
      <c r="I66" s="15">
        <v>-3.936369</v>
      </c>
      <c r="J66" s="15">
        <v>-3.025531</v>
      </c>
      <c r="K66" s="15">
        <v>-3.0692789999999999</v>
      </c>
      <c r="L66" s="15">
        <v>-3.5183</v>
      </c>
      <c r="M66" s="16">
        <v>-3.7113079999999998</v>
      </c>
    </row>
    <row r="67" spans="6:13" hidden="1" outlineLevel="1" x14ac:dyDescent="0.25"/>
    <row r="68" spans="6:13" hidden="1" outlineLevel="1" x14ac:dyDescent="0.25">
      <c r="F68" s="55"/>
      <c r="G68" t="s">
        <v>73</v>
      </c>
      <c r="K68" s="11"/>
    </row>
    <row r="69" spans="6:13" hidden="1" outlineLevel="1" x14ac:dyDescent="0.25">
      <c r="F69" s="56"/>
      <c r="G69" t="s">
        <v>74</v>
      </c>
    </row>
    <row r="70" spans="6:13" hidden="1" outlineLevel="1" x14ac:dyDescent="0.25"/>
    <row r="71" spans="6:13" hidden="1" outlineLevel="1" x14ac:dyDescent="0.25">
      <c r="F71" s="20" t="s">
        <v>63</v>
      </c>
      <c r="G71" s="20"/>
      <c r="H71" s="20"/>
      <c r="I71" s="20"/>
      <c r="J71" s="20"/>
      <c r="K71" s="20"/>
      <c r="L71" s="20"/>
      <c r="M71" s="20"/>
    </row>
    <row r="72" spans="6:13" hidden="1" outlineLevel="1" x14ac:dyDescent="0.25"/>
    <row r="73" spans="6:13" hidden="1" outlineLevel="1" x14ac:dyDescent="0.25">
      <c r="F73" s="46" t="s">
        <v>33</v>
      </c>
      <c r="G73" s="48"/>
      <c r="H73" s="34">
        <v>3.01</v>
      </c>
    </row>
    <row r="74" spans="6:13" hidden="1" outlineLevel="1" x14ac:dyDescent="0.25">
      <c r="F74" s="57" t="s">
        <v>32</v>
      </c>
      <c r="G74" s="58"/>
      <c r="H74" s="35">
        <v>-82.75</v>
      </c>
    </row>
    <row r="75" spans="6:13" collapsed="1" x14ac:dyDescent="0.25"/>
  </sheetData>
  <mergeCells count="4">
    <mergeCell ref="H16:M16"/>
    <mergeCell ref="F18:F29"/>
    <mergeCell ref="H53:M53"/>
    <mergeCell ref="F55:F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7A6F-28D8-4FCB-8D31-AFE0DC6ECDFA}">
  <dimension ref="B2:AA27"/>
  <sheetViews>
    <sheetView topLeftCell="N1" workbookViewId="0">
      <selection activeCell="A2" sqref="A2"/>
    </sheetView>
  </sheetViews>
  <sheetFormatPr defaultRowHeight="15" x14ac:dyDescent="0.25"/>
  <cols>
    <col min="2" max="2" width="19.42578125" customWidth="1"/>
    <col min="3" max="3" width="15.140625" customWidth="1"/>
    <col min="10" max="10" width="10.5703125" bestFit="1" customWidth="1"/>
    <col min="12" max="12" width="20.7109375" customWidth="1"/>
    <col min="13" max="13" width="15.5703125" customWidth="1"/>
    <col min="20" max="20" width="10.5703125" bestFit="1" customWidth="1"/>
    <col min="22" max="22" width="11.85546875" customWidth="1"/>
    <col min="23" max="23" width="11" customWidth="1"/>
    <col min="24" max="24" width="18" customWidth="1"/>
    <col min="25" max="25" width="13.28515625" customWidth="1"/>
    <col min="26" max="26" width="11.7109375" customWidth="1"/>
  </cols>
  <sheetData>
    <row r="2" spans="2:27" x14ac:dyDescent="0.25">
      <c r="B2" s="62" t="s">
        <v>69</v>
      </c>
      <c r="C2" s="62"/>
      <c r="D2" s="62"/>
      <c r="E2" s="62"/>
      <c r="F2" s="62"/>
      <c r="G2" s="62"/>
      <c r="H2" s="62"/>
      <c r="I2" s="62"/>
      <c r="J2" s="62"/>
      <c r="L2" s="62" t="s">
        <v>75</v>
      </c>
      <c r="M2" s="62"/>
      <c r="N2" s="62"/>
      <c r="O2" s="62"/>
      <c r="P2" s="62"/>
      <c r="Q2" s="62"/>
      <c r="R2" s="62"/>
      <c r="S2" s="62"/>
      <c r="T2" s="62"/>
      <c r="V2" s="62" t="s">
        <v>79</v>
      </c>
      <c r="W2" s="62"/>
      <c r="X2" s="62"/>
      <c r="Y2" s="62"/>
      <c r="Z2" s="62"/>
      <c r="AA2" s="62"/>
    </row>
    <row r="4" spans="2:27" x14ac:dyDescent="0.25">
      <c r="B4" s="20" t="s">
        <v>64</v>
      </c>
      <c r="C4" s="20"/>
      <c r="D4" s="20"/>
      <c r="F4" s="20" t="s">
        <v>83</v>
      </c>
      <c r="G4" s="20"/>
      <c r="H4" s="20"/>
      <c r="I4" s="20"/>
      <c r="J4" s="20"/>
      <c r="L4" s="20" t="s">
        <v>64</v>
      </c>
      <c r="M4" s="20"/>
      <c r="N4" s="20"/>
      <c r="P4" s="20" t="s">
        <v>83</v>
      </c>
      <c r="Q4" s="20"/>
      <c r="R4" s="20"/>
      <c r="S4" s="20"/>
      <c r="T4" s="20"/>
      <c r="V4" s="20" t="s">
        <v>2</v>
      </c>
      <c r="W4" s="20" t="s">
        <v>1</v>
      </c>
      <c r="X4" s="20" t="s">
        <v>80</v>
      </c>
      <c r="Y4" s="20" t="s">
        <v>95</v>
      </c>
      <c r="Z4" s="20" t="s">
        <v>81</v>
      </c>
      <c r="AA4" s="20" t="s">
        <v>66</v>
      </c>
    </row>
    <row r="5" spans="2:27" x14ac:dyDescent="0.25">
      <c r="V5" s="65" t="s">
        <v>15</v>
      </c>
      <c r="W5" s="66" t="s">
        <v>36</v>
      </c>
      <c r="X5" s="26">
        <v>108</v>
      </c>
      <c r="Y5" s="72">
        <v>1209.03</v>
      </c>
      <c r="Z5" s="26">
        <v>25</v>
      </c>
      <c r="AA5" s="27">
        <v>-2.75</v>
      </c>
    </row>
    <row r="6" spans="2:27" x14ac:dyDescent="0.25">
      <c r="B6" s="2" t="s">
        <v>2</v>
      </c>
      <c r="C6" s="38" t="s">
        <v>15</v>
      </c>
      <c r="F6" s="46" t="s">
        <v>67</v>
      </c>
      <c r="G6" s="47"/>
      <c r="H6" s="48"/>
      <c r="J6" s="38">
        <v>108</v>
      </c>
      <c r="L6" s="2" t="s">
        <v>2</v>
      </c>
      <c r="M6" s="38" t="s">
        <v>36</v>
      </c>
      <c r="P6" s="46" t="s">
        <v>67</v>
      </c>
      <c r="Q6" s="47"/>
      <c r="R6" s="48"/>
      <c r="T6" s="38">
        <v>55</v>
      </c>
      <c r="V6" s="67" t="s">
        <v>36</v>
      </c>
      <c r="W6" s="68" t="s">
        <v>38</v>
      </c>
      <c r="X6" s="32">
        <v>55</v>
      </c>
      <c r="Y6" s="74">
        <v>1209.03</v>
      </c>
      <c r="Z6" s="32">
        <v>10</v>
      </c>
      <c r="AA6" s="33">
        <v>185.26</v>
      </c>
    </row>
    <row r="7" spans="2:27" x14ac:dyDescent="0.25">
      <c r="B7" s="4" t="s">
        <v>1</v>
      </c>
      <c r="C7" s="39" t="s">
        <v>36</v>
      </c>
      <c r="F7" s="59" t="s">
        <v>94</v>
      </c>
      <c r="G7" s="5"/>
      <c r="H7" s="60"/>
      <c r="J7" s="71">
        <v>1209.0319</v>
      </c>
      <c r="L7" s="4" t="s">
        <v>1</v>
      </c>
      <c r="M7" s="39" t="s">
        <v>38</v>
      </c>
      <c r="P7" s="59" t="s">
        <v>94</v>
      </c>
      <c r="Q7" s="5"/>
      <c r="R7" s="60"/>
      <c r="T7" s="71">
        <v>1209.0319</v>
      </c>
      <c r="Z7" s="42" t="s">
        <v>82</v>
      </c>
      <c r="AA7" s="69">
        <f>SUM(AA5:AA6)</f>
        <v>182.51</v>
      </c>
    </row>
    <row r="8" spans="2:27" x14ac:dyDescent="0.25">
      <c r="F8" s="59" t="s">
        <v>68</v>
      </c>
      <c r="G8" s="5"/>
      <c r="H8" s="60"/>
      <c r="J8" s="40">
        <v>25</v>
      </c>
      <c r="P8" s="59" t="s">
        <v>68</v>
      </c>
      <c r="Q8" s="5"/>
      <c r="R8" s="60"/>
      <c r="T8" s="40">
        <v>10</v>
      </c>
    </row>
    <row r="9" spans="2:27" x14ac:dyDescent="0.25">
      <c r="B9" s="36" t="s">
        <v>52</v>
      </c>
      <c r="C9" s="37" t="s">
        <v>53</v>
      </c>
      <c r="F9" s="57" t="s">
        <v>66</v>
      </c>
      <c r="G9" s="61"/>
      <c r="H9" s="58"/>
      <c r="J9" s="39">
        <v>-2.75</v>
      </c>
      <c r="L9" s="36" t="s">
        <v>52</v>
      </c>
      <c r="M9" s="37" t="s">
        <v>53</v>
      </c>
      <c r="P9" s="57" t="s">
        <v>66</v>
      </c>
      <c r="Q9" s="61"/>
      <c r="R9" s="58"/>
      <c r="T9" s="39">
        <v>185.26</v>
      </c>
    </row>
    <row r="11" spans="2:27" x14ac:dyDescent="0.25">
      <c r="B11" s="36" t="s">
        <v>16</v>
      </c>
      <c r="C11" s="37">
        <v>25</v>
      </c>
      <c r="L11" s="36" t="s">
        <v>16</v>
      </c>
      <c r="M11" s="37">
        <v>25</v>
      </c>
    </row>
    <row r="13" spans="2:27" x14ac:dyDescent="0.25">
      <c r="B13" s="36" t="s">
        <v>30</v>
      </c>
      <c r="C13" s="37" t="s">
        <v>31</v>
      </c>
      <c r="L13" s="36" t="s">
        <v>30</v>
      </c>
      <c r="M13" s="37" t="s">
        <v>31</v>
      </c>
    </row>
    <row r="15" spans="2:27" x14ac:dyDescent="0.25">
      <c r="B15" s="36" t="s">
        <v>17</v>
      </c>
      <c r="C15" s="37" t="s">
        <v>18</v>
      </c>
      <c r="L15" s="36" t="s">
        <v>17</v>
      </c>
      <c r="M15" s="37" t="s">
        <v>18</v>
      </c>
    </row>
    <row r="17" spans="2:13" x14ac:dyDescent="0.25">
      <c r="B17" s="2" t="s">
        <v>3</v>
      </c>
      <c r="C17" s="38">
        <v>4</v>
      </c>
      <c r="L17" s="2" t="s">
        <v>3</v>
      </c>
      <c r="M17" s="38">
        <v>5</v>
      </c>
    </row>
    <row r="18" spans="2:13" x14ac:dyDescent="0.25">
      <c r="B18" s="3" t="s">
        <v>4</v>
      </c>
      <c r="C18" s="40">
        <v>20</v>
      </c>
      <c r="L18" s="3" t="s">
        <v>4</v>
      </c>
      <c r="M18" s="40">
        <v>20</v>
      </c>
    </row>
    <row r="19" spans="2:13" x14ac:dyDescent="0.25">
      <c r="B19" s="3" t="s">
        <v>20</v>
      </c>
      <c r="C19" s="40" t="s">
        <v>21</v>
      </c>
      <c r="L19" s="3" t="s">
        <v>20</v>
      </c>
      <c r="M19" s="40" t="s">
        <v>21</v>
      </c>
    </row>
    <row r="20" spans="2:13" x14ac:dyDescent="0.25">
      <c r="B20" s="3" t="s">
        <v>22</v>
      </c>
      <c r="C20" s="41">
        <v>-81.569999999999993</v>
      </c>
      <c r="L20" s="3" t="s">
        <v>22</v>
      </c>
      <c r="M20" s="41">
        <v>-82.75</v>
      </c>
    </row>
    <row r="21" spans="2:13" x14ac:dyDescent="0.25">
      <c r="B21" s="3" t="s">
        <v>23</v>
      </c>
      <c r="C21" s="40">
        <v>1</v>
      </c>
      <c r="L21" s="3" t="s">
        <v>23</v>
      </c>
      <c r="M21" s="40">
        <v>1</v>
      </c>
    </row>
    <row r="22" spans="2:13" x14ac:dyDescent="0.25">
      <c r="B22" s="3" t="s">
        <v>24</v>
      </c>
      <c r="C22" s="40">
        <v>2.9999999999999997E-4</v>
      </c>
      <c r="L22" s="3" t="s">
        <v>24</v>
      </c>
      <c r="M22" s="40">
        <v>2.9999999999999997E-4</v>
      </c>
    </row>
    <row r="23" spans="2:13" x14ac:dyDescent="0.25">
      <c r="B23" s="3" t="s">
        <v>25</v>
      </c>
      <c r="C23" s="40">
        <v>5</v>
      </c>
      <c r="L23" s="3" t="s">
        <v>25</v>
      </c>
      <c r="M23" s="40">
        <v>5</v>
      </c>
    </row>
    <row r="24" spans="2:13" x14ac:dyDescent="0.25">
      <c r="B24" s="3" t="s">
        <v>6</v>
      </c>
      <c r="C24" s="40">
        <v>3.01</v>
      </c>
      <c r="L24" s="3" t="s">
        <v>6</v>
      </c>
      <c r="M24" s="40">
        <v>3.01</v>
      </c>
    </row>
    <row r="25" spans="2:13" x14ac:dyDescent="0.25">
      <c r="B25" s="3" t="s">
        <v>27</v>
      </c>
      <c r="C25" s="40">
        <v>120</v>
      </c>
      <c r="L25" s="3" t="s">
        <v>27</v>
      </c>
      <c r="M25" s="40">
        <v>60</v>
      </c>
    </row>
    <row r="26" spans="2:13" x14ac:dyDescent="0.25">
      <c r="B26" s="3" t="s">
        <v>7</v>
      </c>
      <c r="C26" s="40">
        <v>8</v>
      </c>
      <c r="L26" s="3" t="s">
        <v>7</v>
      </c>
      <c r="M26" s="40">
        <v>8</v>
      </c>
    </row>
    <row r="27" spans="2:13" x14ac:dyDescent="0.25">
      <c r="B27" s="4" t="s">
        <v>8</v>
      </c>
      <c r="C27" s="39">
        <v>19</v>
      </c>
      <c r="L27" s="4" t="s">
        <v>8</v>
      </c>
      <c r="M27" s="3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A063-C0F8-4D07-9D86-29FA9DB78861}">
  <dimension ref="B2:S149"/>
  <sheetViews>
    <sheetView workbookViewId="0">
      <selection activeCell="J33" sqref="J33"/>
    </sheetView>
  </sheetViews>
  <sheetFormatPr defaultRowHeight="15" outlineLevelRow="1" x14ac:dyDescent="0.25"/>
  <cols>
    <col min="2" max="2" width="13.42578125" customWidth="1"/>
    <col min="3" max="3" width="16.140625" customWidth="1"/>
  </cols>
  <sheetData>
    <row r="2" spans="2:19" x14ac:dyDescent="0.25">
      <c r="B2" s="62" t="s">
        <v>69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2:19" hidden="1" outlineLevel="1" x14ac:dyDescent="0.25"/>
    <row r="4" spans="2:19" hidden="1" outlineLevel="1" x14ac:dyDescent="0.25">
      <c r="B4" s="2" t="s">
        <v>2</v>
      </c>
      <c r="C4" s="38" t="s">
        <v>39</v>
      </c>
      <c r="F4" s="20" t="s">
        <v>70</v>
      </c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2:19" hidden="1" outlineLevel="1" x14ac:dyDescent="0.25">
      <c r="B5" s="4" t="s">
        <v>1</v>
      </c>
      <c r="C5" s="39" t="s">
        <v>15</v>
      </c>
    </row>
    <row r="6" spans="2:19" hidden="1" outlineLevel="1" x14ac:dyDescent="0.25">
      <c r="F6" s="45" t="s">
        <v>55</v>
      </c>
      <c r="G6" s="43"/>
      <c r="H6" s="43"/>
      <c r="I6" s="43"/>
      <c r="J6" s="43"/>
      <c r="K6" s="43"/>
      <c r="L6" s="43"/>
      <c r="M6" s="43"/>
      <c r="N6" s="43"/>
      <c r="O6" s="43"/>
      <c r="P6" s="44"/>
    </row>
    <row r="7" spans="2:19" hidden="1" outlineLevel="1" x14ac:dyDescent="0.25">
      <c r="B7" s="36" t="s">
        <v>52</v>
      </c>
      <c r="C7" s="37" t="s">
        <v>53</v>
      </c>
      <c r="F7" s="22" t="s">
        <v>84</v>
      </c>
      <c r="G7" s="23"/>
      <c r="H7" s="23"/>
      <c r="I7" s="23"/>
      <c r="J7" s="23"/>
      <c r="K7" s="23"/>
      <c r="L7" s="23"/>
      <c r="M7" s="23"/>
      <c r="N7" s="23"/>
      <c r="O7" s="23"/>
      <c r="P7" s="24"/>
    </row>
    <row r="8" spans="2:19" hidden="1" outlineLevel="1" x14ac:dyDescent="0.25"/>
    <row r="9" spans="2:19" hidden="1" outlineLevel="1" x14ac:dyDescent="0.25">
      <c r="B9" s="36" t="s">
        <v>16</v>
      </c>
      <c r="C9" s="37">
        <v>25</v>
      </c>
      <c r="F9" s="46" t="s">
        <v>58</v>
      </c>
      <c r="G9" s="47"/>
      <c r="H9" s="47"/>
      <c r="I9" s="47"/>
      <c r="J9" s="47"/>
      <c r="K9" s="47"/>
      <c r="L9" s="47"/>
      <c r="M9" s="47"/>
      <c r="N9" s="47"/>
      <c r="O9" s="47"/>
      <c r="P9" s="48"/>
    </row>
    <row r="10" spans="2:19" hidden="1" outlineLevel="1" x14ac:dyDescent="0.25">
      <c r="F10" s="25" t="s">
        <v>77</v>
      </c>
      <c r="G10" s="26"/>
      <c r="H10" s="26"/>
      <c r="I10" s="26"/>
      <c r="J10" s="26"/>
      <c r="K10" s="26"/>
      <c r="L10" s="26"/>
      <c r="M10" s="26"/>
      <c r="N10" s="26"/>
      <c r="O10" s="26"/>
      <c r="P10" s="27"/>
    </row>
    <row r="11" spans="2:19" hidden="1" outlineLevel="1" x14ac:dyDescent="0.25">
      <c r="B11" s="36" t="s">
        <v>30</v>
      </c>
      <c r="C11" s="37" t="s">
        <v>31</v>
      </c>
      <c r="F11" s="31" t="s">
        <v>57</v>
      </c>
      <c r="G11" s="32"/>
      <c r="H11" s="32"/>
      <c r="I11" s="32"/>
      <c r="J11" s="32"/>
      <c r="K11" s="32"/>
      <c r="L11" s="32"/>
      <c r="M11" s="32"/>
      <c r="N11" s="32"/>
      <c r="O11" s="32"/>
      <c r="P11" s="33"/>
    </row>
    <row r="12" spans="2:19" hidden="1" outlineLevel="1" x14ac:dyDescent="0.25"/>
    <row r="13" spans="2:19" hidden="1" outlineLevel="1" x14ac:dyDescent="0.25">
      <c r="B13" s="36" t="s">
        <v>17</v>
      </c>
      <c r="C13" s="37" t="s">
        <v>18</v>
      </c>
      <c r="F13" s="45" t="s">
        <v>59</v>
      </c>
      <c r="G13" s="43"/>
      <c r="H13" s="43"/>
      <c r="I13" s="43"/>
      <c r="J13" s="43"/>
      <c r="K13" s="43"/>
      <c r="L13" s="43"/>
      <c r="M13" s="43"/>
      <c r="N13" s="43"/>
      <c r="O13" s="43"/>
      <c r="P13" s="44"/>
    </row>
    <row r="14" spans="2:19" hidden="1" outlineLevel="1" x14ac:dyDescent="0.25">
      <c r="F14" s="22" t="s">
        <v>85</v>
      </c>
      <c r="G14" s="23"/>
      <c r="H14" s="23"/>
      <c r="I14" s="23"/>
      <c r="J14" s="23"/>
      <c r="K14" s="23"/>
      <c r="L14" s="23"/>
      <c r="M14" s="23"/>
      <c r="N14" s="23"/>
      <c r="O14" s="23"/>
      <c r="P14" s="24"/>
    </row>
    <row r="15" spans="2:19" hidden="1" outlineLevel="1" x14ac:dyDescent="0.25">
      <c r="B15" s="2" t="s">
        <v>3</v>
      </c>
      <c r="C15" s="38" t="s">
        <v>19</v>
      </c>
    </row>
    <row r="16" spans="2:19" hidden="1" outlineLevel="1" x14ac:dyDescent="0.25">
      <c r="B16" s="3" t="s">
        <v>4</v>
      </c>
      <c r="C16" s="40">
        <v>20</v>
      </c>
      <c r="H16" s="87" t="s">
        <v>33</v>
      </c>
      <c r="I16" s="88"/>
      <c r="J16" s="88"/>
      <c r="K16" s="88"/>
      <c r="L16" s="88"/>
      <c r="M16" s="89"/>
    </row>
    <row r="17" spans="2:13" hidden="1" outlineLevel="1" x14ac:dyDescent="0.25">
      <c r="B17" s="3" t="s">
        <v>20</v>
      </c>
      <c r="C17" s="40" t="s">
        <v>21</v>
      </c>
      <c r="H17" s="6">
        <v>1.5</v>
      </c>
      <c r="I17" s="7">
        <v>2</v>
      </c>
      <c r="J17" s="7">
        <v>2.5</v>
      </c>
      <c r="K17" s="7">
        <v>3</v>
      </c>
      <c r="L17" s="7">
        <v>3.5</v>
      </c>
      <c r="M17" s="8">
        <v>4</v>
      </c>
    </row>
    <row r="18" spans="2:13" hidden="1" outlineLevel="1" x14ac:dyDescent="0.25">
      <c r="B18" s="3" t="s">
        <v>22</v>
      </c>
      <c r="C18" s="41" t="s">
        <v>29</v>
      </c>
      <c r="F18" s="90" t="s">
        <v>32</v>
      </c>
      <c r="G18" s="6">
        <v>-90</v>
      </c>
      <c r="H18" s="18">
        <v>-2.7705920000000002</v>
      </c>
      <c r="I18" s="19">
        <v>-3.6890610000000001</v>
      </c>
      <c r="J18" s="19">
        <v>-1.1818120000000001</v>
      </c>
      <c r="K18" s="19">
        <v>0.72571600000000003</v>
      </c>
      <c r="L18" s="19">
        <v>0.89653499999999997</v>
      </c>
      <c r="M18" s="17">
        <v>1.0053350000000001</v>
      </c>
    </row>
    <row r="19" spans="2:13" hidden="1" outlineLevel="1" x14ac:dyDescent="0.25">
      <c r="B19" s="3" t="s">
        <v>23</v>
      </c>
      <c r="C19" s="40" t="s">
        <v>72</v>
      </c>
      <c r="F19" s="91"/>
      <c r="G19" s="9">
        <v>-80</v>
      </c>
      <c r="H19" s="12">
        <v>-2.3842729999999999</v>
      </c>
      <c r="I19" s="11">
        <v>-1.4165030000000001</v>
      </c>
      <c r="J19" s="11">
        <v>-1.4698260000000001</v>
      </c>
      <c r="K19" s="11">
        <v>1.0047269999999999</v>
      </c>
      <c r="L19" s="11">
        <v>1.176668</v>
      </c>
      <c r="M19" s="13">
        <v>1.4401299999999999</v>
      </c>
    </row>
    <row r="20" spans="2:13" hidden="1" outlineLevel="1" x14ac:dyDescent="0.25">
      <c r="B20" s="3" t="s">
        <v>24</v>
      </c>
      <c r="C20" s="40">
        <v>2.9999999999999997E-4</v>
      </c>
      <c r="F20" s="91"/>
      <c r="G20" s="9">
        <v>-70</v>
      </c>
      <c r="H20" s="12">
        <v>-2.372843</v>
      </c>
      <c r="I20" s="11">
        <v>-3.3007369999999998</v>
      </c>
      <c r="J20" s="11">
        <v>-3.0515189999999999</v>
      </c>
      <c r="K20" s="11">
        <v>-1.5422959999999999</v>
      </c>
      <c r="L20" s="11">
        <v>0.46115499999999998</v>
      </c>
      <c r="M20" s="13">
        <v>-0.13639899999999999</v>
      </c>
    </row>
    <row r="21" spans="2:13" hidden="1" outlineLevel="1" x14ac:dyDescent="0.25">
      <c r="B21" s="3" t="s">
        <v>25</v>
      </c>
      <c r="C21" s="40">
        <v>5</v>
      </c>
      <c r="F21" s="91"/>
      <c r="G21" s="9">
        <v>-60</v>
      </c>
      <c r="H21" s="51">
        <v>2.7681770000000001</v>
      </c>
      <c r="I21" s="11">
        <v>1.820487</v>
      </c>
      <c r="J21" s="11">
        <v>0.95139300000000004</v>
      </c>
      <c r="K21" s="52">
        <v>3.2657189999999998</v>
      </c>
      <c r="L21" s="52">
        <v>5.684882</v>
      </c>
      <c r="M21" s="13">
        <v>3.259083</v>
      </c>
    </row>
    <row r="22" spans="2:13" hidden="1" outlineLevel="1" x14ac:dyDescent="0.25">
      <c r="B22" s="3" t="s">
        <v>6</v>
      </c>
      <c r="C22" s="40" t="s">
        <v>26</v>
      </c>
      <c r="F22" s="91"/>
      <c r="G22" s="9">
        <v>-50</v>
      </c>
      <c r="H22" s="51">
        <v>2.6755490000000002</v>
      </c>
      <c r="I22" s="52">
        <v>2.2296429999999998</v>
      </c>
      <c r="J22" s="11">
        <v>2.029277</v>
      </c>
      <c r="K22" s="52">
        <v>4.3209609999999996</v>
      </c>
      <c r="L22" s="54">
        <v>6.7033839999999998</v>
      </c>
      <c r="M22" s="53">
        <v>4.8264760000000004</v>
      </c>
    </row>
    <row r="23" spans="2:13" hidden="1" outlineLevel="1" x14ac:dyDescent="0.25">
      <c r="B23" s="3" t="s">
        <v>27</v>
      </c>
      <c r="C23" s="40" t="s">
        <v>28</v>
      </c>
      <c r="F23" s="91"/>
      <c r="G23" s="9">
        <v>-40</v>
      </c>
      <c r="H23" s="12">
        <v>0.30197000000000002</v>
      </c>
      <c r="I23" s="11">
        <v>-0.29653499999999999</v>
      </c>
      <c r="J23" s="11">
        <v>-0.89809700000000003</v>
      </c>
      <c r="K23" s="11">
        <v>1.7121440000000001</v>
      </c>
      <c r="L23" s="11">
        <v>3.1798690000000001</v>
      </c>
      <c r="M23" s="13">
        <v>1.693659</v>
      </c>
    </row>
    <row r="24" spans="2:13" hidden="1" outlineLevel="1" x14ac:dyDescent="0.25">
      <c r="B24" s="3" t="s">
        <v>7</v>
      </c>
      <c r="C24" s="40">
        <v>8</v>
      </c>
      <c r="F24" s="91"/>
      <c r="G24" s="9">
        <v>-30</v>
      </c>
      <c r="H24" s="12">
        <v>1.2049289999999999</v>
      </c>
      <c r="I24" s="11">
        <v>1.8153649999999999</v>
      </c>
      <c r="J24" s="11">
        <v>-5.1361999999999998E-2</v>
      </c>
      <c r="K24" s="11">
        <v>0.42710999999999999</v>
      </c>
      <c r="L24" s="11">
        <v>1.8187709999999999</v>
      </c>
      <c r="M24" s="13">
        <v>0.71962899999999996</v>
      </c>
    </row>
    <row r="25" spans="2:13" hidden="1" outlineLevel="1" x14ac:dyDescent="0.25">
      <c r="B25" s="4" t="s">
        <v>8</v>
      </c>
      <c r="C25" s="39">
        <v>19</v>
      </c>
      <c r="F25" s="91"/>
      <c r="G25" s="9">
        <v>-20</v>
      </c>
      <c r="H25" s="12">
        <v>1.7353810000000001</v>
      </c>
      <c r="I25" s="11">
        <v>1.143726</v>
      </c>
      <c r="J25" s="11">
        <v>0.43439</v>
      </c>
      <c r="K25" s="11">
        <v>-0.59281499999999998</v>
      </c>
      <c r="L25" s="11">
        <v>-9.4733999999999999E-2</v>
      </c>
      <c r="M25" s="13">
        <v>-2.2213500000000002</v>
      </c>
    </row>
    <row r="26" spans="2:13" hidden="1" outlineLevel="1" x14ac:dyDescent="0.25">
      <c r="F26" s="91"/>
      <c r="G26" s="9">
        <v>-10</v>
      </c>
      <c r="H26" s="12">
        <v>-1.014518</v>
      </c>
      <c r="I26" s="11">
        <v>8.4087999999999996E-2</v>
      </c>
      <c r="J26" s="11">
        <v>-0.208761</v>
      </c>
      <c r="K26" s="11">
        <v>-1.3714170000000001</v>
      </c>
      <c r="L26" s="11">
        <v>-2.1597029999999999</v>
      </c>
      <c r="M26" s="13">
        <v>-3.2982330000000002</v>
      </c>
    </row>
    <row r="27" spans="2:13" hidden="1" outlineLevel="1" x14ac:dyDescent="0.25">
      <c r="F27" s="91"/>
      <c r="G27" s="9">
        <v>0</v>
      </c>
      <c r="H27" s="12">
        <v>-2.6481240000000001</v>
      </c>
      <c r="I27" s="11">
        <v>-1.0968709999999999</v>
      </c>
      <c r="J27" s="11">
        <v>-1.0698000000000001</v>
      </c>
      <c r="K27" s="11">
        <v>-2.0746880000000001</v>
      </c>
      <c r="L27" s="11">
        <v>-3.1601849999999998</v>
      </c>
      <c r="M27" s="13">
        <v>-4.0739029999999996</v>
      </c>
    </row>
    <row r="28" spans="2:13" hidden="1" outlineLevel="1" x14ac:dyDescent="0.25">
      <c r="F28" s="91"/>
      <c r="G28" s="9">
        <v>10</v>
      </c>
      <c r="H28" s="12">
        <v>-4.8352060000000003</v>
      </c>
      <c r="I28" s="11">
        <v>-3.2707790000000001</v>
      </c>
      <c r="J28" s="11">
        <v>-2.717441</v>
      </c>
      <c r="K28" s="11">
        <v>-1.413859</v>
      </c>
      <c r="L28" s="11">
        <v>-0.104688</v>
      </c>
      <c r="M28" s="13">
        <v>-4.719652</v>
      </c>
    </row>
    <row r="29" spans="2:13" hidden="1" outlineLevel="1" x14ac:dyDescent="0.25">
      <c r="F29" s="92"/>
      <c r="G29" s="10">
        <v>20</v>
      </c>
      <c r="H29" s="14">
        <v>-4.7443580000000001</v>
      </c>
      <c r="I29" s="15">
        <v>-4.8198220000000003</v>
      </c>
      <c r="J29" s="15">
        <v>-3.244183</v>
      </c>
      <c r="K29" s="15">
        <v>-4.159694</v>
      </c>
      <c r="L29" s="15">
        <v>-3.1637279999999999</v>
      </c>
      <c r="M29" s="16">
        <v>-3.949595</v>
      </c>
    </row>
    <row r="30" spans="2:13" hidden="1" outlineLevel="1" x14ac:dyDescent="0.25"/>
    <row r="31" spans="2:13" hidden="1" outlineLevel="1" x14ac:dyDescent="0.25">
      <c r="F31" s="55"/>
      <c r="G31" t="s">
        <v>73</v>
      </c>
      <c r="K31" s="11"/>
    </row>
    <row r="32" spans="2:13" hidden="1" outlineLevel="1" x14ac:dyDescent="0.25">
      <c r="F32" s="56"/>
      <c r="G32" t="s">
        <v>74</v>
      </c>
    </row>
    <row r="33" spans="2:19" hidden="1" outlineLevel="1" x14ac:dyDescent="0.25"/>
    <row r="34" spans="2:19" hidden="1" outlineLevel="1" x14ac:dyDescent="0.25">
      <c r="F34" s="20" t="s">
        <v>63</v>
      </c>
      <c r="G34" s="20"/>
      <c r="H34" s="20"/>
      <c r="I34" s="20"/>
      <c r="J34" s="20"/>
      <c r="K34" s="20"/>
      <c r="L34" s="20"/>
      <c r="M34" s="20"/>
    </row>
    <row r="35" spans="2:19" hidden="1" outlineLevel="1" x14ac:dyDescent="0.25"/>
    <row r="36" spans="2:19" hidden="1" outlineLevel="1" x14ac:dyDescent="0.25">
      <c r="F36" s="46" t="s">
        <v>33</v>
      </c>
      <c r="G36" s="48"/>
      <c r="H36" s="34">
        <v>3.51</v>
      </c>
      <c r="J36" t="s">
        <v>86</v>
      </c>
    </row>
    <row r="37" spans="2:19" hidden="1" outlineLevel="1" x14ac:dyDescent="0.25">
      <c r="F37" s="57" t="s">
        <v>32</v>
      </c>
      <c r="G37" s="58"/>
      <c r="H37" s="35">
        <v>-51.62</v>
      </c>
      <c r="J37" t="s">
        <v>87</v>
      </c>
    </row>
    <row r="38" spans="2:19" collapsed="1" x14ac:dyDescent="0.25"/>
    <row r="39" spans="2:19" x14ac:dyDescent="0.25">
      <c r="B39" s="62" t="s">
        <v>75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</row>
    <row r="40" spans="2:19" hidden="1" outlineLevel="1" x14ac:dyDescent="0.25"/>
    <row r="41" spans="2:19" hidden="1" outlineLevel="1" x14ac:dyDescent="0.25">
      <c r="B41" s="2" t="s">
        <v>2</v>
      </c>
      <c r="C41" s="38" t="s">
        <v>40</v>
      </c>
      <c r="F41" s="20" t="s">
        <v>78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2:19" hidden="1" outlineLevel="1" x14ac:dyDescent="0.25">
      <c r="B42" s="4" t="s">
        <v>1</v>
      </c>
      <c r="C42" s="39" t="s">
        <v>41</v>
      </c>
    </row>
    <row r="43" spans="2:19" hidden="1" outlineLevel="1" x14ac:dyDescent="0.25">
      <c r="F43" s="45" t="s">
        <v>55</v>
      </c>
      <c r="G43" s="43"/>
      <c r="H43" s="43"/>
      <c r="I43" s="43"/>
      <c r="J43" s="43"/>
      <c r="K43" s="43"/>
      <c r="L43" s="43"/>
      <c r="M43" s="43"/>
      <c r="N43" s="43"/>
      <c r="O43" s="43"/>
      <c r="P43" s="44"/>
    </row>
    <row r="44" spans="2:19" hidden="1" outlineLevel="1" x14ac:dyDescent="0.25">
      <c r="B44" s="36" t="s">
        <v>52</v>
      </c>
      <c r="C44" s="37" t="s">
        <v>53</v>
      </c>
      <c r="F44" s="22" t="s">
        <v>76</v>
      </c>
      <c r="G44" s="23"/>
      <c r="H44" s="23"/>
      <c r="I44" s="23"/>
      <c r="J44" s="23"/>
      <c r="K44" s="23"/>
      <c r="L44" s="23"/>
      <c r="M44" s="23"/>
      <c r="N44" s="23"/>
      <c r="O44" s="23"/>
      <c r="P44" s="24"/>
    </row>
    <row r="45" spans="2:19" hidden="1" outlineLevel="1" x14ac:dyDescent="0.25"/>
    <row r="46" spans="2:19" hidden="1" outlineLevel="1" x14ac:dyDescent="0.25">
      <c r="B46" s="36" t="s">
        <v>16</v>
      </c>
      <c r="C46" s="37">
        <v>25</v>
      </c>
      <c r="F46" s="46" t="s">
        <v>58</v>
      </c>
      <c r="G46" s="47"/>
      <c r="H46" s="47"/>
      <c r="I46" s="47"/>
      <c r="J46" s="47"/>
      <c r="K46" s="47"/>
      <c r="L46" s="47"/>
      <c r="M46" s="47"/>
      <c r="N46" s="47"/>
      <c r="O46" s="47"/>
      <c r="P46" s="48"/>
    </row>
    <row r="47" spans="2:19" hidden="1" outlineLevel="1" x14ac:dyDescent="0.25">
      <c r="F47" s="25" t="s">
        <v>77</v>
      </c>
      <c r="G47" s="26"/>
      <c r="H47" s="26"/>
      <c r="I47" s="26"/>
      <c r="J47" s="26"/>
      <c r="K47" s="26"/>
      <c r="L47" s="26"/>
      <c r="M47" s="26"/>
      <c r="N47" s="26"/>
      <c r="O47" s="26"/>
      <c r="P47" s="27"/>
    </row>
    <row r="48" spans="2:19" hidden="1" outlineLevel="1" x14ac:dyDescent="0.25">
      <c r="B48" s="36" t="s">
        <v>30</v>
      </c>
      <c r="C48" s="37" t="s">
        <v>31</v>
      </c>
      <c r="F48" s="31" t="s">
        <v>57</v>
      </c>
      <c r="G48" s="32"/>
      <c r="H48" s="32"/>
      <c r="I48" s="32"/>
      <c r="J48" s="32"/>
      <c r="K48" s="32"/>
      <c r="L48" s="32"/>
      <c r="M48" s="32"/>
      <c r="N48" s="32"/>
      <c r="O48" s="32"/>
      <c r="P48" s="33"/>
    </row>
    <row r="49" spans="2:16" hidden="1" outlineLevel="1" x14ac:dyDescent="0.25"/>
    <row r="50" spans="2:16" hidden="1" outlineLevel="1" x14ac:dyDescent="0.25">
      <c r="B50" s="36" t="s">
        <v>17</v>
      </c>
      <c r="C50" s="37" t="s">
        <v>18</v>
      </c>
      <c r="F50" s="45" t="s">
        <v>59</v>
      </c>
      <c r="G50" s="43"/>
      <c r="H50" s="43"/>
      <c r="I50" s="43"/>
      <c r="J50" s="43"/>
      <c r="K50" s="43"/>
      <c r="L50" s="43"/>
      <c r="M50" s="43"/>
      <c r="N50" s="43"/>
      <c r="O50" s="43"/>
      <c r="P50" s="44"/>
    </row>
    <row r="51" spans="2:16" hidden="1" outlineLevel="1" x14ac:dyDescent="0.25">
      <c r="F51" s="22" t="s">
        <v>88</v>
      </c>
      <c r="G51" s="23"/>
      <c r="H51" s="23"/>
      <c r="I51" s="23"/>
      <c r="J51" s="23"/>
      <c r="K51" s="23"/>
      <c r="L51" s="23"/>
      <c r="M51" s="23"/>
      <c r="N51" s="23"/>
      <c r="O51" s="23"/>
      <c r="P51" s="24"/>
    </row>
    <row r="52" spans="2:16" hidden="1" outlineLevel="1" x14ac:dyDescent="0.25">
      <c r="B52" s="2" t="s">
        <v>3</v>
      </c>
      <c r="C52" s="38" t="s">
        <v>19</v>
      </c>
    </row>
    <row r="53" spans="2:16" hidden="1" outlineLevel="1" x14ac:dyDescent="0.25">
      <c r="B53" s="3" t="s">
        <v>4</v>
      </c>
      <c r="C53" s="40">
        <v>20</v>
      </c>
      <c r="H53" s="87" t="s">
        <v>33</v>
      </c>
      <c r="I53" s="88"/>
      <c r="J53" s="88"/>
      <c r="K53" s="88"/>
      <c r="L53" s="88"/>
      <c r="M53" s="89"/>
    </row>
    <row r="54" spans="2:16" hidden="1" outlineLevel="1" x14ac:dyDescent="0.25">
      <c r="B54" s="3" t="s">
        <v>20</v>
      </c>
      <c r="C54" s="40" t="s">
        <v>21</v>
      </c>
      <c r="H54" s="6">
        <v>1.5</v>
      </c>
      <c r="I54" s="7">
        <v>2</v>
      </c>
      <c r="J54" s="7">
        <v>2.5</v>
      </c>
      <c r="K54" s="7">
        <v>3</v>
      </c>
      <c r="L54" s="7">
        <v>3.5</v>
      </c>
      <c r="M54" s="8">
        <v>4</v>
      </c>
    </row>
    <row r="55" spans="2:16" hidden="1" outlineLevel="1" x14ac:dyDescent="0.25">
      <c r="B55" s="3" t="s">
        <v>22</v>
      </c>
      <c r="C55" s="41" t="s">
        <v>29</v>
      </c>
      <c r="F55" s="90" t="s">
        <v>32</v>
      </c>
      <c r="G55" s="6">
        <v>-90</v>
      </c>
      <c r="H55" s="18">
        <v>8.0263000000000001E-2</v>
      </c>
      <c r="I55" s="19">
        <v>2.1714190000000002</v>
      </c>
      <c r="J55" s="19">
        <v>1.460296</v>
      </c>
      <c r="K55" s="19">
        <v>2.2533759999999998</v>
      </c>
      <c r="L55" s="19">
        <v>3.0665629999999999</v>
      </c>
      <c r="M55" s="50">
        <v>3.8596430000000002</v>
      </c>
    </row>
    <row r="56" spans="2:16" hidden="1" outlineLevel="1" x14ac:dyDescent="0.25">
      <c r="B56" s="3" t="s">
        <v>23</v>
      </c>
      <c r="C56" s="40" t="s">
        <v>72</v>
      </c>
      <c r="F56" s="91"/>
      <c r="G56" s="9">
        <v>-80</v>
      </c>
      <c r="H56" s="12">
        <v>1.1836450000000001</v>
      </c>
      <c r="I56" s="52">
        <v>3.014262</v>
      </c>
      <c r="J56" s="11">
        <v>2.4684740000000001</v>
      </c>
      <c r="K56" s="52">
        <v>3.1836739999999999</v>
      </c>
      <c r="L56" s="54">
        <v>3.8803890000000001</v>
      </c>
      <c r="M56" s="53">
        <v>4.4432289999999997</v>
      </c>
    </row>
    <row r="57" spans="2:16" hidden="1" outlineLevel="1" x14ac:dyDescent="0.25">
      <c r="B57" s="3" t="s">
        <v>24</v>
      </c>
      <c r="C57" s="40">
        <v>2.9999999999999997E-4</v>
      </c>
      <c r="F57" s="91"/>
      <c r="G57" s="9">
        <v>-70</v>
      </c>
      <c r="H57" s="12">
        <v>-1.08362</v>
      </c>
      <c r="I57" s="11">
        <v>0.281692</v>
      </c>
      <c r="J57" s="11">
        <v>-3.5210999999999999E-2</v>
      </c>
      <c r="K57" s="11">
        <v>0.51310199999999995</v>
      </c>
      <c r="L57" s="11">
        <v>1.0512710000000001</v>
      </c>
      <c r="M57" s="13">
        <v>1.381545</v>
      </c>
    </row>
    <row r="58" spans="2:16" hidden="1" outlineLevel="1" x14ac:dyDescent="0.25">
      <c r="B58" s="3" t="s">
        <v>25</v>
      </c>
      <c r="C58" s="40">
        <v>5</v>
      </c>
      <c r="F58" s="91"/>
      <c r="G58" s="9">
        <v>-60</v>
      </c>
      <c r="H58" s="12">
        <v>0.363566</v>
      </c>
      <c r="I58" s="11">
        <v>2.6792410000000002</v>
      </c>
      <c r="J58" s="11">
        <v>1.1672720000000001</v>
      </c>
      <c r="K58" s="11">
        <v>1.747344</v>
      </c>
      <c r="L58" s="11">
        <v>2.2418779999999998</v>
      </c>
      <c r="M58" s="13">
        <v>2.5627010000000001</v>
      </c>
    </row>
    <row r="59" spans="2:16" hidden="1" outlineLevel="1" x14ac:dyDescent="0.25">
      <c r="B59" s="3" t="s">
        <v>6</v>
      </c>
      <c r="C59" s="40" t="s">
        <v>26</v>
      </c>
      <c r="F59" s="91"/>
      <c r="G59" s="9">
        <v>-50</v>
      </c>
      <c r="H59" s="12">
        <v>0.76216799999999996</v>
      </c>
      <c r="I59" s="52">
        <v>2.9962279999999999</v>
      </c>
      <c r="J59" s="11">
        <v>0.886683</v>
      </c>
      <c r="K59" s="11">
        <v>1.426031</v>
      </c>
      <c r="L59" s="11">
        <v>1.8605020000000001</v>
      </c>
      <c r="M59" s="13">
        <v>2.1209470000000001</v>
      </c>
    </row>
    <row r="60" spans="2:16" hidden="1" outlineLevel="1" x14ac:dyDescent="0.25">
      <c r="B60" s="3" t="s">
        <v>27</v>
      </c>
      <c r="C60" s="40" t="s">
        <v>28</v>
      </c>
      <c r="F60" s="91"/>
      <c r="G60" s="9">
        <v>-40</v>
      </c>
      <c r="H60" s="12">
        <v>-2.1870699999999998</v>
      </c>
      <c r="I60" s="11">
        <v>9.6095E-2</v>
      </c>
      <c r="J60" s="11">
        <v>-0.54278499999999996</v>
      </c>
      <c r="K60" s="11">
        <v>-1.09995</v>
      </c>
      <c r="L60" s="11">
        <v>-0.74214999999999998</v>
      </c>
      <c r="M60" s="13">
        <v>-0.593638</v>
      </c>
    </row>
    <row r="61" spans="2:16" hidden="1" outlineLevel="1" x14ac:dyDescent="0.25">
      <c r="B61" s="3" t="s">
        <v>7</v>
      </c>
      <c r="C61" s="40">
        <v>8</v>
      </c>
      <c r="F61" s="91"/>
      <c r="G61" s="9">
        <v>-30</v>
      </c>
      <c r="H61" s="12">
        <v>1.5414810000000001</v>
      </c>
      <c r="I61" s="11">
        <v>2.1827679999999998</v>
      </c>
      <c r="J61" s="11">
        <v>1.574616</v>
      </c>
      <c r="K61" s="11">
        <v>1.088665</v>
      </c>
      <c r="L61" s="11">
        <v>0.978101</v>
      </c>
      <c r="M61" s="13">
        <v>1.151686</v>
      </c>
    </row>
    <row r="62" spans="2:16" hidden="1" outlineLevel="1" x14ac:dyDescent="0.25">
      <c r="B62" s="4" t="s">
        <v>8</v>
      </c>
      <c r="C62" s="39">
        <v>19</v>
      </c>
      <c r="F62" s="91"/>
      <c r="G62" s="9">
        <v>-20</v>
      </c>
      <c r="H62" s="51">
        <v>2.0983130000000001</v>
      </c>
      <c r="I62" s="11">
        <v>1.3110539999999999</v>
      </c>
      <c r="J62" s="11">
        <v>0.93959400000000004</v>
      </c>
      <c r="K62" s="11">
        <v>-0.10302799999999999</v>
      </c>
      <c r="L62" s="11">
        <v>-3.0646E-2</v>
      </c>
      <c r="M62" s="13">
        <v>-0.68293599999999999</v>
      </c>
    </row>
    <row r="63" spans="2:16" hidden="1" outlineLevel="1" x14ac:dyDescent="0.25">
      <c r="F63" s="91"/>
      <c r="G63" s="9">
        <v>-10</v>
      </c>
      <c r="H63" s="51">
        <v>2.7072120000000002</v>
      </c>
      <c r="I63" s="11">
        <v>1.465087</v>
      </c>
      <c r="J63" s="11">
        <v>0.93536300000000006</v>
      </c>
      <c r="K63" s="11">
        <v>0.28956599999999999</v>
      </c>
      <c r="L63" s="11">
        <v>0.35353800000000002</v>
      </c>
      <c r="M63" s="13">
        <v>-0.44911000000000001</v>
      </c>
    </row>
    <row r="64" spans="2:16" hidden="1" outlineLevel="1" x14ac:dyDescent="0.25">
      <c r="F64" s="91"/>
      <c r="G64" s="9">
        <v>0</v>
      </c>
      <c r="H64" s="12">
        <v>0.67615400000000003</v>
      </c>
      <c r="I64" s="11">
        <v>-0.74835700000000005</v>
      </c>
      <c r="J64" s="11">
        <v>-1.1148290000000001</v>
      </c>
      <c r="K64" s="11">
        <v>-2.7179880000000001</v>
      </c>
      <c r="L64" s="11">
        <v>-2.6498590000000002</v>
      </c>
      <c r="M64" s="13">
        <v>-2.3850150000000001</v>
      </c>
    </row>
    <row r="65" spans="2:19" hidden="1" outlineLevel="1" x14ac:dyDescent="0.25">
      <c r="F65" s="91"/>
      <c r="G65" s="9">
        <v>10</v>
      </c>
      <c r="H65" s="12">
        <v>-1.3437939999999999</v>
      </c>
      <c r="I65" s="11">
        <v>-0.73596799999999996</v>
      </c>
      <c r="J65" s="11">
        <v>-2.8311000000000002</v>
      </c>
      <c r="K65" s="11">
        <v>-3.9793750000000001</v>
      </c>
      <c r="L65" s="11">
        <v>-3.6967059999999998</v>
      </c>
      <c r="M65" s="13">
        <v>-3.4142060000000001</v>
      </c>
    </row>
    <row r="66" spans="2:19" hidden="1" outlineLevel="1" x14ac:dyDescent="0.25">
      <c r="F66" s="92"/>
      <c r="G66" s="10">
        <v>20</v>
      </c>
      <c r="H66" s="14">
        <v>-1.943112</v>
      </c>
      <c r="I66" s="15">
        <v>-1.58297</v>
      </c>
      <c r="J66" s="15">
        <v>-2.4013249999999999</v>
      </c>
      <c r="K66" s="15">
        <v>-3.725187</v>
      </c>
      <c r="L66" s="15">
        <v>-3.3934199999999999</v>
      </c>
      <c r="M66" s="16">
        <v>-3.0602830000000001</v>
      </c>
    </row>
    <row r="67" spans="2:19" hidden="1" outlineLevel="1" x14ac:dyDescent="0.25"/>
    <row r="68" spans="2:19" hidden="1" outlineLevel="1" x14ac:dyDescent="0.25">
      <c r="F68" s="55"/>
      <c r="G68" t="s">
        <v>73</v>
      </c>
      <c r="K68" s="11"/>
    </row>
    <row r="69" spans="2:19" hidden="1" outlineLevel="1" x14ac:dyDescent="0.25">
      <c r="F69" s="56"/>
      <c r="G69" t="s">
        <v>74</v>
      </c>
    </row>
    <row r="70" spans="2:19" hidden="1" outlineLevel="1" x14ac:dyDescent="0.25"/>
    <row r="71" spans="2:19" hidden="1" outlineLevel="1" x14ac:dyDescent="0.25">
      <c r="F71" s="20" t="s">
        <v>63</v>
      </c>
      <c r="G71" s="20"/>
      <c r="H71" s="20"/>
      <c r="I71" s="20"/>
      <c r="J71" s="20"/>
      <c r="K71" s="20"/>
      <c r="L71" s="20"/>
      <c r="M71" s="20"/>
    </row>
    <row r="72" spans="2:19" hidden="1" outlineLevel="1" x14ac:dyDescent="0.25"/>
    <row r="73" spans="2:19" hidden="1" outlineLevel="1" x14ac:dyDescent="0.25">
      <c r="F73" s="46" t="s">
        <v>33</v>
      </c>
      <c r="G73" s="48"/>
      <c r="H73" s="34">
        <v>3.58</v>
      </c>
      <c r="J73" t="s">
        <v>86</v>
      </c>
    </row>
    <row r="74" spans="2:19" hidden="1" outlineLevel="1" x14ac:dyDescent="0.25">
      <c r="F74" s="57" t="s">
        <v>32</v>
      </c>
      <c r="G74" s="58"/>
      <c r="H74" s="35">
        <v>-82.64</v>
      </c>
      <c r="J74" t="s">
        <v>87</v>
      </c>
    </row>
    <row r="75" spans="2:19" collapsed="1" x14ac:dyDescent="0.25"/>
    <row r="76" spans="2:19" x14ac:dyDescent="0.25">
      <c r="B76" s="62" t="s">
        <v>89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</row>
    <row r="77" spans="2:19" hidden="1" outlineLevel="1" x14ac:dyDescent="0.25"/>
    <row r="78" spans="2:19" hidden="1" outlineLevel="1" x14ac:dyDescent="0.25">
      <c r="B78" s="2" t="s">
        <v>2</v>
      </c>
      <c r="C78" s="38" t="s">
        <v>42</v>
      </c>
      <c r="F78" s="20" t="s">
        <v>90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2:19" hidden="1" outlineLevel="1" x14ac:dyDescent="0.25">
      <c r="B79" s="4" t="s">
        <v>1</v>
      </c>
      <c r="C79" s="39" t="s">
        <v>36</v>
      </c>
    </row>
    <row r="80" spans="2:19" hidden="1" outlineLevel="1" x14ac:dyDescent="0.25">
      <c r="F80" s="45" t="s">
        <v>55</v>
      </c>
      <c r="G80" s="43"/>
      <c r="H80" s="43"/>
      <c r="I80" s="43"/>
      <c r="J80" s="43"/>
      <c r="K80" s="43"/>
      <c r="L80" s="43"/>
      <c r="M80" s="43"/>
      <c r="N80" s="43"/>
      <c r="O80" s="43"/>
      <c r="P80" s="44"/>
    </row>
    <row r="81" spans="2:16" hidden="1" outlineLevel="1" x14ac:dyDescent="0.25">
      <c r="B81" s="36" t="s">
        <v>52</v>
      </c>
      <c r="C81" s="37" t="s">
        <v>53</v>
      </c>
      <c r="F81" s="22" t="s">
        <v>91</v>
      </c>
      <c r="G81" s="23"/>
      <c r="H81" s="23"/>
      <c r="I81" s="23"/>
      <c r="J81" s="23"/>
      <c r="K81" s="23"/>
      <c r="L81" s="23"/>
      <c r="M81" s="23"/>
      <c r="N81" s="23"/>
      <c r="O81" s="23"/>
      <c r="P81" s="24"/>
    </row>
    <row r="82" spans="2:16" hidden="1" outlineLevel="1" x14ac:dyDescent="0.25"/>
    <row r="83" spans="2:16" hidden="1" outlineLevel="1" x14ac:dyDescent="0.25">
      <c r="B83" s="36" t="s">
        <v>16</v>
      </c>
      <c r="C83" s="37">
        <v>25</v>
      </c>
      <c r="F83" s="46" t="s">
        <v>58</v>
      </c>
      <c r="G83" s="47"/>
      <c r="H83" s="47"/>
      <c r="I83" s="47"/>
      <c r="J83" s="47"/>
      <c r="K83" s="47"/>
      <c r="L83" s="47"/>
      <c r="M83" s="47"/>
      <c r="N83" s="47"/>
      <c r="O83" s="47"/>
      <c r="P83" s="48"/>
    </row>
    <row r="84" spans="2:16" hidden="1" outlineLevel="1" x14ac:dyDescent="0.25">
      <c r="F84" s="25" t="s">
        <v>56</v>
      </c>
      <c r="G84" s="26"/>
      <c r="H84" s="26"/>
      <c r="I84" s="26"/>
      <c r="J84" s="26"/>
      <c r="K84" s="26"/>
      <c r="L84" s="26"/>
      <c r="M84" s="26"/>
      <c r="N84" s="26"/>
      <c r="O84" s="26"/>
      <c r="P84" s="27"/>
    </row>
    <row r="85" spans="2:16" hidden="1" outlineLevel="1" x14ac:dyDescent="0.25">
      <c r="B85" s="36" t="s">
        <v>30</v>
      </c>
      <c r="C85" s="37" t="s">
        <v>31</v>
      </c>
      <c r="F85" s="31" t="s">
        <v>57</v>
      </c>
      <c r="G85" s="32"/>
      <c r="H85" s="32"/>
      <c r="I85" s="32"/>
      <c r="J85" s="32"/>
      <c r="K85" s="32"/>
      <c r="L85" s="32"/>
      <c r="M85" s="32"/>
      <c r="N85" s="32"/>
      <c r="O85" s="32"/>
      <c r="P85" s="33"/>
    </row>
    <row r="86" spans="2:16" hidden="1" outlineLevel="1" x14ac:dyDescent="0.25"/>
    <row r="87" spans="2:16" hidden="1" outlineLevel="1" x14ac:dyDescent="0.25">
      <c r="B87" s="36" t="s">
        <v>17</v>
      </c>
      <c r="C87" s="37" t="s">
        <v>18</v>
      </c>
      <c r="F87" s="45" t="s">
        <v>59</v>
      </c>
      <c r="G87" s="43"/>
      <c r="H87" s="43"/>
      <c r="I87" s="43"/>
      <c r="J87" s="43"/>
      <c r="K87" s="43"/>
      <c r="L87" s="43"/>
      <c r="M87" s="43"/>
      <c r="N87" s="43"/>
      <c r="O87" s="43"/>
      <c r="P87" s="44"/>
    </row>
    <row r="88" spans="2:16" hidden="1" outlineLevel="1" x14ac:dyDescent="0.25">
      <c r="F88" s="22" t="s">
        <v>71</v>
      </c>
      <c r="G88" s="23"/>
      <c r="H88" s="23"/>
      <c r="I88" s="23"/>
      <c r="J88" s="23"/>
      <c r="K88" s="23"/>
      <c r="L88" s="23"/>
      <c r="M88" s="23"/>
      <c r="N88" s="23"/>
      <c r="O88" s="23"/>
      <c r="P88" s="24"/>
    </row>
    <row r="89" spans="2:16" hidden="1" outlineLevel="1" x14ac:dyDescent="0.25">
      <c r="B89" s="2" t="s">
        <v>3</v>
      </c>
      <c r="C89" s="38" t="s">
        <v>19</v>
      </c>
    </row>
    <row r="90" spans="2:16" hidden="1" outlineLevel="1" x14ac:dyDescent="0.25">
      <c r="B90" s="3" t="s">
        <v>4</v>
      </c>
      <c r="C90" s="40">
        <v>20</v>
      </c>
      <c r="H90" s="87" t="s">
        <v>33</v>
      </c>
      <c r="I90" s="88"/>
      <c r="J90" s="88"/>
      <c r="K90" s="88"/>
      <c r="L90" s="88"/>
      <c r="M90" s="89"/>
    </row>
    <row r="91" spans="2:16" hidden="1" outlineLevel="1" x14ac:dyDescent="0.25">
      <c r="B91" s="3" t="s">
        <v>20</v>
      </c>
      <c r="C91" s="40" t="s">
        <v>21</v>
      </c>
      <c r="H91" s="6">
        <v>1.5</v>
      </c>
      <c r="I91" s="7">
        <v>2</v>
      </c>
      <c r="J91" s="7">
        <v>2.5</v>
      </c>
      <c r="K91" s="7">
        <v>3</v>
      </c>
      <c r="L91" s="7">
        <v>3.5</v>
      </c>
      <c r="M91" s="8">
        <v>4</v>
      </c>
    </row>
    <row r="92" spans="2:16" hidden="1" outlineLevel="1" x14ac:dyDescent="0.25">
      <c r="B92" s="3" t="s">
        <v>22</v>
      </c>
      <c r="C92" s="41" t="s">
        <v>29</v>
      </c>
      <c r="F92" s="90" t="s">
        <v>32</v>
      </c>
      <c r="G92" s="6">
        <v>-90</v>
      </c>
      <c r="H92" s="18">
        <v>2.6459630000000001</v>
      </c>
      <c r="I92" s="19">
        <v>2.771833</v>
      </c>
      <c r="J92" s="19">
        <v>1.8611390000000001</v>
      </c>
      <c r="K92" s="19">
        <v>2.673327</v>
      </c>
      <c r="L92" s="19">
        <v>0.90640600000000004</v>
      </c>
      <c r="M92" s="17">
        <v>0.72401499999999996</v>
      </c>
    </row>
    <row r="93" spans="2:16" hidden="1" outlineLevel="1" x14ac:dyDescent="0.25">
      <c r="B93" s="3" t="s">
        <v>23</v>
      </c>
      <c r="C93" s="40" t="s">
        <v>72</v>
      </c>
      <c r="F93" s="91"/>
      <c r="G93" s="9">
        <v>-80</v>
      </c>
      <c r="H93" s="51">
        <v>4.0719750000000001</v>
      </c>
      <c r="I93" s="54">
        <v>5.1411119999999997</v>
      </c>
      <c r="J93" s="52">
        <v>4.0051920000000001</v>
      </c>
      <c r="K93" s="11">
        <v>3.827391</v>
      </c>
      <c r="L93" s="11">
        <v>1.6525319999999999</v>
      </c>
      <c r="M93" s="13">
        <v>-1.090109</v>
      </c>
    </row>
    <row r="94" spans="2:16" hidden="1" outlineLevel="1" x14ac:dyDescent="0.25">
      <c r="B94" s="3" t="s">
        <v>24</v>
      </c>
      <c r="C94" s="40">
        <v>2.9999999999999997E-4</v>
      </c>
      <c r="F94" s="91"/>
      <c r="G94" s="9">
        <v>-70</v>
      </c>
      <c r="H94" s="12">
        <v>2.4318029999999999</v>
      </c>
      <c r="I94" s="11">
        <v>1.702294</v>
      </c>
      <c r="J94" s="11">
        <v>1.959284</v>
      </c>
      <c r="K94" s="11">
        <v>0.61058000000000001</v>
      </c>
      <c r="L94" s="11">
        <v>0.18954199999999999</v>
      </c>
      <c r="M94" s="13">
        <v>-3.6322320000000001</v>
      </c>
    </row>
    <row r="95" spans="2:16" hidden="1" outlineLevel="1" x14ac:dyDescent="0.25">
      <c r="B95" s="3" t="s">
        <v>25</v>
      </c>
      <c r="C95" s="40">
        <v>5</v>
      </c>
      <c r="F95" s="91"/>
      <c r="G95" s="9">
        <v>-60</v>
      </c>
      <c r="H95" s="12">
        <v>3.3418909999999999</v>
      </c>
      <c r="I95" s="11">
        <v>3.5684849999999999</v>
      </c>
      <c r="J95" s="11">
        <v>1.9697560000000001</v>
      </c>
      <c r="K95" s="11">
        <v>2.2892939999999999</v>
      </c>
      <c r="L95" s="11">
        <v>0.83847499999999997</v>
      </c>
      <c r="M95" s="13">
        <v>-0.94932799999999995</v>
      </c>
    </row>
    <row r="96" spans="2:16" hidden="1" outlineLevel="1" x14ac:dyDescent="0.25">
      <c r="B96" s="3" t="s">
        <v>6</v>
      </c>
      <c r="C96" s="40" t="s">
        <v>26</v>
      </c>
      <c r="F96" s="91"/>
      <c r="G96" s="9">
        <v>-50</v>
      </c>
      <c r="H96" s="12">
        <v>2.5249160000000002</v>
      </c>
      <c r="I96" s="11">
        <v>1.9595260000000001</v>
      </c>
      <c r="J96" s="11">
        <v>2.3799429999999999</v>
      </c>
      <c r="K96" s="11">
        <v>0.83946799999999999</v>
      </c>
      <c r="L96" s="11">
        <v>-0.490176</v>
      </c>
      <c r="M96" s="13">
        <v>-0.87236100000000005</v>
      </c>
    </row>
    <row r="97" spans="2:13" hidden="1" outlineLevel="1" x14ac:dyDescent="0.25">
      <c r="B97" s="3" t="s">
        <v>27</v>
      </c>
      <c r="C97" s="40" t="s">
        <v>28</v>
      </c>
      <c r="F97" s="91"/>
      <c r="G97" s="9">
        <v>-40</v>
      </c>
      <c r="H97" s="12">
        <v>1.6748179999999999</v>
      </c>
      <c r="I97" s="11">
        <v>2.5336750000000001</v>
      </c>
      <c r="J97" s="11">
        <v>1.0451060000000001</v>
      </c>
      <c r="K97" s="11">
        <v>1.2302040000000001</v>
      </c>
      <c r="L97" s="11">
        <v>1.4681979999999999</v>
      </c>
      <c r="M97" s="13">
        <v>-0.35695900000000003</v>
      </c>
    </row>
    <row r="98" spans="2:13" hidden="1" outlineLevel="1" x14ac:dyDescent="0.25">
      <c r="B98" s="3" t="s">
        <v>7</v>
      </c>
      <c r="C98" s="40">
        <v>8</v>
      </c>
      <c r="F98" s="91"/>
      <c r="G98" s="9">
        <v>-30</v>
      </c>
      <c r="H98" s="12">
        <v>0.31399199999999999</v>
      </c>
      <c r="I98" s="11">
        <v>1.0545180000000001</v>
      </c>
      <c r="J98" s="11">
        <v>2.6048420000000001</v>
      </c>
      <c r="K98" s="11">
        <v>2.6534759999999999</v>
      </c>
      <c r="L98" s="11">
        <v>2.2204830000000002</v>
      </c>
      <c r="M98" s="13">
        <v>0.43820799999999999</v>
      </c>
    </row>
    <row r="99" spans="2:13" hidden="1" outlineLevel="1" x14ac:dyDescent="0.25">
      <c r="B99" s="4" t="s">
        <v>8</v>
      </c>
      <c r="C99" s="39">
        <v>19</v>
      </c>
      <c r="F99" s="91"/>
      <c r="G99" s="9">
        <v>-20</v>
      </c>
      <c r="H99" s="12">
        <v>0.28272799999999998</v>
      </c>
      <c r="I99" s="11">
        <v>0.35212500000000002</v>
      </c>
      <c r="J99" s="11">
        <v>1.2473369999999999</v>
      </c>
      <c r="K99" s="11">
        <v>1.3562110000000001</v>
      </c>
      <c r="L99" s="11">
        <v>1.9687920000000001</v>
      </c>
      <c r="M99" s="13">
        <v>0.31762899999999999</v>
      </c>
    </row>
    <row r="100" spans="2:13" hidden="1" outlineLevel="1" x14ac:dyDescent="0.25">
      <c r="F100" s="91"/>
      <c r="G100" s="9">
        <v>-10</v>
      </c>
      <c r="H100" s="12">
        <v>-1.2961039999999999</v>
      </c>
      <c r="I100" s="11">
        <v>-1.8706560000000001</v>
      </c>
      <c r="J100" s="11">
        <v>-0.28892800000000002</v>
      </c>
      <c r="K100" s="11">
        <v>-0.291825</v>
      </c>
      <c r="L100" s="11">
        <v>1.2351240000000001</v>
      </c>
      <c r="M100" s="13">
        <v>-8.8270000000000001E-2</v>
      </c>
    </row>
    <row r="101" spans="2:13" hidden="1" outlineLevel="1" x14ac:dyDescent="0.25">
      <c r="F101" s="91"/>
      <c r="G101" s="9">
        <v>0</v>
      </c>
      <c r="H101" s="12">
        <v>-2.7028620000000001</v>
      </c>
      <c r="I101" s="11">
        <v>-2.831197</v>
      </c>
      <c r="J101" s="11">
        <v>-2.51166</v>
      </c>
      <c r="K101" s="11">
        <v>-1.8655390000000001</v>
      </c>
      <c r="L101" s="11">
        <v>-1.8130679999999999</v>
      </c>
      <c r="M101" s="13">
        <v>-1.1794119999999999</v>
      </c>
    </row>
    <row r="102" spans="2:13" hidden="1" outlineLevel="1" x14ac:dyDescent="0.25">
      <c r="F102" s="91"/>
      <c r="G102" s="9">
        <v>10</v>
      </c>
      <c r="H102" s="12">
        <v>-4.9527419999999998</v>
      </c>
      <c r="I102" s="11">
        <v>-4.2440769999999999</v>
      </c>
      <c r="J102" s="11">
        <v>-4.8493909999999998</v>
      </c>
      <c r="K102" s="11">
        <v>-3.4199130000000002</v>
      </c>
      <c r="L102" s="11">
        <v>-3.503457</v>
      </c>
      <c r="M102" s="13">
        <v>-3.307366</v>
      </c>
    </row>
    <row r="103" spans="2:13" hidden="1" outlineLevel="1" x14ac:dyDescent="0.25">
      <c r="F103" s="92"/>
      <c r="G103" s="10">
        <v>20</v>
      </c>
      <c r="H103" s="14">
        <v>-3.5948889999999998</v>
      </c>
      <c r="I103" s="15">
        <v>-3.8651719999999998</v>
      </c>
      <c r="J103" s="15">
        <v>-4.1309930000000001</v>
      </c>
      <c r="K103" s="15">
        <v>-3.4840490000000002</v>
      </c>
      <c r="L103" s="15">
        <v>-3.7389380000000001</v>
      </c>
      <c r="M103" s="16">
        <v>-3.0467680000000001</v>
      </c>
    </row>
    <row r="104" spans="2:13" hidden="1" outlineLevel="1" x14ac:dyDescent="0.25"/>
    <row r="105" spans="2:13" hidden="1" outlineLevel="1" x14ac:dyDescent="0.25">
      <c r="F105" s="55"/>
      <c r="G105" t="s">
        <v>73</v>
      </c>
      <c r="K105" s="11"/>
    </row>
    <row r="106" spans="2:13" hidden="1" outlineLevel="1" x14ac:dyDescent="0.25">
      <c r="F106" s="56"/>
      <c r="G106" t="s">
        <v>74</v>
      </c>
    </row>
    <row r="107" spans="2:13" hidden="1" outlineLevel="1" x14ac:dyDescent="0.25"/>
    <row r="108" spans="2:13" hidden="1" outlineLevel="1" x14ac:dyDescent="0.25">
      <c r="F108" s="20" t="s">
        <v>63</v>
      </c>
      <c r="G108" s="20"/>
      <c r="H108" s="20"/>
      <c r="I108" s="20"/>
      <c r="J108" s="20"/>
      <c r="K108" s="20"/>
      <c r="L108" s="20"/>
      <c r="M108" s="20"/>
    </row>
    <row r="109" spans="2:13" hidden="1" outlineLevel="1" x14ac:dyDescent="0.25"/>
    <row r="110" spans="2:13" hidden="1" outlineLevel="1" x14ac:dyDescent="0.25">
      <c r="F110" s="46" t="s">
        <v>33</v>
      </c>
      <c r="G110" s="48"/>
      <c r="H110" s="34">
        <v>1.98</v>
      </c>
      <c r="J110" t="s">
        <v>86</v>
      </c>
    </row>
    <row r="111" spans="2:13" hidden="1" outlineLevel="1" x14ac:dyDescent="0.25">
      <c r="F111" s="57" t="s">
        <v>32</v>
      </c>
      <c r="G111" s="58"/>
      <c r="H111" s="35">
        <v>-80.45</v>
      </c>
      <c r="J111" t="s">
        <v>87</v>
      </c>
    </row>
    <row r="112" spans="2:13" collapsed="1" x14ac:dyDescent="0.25"/>
    <row r="113" spans="2:19" x14ac:dyDescent="0.25">
      <c r="B113" s="62" t="s">
        <v>92</v>
      </c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</row>
    <row r="114" spans="2:19" hidden="1" outlineLevel="1" x14ac:dyDescent="0.25"/>
    <row r="115" spans="2:19" hidden="1" outlineLevel="1" x14ac:dyDescent="0.25">
      <c r="B115" s="2" t="s">
        <v>2</v>
      </c>
      <c r="C115" s="38"/>
      <c r="F115" s="20" t="s">
        <v>93</v>
      </c>
      <c r="G115" s="20"/>
      <c r="H115" s="20"/>
      <c r="I115" s="20"/>
      <c r="J115" s="20"/>
      <c r="K115" s="20"/>
      <c r="L115" s="20"/>
      <c r="M115" s="20"/>
      <c r="N115" s="20"/>
      <c r="O115" s="20"/>
      <c r="P115" s="20"/>
    </row>
    <row r="116" spans="2:19" hidden="1" outlineLevel="1" x14ac:dyDescent="0.25">
      <c r="B116" s="4" t="s">
        <v>1</v>
      </c>
      <c r="C116" s="39"/>
    </row>
    <row r="117" spans="2:19" hidden="1" outlineLevel="1" x14ac:dyDescent="0.25">
      <c r="F117" s="45" t="s">
        <v>55</v>
      </c>
      <c r="G117" s="43"/>
      <c r="H117" s="43"/>
      <c r="I117" s="43"/>
      <c r="J117" s="43"/>
      <c r="K117" s="43"/>
      <c r="L117" s="43"/>
      <c r="M117" s="43"/>
      <c r="N117" s="43"/>
      <c r="O117" s="43"/>
      <c r="P117" s="44"/>
    </row>
    <row r="118" spans="2:19" hidden="1" outlineLevel="1" x14ac:dyDescent="0.25">
      <c r="B118" s="36" t="s">
        <v>52</v>
      </c>
      <c r="C118" s="37" t="s">
        <v>53</v>
      </c>
      <c r="F118" s="22" t="s">
        <v>76</v>
      </c>
      <c r="G118" s="23"/>
      <c r="H118" s="23"/>
      <c r="I118" s="23"/>
      <c r="J118" s="23"/>
      <c r="K118" s="23"/>
      <c r="L118" s="23"/>
      <c r="M118" s="23"/>
      <c r="N118" s="23"/>
      <c r="O118" s="23"/>
      <c r="P118" s="24"/>
    </row>
    <row r="119" spans="2:19" hidden="1" outlineLevel="1" x14ac:dyDescent="0.25"/>
    <row r="120" spans="2:19" hidden="1" outlineLevel="1" x14ac:dyDescent="0.25">
      <c r="B120" s="36" t="s">
        <v>16</v>
      </c>
      <c r="C120" s="37">
        <v>25</v>
      </c>
      <c r="F120" s="46" t="s">
        <v>58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8"/>
    </row>
    <row r="121" spans="2:19" hidden="1" outlineLevel="1" x14ac:dyDescent="0.25">
      <c r="F121" s="25" t="s">
        <v>56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7"/>
    </row>
    <row r="122" spans="2:19" hidden="1" outlineLevel="1" x14ac:dyDescent="0.25">
      <c r="B122" s="36" t="s">
        <v>30</v>
      </c>
      <c r="C122" s="37" t="s">
        <v>31</v>
      </c>
      <c r="F122" s="31" t="s">
        <v>57</v>
      </c>
      <c r="G122" s="32"/>
      <c r="H122" s="32"/>
      <c r="I122" s="32"/>
      <c r="J122" s="32"/>
      <c r="K122" s="32"/>
      <c r="L122" s="32"/>
      <c r="M122" s="32"/>
      <c r="N122" s="32"/>
      <c r="O122" s="32"/>
      <c r="P122" s="33"/>
    </row>
    <row r="123" spans="2:19" hidden="1" outlineLevel="1" x14ac:dyDescent="0.25"/>
    <row r="124" spans="2:19" hidden="1" outlineLevel="1" x14ac:dyDescent="0.25">
      <c r="B124" s="36" t="s">
        <v>17</v>
      </c>
      <c r="C124" s="37" t="s">
        <v>18</v>
      </c>
      <c r="F124" s="45" t="s">
        <v>59</v>
      </c>
      <c r="G124" s="43"/>
      <c r="H124" s="43"/>
      <c r="I124" s="43"/>
      <c r="J124" s="43"/>
      <c r="K124" s="43"/>
      <c r="L124" s="43"/>
      <c r="M124" s="43"/>
      <c r="N124" s="43"/>
      <c r="O124" s="43"/>
      <c r="P124" s="44"/>
    </row>
    <row r="125" spans="2:19" hidden="1" outlineLevel="1" x14ac:dyDescent="0.25">
      <c r="F125" s="22" t="s">
        <v>71</v>
      </c>
      <c r="G125" s="23"/>
      <c r="H125" s="23"/>
      <c r="I125" s="23"/>
      <c r="J125" s="23"/>
      <c r="K125" s="23"/>
      <c r="L125" s="23"/>
      <c r="M125" s="23"/>
      <c r="N125" s="23"/>
      <c r="O125" s="23"/>
      <c r="P125" s="24"/>
    </row>
    <row r="126" spans="2:19" hidden="1" outlineLevel="1" x14ac:dyDescent="0.25">
      <c r="B126" s="2" t="s">
        <v>3</v>
      </c>
      <c r="C126" s="38" t="s">
        <v>19</v>
      </c>
    </row>
    <row r="127" spans="2:19" hidden="1" outlineLevel="1" x14ac:dyDescent="0.25">
      <c r="B127" s="3" t="s">
        <v>4</v>
      </c>
      <c r="C127" s="40">
        <v>20</v>
      </c>
      <c r="H127" s="87" t="s">
        <v>33</v>
      </c>
      <c r="I127" s="88"/>
      <c r="J127" s="88"/>
      <c r="K127" s="88"/>
      <c r="L127" s="88"/>
      <c r="M127" s="89"/>
    </row>
    <row r="128" spans="2:19" hidden="1" outlineLevel="1" x14ac:dyDescent="0.25">
      <c r="B128" s="3" t="s">
        <v>20</v>
      </c>
      <c r="C128" s="40" t="s">
        <v>21</v>
      </c>
      <c r="H128" s="6">
        <v>1.5</v>
      </c>
      <c r="I128" s="7">
        <v>2</v>
      </c>
      <c r="J128" s="7">
        <v>2.5</v>
      </c>
      <c r="K128" s="7">
        <v>3</v>
      </c>
      <c r="L128" s="7">
        <v>3.5</v>
      </c>
      <c r="M128" s="8">
        <v>4</v>
      </c>
    </row>
    <row r="129" spans="2:13" hidden="1" outlineLevel="1" x14ac:dyDescent="0.25">
      <c r="B129" s="3" t="s">
        <v>22</v>
      </c>
      <c r="C129" s="41" t="s">
        <v>29</v>
      </c>
      <c r="F129" s="90" t="s">
        <v>32</v>
      </c>
      <c r="G129" s="6">
        <v>-90</v>
      </c>
      <c r="H129" s="63">
        <v>6.6942510000000004</v>
      </c>
      <c r="I129" s="49">
        <v>7.4582509999999997</v>
      </c>
      <c r="J129" s="49">
        <v>5.8122749999999996</v>
      </c>
      <c r="K129" s="49">
        <v>7.0647339999999996</v>
      </c>
      <c r="L129" s="19">
        <v>5.6472509999999998</v>
      </c>
      <c r="M129" s="17">
        <v>5.8776950000000001</v>
      </c>
    </row>
    <row r="130" spans="2:13" hidden="1" outlineLevel="1" x14ac:dyDescent="0.25">
      <c r="B130" s="3" t="s">
        <v>23</v>
      </c>
      <c r="C130" s="40" t="s">
        <v>72</v>
      </c>
      <c r="F130" s="91"/>
      <c r="G130" s="9">
        <v>-80</v>
      </c>
      <c r="H130" s="51">
        <v>8.0411789999999996</v>
      </c>
      <c r="I130" s="54">
        <v>8.6508710000000004</v>
      </c>
      <c r="J130" s="52">
        <v>6.9140810000000004</v>
      </c>
      <c r="K130" s="52">
        <v>7.0988720000000001</v>
      </c>
      <c r="L130" s="52">
        <v>5.7348270000000001</v>
      </c>
      <c r="M130" s="13">
        <v>3.3542610000000002</v>
      </c>
    </row>
    <row r="131" spans="2:13" hidden="1" outlineLevel="1" x14ac:dyDescent="0.25">
      <c r="B131" s="3" t="s">
        <v>24</v>
      </c>
      <c r="C131" s="40">
        <v>2.9999999999999997E-4</v>
      </c>
      <c r="F131" s="91"/>
      <c r="G131" s="9">
        <v>-70</v>
      </c>
      <c r="H131" s="51">
        <v>6.0632999999999999</v>
      </c>
      <c r="I131" s="52">
        <v>5.7313479999999997</v>
      </c>
      <c r="J131" s="52">
        <v>5.4574689999999997</v>
      </c>
      <c r="K131" s="11">
        <v>4.3725769999999997</v>
      </c>
      <c r="L131" s="11">
        <v>3.1442320000000001</v>
      </c>
      <c r="M131" s="13">
        <v>1.038232</v>
      </c>
    </row>
    <row r="132" spans="2:13" hidden="1" outlineLevel="1" x14ac:dyDescent="0.25">
      <c r="B132" s="3" t="s">
        <v>25</v>
      </c>
      <c r="C132" s="40">
        <v>5</v>
      </c>
      <c r="F132" s="91"/>
      <c r="G132" s="9">
        <v>-60</v>
      </c>
      <c r="H132" s="51">
        <v>7.9141339999999998</v>
      </c>
      <c r="I132" s="52">
        <v>7.927314</v>
      </c>
      <c r="J132" s="52">
        <v>5.9518570000000004</v>
      </c>
      <c r="K132" s="52">
        <v>6.6840210000000004</v>
      </c>
      <c r="L132" s="52">
        <v>5.6656630000000003</v>
      </c>
      <c r="M132" s="53">
        <v>4.6255959999999998</v>
      </c>
    </row>
    <row r="133" spans="2:13" hidden="1" outlineLevel="1" x14ac:dyDescent="0.25">
      <c r="B133" s="3" t="s">
        <v>6</v>
      </c>
      <c r="C133" s="40" t="s">
        <v>26</v>
      </c>
      <c r="F133" s="91"/>
      <c r="G133" s="9">
        <v>-50</v>
      </c>
      <c r="H133" s="51">
        <v>6.2822870000000002</v>
      </c>
      <c r="I133" s="52">
        <v>6.609769</v>
      </c>
      <c r="J133" s="52">
        <v>7.5490149999999998</v>
      </c>
      <c r="K133" s="52">
        <v>5.5461739999999997</v>
      </c>
      <c r="L133" s="52">
        <v>4.5979929999999998</v>
      </c>
      <c r="M133" s="53">
        <v>4.9745840000000001</v>
      </c>
    </row>
    <row r="134" spans="2:13" hidden="1" outlineLevel="1" x14ac:dyDescent="0.25">
      <c r="B134" s="3" t="s">
        <v>27</v>
      </c>
      <c r="C134" s="40" t="s">
        <v>28</v>
      </c>
      <c r="F134" s="91"/>
      <c r="G134" s="9">
        <v>-40</v>
      </c>
      <c r="H134" s="51">
        <v>5.0238240000000003</v>
      </c>
      <c r="I134" s="52">
        <v>5.8679269999999999</v>
      </c>
      <c r="J134" s="52">
        <v>4.733555</v>
      </c>
      <c r="K134" s="52">
        <v>4.4094480000000003</v>
      </c>
      <c r="L134" s="52">
        <v>5.2052069999999997</v>
      </c>
      <c r="M134" s="13">
        <v>3.8677169999999998</v>
      </c>
    </row>
    <row r="135" spans="2:13" hidden="1" outlineLevel="1" x14ac:dyDescent="0.25">
      <c r="B135" s="3" t="s">
        <v>7</v>
      </c>
      <c r="C135" s="40">
        <v>8</v>
      </c>
      <c r="F135" s="91"/>
      <c r="G135" s="9">
        <v>-30</v>
      </c>
      <c r="H135" s="51">
        <v>2.9474149999999999</v>
      </c>
      <c r="I135" s="52">
        <v>5.2131400000000001</v>
      </c>
      <c r="J135" s="52">
        <v>5.3848000000000003</v>
      </c>
      <c r="K135" s="52">
        <v>4.4822709999999999</v>
      </c>
      <c r="L135" s="11">
        <v>4.1443060000000003</v>
      </c>
      <c r="M135" s="13">
        <v>2.8071600000000001</v>
      </c>
    </row>
    <row r="136" spans="2:13" hidden="1" outlineLevel="1" x14ac:dyDescent="0.25">
      <c r="B136" s="4" t="s">
        <v>8</v>
      </c>
      <c r="C136" s="39">
        <v>19</v>
      </c>
      <c r="F136" s="91"/>
      <c r="G136" s="9">
        <v>-20</v>
      </c>
      <c r="H136" s="12">
        <v>1.155489</v>
      </c>
      <c r="I136" s="52">
        <v>2.9030290000000001</v>
      </c>
      <c r="J136" s="52">
        <v>4.0780459999999996</v>
      </c>
      <c r="K136" s="11">
        <v>2.805539</v>
      </c>
      <c r="L136" s="11">
        <v>3.551688</v>
      </c>
      <c r="M136" s="13">
        <v>1.4564170000000001</v>
      </c>
    </row>
    <row r="137" spans="2:13" hidden="1" outlineLevel="1" x14ac:dyDescent="0.25">
      <c r="F137" s="91"/>
      <c r="G137" s="9">
        <v>-10</v>
      </c>
      <c r="H137" s="12">
        <v>9.9158999999999997E-2</v>
      </c>
      <c r="I137" s="11">
        <v>1.328414</v>
      </c>
      <c r="J137" s="52">
        <v>4.0142949999999997</v>
      </c>
      <c r="K137" s="52">
        <v>3.5063580000000001</v>
      </c>
      <c r="L137" s="52">
        <v>5.2451689999999997</v>
      </c>
      <c r="M137" s="13">
        <v>2.78817</v>
      </c>
    </row>
    <row r="138" spans="2:13" hidden="1" outlineLevel="1" x14ac:dyDescent="0.25">
      <c r="F138" s="91"/>
      <c r="G138" s="9">
        <v>0</v>
      </c>
      <c r="H138" s="12">
        <v>-1.09406</v>
      </c>
      <c r="I138" s="11">
        <v>0.50147399999999998</v>
      </c>
      <c r="J138" s="11">
        <v>1.316713</v>
      </c>
      <c r="K138" s="11">
        <v>1.8174950000000001</v>
      </c>
      <c r="L138" s="11">
        <v>1.4069290000000001</v>
      </c>
      <c r="M138" s="13">
        <v>1.5043709999999999</v>
      </c>
    </row>
    <row r="139" spans="2:13" hidden="1" outlineLevel="1" x14ac:dyDescent="0.25">
      <c r="F139" s="91"/>
      <c r="G139" s="9">
        <v>10</v>
      </c>
      <c r="H139" s="12">
        <v>-4.6024789999999998</v>
      </c>
      <c r="I139" s="11">
        <v>-2.5008110000000001</v>
      </c>
      <c r="J139" s="11">
        <v>-2.2049820000000002</v>
      </c>
      <c r="K139" s="11">
        <v>3.4178E-2</v>
      </c>
      <c r="L139" s="11">
        <v>-0.62393299999999996</v>
      </c>
      <c r="M139" s="13">
        <v>-1.6613709999999999</v>
      </c>
    </row>
    <row r="140" spans="2:13" hidden="1" outlineLevel="1" x14ac:dyDescent="0.25">
      <c r="F140" s="92"/>
      <c r="G140" s="10">
        <v>20</v>
      </c>
      <c r="H140" s="14">
        <v>-4.2636320000000003</v>
      </c>
      <c r="I140" s="15">
        <v>-2.2016200000000001</v>
      </c>
      <c r="J140" s="15">
        <v>-1.4754620000000001</v>
      </c>
      <c r="K140" s="15">
        <v>0.87864799999999998</v>
      </c>
      <c r="L140" s="15">
        <v>0.22217000000000001</v>
      </c>
      <c r="M140" s="16">
        <v>1.2641800000000001</v>
      </c>
    </row>
    <row r="141" spans="2:13" hidden="1" outlineLevel="1" x14ac:dyDescent="0.25"/>
    <row r="142" spans="2:13" hidden="1" outlineLevel="1" x14ac:dyDescent="0.25">
      <c r="F142" s="55"/>
      <c r="G142" t="s">
        <v>73</v>
      </c>
      <c r="K142" s="11"/>
    </row>
    <row r="143" spans="2:13" hidden="1" outlineLevel="1" x14ac:dyDescent="0.25">
      <c r="F143" s="56"/>
      <c r="G143" t="s">
        <v>74</v>
      </c>
    </row>
    <row r="144" spans="2:13" hidden="1" outlineLevel="1" x14ac:dyDescent="0.25"/>
    <row r="145" spans="6:13" hidden="1" outlineLevel="1" x14ac:dyDescent="0.25">
      <c r="F145" s="20" t="s">
        <v>63</v>
      </c>
      <c r="G145" s="20"/>
      <c r="H145" s="20"/>
      <c r="I145" s="20"/>
      <c r="J145" s="20"/>
      <c r="K145" s="20"/>
      <c r="L145" s="20"/>
      <c r="M145" s="20"/>
    </row>
    <row r="146" spans="6:13" hidden="1" outlineLevel="1" x14ac:dyDescent="0.25"/>
    <row r="147" spans="6:13" hidden="1" outlineLevel="1" x14ac:dyDescent="0.25">
      <c r="F147" s="46" t="s">
        <v>33</v>
      </c>
      <c r="G147" s="48"/>
      <c r="H147" s="34">
        <v>1.98</v>
      </c>
    </row>
    <row r="148" spans="6:13" hidden="1" outlineLevel="1" x14ac:dyDescent="0.25">
      <c r="F148" s="57" t="s">
        <v>32</v>
      </c>
      <c r="G148" s="58"/>
      <c r="H148" s="35">
        <v>-80.44</v>
      </c>
    </row>
    <row r="149" spans="6:13" collapsed="1" x14ac:dyDescent="0.25"/>
  </sheetData>
  <mergeCells count="8">
    <mergeCell ref="H90:M90"/>
    <mergeCell ref="F92:F103"/>
    <mergeCell ref="H127:M127"/>
    <mergeCell ref="F129:F140"/>
    <mergeCell ref="H16:M16"/>
    <mergeCell ref="F18:F29"/>
    <mergeCell ref="H53:M53"/>
    <mergeCell ref="F55:F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2E61-B132-44C3-823C-168F1B588C20}">
  <dimension ref="B2:AU27"/>
  <sheetViews>
    <sheetView workbookViewId="0">
      <selection activeCell="AS4" sqref="AS4"/>
    </sheetView>
  </sheetViews>
  <sheetFormatPr defaultRowHeight="15" x14ac:dyDescent="0.25"/>
  <cols>
    <col min="2" max="2" width="11.28515625" customWidth="1"/>
    <col min="3" max="3" width="12" bestFit="1" customWidth="1"/>
    <col min="4" max="4" width="24.5703125" customWidth="1"/>
    <col min="12" max="12" width="17.85546875" customWidth="1"/>
    <col min="13" max="13" width="18.140625" customWidth="1"/>
    <col min="22" max="22" width="13.85546875" customWidth="1"/>
    <col min="23" max="23" width="13" customWidth="1"/>
    <col min="32" max="33" width="15.42578125" customWidth="1"/>
    <col min="42" max="42" width="12.140625" bestFit="1" customWidth="1"/>
    <col min="43" max="43" width="12" customWidth="1"/>
    <col min="44" max="45" width="16.42578125" customWidth="1"/>
  </cols>
  <sheetData>
    <row r="2" spans="2:47" x14ac:dyDescent="0.25">
      <c r="B2" s="62" t="s">
        <v>69</v>
      </c>
      <c r="C2" s="62"/>
      <c r="D2" s="62"/>
      <c r="E2" s="62"/>
      <c r="F2" s="62"/>
      <c r="G2" s="62"/>
      <c r="H2" s="62"/>
      <c r="I2" s="62"/>
      <c r="J2" s="62"/>
      <c r="L2" s="62" t="s">
        <v>75</v>
      </c>
      <c r="M2" s="62"/>
      <c r="N2" s="62"/>
      <c r="O2" s="62"/>
      <c r="P2" s="62"/>
      <c r="Q2" s="62"/>
      <c r="R2" s="62"/>
      <c r="S2" s="62"/>
      <c r="T2" s="62"/>
      <c r="V2" s="62" t="s">
        <v>89</v>
      </c>
      <c r="W2" s="62"/>
      <c r="X2" s="62"/>
      <c r="Y2" s="62"/>
      <c r="Z2" s="62"/>
      <c r="AA2" s="62"/>
      <c r="AB2" s="62"/>
      <c r="AC2" s="62"/>
      <c r="AD2" s="62"/>
      <c r="AF2" s="62" t="s">
        <v>92</v>
      </c>
      <c r="AG2" s="62"/>
      <c r="AH2" s="62"/>
      <c r="AI2" s="62"/>
      <c r="AJ2" s="62"/>
      <c r="AK2" s="62"/>
      <c r="AL2" s="62"/>
      <c r="AM2" s="62"/>
      <c r="AN2" s="62"/>
      <c r="AP2" s="62" t="s">
        <v>79</v>
      </c>
      <c r="AQ2" s="62"/>
      <c r="AR2" s="62"/>
      <c r="AS2" s="62"/>
      <c r="AT2" s="62"/>
      <c r="AU2" s="62"/>
    </row>
    <row r="4" spans="2:47" x14ac:dyDescent="0.25">
      <c r="B4" s="20" t="s">
        <v>64</v>
      </c>
      <c r="C4" s="20"/>
      <c r="D4" s="20"/>
      <c r="F4" s="20" t="s">
        <v>83</v>
      </c>
      <c r="G4" s="20"/>
      <c r="H4" s="20"/>
      <c r="I4" s="20"/>
      <c r="J4" s="20"/>
      <c r="L4" s="20" t="s">
        <v>64</v>
      </c>
      <c r="M4" s="20"/>
      <c r="N4" s="20"/>
      <c r="P4" s="20" t="s">
        <v>83</v>
      </c>
      <c r="Q4" s="20"/>
      <c r="R4" s="20"/>
      <c r="S4" s="20"/>
      <c r="T4" s="20"/>
      <c r="V4" s="20" t="s">
        <v>64</v>
      </c>
      <c r="W4" s="20"/>
      <c r="X4" s="20"/>
      <c r="Z4" s="20" t="s">
        <v>83</v>
      </c>
      <c r="AA4" s="20"/>
      <c r="AB4" s="20"/>
      <c r="AC4" s="20"/>
      <c r="AD4" s="20"/>
      <c r="AF4" s="20" t="s">
        <v>64</v>
      </c>
      <c r="AG4" s="20"/>
      <c r="AH4" s="20"/>
      <c r="AJ4" s="20" t="s">
        <v>83</v>
      </c>
      <c r="AK4" s="20"/>
      <c r="AL4" s="20"/>
      <c r="AM4" s="20"/>
      <c r="AN4" s="20"/>
      <c r="AP4" s="20" t="s">
        <v>2</v>
      </c>
      <c r="AQ4" s="20" t="s">
        <v>1</v>
      </c>
      <c r="AR4" s="20" t="s">
        <v>80</v>
      </c>
      <c r="AS4" s="20" t="s">
        <v>95</v>
      </c>
      <c r="AT4" s="20" t="s">
        <v>81</v>
      </c>
      <c r="AU4" s="20" t="s">
        <v>66</v>
      </c>
    </row>
    <row r="5" spans="2:47" x14ac:dyDescent="0.25">
      <c r="AP5" s="65" t="s">
        <v>15</v>
      </c>
      <c r="AQ5" s="66" t="s">
        <v>41</v>
      </c>
      <c r="AR5" s="26">
        <v>46</v>
      </c>
      <c r="AS5" s="72">
        <v>446.7</v>
      </c>
      <c r="AT5" s="26">
        <v>11</v>
      </c>
      <c r="AU5" s="27">
        <v>-55.44</v>
      </c>
    </row>
    <row r="6" spans="2:47" x14ac:dyDescent="0.25">
      <c r="B6" s="2" t="s">
        <v>2</v>
      </c>
      <c r="C6" s="38" t="s">
        <v>15</v>
      </c>
      <c r="F6" s="46" t="s">
        <v>67</v>
      </c>
      <c r="G6" s="47"/>
      <c r="H6" s="48"/>
      <c r="J6" s="38">
        <v>46</v>
      </c>
      <c r="L6" s="2" t="s">
        <v>2</v>
      </c>
      <c r="M6" s="38" t="s">
        <v>41</v>
      </c>
      <c r="P6" s="46" t="s">
        <v>67</v>
      </c>
      <c r="Q6" s="47"/>
      <c r="R6" s="48"/>
      <c r="T6" s="38">
        <v>25</v>
      </c>
      <c r="V6" s="2" t="s">
        <v>2</v>
      </c>
      <c r="W6" s="38" t="s">
        <v>36</v>
      </c>
      <c r="Z6" s="46" t="s">
        <v>67</v>
      </c>
      <c r="AA6" s="47"/>
      <c r="AB6" s="48"/>
      <c r="AD6" s="38">
        <v>44</v>
      </c>
      <c r="AF6" s="2" t="s">
        <v>2</v>
      </c>
      <c r="AG6" s="38" t="s">
        <v>43</v>
      </c>
      <c r="AJ6" s="46" t="s">
        <v>67</v>
      </c>
      <c r="AK6" s="47"/>
      <c r="AL6" s="48"/>
      <c r="AN6" s="38">
        <v>54</v>
      </c>
      <c r="AP6" s="70" t="s">
        <v>41</v>
      </c>
      <c r="AQ6" s="64" t="s">
        <v>36</v>
      </c>
      <c r="AR6" s="29">
        <v>25</v>
      </c>
      <c r="AS6" s="73">
        <v>548.02</v>
      </c>
      <c r="AT6" s="29">
        <v>7</v>
      </c>
      <c r="AU6" s="30">
        <v>-76.62</v>
      </c>
    </row>
    <row r="7" spans="2:47" x14ac:dyDescent="0.25">
      <c r="B7" s="4" t="s">
        <v>1</v>
      </c>
      <c r="C7" s="39" t="s">
        <v>41</v>
      </c>
      <c r="F7" s="59" t="s">
        <v>94</v>
      </c>
      <c r="G7" s="5"/>
      <c r="H7" s="60"/>
      <c r="J7" s="71">
        <v>446.7029</v>
      </c>
      <c r="L7" s="4" t="s">
        <v>1</v>
      </c>
      <c r="M7" s="39" t="s">
        <v>36</v>
      </c>
      <c r="P7" s="59" t="s">
        <v>94</v>
      </c>
      <c r="Q7" s="5"/>
      <c r="R7" s="60"/>
      <c r="T7" s="71">
        <v>548.02359999999999</v>
      </c>
      <c r="V7" s="4" t="s">
        <v>1</v>
      </c>
      <c r="W7" s="39" t="s">
        <v>43</v>
      </c>
      <c r="Z7" s="59" t="s">
        <v>94</v>
      </c>
      <c r="AA7" s="5"/>
      <c r="AB7" s="60"/>
      <c r="AD7" s="71">
        <v>711.38869999999997</v>
      </c>
      <c r="AF7" s="4" t="s">
        <v>1</v>
      </c>
      <c r="AG7" s="39" t="s">
        <v>38</v>
      </c>
      <c r="AJ7" s="59" t="s">
        <v>94</v>
      </c>
      <c r="AK7" s="5"/>
      <c r="AL7" s="60"/>
      <c r="AN7" s="71">
        <v>461.66890000000001</v>
      </c>
      <c r="AP7" s="70" t="s">
        <v>36</v>
      </c>
      <c r="AQ7" s="64" t="s">
        <v>43</v>
      </c>
      <c r="AR7" s="29">
        <v>44</v>
      </c>
      <c r="AS7" s="73">
        <v>711.39</v>
      </c>
      <c r="AT7" s="29">
        <v>11</v>
      </c>
      <c r="AU7" s="30">
        <v>163.12</v>
      </c>
    </row>
    <row r="8" spans="2:47" x14ac:dyDescent="0.25">
      <c r="F8" s="59" t="s">
        <v>68</v>
      </c>
      <c r="G8" s="5"/>
      <c r="H8" s="60"/>
      <c r="J8" s="40">
        <v>11</v>
      </c>
      <c r="P8" s="59" t="s">
        <v>68</v>
      </c>
      <c r="Q8" s="5"/>
      <c r="R8" s="60"/>
      <c r="T8" s="40">
        <v>7</v>
      </c>
      <c r="Z8" s="59" t="s">
        <v>68</v>
      </c>
      <c r="AA8" s="5"/>
      <c r="AB8" s="60"/>
      <c r="AD8" s="40">
        <v>11</v>
      </c>
      <c r="AJ8" s="59" t="s">
        <v>68</v>
      </c>
      <c r="AK8" s="5"/>
      <c r="AL8" s="60"/>
      <c r="AN8" s="40">
        <v>12</v>
      </c>
      <c r="AP8" s="67" t="s">
        <v>43</v>
      </c>
      <c r="AQ8" s="68" t="s">
        <v>38</v>
      </c>
      <c r="AR8" s="32">
        <v>54</v>
      </c>
      <c r="AS8" s="74">
        <v>461.67</v>
      </c>
      <c r="AT8" s="32">
        <v>12</v>
      </c>
      <c r="AU8" s="33">
        <v>184.39</v>
      </c>
    </row>
    <row r="9" spans="2:47" x14ac:dyDescent="0.25">
      <c r="B9" s="36" t="s">
        <v>52</v>
      </c>
      <c r="C9" s="37" t="s">
        <v>53</v>
      </c>
      <c r="F9" s="57" t="s">
        <v>66</v>
      </c>
      <c r="G9" s="61"/>
      <c r="H9" s="58"/>
      <c r="J9" s="39">
        <v>-55.44</v>
      </c>
      <c r="L9" s="36" t="s">
        <v>52</v>
      </c>
      <c r="M9" s="37" t="s">
        <v>53</v>
      </c>
      <c r="P9" s="57" t="s">
        <v>66</v>
      </c>
      <c r="Q9" s="61"/>
      <c r="R9" s="58"/>
      <c r="T9" s="39">
        <v>-76.62</v>
      </c>
      <c r="V9" s="36" t="s">
        <v>52</v>
      </c>
      <c r="W9" s="37" t="s">
        <v>53</v>
      </c>
      <c r="Z9" s="57" t="s">
        <v>66</v>
      </c>
      <c r="AA9" s="61"/>
      <c r="AB9" s="58"/>
      <c r="AD9" s="39">
        <v>163.12</v>
      </c>
      <c r="AF9" s="36" t="s">
        <v>52</v>
      </c>
      <c r="AG9" s="37" t="s">
        <v>53</v>
      </c>
      <c r="AJ9" s="57" t="s">
        <v>66</v>
      </c>
      <c r="AK9" s="61"/>
      <c r="AL9" s="58"/>
      <c r="AN9" s="39">
        <v>184.39</v>
      </c>
      <c r="AT9" s="42" t="s">
        <v>82</v>
      </c>
      <c r="AU9" s="69">
        <f>SUM(AU5:AU8)</f>
        <v>215.45</v>
      </c>
    </row>
    <row r="11" spans="2:47" x14ac:dyDescent="0.25">
      <c r="B11" s="36" t="s">
        <v>16</v>
      </c>
      <c r="C11" s="37">
        <v>25</v>
      </c>
      <c r="L11" s="36" t="s">
        <v>16</v>
      </c>
      <c r="M11" s="37">
        <v>25</v>
      </c>
      <c r="V11" s="36" t="s">
        <v>16</v>
      </c>
      <c r="W11" s="37">
        <v>25</v>
      </c>
      <c r="AF11" s="36" t="s">
        <v>16</v>
      </c>
      <c r="AG11" s="37">
        <v>25</v>
      </c>
    </row>
    <row r="13" spans="2:47" x14ac:dyDescent="0.25">
      <c r="B13" s="36" t="s">
        <v>30</v>
      </c>
      <c r="C13" s="37" t="s">
        <v>31</v>
      </c>
      <c r="L13" s="36" t="s">
        <v>30</v>
      </c>
      <c r="M13" s="37" t="s">
        <v>31</v>
      </c>
      <c r="V13" s="36" t="s">
        <v>30</v>
      </c>
      <c r="W13" s="37" t="s">
        <v>31</v>
      </c>
      <c r="AF13" s="36" t="s">
        <v>30</v>
      </c>
      <c r="AG13" s="37" t="s">
        <v>31</v>
      </c>
    </row>
    <row r="15" spans="2:47" x14ac:dyDescent="0.25">
      <c r="B15" s="36" t="s">
        <v>17</v>
      </c>
      <c r="C15" s="37" t="s">
        <v>18</v>
      </c>
      <c r="L15" s="36" t="s">
        <v>17</v>
      </c>
      <c r="M15" s="37" t="s">
        <v>18</v>
      </c>
      <c r="V15" s="36" t="s">
        <v>17</v>
      </c>
      <c r="W15" s="37" t="s">
        <v>18</v>
      </c>
      <c r="AF15" s="36" t="s">
        <v>17</v>
      </c>
      <c r="AG15" s="37" t="s">
        <v>18</v>
      </c>
    </row>
    <row r="17" spans="2:33" x14ac:dyDescent="0.25">
      <c r="B17" s="2" t="s">
        <v>3</v>
      </c>
      <c r="C17" s="38">
        <v>5</v>
      </c>
      <c r="L17" s="2" t="s">
        <v>3</v>
      </c>
      <c r="M17" s="38">
        <v>5</v>
      </c>
      <c r="V17" s="2" t="s">
        <v>3</v>
      </c>
      <c r="W17" s="38">
        <v>4</v>
      </c>
      <c r="AF17" s="2" t="s">
        <v>3</v>
      </c>
      <c r="AG17" s="38">
        <v>5</v>
      </c>
    </row>
    <row r="18" spans="2:33" x14ac:dyDescent="0.25">
      <c r="B18" s="3" t="s">
        <v>4</v>
      </c>
      <c r="C18" s="40">
        <v>20</v>
      </c>
      <c r="L18" s="3" t="s">
        <v>4</v>
      </c>
      <c r="M18" s="40">
        <v>20</v>
      </c>
      <c r="V18" s="3" t="s">
        <v>4</v>
      </c>
      <c r="W18" s="40">
        <v>20</v>
      </c>
      <c r="AF18" s="3" t="s">
        <v>4</v>
      </c>
      <c r="AG18" s="40">
        <v>20</v>
      </c>
    </row>
    <row r="19" spans="2:33" x14ac:dyDescent="0.25">
      <c r="B19" s="3" t="s">
        <v>20</v>
      </c>
      <c r="C19" s="40" t="s">
        <v>21</v>
      </c>
      <c r="L19" s="3" t="s">
        <v>20</v>
      </c>
      <c r="M19" s="40" t="s">
        <v>21</v>
      </c>
      <c r="V19" s="3" t="s">
        <v>20</v>
      </c>
      <c r="W19" s="40" t="s">
        <v>21</v>
      </c>
      <c r="AF19" s="3" t="s">
        <v>20</v>
      </c>
      <c r="AG19" s="40" t="s">
        <v>21</v>
      </c>
    </row>
    <row r="20" spans="2:33" x14ac:dyDescent="0.25">
      <c r="B20" s="3" t="s">
        <v>22</v>
      </c>
      <c r="C20" s="41">
        <v>-51.62</v>
      </c>
      <c r="L20" s="3" t="s">
        <v>22</v>
      </c>
      <c r="M20" s="41">
        <v>-83</v>
      </c>
      <c r="V20" s="3" t="s">
        <v>22</v>
      </c>
      <c r="W20" s="41">
        <v>-80</v>
      </c>
      <c r="AF20" s="3" t="s">
        <v>22</v>
      </c>
      <c r="AG20" s="41">
        <v>-80</v>
      </c>
    </row>
    <row r="21" spans="2:33" x14ac:dyDescent="0.25">
      <c r="B21" s="3" t="s">
        <v>23</v>
      </c>
      <c r="C21" s="40">
        <v>2</v>
      </c>
      <c r="L21" s="3" t="s">
        <v>23</v>
      </c>
      <c r="M21" s="40">
        <v>3.5</v>
      </c>
      <c r="V21" s="3" t="s">
        <v>23</v>
      </c>
      <c r="W21" s="40">
        <v>1</v>
      </c>
      <c r="AF21" s="3" t="s">
        <v>23</v>
      </c>
      <c r="AG21" s="40">
        <v>1</v>
      </c>
    </row>
    <row r="22" spans="2:33" x14ac:dyDescent="0.25">
      <c r="B22" s="3" t="s">
        <v>24</v>
      </c>
      <c r="C22" s="40">
        <v>2.9999999999999997E-4</v>
      </c>
      <c r="L22" s="3" t="s">
        <v>24</v>
      </c>
      <c r="M22" s="40">
        <v>2.9999999999999997E-4</v>
      </c>
      <c r="V22" s="3" t="s">
        <v>24</v>
      </c>
      <c r="W22" s="40">
        <v>2.9999999999999997E-4</v>
      </c>
      <c r="AF22" s="3" t="s">
        <v>24</v>
      </c>
      <c r="AG22" s="40">
        <v>2.9999999999999997E-4</v>
      </c>
    </row>
    <row r="23" spans="2:33" x14ac:dyDescent="0.25">
      <c r="B23" s="3" t="s">
        <v>25</v>
      </c>
      <c r="C23" s="40">
        <v>5</v>
      </c>
      <c r="L23" s="3" t="s">
        <v>25</v>
      </c>
      <c r="M23" s="40">
        <v>5</v>
      </c>
      <c r="V23" s="3" t="s">
        <v>25</v>
      </c>
      <c r="W23" s="40">
        <v>5</v>
      </c>
      <c r="AF23" s="3" t="s">
        <v>25</v>
      </c>
      <c r="AG23" s="40">
        <v>5</v>
      </c>
    </row>
    <row r="24" spans="2:33" x14ac:dyDescent="0.25">
      <c r="B24" s="3" t="s">
        <v>6</v>
      </c>
      <c r="C24" s="40">
        <v>3.51</v>
      </c>
      <c r="L24" s="3" t="s">
        <v>6</v>
      </c>
      <c r="M24" s="40">
        <v>3.58</v>
      </c>
      <c r="V24" s="3" t="s">
        <v>6</v>
      </c>
      <c r="W24" s="40">
        <v>1.98</v>
      </c>
      <c r="AF24" s="3" t="s">
        <v>6</v>
      </c>
      <c r="AG24" s="40">
        <v>1.98</v>
      </c>
    </row>
    <row r="25" spans="2:33" x14ac:dyDescent="0.25">
      <c r="B25" s="3" t="s">
        <v>27</v>
      </c>
      <c r="C25" s="40">
        <v>60</v>
      </c>
      <c r="L25" s="3" t="s">
        <v>27</v>
      </c>
      <c r="M25" s="40">
        <v>60</v>
      </c>
      <c r="V25" s="3" t="s">
        <v>27</v>
      </c>
      <c r="W25" s="40">
        <v>120</v>
      </c>
      <c r="AF25" s="3" t="s">
        <v>27</v>
      </c>
      <c r="AG25" s="40">
        <v>120</v>
      </c>
    </row>
    <row r="26" spans="2:33" x14ac:dyDescent="0.25">
      <c r="B26" s="3" t="s">
        <v>7</v>
      </c>
      <c r="C26" s="40">
        <v>8</v>
      </c>
      <c r="L26" s="3" t="s">
        <v>7</v>
      </c>
      <c r="M26" s="40">
        <v>8</v>
      </c>
      <c r="V26" s="3" t="s">
        <v>7</v>
      </c>
      <c r="W26" s="40">
        <v>8</v>
      </c>
      <c r="AF26" s="3" t="s">
        <v>7</v>
      </c>
      <c r="AG26" s="40">
        <v>8</v>
      </c>
    </row>
    <row r="27" spans="2:33" x14ac:dyDescent="0.25">
      <c r="B27" s="4" t="s">
        <v>8</v>
      </c>
      <c r="C27" s="39">
        <v>19</v>
      </c>
      <c r="L27" s="4" t="s">
        <v>8</v>
      </c>
      <c r="M27" s="39">
        <v>19</v>
      </c>
      <c r="V27" s="4" t="s">
        <v>8</v>
      </c>
      <c r="W27" s="39">
        <v>19</v>
      </c>
      <c r="AF27" s="4" t="s">
        <v>8</v>
      </c>
      <c r="AG27" s="3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4 Year Optimization</vt:lpstr>
      <vt:lpstr>4 Year WFA</vt:lpstr>
      <vt:lpstr>2 Year Optimization</vt:lpstr>
      <vt:lpstr>2 Year WFA</vt:lpstr>
      <vt:lpstr>1 Year Optimization</vt:lpstr>
      <vt:lpstr>1 Year WFA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2020-05-13T07:35:39Z</dcterms:created>
  <dcterms:modified xsi:type="dcterms:W3CDTF">2020-06-04T11:52:31Z</dcterms:modified>
</cp:coreProperties>
</file>