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EURECCA\fieldvisits\20210908_campaign\instruments\"/>
    </mc:Choice>
  </mc:AlternateContent>
  <bookViews>
    <workbookView xWindow="0" yWindow="0" windowWidth="28800" windowHeight="12300" activeTab="4"/>
  </bookViews>
  <sheets>
    <sheet name="main" sheetId="1" r:id="rId1"/>
    <sheet name="bed_level" sheetId="7" r:id="rId2"/>
    <sheet name="height_above_bed" sheetId="9" r:id="rId3"/>
    <sheet name="zi_derived" sheetId="8" r:id="rId4"/>
    <sheet name="instrument_orientation" sheetId="4" r:id="rId5"/>
    <sheet name="locations_frame_anchors" sheetId="3" r:id="rId6"/>
    <sheet name="xRD" sheetId="5" r:id="rId7"/>
    <sheet name="yRD" sheetId="11" r:id="rId8"/>
    <sheet name="time_stamps" sheetId="10" r:id="rId9"/>
    <sheet name="low tide" sheetId="12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2" i="9"/>
  <c r="BL5" i="1"/>
  <c r="BL4" i="1"/>
  <c r="N3" i="7"/>
  <c r="N4" i="7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B2" i="11" s="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50" i="11" l="1"/>
  <c r="C41" i="11"/>
  <c r="B38" i="11"/>
  <c r="C35" i="11"/>
  <c r="C17" i="11"/>
  <c r="B10" i="11"/>
  <c r="C6" i="11"/>
  <c r="C44" i="11"/>
  <c r="C47" i="11"/>
  <c r="B46" i="11"/>
  <c r="C45" i="11"/>
  <c r="C43" i="11"/>
  <c r="B42" i="11"/>
  <c r="B41" i="11"/>
  <c r="C40" i="11"/>
  <c r="C39" i="11"/>
  <c r="C38" i="11"/>
  <c r="C37" i="11"/>
  <c r="C36" i="11"/>
  <c r="B35" i="11"/>
  <c r="B34" i="11"/>
  <c r="C33" i="11"/>
  <c r="C32" i="11"/>
  <c r="C31" i="11"/>
  <c r="B30" i="11"/>
  <c r="C29" i="11"/>
  <c r="C28" i="11"/>
  <c r="C27" i="11"/>
  <c r="C26" i="11"/>
  <c r="C25" i="11"/>
  <c r="C24" i="11"/>
  <c r="C23" i="11"/>
  <c r="B22" i="11"/>
  <c r="C21" i="11"/>
  <c r="C20" i="11"/>
  <c r="C19" i="11"/>
  <c r="C18" i="11"/>
  <c r="C16" i="11"/>
  <c r="C15" i="11"/>
  <c r="C14" i="11"/>
  <c r="C13" i="11"/>
  <c r="C12" i="11"/>
  <c r="C11" i="11"/>
  <c r="C10" i="11"/>
  <c r="C9" i="11"/>
  <c r="C8" i="11"/>
  <c r="C7" i="11"/>
  <c r="B6" i="11"/>
  <c r="B5" i="11"/>
  <c r="C4" i="11"/>
  <c r="C3" i="11"/>
  <c r="C53" i="11"/>
  <c r="C48" i="11"/>
  <c r="C52" i="11"/>
  <c r="C49" i="11"/>
  <c r="B47" i="11"/>
  <c r="B53" i="11"/>
  <c r="C51" i="11"/>
  <c r="B54" i="11"/>
  <c r="B50" i="11"/>
  <c r="B4" i="11"/>
  <c r="B14" i="11"/>
  <c r="B27" i="11"/>
  <c r="C30" i="11"/>
  <c r="B33" i="11"/>
  <c r="B18" i="11"/>
  <c r="B39" i="11"/>
  <c r="C42" i="11"/>
  <c r="B45" i="11"/>
  <c r="C22" i="11"/>
  <c r="B25" i="11"/>
  <c r="B51" i="11"/>
  <c r="C54" i="11"/>
  <c r="C5" i="11"/>
  <c r="B31" i="11"/>
  <c r="C34" i="11"/>
  <c r="B37" i="11"/>
  <c r="B43" i="11"/>
  <c r="C46" i="11"/>
  <c r="B49" i="11"/>
  <c r="B23" i="11"/>
  <c r="B26" i="11"/>
  <c r="B29" i="11"/>
  <c r="C2" i="11"/>
  <c r="B11" i="11"/>
  <c r="B15" i="11"/>
  <c r="B19" i="11"/>
  <c r="B3" i="11"/>
  <c r="B7" i="11"/>
  <c r="B24" i="11"/>
  <c r="B28" i="11"/>
  <c r="B32" i="11"/>
  <c r="B36" i="11"/>
  <c r="B40" i="11"/>
  <c r="B44" i="11"/>
  <c r="B48" i="11"/>
  <c r="B52" i="11"/>
  <c r="B8" i="11"/>
  <c r="B16" i="11"/>
  <c r="B20" i="11"/>
  <c r="B12" i="11"/>
  <c r="B9" i="11"/>
  <c r="B13" i="11"/>
  <c r="B17" i="11"/>
  <c r="B21" i="11"/>
  <c r="C3" i="7"/>
  <c r="B3" i="7" s="1"/>
  <c r="D3" i="7"/>
  <c r="E3" i="7"/>
  <c r="F3" i="7"/>
  <c r="G3" i="7"/>
  <c r="H3" i="7"/>
  <c r="H4" i="8" s="1"/>
  <c r="I3" i="7"/>
  <c r="J3" i="7"/>
  <c r="K3" i="7"/>
  <c r="L3" i="7"/>
  <c r="M3" i="7"/>
  <c r="O3" i="7"/>
  <c r="P3" i="7"/>
  <c r="P4" i="8" s="1"/>
  <c r="Q3" i="7"/>
  <c r="R3" i="7"/>
  <c r="S3" i="7"/>
  <c r="T3" i="7"/>
  <c r="U3" i="7"/>
  <c r="V3" i="7"/>
  <c r="W3" i="7"/>
  <c r="X3" i="7"/>
  <c r="Y3" i="7"/>
  <c r="C4" i="7"/>
  <c r="B4" i="7" s="1"/>
  <c r="D4" i="7"/>
  <c r="E4" i="7"/>
  <c r="F4" i="7"/>
  <c r="G4" i="7"/>
  <c r="H4" i="7"/>
  <c r="I4" i="7"/>
  <c r="I5" i="8" s="1"/>
  <c r="J4" i="7"/>
  <c r="K4" i="7"/>
  <c r="L4" i="7"/>
  <c r="M4" i="7"/>
  <c r="O4" i="7"/>
  <c r="P4" i="7"/>
  <c r="Q4" i="7"/>
  <c r="R4" i="7"/>
  <c r="S4" i="7"/>
  <c r="T4" i="7"/>
  <c r="U4" i="7"/>
  <c r="V4" i="7"/>
  <c r="W4" i="7"/>
  <c r="X4" i="7"/>
  <c r="Y4" i="7"/>
  <c r="Y5" i="8" s="1"/>
  <c r="C5" i="7"/>
  <c r="B5" i="7" s="1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B6" i="7" s="1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S7" i="8" s="1"/>
  <c r="T6" i="7"/>
  <c r="U6" i="7"/>
  <c r="V6" i="7"/>
  <c r="W6" i="7"/>
  <c r="X6" i="7"/>
  <c r="Y6" i="7"/>
  <c r="C7" i="7"/>
  <c r="D7" i="7"/>
  <c r="E7" i="7"/>
  <c r="F7" i="7"/>
  <c r="G7" i="7"/>
  <c r="B7" i="7" s="1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C8" i="7"/>
  <c r="D8" i="7"/>
  <c r="B8" i="7" s="1"/>
  <c r="E8" i="7"/>
  <c r="E9" i="8" s="1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9" i="7"/>
  <c r="D9" i="7"/>
  <c r="B9" i="7" s="1"/>
  <c r="E9" i="7"/>
  <c r="F9" i="7"/>
  <c r="F10" i="8" s="1"/>
  <c r="G9" i="7"/>
  <c r="H9" i="7"/>
  <c r="I9" i="7"/>
  <c r="J9" i="7"/>
  <c r="K9" i="7"/>
  <c r="L9" i="7"/>
  <c r="M9" i="7"/>
  <c r="N9" i="7"/>
  <c r="N10" i="8" s="1"/>
  <c r="O9" i="7"/>
  <c r="P9" i="7"/>
  <c r="Q9" i="7"/>
  <c r="R9" i="7"/>
  <c r="S9" i="7"/>
  <c r="T9" i="7"/>
  <c r="U9" i="7"/>
  <c r="V9" i="7"/>
  <c r="V10" i="8" s="1"/>
  <c r="W9" i="7"/>
  <c r="X9" i="7"/>
  <c r="Y9" i="7"/>
  <c r="C10" i="7"/>
  <c r="B10" i="7" s="1"/>
  <c r="D10" i="7"/>
  <c r="E10" i="7"/>
  <c r="F10" i="7"/>
  <c r="G10" i="7"/>
  <c r="H10" i="7"/>
  <c r="I10" i="7"/>
  <c r="J10" i="7"/>
  <c r="K10" i="7"/>
  <c r="L10" i="7"/>
  <c r="M10" i="7"/>
  <c r="N10" i="7"/>
  <c r="O10" i="7"/>
  <c r="O11" i="8" s="1"/>
  <c r="P10" i="7"/>
  <c r="Q10" i="7"/>
  <c r="R10" i="7"/>
  <c r="S10" i="7"/>
  <c r="T10" i="7"/>
  <c r="U10" i="7"/>
  <c r="V10" i="7"/>
  <c r="W10" i="7"/>
  <c r="W11" i="8" s="1"/>
  <c r="X10" i="7"/>
  <c r="Y10" i="7"/>
  <c r="C11" i="7"/>
  <c r="D11" i="7"/>
  <c r="B11" i="7" s="1"/>
  <c r="E11" i="7"/>
  <c r="F11" i="7"/>
  <c r="G11" i="7"/>
  <c r="H11" i="7"/>
  <c r="H12" i="8" s="1"/>
  <c r="I11" i="7"/>
  <c r="J11" i="7"/>
  <c r="K11" i="7"/>
  <c r="L11" i="7"/>
  <c r="M11" i="7"/>
  <c r="N11" i="7"/>
  <c r="O11" i="7"/>
  <c r="P11" i="7"/>
  <c r="P12" i="8" s="1"/>
  <c r="Q11" i="7"/>
  <c r="R11" i="7"/>
  <c r="S11" i="7"/>
  <c r="T11" i="7"/>
  <c r="U11" i="7"/>
  <c r="V11" i="7"/>
  <c r="W11" i="7"/>
  <c r="X11" i="7"/>
  <c r="Y11" i="7"/>
  <c r="C12" i="7"/>
  <c r="B12" i="7" s="1"/>
  <c r="D12" i="7"/>
  <c r="E12" i="7"/>
  <c r="F12" i="7"/>
  <c r="G12" i="7"/>
  <c r="H12" i="7"/>
  <c r="I12" i="7"/>
  <c r="I13" i="8" s="1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Y13" i="8" s="1"/>
  <c r="C13" i="7"/>
  <c r="B13" i="7" s="1"/>
  <c r="D13" i="7"/>
  <c r="E13" i="7"/>
  <c r="F13" i="7"/>
  <c r="G13" i="7"/>
  <c r="H13" i="7"/>
  <c r="I13" i="7"/>
  <c r="J13" i="7"/>
  <c r="J14" i="8" s="1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C14" i="7"/>
  <c r="D14" i="7"/>
  <c r="B14" i="7" s="1"/>
  <c r="E14" i="7"/>
  <c r="F14" i="7"/>
  <c r="G14" i="7"/>
  <c r="H14" i="7"/>
  <c r="I14" i="7"/>
  <c r="J14" i="7"/>
  <c r="K14" i="7"/>
  <c r="K15" i="8" s="1"/>
  <c r="L14" i="7"/>
  <c r="M14" i="7"/>
  <c r="N14" i="7"/>
  <c r="O14" i="7"/>
  <c r="Q14" i="7"/>
  <c r="R14" i="7"/>
  <c r="S14" i="7"/>
  <c r="S15" i="8" s="1"/>
  <c r="T14" i="7"/>
  <c r="U14" i="7"/>
  <c r="V14" i="7"/>
  <c r="W14" i="7"/>
  <c r="X14" i="7"/>
  <c r="Y14" i="7"/>
  <c r="C15" i="7"/>
  <c r="D15" i="7"/>
  <c r="B15" i="7" s="1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T16" i="8" s="1"/>
  <c r="U15" i="7"/>
  <c r="V15" i="7"/>
  <c r="W15" i="7"/>
  <c r="X15" i="7"/>
  <c r="Y15" i="7"/>
  <c r="C16" i="7"/>
  <c r="B16" i="7" s="1"/>
  <c r="D16" i="7"/>
  <c r="E16" i="7"/>
  <c r="E17" i="8" s="1"/>
  <c r="F16" i="7"/>
  <c r="G16" i="7"/>
  <c r="H16" i="7"/>
  <c r="I16" i="7"/>
  <c r="J16" i="7"/>
  <c r="K16" i="7"/>
  <c r="L16" i="7"/>
  <c r="M16" i="7"/>
  <c r="M17" i="8" s="1"/>
  <c r="N16" i="7"/>
  <c r="O16" i="7"/>
  <c r="Q16" i="7"/>
  <c r="R16" i="7"/>
  <c r="S16" i="7"/>
  <c r="T16" i="7"/>
  <c r="U16" i="7"/>
  <c r="V16" i="7"/>
  <c r="W16" i="7"/>
  <c r="X16" i="7"/>
  <c r="Y16" i="7"/>
  <c r="C17" i="7"/>
  <c r="D17" i="7"/>
  <c r="B17" i="7" s="1"/>
  <c r="E17" i="7"/>
  <c r="F17" i="7"/>
  <c r="F18" i="8" s="1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V18" i="8" s="1"/>
  <c r="W17" i="7"/>
  <c r="X17" i="7"/>
  <c r="Y17" i="7"/>
  <c r="C18" i="7"/>
  <c r="B18" i="7" s="1"/>
  <c r="D18" i="7"/>
  <c r="E18" i="7"/>
  <c r="F18" i="7"/>
  <c r="G18" i="7"/>
  <c r="G19" i="8" s="1"/>
  <c r="H18" i="7"/>
  <c r="I18" i="7"/>
  <c r="J18" i="7"/>
  <c r="K18" i="7"/>
  <c r="L18" i="7"/>
  <c r="M18" i="7"/>
  <c r="N18" i="7"/>
  <c r="O18" i="7"/>
  <c r="O19" i="8" s="1"/>
  <c r="P18" i="7"/>
  <c r="Q18" i="7"/>
  <c r="R18" i="7"/>
  <c r="S18" i="7"/>
  <c r="T18" i="7"/>
  <c r="U18" i="7"/>
  <c r="V18" i="7"/>
  <c r="W18" i="7"/>
  <c r="W19" i="8" s="1"/>
  <c r="X18" i="7"/>
  <c r="Y18" i="7"/>
  <c r="C19" i="7"/>
  <c r="B19" i="7" s="1"/>
  <c r="D19" i="7"/>
  <c r="E19" i="7"/>
  <c r="F19" i="7"/>
  <c r="G19" i="7"/>
  <c r="H19" i="7"/>
  <c r="H20" i="8" s="1"/>
  <c r="I19" i="7"/>
  <c r="J19" i="7"/>
  <c r="K19" i="7"/>
  <c r="L19" i="7"/>
  <c r="M19" i="7"/>
  <c r="N19" i="7"/>
  <c r="O19" i="7"/>
  <c r="P19" i="7"/>
  <c r="P20" i="8" s="1"/>
  <c r="Q19" i="7"/>
  <c r="R19" i="7"/>
  <c r="S19" i="7"/>
  <c r="T19" i="7"/>
  <c r="U19" i="7"/>
  <c r="V19" i="7"/>
  <c r="W19" i="7"/>
  <c r="X19" i="7"/>
  <c r="Y19" i="7"/>
  <c r="C20" i="7"/>
  <c r="B20" i="7" s="1"/>
  <c r="D20" i="7"/>
  <c r="E20" i="7"/>
  <c r="F20" i="7"/>
  <c r="G20" i="7"/>
  <c r="H20" i="7"/>
  <c r="I20" i="7"/>
  <c r="I21" i="8" s="1"/>
  <c r="J20" i="7"/>
  <c r="K20" i="7"/>
  <c r="L20" i="7"/>
  <c r="M20" i="7"/>
  <c r="N20" i="7"/>
  <c r="O20" i="7"/>
  <c r="P20" i="7"/>
  <c r="Q20" i="7"/>
  <c r="Q21" i="8" s="1"/>
  <c r="R20" i="7"/>
  <c r="S20" i="7"/>
  <c r="T20" i="7"/>
  <c r="U20" i="7"/>
  <c r="V20" i="7"/>
  <c r="W20" i="7"/>
  <c r="X20" i="7"/>
  <c r="Y20" i="7"/>
  <c r="Y21" i="8" s="1"/>
  <c r="C21" i="7"/>
  <c r="B21" i="7" s="1"/>
  <c r="D21" i="7"/>
  <c r="E21" i="7"/>
  <c r="F21" i="7"/>
  <c r="G21" i="7"/>
  <c r="H21" i="7"/>
  <c r="I21" i="7"/>
  <c r="J21" i="7"/>
  <c r="J22" i="8" s="1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C22" i="7"/>
  <c r="D22" i="7"/>
  <c r="E22" i="7"/>
  <c r="F22" i="7"/>
  <c r="G22" i="7"/>
  <c r="H22" i="7"/>
  <c r="I22" i="7"/>
  <c r="J22" i="7"/>
  <c r="K22" i="7"/>
  <c r="B22" i="7" s="1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C23" i="7"/>
  <c r="B23" i="7" s="1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C24" i="7"/>
  <c r="B24" i="7" s="1"/>
  <c r="D24" i="7"/>
  <c r="E24" i="7"/>
  <c r="F24" i="7"/>
  <c r="G24" i="7"/>
  <c r="H24" i="7"/>
  <c r="I24" i="7"/>
  <c r="J24" i="7"/>
  <c r="K24" i="7"/>
  <c r="L24" i="7"/>
  <c r="M24" i="7"/>
  <c r="M25" i="8" s="1"/>
  <c r="N24" i="7"/>
  <c r="O24" i="7"/>
  <c r="P24" i="7"/>
  <c r="Q24" i="7"/>
  <c r="R24" i="7"/>
  <c r="S24" i="7"/>
  <c r="T24" i="7"/>
  <c r="U24" i="7"/>
  <c r="V24" i="7"/>
  <c r="W24" i="7"/>
  <c r="X24" i="7"/>
  <c r="Y24" i="7"/>
  <c r="C25" i="7"/>
  <c r="B25" i="7" s="1"/>
  <c r="D25" i="7"/>
  <c r="E25" i="7"/>
  <c r="F25" i="7"/>
  <c r="F26" i="8" s="1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V26" i="8" s="1"/>
  <c r="W25" i="7"/>
  <c r="X25" i="7"/>
  <c r="Y25" i="7"/>
  <c r="C26" i="7"/>
  <c r="B26" i="7" s="1"/>
  <c r="D26" i="7"/>
  <c r="E26" i="7"/>
  <c r="F26" i="7"/>
  <c r="G26" i="7"/>
  <c r="G27" i="8" s="1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W27" i="8" s="1"/>
  <c r="X26" i="7"/>
  <c r="Y26" i="7"/>
  <c r="C27" i="7"/>
  <c r="B27" i="7" s="1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P28" i="8" s="1"/>
  <c r="Q27" i="7"/>
  <c r="R27" i="7"/>
  <c r="S27" i="7"/>
  <c r="T27" i="7"/>
  <c r="U27" i="7"/>
  <c r="V27" i="7"/>
  <c r="W27" i="7"/>
  <c r="X27" i="7"/>
  <c r="X28" i="8" s="1"/>
  <c r="Y27" i="7"/>
  <c r="C28" i="7"/>
  <c r="B28" i="7" s="1"/>
  <c r="D28" i="7"/>
  <c r="E28" i="7"/>
  <c r="F28" i="7"/>
  <c r="G28" i="7"/>
  <c r="H28" i="7"/>
  <c r="I28" i="7"/>
  <c r="I29" i="8" s="1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C29" i="7"/>
  <c r="B29" i="7" s="1"/>
  <c r="D29" i="7"/>
  <c r="E29" i="7"/>
  <c r="F29" i="7"/>
  <c r="G29" i="7"/>
  <c r="H29" i="7"/>
  <c r="I29" i="7"/>
  <c r="J29" i="7"/>
  <c r="J30" i="8" s="1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C30" i="7"/>
  <c r="B30" i="7" s="1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S31" i="8" s="1"/>
  <c r="T30" i="7"/>
  <c r="U30" i="7"/>
  <c r="V30" i="7"/>
  <c r="W30" i="7"/>
  <c r="X30" i="7"/>
  <c r="Y30" i="7"/>
  <c r="C31" i="7"/>
  <c r="B31" i="7" s="1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C32" i="7"/>
  <c r="D32" i="7"/>
  <c r="E32" i="7"/>
  <c r="F32" i="7"/>
  <c r="G32" i="7"/>
  <c r="H32" i="7"/>
  <c r="I32" i="7"/>
  <c r="B32" i="7" s="1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C33" i="7"/>
  <c r="B33" i="7" s="1"/>
  <c r="D33" i="7"/>
  <c r="E33" i="7"/>
  <c r="F33" i="7"/>
  <c r="G33" i="7"/>
  <c r="H33" i="7"/>
  <c r="I33" i="7"/>
  <c r="J33" i="7"/>
  <c r="K33" i="7"/>
  <c r="L33" i="7"/>
  <c r="M33" i="7"/>
  <c r="N33" i="7"/>
  <c r="N34" i="8" s="1"/>
  <c r="O33" i="7"/>
  <c r="P33" i="7"/>
  <c r="Q33" i="7"/>
  <c r="R33" i="7"/>
  <c r="S33" i="7"/>
  <c r="T33" i="7"/>
  <c r="U33" i="7"/>
  <c r="V33" i="7"/>
  <c r="W33" i="7"/>
  <c r="X33" i="7"/>
  <c r="Y33" i="7"/>
  <c r="C34" i="7"/>
  <c r="B34" i="7" s="1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W35" i="8" s="1"/>
  <c r="X34" i="7"/>
  <c r="Y34" i="7"/>
  <c r="C35" i="7"/>
  <c r="D35" i="7"/>
  <c r="B35" i="7" s="1"/>
  <c r="E35" i="7"/>
  <c r="F35" i="7"/>
  <c r="G35" i="7"/>
  <c r="H35" i="7"/>
  <c r="H36" i="8" s="1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X36" i="8" s="1"/>
  <c r="Y35" i="7"/>
  <c r="C36" i="7"/>
  <c r="B36" i="7" s="1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Y37" i="8" s="1"/>
  <c r="C37" i="7"/>
  <c r="B37" i="7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C38" i="7"/>
  <c r="B38" i="7" s="1"/>
  <c r="D38" i="7"/>
  <c r="E38" i="7"/>
  <c r="F38" i="7"/>
  <c r="G38" i="7"/>
  <c r="H38" i="7"/>
  <c r="I38" i="7"/>
  <c r="J38" i="7"/>
  <c r="K38" i="7"/>
  <c r="K39" i="8" s="1"/>
  <c r="L38" i="7"/>
  <c r="O38" i="7"/>
  <c r="P38" i="7"/>
  <c r="Q38" i="7"/>
  <c r="R38" i="7"/>
  <c r="S38" i="7"/>
  <c r="T38" i="7"/>
  <c r="U38" i="7"/>
  <c r="V38" i="7"/>
  <c r="W38" i="7"/>
  <c r="X38" i="7"/>
  <c r="Y38" i="7"/>
  <c r="C39" i="7"/>
  <c r="D39" i="7"/>
  <c r="B39" i="7" s="1"/>
  <c r="E39" i="7"/>
  <c r="F39" i="7"/>
  <c r="G39" i="7"/>
  <c r="H39" i="7"/>
  <c r="I39" i="7"/>
  <c r="J39" i="7"/>
  <c r="K39" i="7"/>
  <c r="L39" i="7"/>
  <c r="O39" i="7"/>
  <c r="P39" i="7"/>
  <c r="Q39" i="7"/>
  <c r="R39" i="7"/>
  <c r="S39" i="7"/>
  <c r="T39" i="7"/>
  <c r="U39" i="7"/>
  <c r="V39" i="7"/>
  <c r="W39" i="7"/>
  <c r="X39" i="7"/>
  <c r="Y39" i="7"/>
  <c r="C40" i="7"/>
  <c r="B40" i="7" s="1"/>
  <c r="D40" i="7"/>
  <c r="E40" i="7"/>
  <c r="F40" i="7"/>
  <c r="G40" i="7"/>
  <c r="H40" i="7"/>
  <c r="I40" i="7"/>
  <c r="J40" i="7"/>
  <c r="K40" i="7"/>
  <c r="L40" i="7"/>
  <c r="N40" i="7"/>
  <c r="O40" i="7"/>
  <c r="P40" i="7"/>
  <c r="Q40" i="7"/>
  <c r="R40" i="7"/>
  <c r="S40" i="7"/>
  <c r="T40" i="7"/>
  <c r="U40" i="7"/>
  <c r="V40" i="7"/>
  <c r="W40" i="7"/>
  <c r="X40" i="7"/>
  <c r="Y40" i="7"/>
  <c r="C41" i="7"/>
  <c r="B41" i="7" s="1"/>
  <c r="D41" i="7"/>
  <c r="E41" i="7"/>
  <c r="F41" i="7"/>
  <c r="F42" i="8" s="1"/>
  <c r="G41" i="7"/>
  <c r="H41" i="7"/>
  <c r="I41" i="7"/>
  <c r="J41" i="7"/>
  <c r="K41" i="7"/>
  <c r="L41" i="7"/>
  <c r="N41" i="7"/>
  <c r="O41" i="7"/>
  <c r="P41" i="7"/>
  <c r="Q41" i="7"/>
  <c r="R41" i="7"/>
  <c r="S41" i="7"/>
  <c r="T41" i="7"/>
  <c r="U41" i="7"/>
  <c r="V41" i="7"/>
  <c r="V42" i="8" s="1"/>
  <c r="W41" i="7"/>
  <c r="X41" i="7"/>
  <c r="Y41" i="7"/>
  <c r="C42" i="7"/>
  <c r="B42" i="7" s="1"/>
  <c r="D42" i="7"/>
  <c r="E42" i="7"/>
  <c r="F42" i="7"/>
  <c r="G42" i="7"/>
  <c r="H42" i="7"/>
  <c r="I42" i="7"/>
  <c r="J42" i="7"/>
  <c r="K42" i="7"/>
  <c r="L42" i="7"/>
  <c r="N42" i="7"/>
  <c r="O42" i="7"/>
  <c r="O43" i="8" s="1"/>
  <c r="P42" i="7"/>
  <c r="Q42" i="7"/>
  <c r="R42" i="7"/>
  <c r="S42" i="7"/>
  <c r="T42" i="7"/>
  <c r="U42" i="7"/>
  <c r="V42" i="7"/>
  <c r="W42" i="7"/>
  <c r="X42" i="7"/>
  <c r="Y42" i="7"/>
  <c r="C43" i="7"/>
  <c r="B43" i="7" s="1"/>
  <c r="D43" i="7"/>
  <c r="E43" i="7"/>
  <c r="F43" i="7"/>
  <c r="G43" i="7"/>
  <c r="H43" i="7"/>
  <c r="H44" i="8" s="1"/>
  <c r="I43" i="7"/>
  <c r="J43" i="7"/>
  <c r="K43" i="7"/>
  <c r="L43" i="7"/>
  <c r="N43" i="7"/>
  <c r="O43" i="7"/>
  <c r="P43" i="7"/>
  <c r="P44" i="8" s="1"/>
  <c r="Q43" i="7"/>
  <c r="R43" i="7"/>
  <c r="S43" i="7"/>
  <c r="T43" i="7"/>
  <c r="U43" i="7"/>
  <c r="V43" i="7"/>
  <c r="W43" i="7"/>
  <c r="X43" i="7"/>
  <c r="Y43" i="7"/>
  <c r="C44" i="7"/>
  <c r="B44" i="7" s="1"/>
  <c r="D44" i="7"/>
  <c r="E44" i="7"/>
  <c r="F44" i="7"/>
  <c r="G44" i="7"/>
  <c r="H44" i="7"/>
  <c r="I44" i="7"/>
  <c r="J44" i="7"/>
  <c r="K44" i="7"/>
  <c r="L44" i="7"/>
  <c r="N44" i="7"/>
  <c r="O44" i="7"/>
  <c r="P44" i="7"/>
  <c r="Q44" i="7"/>
  <c r="R44" i="7"/>
  <c r="S44" i="7"/>
  <c r="T44" i="7"/>
  <c r="U44" i="7"/>
  <c r="V44" i="7"/>
  <c r="W44" i="7"/>
  <c r="X44" i="7"/>
  <c r="Y44" i="7"/>
  <c r="C45" i="7"/>
  <c r="B45" i="7" s="1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C46" i="7"/>
  <c r="D46" i="7"/>
  <c r="B46" i="7" s="1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B47" i="7" s="1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C48" i="7"/>
  <c r="D48" i="7"/>
  <c r="B48" i="7" s="1"/>
  <c r="E48" i="7"/>
  <c r="E49" i="8" s="1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C49" i="7"/>
  <c r="D49" i="7"/>
  <c r="B49" i="7" s="1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C50" i="7"/>
  <c r="D50" i="7"/>
  <c r="B50" i="7" s="1"/>
  <c r="E50" i="7"/>
  <c r="F50" i="7"/>
  <c r="G50" i="7"/>
  <c r="G51" i="8" s="1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W51" i="8" s="1"/>
  <c r="X50" i="7"/>
  <c r="Y50" i="7"/>
  <c r="C51" i="7"/>
  <c r="D51" i="7"/>
  <c r="B51" i="7" s="1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C52" i="7"/>
  <c r="D52" i="7"/>
  <c r="B52" i="7" s="1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C53" i="7"/>
  <c r="D53" i="7"/>
  <c r="E53" i="7"/>
  <c r="F53" i="7"/>
  <c r="G53" i="7"/>
  <c r="H53" i="7"/>
  <c r="B53" i="7" s="1"/>
  <c r="I53" i="7"/>
  <c r="J53" i="7"/>
  <c r="K53" i="7"/>
  <c r="L53" i="7"/>
  <c r="M53" i="7"/>
  <c r="N53" i="7"/>
  <c r="O53" i="7"/>
  <c r="P53" i="7"/>
  <c r="Q53" i="7"/>
  <c r="R53" i="7"/>
  <c r="R54" i="8" s="1"/>
  <c r="S53" i="7"/>
  <c r="T53" i="7"/>
  <c r="U53" i="7"/>
  <c r="V53" i="7"/>
  <c r="W53" i="7"/>
  <c r="X53" i="7"/>
  <c r="Y53" i="7"/>
  <c r="C54" i="7"/>
  <c r="D54" i="7"/>
  <c r="B54" i="7" s="1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10"/>
  <c r="C2" i="10"/>
  <c r="D2" i="10"/>
  <c r="E2" i="10"/>
  <c r="F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C3" i="9"/>
  <c r="D3" i="9"/>
  <c r="E3" i="9"/>
  <c r="E4" i="8" s="1"/>
  <c r="F3" i="9"/>
  <c r="F4" i="8" s="1"/>
  <c r="H3" i="9"/>
  <c r="I3" i="9"/>
  <c r="J3" i="9"/>
  <c r="K3" i="9"/>
  <c r="K4" i="8" s="1"/>
  <c r="L3" i="9"/>
  <c r="L4" i="8" s="1"/>
  <c r="M3" i="9"/>
  <c r="N3" i="9"/>
  <c r="N4" i="8" s="1"/>
  <c r="O3" i="9"/>
  <c r="O4" i="8" s="1"/>
  <c r="P3" i="9"/>
  <c r="Q3" i="9"/>
  <c r="R3" i="9"/>
  <c r="R4" i="8" s="1"/>
  <c r="S3" i="9"/>
  <c r="S4" i="8" s="1"/>
  <c r="T3" i="9"/>
  <c r="U3" i="9"/>
  <c r="U4" i="8" s="1"/>
  <c r="V3" i="9"/>
  <c r="V4" i="8" s="1"/>
  <c r="W3" i="9"/>
  <c r="X3" i="9"/>
  <c r="Y3" i="9"/>
  <c r="C4" i="9"/>
  <c r="B4" i="9" s="1"/>
  <c r="D4" i="9"/>
  <c r="D5" i="8" s="1"/>
  <c r="E4" i="9"/>
  <c r="E5" i="8" s="1"/>
  <c r="F4" i="9"/>
  <c r="G5" i="8"/>
  <c r="H4" i="9"/>
  <c r="I4" i="9"/>
  <c r="J4" i="9"/>
  <c r="K4" i="9"/>
  <c r="K5" i="8" s="1"/>
  <c r="L4" i="9"/>
  <c r="L5" i="8" s="1"/>
  <c r="M4" i="9"/>
  <c r="N4" i="9"/>
  <c r="O4" i="9"/>
  <c r="O5" i="8" s="1"/>
  <c r="P4" i="9"/>
  <c r="Q4" i="9"/>
  <c r="R4" i="9"/>
  <c r="R5" i="8" s="1"/>
  <c r="S4" i="9"/>
  <c r="T4" i="9"/>
  <c r="T5" i="8" s="1"/>
  <c r="U4" i="9"/>
  <c r="U5" i="8" s="1"/>
  <c r="V4" i="9"/>
  <c r="W4" i="9"/>
  <c r="X4" i="9"/>
  <c r="Y4" i="9"/>
  <c r="C5" i="9"/>
  <c r="B5" i="9" s="1"/>
  <c r="D5" i="9"/>
  <c r="D6" i="8" s="1"/>
  <c r="E5" i="9"/>
  <c r="E6" i="8" s="1"/>
  <c r="F5" i="9"/>
  <c r="F6" i="8" s="1"/>
  <c r="H5" i="9"/>
  <c r="H6" i="8" s="1"/>
  <c r="I5" i="9"/>
  <c r="J5" i="9"/>
  <c r="J6" i="8" s="1"/>
  <c r="K5" i="9"/>
  <c r="K6" i="8" s="1"/>
  <c r="L5" i="9"/>
  <c r="L6" i="8" s="1"/>
  <c r="M5" i="9"/>
  <c r="M6" i="8" s="1"/>
  <c r="N5" i="9"/>
  <c r="N6" i="8" s="1"/>
  <c r="O5" i="9"/>
  <c r="P5" i="9"/>
  <c r="P6" i="8" s="1"/>
  <c r="Q5" i="9"/>
  <c r="Q6" i="8" s="1"/>
  <c r="R5" i="9"/>
  <c r="S5" i="9"/>
  <c r="S6" i="8" s="1"/>
  <c r="T5" i="9"/>
  <c r="T6" i="8" s="1"/>
  <c r="U5" i="9"/>
  <c r="U6" i="8" s="1"/>
  <c r="V5" i="9"/>
  <c r="V6" i="8" s="1"/>
  <c r="W5" i="9"/>
  <c r="X5" i="9"/>
  <c r="X6" i="8" s="1"/>
  <c r="Y5" i="9"/>
  <c r="Y6" i="8" s="1"/>
  <c r="C6" i="9"/>
  <c r="B6" i="9" s="1"/>
  <c r="D6" i="9"/>
  <c r="E6" i="9"/>
  <c r="E7" i="8" s="1"/>
  <c r="F6" i="9"/>
  <c r="F7" i="8" s="1"/>
  <c r="H6" i="9"/>
  <c r="I6" i="9"/>
  <c r="I7" i="8" s="1"/>
  <c r="J6" i="9"/>
  <c r="J7" i="8" s="1"/>
  <c r="K6" i="9"/>
  <c r="K7" i="8" s="1"/>
  <c r="L6" i="9"/>
  <c r="L7" i="8" s="1"/>
  <c r="M6" i="9"/>
  <c r="N6" i="9"/>
  <c r="N7" i="8" s="1"/>
  <c r="O6" i="9"/>
  <c r="P6" i="9"/>
  <c r="P7" i="8" s="1"/>
  <c r="Q6" i="9"/>
  <c r="Q7" i="8" s="1"/>
  <c r="R6" i="9"/>
  <c r="S6" i="9"/>
  <c r="T6" i="9"/>
  <c r="U6" i="9"/>
  <c r="U7" i="8" s="1"/>
  <c r="V6" i="9"/>
  <c r="V7" i="8" s="1"/>
  <c r="W6" i="9"/>
  <c r="X6" i="9"/>
  <c r="X7" i="8" s="1"/>
  <c r="Y6" i="9"/>
  <c r="Y7" i="8" s="1"/>
  <c r="C7" i="9"/>
  <c r="D7" i="9"/>
  <c r="D8" i="8" s="1"/>
  <c r="E7" i="9"/>
  <c r="E8" i="8" s="1"/>
  <c r="F7" i="9"/>
  <c r="F8" i="8" s="1"/>
  <c r="G8" i="8"/>
  <c r="H7" i="9"/>
  <c r="H8" i="8" s="1"/>
  <c r="I7" i="9"/>
  <c r="I8" i="8" s="1"/>
  <c r="J7" i="9"/>
  <c r="J8" i="8" s="1"/>
  <c r="K7" i="9"/>
  <c r="K8" i="8" s="1"/>
  <c r="L7" i="9"/>
  <c r="L8" i="8" s="1"/>
  <c r="M7" i="9"/>
  <c r="M8" i="8" s="1"/>
  <c r="N7" i="9"/>
  <c r="N8" i="8" s="1"/>
  <c r="O7" i="9"/>
  <c r="O8" i="8" s="1"/>
  <c r="P7" i="9"/>
  <c r="P8" i="8" s="1"/>
  <c r="Q7" i="9"/>
  <c r="Q8" i="8" s="1"/>
  <c r="R7" i="9"/>
  <c r="R8" i="8" s="1"/>
  <c r="S7" i="9"/>
  <c r="S8" i="8" s="1"/>
  <c r="T7" i="9"/>
  <c r="T8" i="8" s="1"/>
  <c r="U7" i="9"/>
  <c r="U8" i="8" s="1"/>
  <c r="V7" i="9"/>
  <c r="V8" i="8" s="1"/>
  <c r="W7" i="9"/>
  <c r="W8" i="8" s="1"/>
  <c r="X7" i="9"/>
  <c r="X8" i="8" s="1"/>
  <c r="Y7" i="9"/>
  <c r="Y8" i="8" s="1"/>
  <c r="C8" i="9"/>
  <c r="C9" i="8" s="1"/>
  <c r="D8" i="9"/>
  <c r="B8" i="9" s="1"/>
  <c r="E8" i="9"/>
  <c r="F8" i="9"/>
  <c r="G9" i="8"/>
  <c r="H8" i="9"/>
  <c r="H9" i="8" s="1"/>
  <c r="I8" i="9"/>
  <c r="J8" i="9"/>
  <c r="K8" i="9"/>
  <c r="K9" i="8" s="1"/>
  <c r="L8" i="9"/>
  <c r="L9" i="8" s="1"/>
  <c r="M8" i="9"/>
  <c r="N8" i="9"/>
  <c r="O8" i="9"/>
  <c r="P8" i="9"/>
  <c r="P9" i="8" s="1"/>
  <c r="Q8" i="9"/>
  <c r="Q9" i="8" s="1"/>
  <c r="R8" i="9"/>
  <c r="S8" i="9"/>
  <c r="S9" i="8" s="1"/>
  <c r="T8" i="9"/>
  <c r="U8" i="9"/>
  <c r="U9" i="8" s="1"/>
  <c r="V8" i="9"/>
  <c r="V9" i="8" s="1"/>
  <c r="W8" i="9"/>
  <c r="X8" i="9"/>
  <c r="X9" i="8" s="1"/>
  <c r="Y8" i="9"/>
  <c r="C9" i="9"/>
  <c r="C10" i="8" s="1"/>
  <c r="D9" i="9"/>
  <c r="B9" i="9" s="1"/>
  <c r="E9" i="9"/>
  <c r="E10" i="8" s="1"/>
  <c r="F9" i="9"/>
  <c r="H9" i="9"/>
  <c r="I9" i="9"/>
  <c r="I10" i="8" s="1"/>
  <c r="J9" i="9"/>
  <c r="K9" i="9"/>
  <c r="L9" i="9"/>
  <c r="L10" i="8" s="1"/>
  <c r="M9" i="9"/>
  <c r="N9" i="9"/>
  <c r="O9" i="9"/>
  <c r="P9" i="9"/>
  <c r="P10" i="8" s="1"/>
  <c r="Q9" i="9"/>
  <c r="Q10" i="8" s="1"/>
  <c r="R9" i="9"/>
  <c r="S9" i="9"/>
  <c r="S10" i="8" s="1"/>
  <c r="T9" i="9"/>
  <c r="T10" i="8" s="1"/>
  <c r="U9" i="9"/>
  <c r="U10" i="8" s="1"/>
  <c r="V9" i="9"/>
  <c r="W9" i="9"/>
  <c r="X9" i="9"/>
  <c r="X10" i="8" s="1"/>
  <c r="Y9" i="9"/>
  <c r="Y10" i="8" s="1"/>
  <c r="C10" i="9"/>
  <c r="B10" i="9" s="1"/>
  <c r="D10" i="9"/>
  <c r="E10" i="9"/>
  <c r="F10" i="9"/>
  <c r="H10" i="9"/>
  <c r="I10" i="9"/>
  <c r="J10" i="9"/>
  <c r="K10" i="9"/>
  <c r="L10" i="9"/>
  <c r="L11" i="8" s="1"/>
  <c r="M10" i="9"/>
  <c r="M11" i="8" s="1"/>
  <c r="N10" i="9"/>
  <c r="O10" i="9"/>
  <c r="P10" i="9"/>
  <c r="P11" i="8" s="1"/>
  <c r="Q10" i="9"/>
  <c r="Q11" i="8" s="1"/>
  <c r="R10" i="9"/>
  <c r="R11" i="8" s="1"/>
  <c r="S10" i="9"/>
  <c r="S11" i="8" s="1"/>
  <c r="T10" i="9"/>
  <c r="U10" i="9"/>
  <c r="U11" i="8" s="1"/>
  <c r="V10" i="9"/>
  <c r="W10" i="9"/>
  <c r="X10" i="9"/>
  <c r="X11" i="8" s="1"/>
  <c r="Y10" i="9"/>
  <c r="C11" i="9"/>
  <c r="C12" i="8" s="1"/>
  <c r="D11" i="9"/>
  <c r="B11" i="9" s="1"/>
  <c r="E11" i="9"/>
  <c r="F11" i="9"/>
  <c r="F12" i="8" s="1"/>
  <c r="G12" i="8"/>
  <c r="H11" i="9"/>
  <c r="I11" i="9"/>
  <c r="J11" i="9"/>
  <c r="K11" i="9"/>
  <c r="K12" i="8" s="1"/>
  <c r="L11" i="9"/>
  <c r="L12" i="8" s="1"/>
  <c r="M11" i="9"/>
  <c r="N11" i="9"/>
  <c r="N12" i="8" s="1"/>
  <c r="O11" i="9"/>
  <c r="P11" i="9"/>
  <c r="Q11" i="9"/>
  <c r="R11" i="9"/>
  <c r="R12" i="8" s="1"/>
  <c r="S11" i="9"/>
  <c r="S12" i="8" s="1"/>
  <c r="T11" i="9"/>
  <c r="U11" i="9"/>
  <c r="U12" i="8" s="1"/>
  <c r="V11" i="9"/>
  <c r="W11" i="9"/>
  <c r="X11" i="9"/>
  <c r="Y11" i="9"/>
  <c r="C12" i="9"/>
  <c r="B12" i="9" s="1"/>
  <c r="D12" i="9"/>
  <c r="D13" i="8" s="1"/>
  <c r="E12" i="9"/>
  <c r="F12" i="9"/>
  <c r="G13" i="8"/>
  <c r="H12" i="9"/>
  <c r="I12" i="9"/>
  <c r="J12" i="9"/>
  <c r="K12" i="9"/>
  <c r="L12" i="9"/>
  <c r="L13" i="8" s="1"/>
  <c r="M12" i="9"/>
  <c r="N12" i="9"/>
  <c r="O12" i="9"/>
  <c r="O13" i="8" s="1"/>
  <c r="P12" i="9"/>
  <c r="Q12" i="9"/>
  <c r="R12" i="9"/>
  <c r="R13" i="8" s="1"/>
  <c r="S12" i="9"/>
  <c r="T12" i="9"/>
  <c r="T13" i="8" s="1"/>
  <c r="U12" i="9"/>
  <c r="U13" i="8" s="1"/>
  <c r="V12" i="9"/>
  <c r="W12" i="9"/>
  <c r="W13" i="8" s="1"/>
  <c r="X12" i="9"/>
  <c r="X13" i="8" s="1"/>
  <c r="Y12" i="9"/>
  <c r="C13" i="9"/>
  <c r="B13" i="9" s="1"/>
  <c r="D13" i="9"/>
  <c r="E13" i="9"/>
  <c r="E14" i="8" s="1"/>
  <c r="F13" i="9"/>
  <c r="H13" i="9"/>
  <c r="H14" i="8" s="1"/>
  <c r="I13" i="9"/>
  <c r="J13" i="9"/>
  <c r="K13" i="9"/>
  <c r="L13" i="9"/>
  <c r="L14" i="8" s="1"/>
  <c r="M13" i="9"/>
  <c r="M14" i="8" s="1"/>
  <c r="N13" i="9"/>
  <c r="O13" i="9"/>
  <c r="P13" i="9"/>
  <c r="P14" i="8" s="1"/>
  <c r="Q13" i="9"/>
  <c r="R13" i="9"/>
  <c r="R14" i="8" s="1"/>
  <c r="S13" i="9"/>
  <c r="T13" i="9"/>
  <c r="U13" i="9"/>
  <c r="U14" i="8" s="1"/>
  <c r="V13" i="9"/>
  <c r="W13" i="9"/>
  <c r="X13" i="9"/>
  <c r="X14" i="8" s="1"/>
  <c r="Y13" i="9"/>
  <c r="Y14" i="8" s="1"/>
  <c r="C14" i="9"/>
  <c r="C15" i="8" s="1"/>
  <c r="D14" i="9"/>
  <c r="B14" i="9" s="1"/>
  <c r="E14" i="9"/>
  <c r="F14" i="9"/>
  <c r="F15" i="8" s="1"/>
  <c r="H14" i="9"/>
  <c r="I14" i="9"/>
  <c r="I15" i="8" s="1"/>
  <c r="J14" i="9"/>
  <c r="K14" i="9"/>
  <c r="L14" i="9"/>
  <c r="L15" i="8" s="1"/>
  <c r="M14" i="9"/>
  <c r="N14" i="9"/>
  <c r="N15" i="8" s="1"/>
  <c r="O14" i="9"/>
  <c r="P14" i="9"/>
  <c r="Q14" i="9"/>
  <c r="Q15" i="8" s="1"/>
  <c r="R14" i="9"/>
  <c r="R15" i="8" s="1"/>
  <c r="S14" i="9"/>
  <c r="T14" i="9"/>
  <c r="U14" i="9"/>
  <c r="U15" i="8" s="1"/>
  <c r="V14" i="9"/>
  <c r="V15" i="8" s="1"/>
  <c r="W14" i="9"/>
  <c r="X14" i="9"/>
  <c r="Y14" i="9"/>
  <c r="Y15" i="8" s="1"/>
  <c r="C15" i="9"/>
  <c r="C16" i="8" s="1"/>
  <c r="D15" i="9"/>
  <c r="B15" i="9" s="1"/>
  <c r="E15" i="9"/>
  <c r="F15" i="9"/>
  <c r="G16" i="8"/>
  <c r="H15" i="9"/>
  <c r="I15" i="9"/>
  <c r="J15" i="9"/>
  <c r="J16" i="8" s="1"/>
  <c r="K15" i="9"/>
  <c r="L15" i="9"/>
  <c r="L16" i="8" s="1"/>
  <c r="M15" i="9"/>
  <c r="N15" i="9"/>
  <c r="N16" i="8" s="1"/>
  <c r="O15" i="9"/>
  <c r="O16" i="8" s="1"/>
  <c r="P15" i="9"/>
  <c r="Q15" i="9"/>
  <c r="R15" i="9"/>
  <c r="R16" i="8" s="1"/>
  <c r="S15" i="9"/>
  <c r="S16" i="8" s="1"/>
  <c r="T15" i="9"/>
  <c r="U15" i="9"/>
  <c r="U16" i="8" s="1"/>
  <c r="V15" i="9"/>
  <c r="W15" i="9"/>
  <c r="W16" i="8" s="1"/>
  <c r="X15" i="9"/>
  <c r="Y15" i="9"/>
  <c r="C16" i="9"/>
  <c r="D16" i="9"/>
  <c r="E16" i="9"/>
  <c r="F16" i="9"/>
  <c r="H16" i="9"/>
  <c r="H17" i="8" s="1"/>
  <c r="I16" i="9"/>
  <c r="J16" i="9"/>
  <c r="K16" i="9"/>
  <c r="K17" i="8" s="1"/>
  <c r="L16" i="9"/>
  <c r="L17" i="8" s="1"/>
  <c r="M16" i="9"/>
  <c r="N16" i="9"/>
  <c r="O16" i="9"/>
  <c r="P16" i="9"/>
  <c r="P17" i="8" s="1"/>
  <c r="Q16" i="9"/>
  <c r="R16" i="9"/>
  <c r="R17" i="8" s="1"/>
  <c r="S17" i="8"/>
  <c r="T16" i="9"/>
  <c r="U16" i="9"/>
  <c r="U17" i="8" s="1"/>
  <c r="V16" i="9"/>
  <c r="W16" i="9"/>
  <c r="X16" i="9"/>
  <c r="X17" i="8" s="1"/>
  <c r="Y16" i="9"/>
  <c r="C17" i="9"/>
  <c r="C18" i="8" s="1"/>
  <c r="D17" i="9"/>
  <c r="E17" i="9"/>
  <c r="F17" i="9"/>
  <c r="H17" i="9"/>
  <c r="I17" i="9"/>
  <c r="I18" i="8" s="1"/>
  <c r="J17" i="9"/>
  <c r="K17" i="9"/>
  <c r="L17" i="9"/>
  <c r="L18" i="8" s="1"/>
  <c r="M17" i="9"/>
  <c r="N17" i="9"/>
  <c r="O17" i="9"/>
  <c r="P17" i="9"/>
  <c r="Q17" i="9"/>
  <c r="Q18" i="8" s="1"/>
  <c r="R17" i="9"/>
  <c r="R18" i="8" s="1"/>
  <c r="S17" i="9"/>
  <c r="T17" i="9"/>
  <c r="T18" i="8" s="1"/>
  <c r="U17" i="9"/>
  <c r="U18" i="8" s="1"/>
  <c r="V17" i="9"/>
  <c r="W17" i="9"/>
  <c r="X17" i="9"/>
  <c r="Y17" i="9"/>
  <c r="Y18" i="8" s="1"/>
  <c r="C18" i="9"/>
  <c r="B18" i="9" s="1"/>
  <c r="D18" i="9"/>
  <c r="E18" i="9"/>
  <c r="E19" i="8" s="1"/>
  <c r="F18" i="9"/>
  <c r="H18" i="9"/>
  <c r="I18" i="9"/>
  <c r="J18" i="9"/>
  <c r="J19" i="8" s="1"/>
  <c r="K18" i="9"/>
  <c r="L18" i="9"/>
  <c r="L19" i="8" s="1"/>
  <c r="M18" i="9"/>
  <c r="M19" i="8" s="1"/>
  <c r="N18" i="9"/>
  <c r="O18" i="9"/>
  <c r="P18" i="9"/>
  <c r="Q18" i="9"/>
  <c r="R18" i="9"/>
  <c r="R19" i="8" s="1"/>
  <c r="S18" i="9"/>
  <c r="T18" i="9"/>
  <c r="U18" i="9"/>
  <c r="U19" i="8" s="1"/>
  <c r="V18" i="9"/>
  <c r="W18" i="9"/>
  <c r="X18" i="9"/>
  <c r="Y18" i="9"/>
  <c r="C19" i="9"/>
  <c r="B19" i="9" s="1"/>
  <c r="D19" i="9"/>
  <c r="E19" i="9"/>
  <c r="F19" i="9"/>
  <c r="F20" i="8" s="1"/>
  <c r="H19" i="9"/>
  <c r="I19" i="9"/>
  <c r="K19" i="9"/>
  <c r="K20" i="8" s="1"/>
  <c r="L19" i="9"/>
  <c r="L20" i="8" s="1"/>
  <c r="M19" i="9"/>
  <c r="N19" i="9"/>
  <c r="N20" i="8" s="1"/>
  <c r="O19" i="9"/>
  <c r="P19" i="9"/>
  <c r="Q19" i="9"/>
  <c r="R19" i="9"/>
  <c r="R20" i="8" s="1"/>
  <c r="S19" i="9"/>
  <c r="S20" i="8" s="1"/>
  <c r="T19" i="9"/>
  <c r="U19" i="9"/>
  <c r="U20" i="8" s="1"/>
  <c r="V19" i="9"/>
  <c r="V20" i="8" s="1"/>
  <c r="W19" i="9"/>
  <c r="X19" i="9"/>
  <c r="Y19" i="9"/>
  <c r="C20" i="9"/>
  <c r="B20" i="9" s="1"/>
  <c r="D20" i="9"/>
  <c r="D21" i="8" s="1"/>
  <c r="E20" i="9"/>
  <c r="F20" i="9"/>
  <c r="G21" i="8"/>
  <c r="H20" i="9"/>
  <c r="I20" i="9"/>
  <c r="J20" i="9"/>
  <c r="K20" i="9"/>
  <c r="L20" i="9"/>
  <c r="L21" i="8" s="1"/>
  <c r="M20" i="9"/>
  <c r="N20" i="9"/>
  <c r="O20" i="9"/>
  <c r="O21" i="8" s="1"/>
  <c r="P20" i="9"/>
  <c r="Q20" i="9"/>
  <c r="R20" i="9"/>
  <c r="R21" i="8" s="1"/>
  <c r="S20" i="9"/>
  <c r="T20" i="9"/>
  <c r="T21" i="8" s="1"/>
  <c r="U20" i="9"/>
  <c r="U21" i="8" s="1"/>
  <c r="V20" i="9"/>
  <c r="W20" i="9"/>
  <c r="W21" i="8" s="1"/>
  <c r="X20" i="9"/>
  <c r="Y20" i="9"/>
  <c r="C21" i="9"/>
  <c r="B21" i="9" s="1"/>
  <c r="D21" i="9"/>
  <c r="E21" i="9"/>
  <c r="E22" i="8" s="1"/>
  <c r="F21" i="9"/>
  <c r="H21" i="9"/>
  <c r="H22" i="8" s="1"/>
  <c r="I21" i="9"/>
  <c r="J21" i="9"/>
  <c r="K21" i="9"/>
  <c r="L21" i="9"/>
  <c r="L22" i="8" s="1"/>
  <c r="M21" i="9"/>
  <c r="M22" i="8" s="1"/>
  <c r="N21" i="9"/>
  <c r="O21" i="9"/>
  <c r="P21" i="9"/>
  <c r="Q21" i="9"/>
  <c r="Q22" i="8" s="1"/>
  <c r="R21" i="9"/>
  <c r="R22" i="8" s="1"/>
  <c r="S21" i="9"/>
  <c r="T21" i="9"/>
  <c r="U21" i="9"/>
  <c r="U22" i="8" s="1"/>
  <c r="V21" i="9"/>
  <c r="V22" i="8" s="1"/>
  <c r="W21" i="9"/>
  <c r="X21" i="9"/>
  <c r="X22" i="8" s="1"/>
  <c r="Y21" i="9"/>
  <c r="C22" i="9"/>
  <c r="C23" i="8" s="1"/>
  <c r="D22" i="9"/>
  <c r="D23" i="8" s="1"/>
  <c r="E22" i="9"/>
  <c r="E23" i="8" s="1"/>
  <c r="F22" i="9"/>
  <c r="F23" i="8" s="1"/>
  <c r="G23" i="8"/>
  <c r="H22" i="9"/>
  <c r="H23" i="8" s="1"/>
  <c r="I22" i="9"/>
  <c r="I23" i="8" s="1"/>
  <c r="J22" i="9"/>
  <c r="J23" i="8" s="1"/>
  <c r="K22" i="9"/>
  <c r="B22" i="9" s="1"/>
  <c r="L22" i="9"/>
  <c r="L23" i="8" s="1"/>
  <c r="M22" i="9"/>
  <c r="M23" i="8" s="1"/>
  <c r="N22" i="9"/>
  <c r="N23" i="8" s="1"/>
  <c r="O22" i="9"/>
  <c r="P22" i="9"/>
  <c r="Q22" i="9"/>
  <c r="Q23" i="8" s="1"/>
  <c r="R22" i="9"/>
  <c r="R23" i="8" s="1"/>
  <c r="S22" i="9"/>
  <c r="T22" i="9"/>
  <c r="U22" i="9"/>
  <c r="U23" i="8" s="1"/>
  <c r="V22" i="9"/>
  <c r="V23" i="8" s="1"/>
  <c r="W22" i="9"/>
  <c r="X22" i="9"/>
  <c r="X23" i="8" s="1"/>
  <c r="Y22" i="9"/>
  <c r="Y23" i="8" s="1"/>
  <c r="C23" i="9"/>
  <c r="B23" i="9" s="1"/>
  <c r="D23" i="9"/>
  <c r="E23" i="9"/>
  <c r="F23" i="9"/>
  <c r="G24" i="8"/>
  <c r="H23" i="9"/>
  <c r="I23" i="9"/>
  <c r="J23" i="9"/>
  <c r="J24" i="8" s="1"/>
  <c r="K23" i="9"/>
  <c r="L23" i="9"/>
  <c r="L24" i="8" s="1"/>
  <c r="M23" i="9"/>
  <c r="N23" i="9"/>
  <c r="O23" i="9"/>
  <c r="O24" i="8" s="1"/>
  <c r="P23" i="9"/>
  <c r="Q23" i="9"/>
  <c r="R23" i="9"/>
  <c r="R24" i="8" s="1"/>
  <c r="S23" i="9"/>
  <c r="T23" i="9"/>
  <c r="U23" i="9"/>
  <c r="U24" i="8" s="1"/>
  <c r="V23" i="9"/>
  <c r="W23" i="9"/>
  <c r="W24" i="8" s="1"/>
  <c r="X23" i="9"/>
  <c r="Y23" i="9"/>
  <c r="C24" i="9"/>
  <c r="B24" i="9" s="1"/>
  <c r="D24" i="9"/>
  <c r="E24" i="9"/>
  <c r="F24" i="9"/>
  <c r="H24" i="9"/>
  <c r="H25" i="8" s="1"/>
  <c r="I24" i="9"/>
  <c r="J24" i="9"/>
  <c r="K24" i="9"/>
  <c r="K25" i="8" s="1"/>
  <c r="L24" i="9"/>
  <c r="L25" i="8" s="1"/>
  <c r="M24" i="9"/>
  <c r="N24" i="9"/>
  <c r="O24" i="9"/>
  <c r="P24" i="9"/>
  <c r="P25" i="8" s="1"/>
  <c r="Q24" i="9"/>
  <c r="R24" i="9"/>
  <c r="R25" i="8" s="1"/>
  <c r="S24" i="9"/>
  <c r="T24" i="9"/>
  <c r="T25" i="8" s="1"/>
  <c r="U24" i="9"/>
  <c r="U25" i="8" s="1"/>
  <c r="V24" i="9"/>
  <c r="W24" i="9"/>
  <c r="X24" i="9"/>
  <c r="X25" i="8" s="1"/>
  <c r="Y24" i="9"/>
  <c r="C25" i="9"/>
  <c r="B25" i="9" s="1"/>
  <c r="D25" i="9"/>
  <c r="D26" i="8" s="1"/>
  <c r="E25" i="9"/>
  <c r="F25" i="9"/>
  <c r="H25" i="9"/>
  <c r="I25" i="9"/>
  <c r="I26" i="8" s="1"/>
  <c r="J25" i="9"/>
  <c r="K25" i="9"/>
  <c r="L25" i="9"/>
  <c r="L26" i="8" s="1"/>
  <c r="M25" i="9"/>
  <c r="N25" i="9"/>
  <c r="O25" i="9"/>
  <c r="P25" i="9"/>
  <c r="Q25" i="9"/>
  <c r="Q26" i="8" s="1"/>
  <c r="R25" i="9"/>
  <c r="R26" i="8" s="1"/>
  <c r="S25" i="9"/>
  <c r="T25" i="9"/>
  <c r="T26" i="8" s="1"/>
  <c r="U25" i="9"/>
  <c r="U26" i="8" s="1"/>
  <c r="V25" i="9"/>
  <c r="W25" i="9"/>
  <c r="X25" i="9"/>
  <c r="Y25" i="9"/>
  <c r="Y26" i="8" s="1"/>
  <c r="C26" i="9"/>
  <c r="B26" i="9" s="1"/>
  <c r="D26" i="9"/>
  <c r="E26" i="9"/>
  <c r="E27" i="8" s="1"/>
  <c r="F26" i="9"/>
  <c r="H26" i="9"/>
  <c r="I26" i="9"/>
  <c r="J26" i="9"/>
  <c r="J27" i="8" s="1"/>
  <c r="K26" i="9"/>
  <c r="L26" i="9"/>
  <c r="L27" i="8" s="1"/>
  <c r="M26" i="9"/>
  <c r="M27" i="8" s="1"/>
  <c r="N26" i="9"/>
  <c r="O26" i="9"/>
  <c r="P26" i="9"/>
  <c r="Q26" i="9"/>
  <c r="R26" i="9"/>
  <c r="R27" i="8" s="1"/>
  <c r="S26" i="9"/>
  <c r="T26" i="9"/>
  <c r="U26" i="9"/>
  <c r="U27" i="8" s="1"/>
  <c r="V26" i="9"/>
  <c r="V27" i="8" s="1"/>
  <c r="W26" i="9"/>
  <c r="X26" i="9"/>
  <c r="Y26" i="9"/>
  <c r="C27" i="9"/>
  <c r="B27" i="9" s="1"/>
  <c r="D27" i="9"/>
  <c r="E27" i="9"/>
  <c r="F27" i="9"/>
  <c r="F28" i="8" s="1"/>
  <c r="H27" i="9"/>
  <c r="I27" i="9"/>
  <c r="J27" i="9"/>
  <c r="K27" i="9"/>
  <c r="K28" i="8" s="1"/>
  <c r="L27" i="9"/>
  <c r="L28" i="8" s="1"/>
  <c r="M27" i="9"/>
  <c r="N27" i="9"/>
  <c r="N28" i="8" s="1"/>
  <c r="O27" i="9"/>
  <c r="P27" i="9"/>
  <c r="Q27" i="9"/>
  <c r="R27" i="9"/>
  <c r="R28" i="8" s="1"/>
  <c r="S27" i="9"/>
  <c r="S28" i="8" s="1"/>
  <c r="T27" i="9"/>
  <c r="U27" i="9"/>
  <c r="U28" i="8" s="1"/>
  <c r="V27" i="9"/>
  <c r="V28" i="8" s="1"/>
  <c r="W27" i="9"/>
  <c r="X27" i="9"/>
  <c r="Y27" i="9"/>
  <c r="C28" i="9"/>
  <c r="B28" i="9" s="1"/>
  <c r="D28" i="9"/>
  <c r="D29" i="8" s="1"/>
  <c r="E28" i="9"/>
  <c r="F28" i="9"/>
  <c r="G29" i="8"/>
  <c r="H28" i="9"/>
  <c r="I28" i="9"/>
  <c r="J28" i="9"/>
  <c r="K28" i="9"/>
  <c r="L28" i="9"/>
  <c r="L29" i="8" s="1"/>
  <c r="M28" i="9"/>
  <c r="N28" i="9"/>
  <c r="O28" i="9"/>
  <c r="O29" i="8" s="1"/>
  <c r="P28" i="9"/>
  <c r="Q28" i="9"/>
  <c r="R28" i="9"/>
  <c r="R29" i="8" s="1"/>
  <c r="S28" i="9"/>
  <c r="S29" i="8" s="1"/>
  <c r="T28" i="9"/>
  <c r="T29" i="8" s="1"/>
  <c r="U28" i="9"/>
  <c r="U29" i="8" s="1"/>
  <c r="V28" i="9"/>
  <c r="W28" i="9"/>
  <c r="X28" i="9"/>
  <c r="Y28" i="9"/>
  <c r="C29" i="9"/>
  <c r="B29" i="9" s="1"/>
  <c r="D29" i="9"/>
  <c r="E29" i="9"/>
  <c r="E30" i="8" s="1"/>
  <c r="F29" i="9"/>
  <c r="H29" i="9"/>
  <c r="H30" i="8" s="1"/>
  <c r="I29" i="9"/>
  <c r="I30" i="8" s="1"/>
  <c r="J29" i="9"/>
  <c r="K29" i="9"/>
  <c r="L29" i="9"/>
  <c r="L30" i="8" s="1"/>
  <c r="M29" i="9"/>
  <c r="M30" i="8" s="1"/>
  <c r="N29" i="9"/>
  <c r="O29" i="9"/>
  <c r="P29" i="9"/>
  <c r="P30" i="8" s="1"/>
  <c r="Q29" i="9"/>
  <c r="Q30" i="8" s="1"/>
  <c r="R29" i="9"/>
  <c r="R30" i="8" s="1"/>
  <c r="S29" i="9"/>
  <c r="T29" i="9"/>
  <c r="T30" i="8" s="1"/>
  <c r="U29" i="9"/>
  <c r="U30" i="8" s="1"/>
  <c r="V29" i="9"/>
  <c r="W29" i="9"/>
  <c r="X29" i="9"/>
  <c r="X30" i="8" s="1"/>
  <c r="Y29" i="9"/>
  <c r="C30" i="9"/>
  <c r="B30" i="9" s="1"/>
  <c r="D30" i="9"/>
  <c r="E30" i="9"/>
  <c r="F30" i="9"/>
  <c r="F31" i="8" s="1"/>
  <c r="H30" i="9"/>
  <c r="I30" i="9"/>
  <c r="I31" i="8" s="1"/>
  <c r="J30" i="9"/>
  <c r="K30" i="9"/>
  <c r="L30" i="9"/>
  <c r="L31" i="8" s="1"/>
  <c r="M30" i="9"/>
  <c r="N30" i="9"/>
  <c r="N31" i="8" s="1"/>
  <c r="O30" i="9"/>
  <c r="P30" i="9"/>
  <c r="Q30" i="9"/>
  <c r="R30" i="9"/>
  <c r="R31" i="8" s="1"/>
  <c r="S30" i="9"/>
  <c r="T30" i="9"/>
  <c r="U30" i="9"/>
  <c r="U31" i="8" s="1"/>
  <c r="V30" i="9"/>
  <c r="V31" i="8" s="1"/>
  <c r="W30" i="9"/>
  <c r="X30" i="9"/>
  <c r="X31" i="8" s="1"/>
  <c r="Y30" i="9"/>
  <c r="Y31" i="8" s="1"/>
  <c r="C31" i="9"/>
  <c r="B31" i="9" s="1"/>
  <c r="D31" i="9"/>
  <c r="E31" i="9"/>
  <c r="F31" i="9"/>
  <c r="G32" i="8"/>
  <c r="H31" i="9"/>
  <c r="I31" i="9"/>
  <c r="J31" i="9"/>
  <c r="J32" i="8" s="1"/>
  <c r="K31" i="9"/>
  <c r="L31" i="9"/>
  <c r="L32" i="8" s="1"/>
  <c r="M31" i="9"/>
  <c r="N31" i="9"/>
  <c r="O31" i="9"/>
  <c r="O32" i="8" s="1"/>
  <c r="P31" i="9"/>
  <c r="Q31" i="9"/>
  <c r="R31" i="9"/>
  <c r="R32" i="8" s="1"/>
  <c r="S31" i="9"/>
  <c r="T31" i="9"/>
  <c r="U31" i="9"/>
  <c r="U32" i="8" s="1"/>
  <c r="V31" i="9"/>
  <c r="W31" i="9"/>
  <c r="W32" i="8" s="1"/>
  <c r="X31" i="9"/>
  <c r="Y31" i="9"/>
  <c r="C32" i="9"/>
  <c r="C33" i="8" s="1"/>
  <c r="D32" i="9"/>
  <c r="D33" i="8" s="1"/>
  <c r="E32" i="9"/>
  <c r="E33" i="8" s="1"/>
  <c r="F32" i="9"/>
  <c r="F33" i="8" s="1"/>
  <c r="G33" i="8"/>
  <c r="H32" i="9"/>
  <c r="H33" i="8" s="1"/>
  <c r="I32" i="9"/>
  <c r="B32" i="9" s="1"/>
  <c r="J32" i="9"/>
  <c r="J33" i="8" s="1"/>
  <c r="K32" i="9"/>
  <c r="K33" i="8" s="1"/>
  <c r="L32" i="9"/>
  <c r="L33" i="8" s="1"/>
  <c r="M32" i="9"/>
  <c r="M33" i="8" s="1"/>
  <c r="N32" i="9"/>
  <c r="N33" i="8" s="1"/>
  <c r="O32" i="9"/>
  <c r="O33" i="8" s="1"/>
  <c r="P32" i="9"/>
  <c r="P33" i="8" s="1"/>
  <c r="Q32" i="9"/>
  <c r="R32" i="9"/>
  <c r="R33" i="8" s="1"/>
  <c r="S32" i="9"/>
  <c r="S33" i="8" s="1"/>
  <c r="T32" i="9"/>
  <c r="T33" i="8" s="1"/>
  <c r="U32" i="9"/>
  <c r="U33" i="8" s="1"/>
  <c r="V32" i="9"/>
  <c r="V33" i="8" s="1"/>
  <c r="W32" i="9"/>
  <c r="X32" i="9"/>
  <c r="X33" i="8" s="1"/>
  <c r="Y32" i="9"/>
  <c r="C33" i="9"/>
  <c r="B33" i="9" s="1"/>
  <c r="D33" i="9"/>
  <c r="D34" i="8" s="1"/>
  <c r="E33" i="9"/>
  <c r="F33" i="9"/>
  <c r="H33" i="9"/>
  <c r="I33" i="9"/>
  <c r="I34" i="8" s="1"/>
  <c r="J33" i="9"/>
  <c r="K33" i="9"/>
  <c r="L33" i="9"/>
  <c r="L34" i="8" s="1"/>
  <c r="M33" i="9"/>
  <c r="N33" i="9"/>
  <c r="O33" i="9"/>
  <c r="P33" i="9"/>
  <c r="Q33" i="9"/>
  <c r="Q34" i="8" s="1"/>
  <c r="R33" i="9"/>
  <c r="R34" i="8" s="1"/>
  <c r="S33" i="9"/>
  <c r="T33" i="9"/>
  <c r="T34" i="8" s="1"/>
  <c r="U33" i="9"/>
  <c r="U34" i="8" s="1"/>
  <c r="V33" i="9"/>
  <c r="W33" i="9"/>
  <c r="X33" i="9"/>
  <c r="X34" i="8" s="1"/>
  <c r="Y33" i="9"/>
  <c r="Y34" i="8" s="1"/>
  <c r="C34" i="9"/>
  <c r="B34" i="9" s="1"/>
  <c r="D34" i="9"/>
  <c r="E34" i="9"/>
  <c r="F34" i="9"/>
  <c r="H34" i="9"/>
  <c r="I34" i="9"/>
  <c r="J34" i="9"/>
  <c r="J35" i="8" s="1"/>
  <c r="K34" i="9"/>
  <c r="L34" i="9"/>
  <c r="L35" i="8" s="1"/>
  <c r="M34" i="9"/>
  <c r="M35" i="8" s="1"/>
  <c r="N34" i="9"/>
  <c r="N35" i="8" s="1"/>
  <c r="O34" i="9"/>
  <c r="P34" i="9"/>
  <c r="Q34" i="9"/>
  <c r="Q35" i="8" s="1"/>
  <c r="R34" i="9"/>
  <c r="R35" i="8" s="1"/>
  <c r="S34" i="9"/>
  <c r="T34" i="9"/>
  <c r="U34" i="9"/>
  <c r="U35" i="8" s="1"/>
  <c r="V34" i="9"/>
  <c r="W34" i="9"/>
  <c r="X34" i="9"/>
  <c r="X35" i="8" s="1"/>
  <c r="Y34" i="9"/>
  <c r="C35" i="9"/>
  <c r="C36" i="8" s="1"/>
  <c r="D35" i="9"/>
  <c r="B35" i="9" s="1"/>
  <c r="E35" i="9"/>
  <c r="F35" i="9"/>
  <c r="F36" i="8" s="1"/>
  <c r="G36" i="8"/>
  <c r="H35" i="9"/>
  <c r="I35" i="9"/>
  <c r="J35" i="9"/>
  <c r="K35" i="9"/>
  <c r="K36" i="8" s="1"/>
  <c r="L35" i="9"/>
  <c r="L36" i="8" s="1"/>
  <c r="M35" i="9"/>
  <c r="N35" i="9"/>
  <c r="N36" i="8" s="1"/>
  <c r="O35" i="9"/>
  <c r="O36" i="8" s="1"/>
  <c r="P35" i="9"/>
  <c r="Q35" i="9"/>
  <c r="R35" i="9"/>
  <c r="R36" i="8" s="1"/>
  <c r="S35" i="9"/>
  <c r="S36" i="8" s="1"/>
  <c r="T35" i="9"/>
  <c r="U35" i="9"/>
  <c r="U36" i="8" s="1"/>
  <c r="V35" i="9"/>
  <c r="V36" i="8" s="1"/>
  <c r="W35" i="9"/>
  <c r="X35" i="9"/>
  <c r="Y35" i="9"/>
  <c r="C36" i="9"/>
  <c r="B36" i="9" s="1"/>
  <c r="D36" i="9"/>
  <c r="D37" i="8" s="1"/>
  <c r="E36" i="9"/>
  <c r="F36" i="9"/>
  <c r="G37" i="8"/>
  <c r="H36" i="9"/>
  <c r="I36" i="9"/>
  <c r="J36" i="9"/>
  <c r="K36" i="9"/>
  <c r="K37" i="8" s="1"/>
  <c r="L36" i="9"/>
  <c r="L37" i="8" s="1"/>
  <c r="M36" i="9"/>
  <c r="N36" i="9"/>
  <c r="O36" i="9"/>
  <c r="O37" i="8" s="1"/>
  <c r="P36" i="9"/>
  <c r="Q36" i="9"/>
  <c r="R36" i="9"/>
  <c r="R37" i="8" s="1"/>
  <c r="S36" i="9"/>
  <c r="T36" i="9"/>
  <c r="T37" i="8" s="1"/>
  <c r="U36" i="9"/>
  <c r="U37" i="8" s="1"/>
  <c r="V36" i="9"/>
  <c r="W36" i="9"/>
  <c r="W37" i="8" s="1"/>
  <c r="X36" i="9"/>
  <c r="Y36" i="9"/>
  <c r="C37" i="9"/>
  <c r="B37" i="9" s="1"/>
  <c r="D37" i="9"/>
  <c r="E37" i="9"/>
  <c r="E38" i="8" s="1"/>
  <c r="F37" i="9"/>
  <c r="H37" i="9"/>
  <c r="H38" i="8" s="1"/>
  <c r="I37" i="9"/>
  <c r="J37" i="9"/>
  <c r="K37" i="9"/>
  <c r="K38" i="8" s="1"/>
  <c r="L37" i="9"/>
  <c r="L38" i="8" s="1"/>
  <c r="M37" i="9"/>
  <c r="M38" i="8" s="1"/>
  <c r="N37" i="9"/>
  <c r="O37" i="9"/>
  <c r="P37" i="9"/>
  <c r="P38" i="8" s="1"/>
  <c r="Q37" i="9"/>
  <c r="R37" i="9"/>
  <c r="R38" i="8" s="1"/>
  <c r="S37" i="9"/>
  <c r="T37" i="9"/>
  <c r="T38" i="8" s="1"/>
  <c r="U37" i="9"/>
  <c r="U38" i="8" s="1"/>
  <c r="V37" i="9"/>
  <c r="W37" i="9"/>
  <c r="X37" i="9"/>
  <c r="X38" i="8" s="1"/>
  <c r="Y37" i="9"/>
  <c r="Y38" i="8" s="1"/>
  <c r="C38" i="9"/>
  <c r="B38" i="9" s="1"/>
  <c r="D38" i="9"/>
  <c r="E38" i="9"/>
  <c r="F38" i="9"/>
  <c r="F39" i="8" s="1"/>
  <c r="H38" i="9"/>
  <c r="I38" i="9"/>
  <c r="I39" i="8" s="1"/>
  <c r="J38" i="9"/>
  <c r="K38" i="9"/>
  <c r="L38" i="9"/>
  <c r="L39" i="8" s="1"/>
  <c r="M38" i="9"/>
  <c r="N38" i="9"/>
  <c r="N39" i="8" s="1"/>
  <c r="O38" i="9"/>
  <c r="P38" i="9"/>
  <c r="Q38" i="9"/>
  <c r="Q39" i="8" s="1"/>
  <c r="R38" i="9"/>
  <c r="R39" i="8" s="1"/>
  <c r="S38" i="9"/>
  <c r="S39" i="8" s="1"/>
  <c r="T38" i="9"/>
  <c r="U38" i="9"/>
  <c r="U39" i="8" s="1"/>
  <c r="V38" i="9"/>
  <c r="V39" i="8" s="1"/>
  <c r="W38" i="9"/>
  <c r="X38" i="9"/>
  <c r="Y38" i="9"/>
  <c r="Y39" i="8" s="1"/>
  <c r="C39" i="9"/>
  <c r="C40" i="8" s="1"/>
  <c r="D39" i="9"/>
  <c r="B39" i="9" s="1"/>
  <c r="E39" i="9"/>
  <c r="F39" i="9"/>
  <c r="F40" i="8" s="1"/>
  <c r="G40" i="8"/>
  <c r="H39" i="9"/>
  <c r="I39" i="9"/>
  <c r="J39" i="9"/>
  <c r="J40" i="8" s="1"/>
  <c r="K39" i="9"/>
  <c r="K40" i="8" s="1"/>
  <c r="L39" i="9"/>
  <c r="L40" i="8" s="1"/>
  <c r="M39" i="9"/>
  <c r="N39" i="9"/>
  <c r="O39" i="9"/>
  <c r="O40" i="8" s="1"/>
  <c r="P39" i="9"/>
  <c r="Q39" i="9"/>
  <c r="R39" i="9"/>
  <c r="R40" i="8" s="1"/>
  <c r="S39" i="9"/>
  <c r="S40" i="8" s="1"/>
  <c r="T39" i="9"/>
  <c r="T40" i="8" s="1"/>
  <c r="U39" i="9"/>
  <c r="U40" i="8" s="1"/>
  <c r="V39" i="9"/>
  <c r="V40" i="8" s="1"/>
  <c r="W39" i="9"/>
  <c r="W40" i="8" s="1"/>
  <c r="X39" i="9"/>
  <c r="X40" i="8" s="1"/>
  <c r="Y39" i="9"/>
  <c r="Y40" i="8" s="1"/>
  <c r="C40" i="9"/>
  <c r="D40" i="9"/>
  <c r="E40" i="9"/>
  <c r="F40" i="9"/>
  <c r="H40" i="9"/>
  <c r="H41" i="8" s="1"/>
  <c r="I40" i="9"/>
  <c r="J40" i="9"/>
  <c r="K40" i="9"/>
  <c r="K41" i="8" s="1"/>
  <c r="L40" i="9"/>
  <c r="M40" i="9"/>
  <c r="N40" i="9"/>
  <c r="O40" i="9"/>
  <c r="O41" i="8" s="1"/>
  <c r="P40" i="9"/>
  <c r="P41" i="8" s="1"/>
  <c r="Q40" i="9"/>
  <c r="R40" i="9"/>
  <c r="R41" i="8" s="1"/>
  <c r="S40" i="9"/>
  <c r="S41" i="8" s="1"/>
  <c r="T40" i="9"/>
  <c r="U40" i="9"/>
  <c r="U41" i="8" s="1"/>
  <c r="V40" i="9"/>
  <c r="V41" i="8" s="1"/>
  <c r="W40" i="9"/>
  <c r="X40" i="9"/>
  <c r="X41" i="8" s="1"/>
  <c r="Y40" i="9"/>
  <c r="C41" i="9"/>
  <c r="B41" i="9" s="1"/>
  <c r="D41" i="9"/>
  <c r="D42" i="8" s="1"/>
  <c r="E41" i="9"/>
  <c r="F41" i="9"/>
  <c r="I41" i="9"/>
  <c r="I42" i="8" s="1"/>
  <c r="J41" i="9"/>
  <c r="K41" i="9"/>
  <c r="L41" i="9"/>
  <c r="L42" i="8" s="1"/>
  <c r="M41" i="9"/>
  <c r="N41" i="9"/>
  <c r="O41" i="9"/>
  <c r="P41" i="9"/>
  <c r="P42" i="8" s="1"/>
  <c r="Q41" i="9"/>
  <c r="Q42" i="8" s="1"/>
  <c r="R41" i="9"/>
  <c r="R42" i="8" s="1"/>
  <c r="S41" i="9"/>
  <c r="S42" i="8" s="1"/>
  <c r="T41" i="9"/>
  <c r="T42" i="8" s="1"/>
  <c r="U41" i="9"/>
  <c r="U42" i="8" s="1"/>
  <c r="V41" i="9"/>
  <c r="W41" i="9"/>
  <c r="X41" i="9"/>
  <c r="X42" i="8" s="1"/>
  <c r="Y41" i="9"/>
  <c r="Y42" i="8" s="1"/>
  <c r="C42" i="9"/>
  <c r="B42" i="9" s="1"/>
  <c r="D42" i="9"/>
  <c r="E42" i="9"/>
  <c r="E43" i="8" s="1"/>
  <c r="F42" i="9"/>
  <c r="H42" i="9"/>
  <c r="I42" i="9"/>
  <c r="J42" i="9"/>
  <c r="J43" i="8" s="1"/>
  <c r="K42" i="9"/>
  <c r="L42" i="9"/>
  <c r="M42" i="9"/>
  <c r="N42" i="9"/>
  <c r="O42" i="9"/>
  <c r="P42" i="9"/>
  <c r="Q42" i="9"/>
  <c r="R42" i="9"/>
  <c r="R43" i="8" s="1"/>
  <c r="S42" i="9"/>
  <c r="T42" i="9"/>
  <c r="U42" i="9"/>
  <c r="U43" i="8" s="1"/>
  <c r="V42" i="9"/>
  <c r="W42" i="9"/>
  <c r="X42" i="9"/>
  <c r="Y42" i="9"/>
  <c r="C43" i="9"/>
  <c r="D43" i="9"/>
  <c r="E43" i="9"/>
  <c r="F44" i="8"/>
  <c r="H43" i="9"/>
  <c r="I43" i="9"/>
  <c r="J43" i="9"/>
  <c r="K43" i="9"/>
  <c r="K44" i="8" s="1"/>
  <c r="L43" i="9"/>
  <c r="M43" i="9"/>
  <c r="N43" i="9"/>
  <c r="N44" i="8" s="1"/>
  <c r="O43" i="9"/>
  <c r="P43" i="9"/>
  <c r="Q43" i="9"/>
  <c r="R43" i="9"/>
  <c r="R44" i="8" s="1"/>
  <c r="S43" i="9"/>
  <c r="S44" i="8" s="1"/>
  <c r="T43" i="9"/>
  <c r="U43" i="9"/>
  <c r="U44" i="8" s="1"/>
  <c r="V43" i="9"/>
  <c r="V44" i="8" s="1"/>
  <c r="W43" i="9"/>
  <c r="X43" i="9"/>
  <c r="Y43" i="9"/>
  <c r="C44" i="9"/>
  <c r="B44" i="9" s="1"/>
  <c r="D44" i="9"/>
  <c r="D45" i="8" s="1"/>
  <c r="E44" i="9"/>
  <c r="F44" i="9"/>
  <c r="G45" i="8"/>
  <c r="H44" i="9"/>
  <c r="I44" i="9"/>
  <c r="J44" i="9"/>
  <c r="J45" i="8" s="1"/>
  <c r="K44" i="9"/>
  <c r="L44" i="9"/>
  <c r="L45" i="8" s="1"/>
  <c r="M44" i="9"/>
  <c r="N44" i="9"/>
  <c r="O44" i="9"/>
  <c r="O45" i="8" s="1"/>
  <c r="P44" i="9"/>
  <c r="Q44" i="9"/>
  <c r="R44" i="9"/>
  <c r="R45" i="8" s="1"/>
  <c r="S44" i="9"/>
  <c r="S45" i="8" s="1"/>
  <c r="T44" i="9"/>
  <c r="T45" i="8" s="1"/>
  <c r="U44" i="9"/>
  <c r="U45" i="8" s="1"/>
  <c r="V44" i="9"/>
  <c r="W44" i="9"/>
  <c r="W45" i="8" s="1"/>
  <c r="X44" i="9"/>
  <c r="Y44" i="9"/>
  <c r="C45" i="9"/>
  <c r="B45" i="9" s="1"/>
  <c r="D45" i="9"/>
  <c r="E45" i="9"/>
  <c r="E46" i="8" s="1"/>
  <c r="F45" i="9"/>
  <c r="H45" i="9"/>
  <c r="H46" i="8" s="1"/>
  <c r="I45" i="9"/>
  <c r="J45" i="9"/>
  <c r="J46" i="8" s="1"/>
  <c r="K45" i="9"/>
  <c r="K46" i="8" s="1"/>
  <c r="L45" i="9"/>
  <c r="L46" i="8" s="1"/>
  <c r="M45" i="9"/>
  <c r="M46" i="8" s="1"/>
  <c r="N45" i="9"/>
  <c r="O45" i="9"/>
  <c r="P45" i="9"/>
  <c r="P46" i="8" s="1"/>
  <c r="Q45" i="9"/>
  <c r="Q46" i="8" s="1"/>
  <c r="R45" i="9"/>
  <c r="S45" i="9"/>
  <c r="S46" i="8" s="1"/>
  <c r="T45" i="9"/>
  <c r="U45" i="9"/>
  <c r="U46" i="8" s="1"/>
  <c r="V45" i="9"/>
  <c r="W45" i="9"/>
  <c r="X45" i="9"/>
  <c r="X46" i="8" s="1"/>
  <c r="Y45" i="9"/>
  <c r="C46" i="9"/>
  <c r="C47" i="8" s="1"/>
  <c r="D46" i="9"/>
  <c r="B46" i="9" s="1"/>
  <c r="E46" i="9"/>
  <c r="F46" i="9"/>
  <c r="F47" i="8" s="1"/>
  <c r="H46" i="9"/>
  <c r="I46" i="9"/>
  <c r="I47" i="8" s="1"/>
  <c r="J46" i="9"/>
  <c r="J47" i="8" s="1"/>
  <c r="K46" i="9"/>
  <c r="K47" i="8" s="1"/>
  <c r="L46" i="9"/>
  <c r="L47" i="8" s="1"/>
  <c r="M46" i="9"/>
  <c r="N46" i="9"/>
  <c r="N47" i="8" s="1"/>
  <c r="O46" i="9"/>
  <c r="P46" i="9"/>
  <c r="Q46" i="9"/>
  <c r="Q47" i="8" s="1"/>
  <c r="R46" i="9"/>
  <c r="S46" i="9"/>
  <c r="T46" i="9"/>
  <c r="T47" i="8" s="1"/>
  <c r="U46" i="9"/>
  <c r="U47" i="8" s="1"/>
  <c r="V46" i="9"/>
  <c r="V47" i="8" s="1"/>
  <c r="W46" i="9"/>
  <c r="X46" i="9"/>
  <c r="Y46" i="9"/>
  <c r="Y47" i="8" s="1"/>
  <c r="C47" i="9"/>
  <c r="C48" i="8" s="1"/>
  <c r="D47" i="9"/>
  <c r="E47" i="9"/>
  <c r="F47" i="9"/>
  <c r="G48" i="8"/>
  <c r="H47" i="9"/>
  <c r="I47" i="9"/>
  <c r="J47" i="9"/>
  <c r="J48" i="8" s="1"/>
  <c r="K47" i="9"/>
  <c r="K48" i="8" s="1"/>
  <c r="L47" i="9"/>
  <c r="L48" i="8" s="1"/>
  <c r="M47" i="9"/>
  <c r="N47" i="9"/>
  <c r="O47" i="9"/>
  <c r="O48" i="8" s="1"/>
  <c r="P47" i="9"/>
  <c r="Q47" i="9"/>
  <c r="Q48" i="8" s="1"/>
  <c r="R47" i="9"/>
  <c r="R48" i="8" s="1"/>
  <c r="S47" i="9"/>
  <c r="T47" i="9"/>
  <c r="T48" i="8" s="1"/>
  <c r="U47" i="9"/>
  <c r="U48" i="8" s="1"/>
  <c r="V47" i="9"/>
  <c r="W47" i="9"/>
  <c r="W48" i="8" s="1"/>
  <c r="X47" i="9"/>
  <c r="Y47" i="9"/>
  <c r="C48" i="9"/>
  <c r="C49" i="8" s="1"/>
  <c r="D48" i="9"/>
  <c r="B48" i="9" s="1"/>
  <c r="E48" i="9"/>
  <c r="F48" i="9"/>
  <c r="H48" i="9"/>
  <c r="H49" i="8" s="1"/>
  <c r="I48" i="9"/>
  <c r="J48" i="9"/>
  <c r="J49" i="8" s="1"/>
  <c r="K48" i="9"/>
  <c r="K49" i="8" s="1"/>
  <c r="L48" i="9"/>
  <c r="L49" i="8" s="1"/>
  <c r="M48" i="9"/>
  <c r="N48" i="9"/>
  <c r="O48" i="9"/>
  <c r="P48" i="9"/>
  <c r="P49" i="8" s="1"/>
  <c r="Q48" i="9"/>
  <c r="Q49" i="8" s="1"/>
  <c r="R48" i="9"/>
  <c r="S48" i="9"/>
  <c r="S49" i="8" s="1"/>
  <c r="T48" i="9"/>
  <c r="T49" i="8" s="1"/>
  <c r="U48" i="9"/>
  <c r="U49" i="8" s="1"/>
  <c r="V48" i="9"/>
  <c r="W48" i="9"/>
  <c r="X48" i="9"/>
  <c r="X49" i="8" s="1"/>
  <c r="Y48" i="9"/>
  <c r="C49" i="9"/>
  <c r="C50" i="8" s="1"/>
  <c r="D49" i="9"/>
  <c r="E49" i="9"/>
  <c r="F49" i="9"/>
  <c r="H49" i="9"/>
  <c r="H50" i="8" s="1"/>
  <c r="I49" i="9"/>
  <c r="I50" i="8" s="1"/>
  <c r="J49" i="9"/>
  <c r="J50" i="8" s="1"/>
  <c r="K49" i="9"/>
  <c r="K50" i="8" s="1"/>
  <c r="L49" i="9"/>
  <c r="L50" i="8" s="1"/>
  <c r="M49" i="9"/>
  <c r="N49" i="9"/>
  <c r="O49" i="9"/>
  <c r="P49" i="9"/>
  <c r="P50" i="8" s="1"/>
  <c r="Q49" i="9"/>
  <c r="Q50" i="8" s="1"/>
  <c r="R49" i="9"/>
  <c r="S49" i="9"/>
  <c r="T49" i="9"/>
  <c r="T50" i="8" s="1"/>
  <c r="U49" i="9"/>
  <c r="U50" i="8" s="1"/>
  <c r="V49" i="9"/>
  <c r="W49" i="9"/>
  <c r="X49" i="9"/>
  <c r="X50" i="8" s="1"/>
  <c r="Y49" i="9"/>
  <c r="Y50" i="8" s="1"/>
  <c r="C50" i="9"/>
  <c r="C51" i="8" s="1"/>
  <c r="D50" i="9"/>
  <c r="B50" i="9" s="1"/>
  <c r="E50" i="9"/>
  <c r="E51" i="8" s="1"/>
  <c r="F50" i="9"/>
  <c r="H50" i="9"/>
  <c r="I50" i="9"/>
  <c r="J50" i="9"/>
  <c r="J51" i="8" s="1"/>
  <c r="K50" i="9"/>
  <c r="K51" i="8" s="1"/>
  <c r="L50" i="9"/>
  <c r="L51" i="8" s="1"/>
  <c r="M50" i="9"/>
  <c r="M51" i="8" s="1"/>
  <c r="N50" i="9"/>
  <c r="O50" i="9"/>
  <c r="P50" i="9"/>
  <c r="Q50" i="9"/>
  <c r="Q51" i="8" s="1"/>
  <c r="R50" i="9"/>
  <c r="R51" i="8" s="1"/>
  <c r="S50" i="9"/>
  <c r="T50" i="9"/>
  <c r="T51" i="8" s="1"/>
  <c r="U50" i="9"/>
  <c r="U51" i="8" s="1"/>
  <c r="V50" i="9"/>
  <c r="W50" i="9"/>
  <c r="X50" i="9"/>
  <c r="Y50" i="9"/>
  <c r="C51" i="9"/>
  <c r="C52" i="8" s="1"/>
  <c r="D51" i="9"/>
  <c r="B51" i="9" s="1"/>
  <c r="E51" i="9"/>
  <c r="F51" i="9"/>
  <c r="F52" i="8" s="1"/>
  <c r="H51" i="9"/>
  <c r="I51" i="9"/>
  <c r="J51" i="9"/>
  <c r="J52" i="8" s="1"/>
  <c r="K51" i="9"/>
  <c r="K52" i="8" s="1"/>
  <c r="L51" i="9"/>
  <c r="L52" i="8" s="1"/>
  <c r="M51" i="9"/>
  <c r="N51" i="9"/>
  <c r="N52" i="8" s="1"/>
  <c r="O51" i="9"/>
  <c r="P51" i="9"/>
  <c r="Q51" i="9"/>
  <c r="Q52" i="8" s="1"/>
  <c r="R51" i="9"/>
  <c r="S51" i="9"/>
  <c r="S52" i="8" s="1"/>
  <c r="T51" i="9"/>
  <c r="T52" i="8" s="1"/>
  <c r="U51" i="9"/>
  <c r="U52" i="8" s="1"/>
  <c r="V51" i="9"/>
  <c r="V52" i="8" s="1"/>
  <c r="W51" i="9"/>
  <c r="X51" i="9"/>
  <c r="Y51" i="9"/>
  <c r="C52" i="9"/>
  <c r="C53" i="8" s="1"/>
  <c r="D52" i="9"/>
  <c r="E52" i="9"/>
  <c r="F52" i="9"/>
  <c r="G53" i="8"/>
  <c r="H52" i="9"/>
  <c r="I52" i="9"/>
  <c r="J52" i="9"/>
  <c r="J53" i="8" s="1"/>
  <c r="K52" i="9"/>
  <c r="K53" i="8" s="1"/>
  <c r="L52" i="9"/>
  <c r="L53" i="8" s="1"/>
  <c r="M52" i="9"/>
  <c r="N52" i="9"/>
  <c r="O52" i="9"/>
  <c r="O53" i="8" s="1"/>
  <c r="P52" i="9"/>
  <c r="Q52" i="9"/>
  <c r="Q53" i="8" s="1"/>
  <c r="R52" i="9"/>
  <c r="S52" i="9"/>
  <c r="S53" i="8" s="1"/>
  <c r="T52" i="9"/>
  <c r="T53" i="8" s="1"/>
  <c r="U52" i="9"/>
  <c r="U53" i="8" s="1"/>
  <c r="V52" i="9"/>
  <c r="W52" i="9"/>
  <c r="W53" i="8" s="1"/>
  <c r="X52" i="9"/>
  <c r="Y52" i="9"/>
  <c r="C53" i="9"/>
  <c r="D53" i="9"/>
  <c r="D54" i="8" s="1"/>
  <c r="E53" i="9"/>
  <c r="E54" i="8" s="1"/>
  <c r="F53" i="9"/>
  <c r="F54" i="8" s="1"/>
  <c r="G54" i="8"/>
  <c r="H53" i="9"/>
  <c r="I53" i="9"/>
  <c r="J53" i="9"/>
  <c r="J54" i="8" s="1"/>
  <c r="K53" i="9"/>
  <c r="K54" i="8" s="1"/>
  <c r="L53" i="9"/>
  <c r="L54" i="8" s="1"/>
  <c r="M53" i="9"/>
  <c r="M54" i="8" s="1"/>
  <c r="N53" i="9"/>
  <c r="N54" i="8" s="1"/>
  <c r="O53" i="9"/>
  <c r="P53" i="9"/>
  <c r="P54" i="8" s="1"/>
  <c r="Q53" i="9"/>
  <c r="Q54" i="8" s="1"/>
  <c r="R53" i="9"/>
  <c r="S53" i="9"/>
  <c r="S54" i="8" s="1"/>
  <c r="T53" i="9"/>
  <c r="T54" i="8" s="1"/>
  <c r="U53" i="9"/>
  <c r="U54" i="8" s="1"/>
  <c r="V53" i="9"/>
  <c r="V54" i="8" s="1"/>
  <c r="W53" i="9"/>
  <c r="X53" i="9"/>
  <c r="X54" i="8" s="1"/>
  <c r="Y53" i="9"/>
  <c r="Y54" i="8" s="1"/>
  <c r="C54" i="9"/>
  <c r="C55" i="8" s="1"/>
  <c r="D54" i="9"/>
  <c r="B54" i="9" s="1"/>
  <c r="E54" i="9"/>
  <c r="F54" i="9"/>
  <c r="F55" i="8" s="1"/>
  <c r="H54" i="9"/>
  <c r="I54" i="9"/>
  <c r="I55" i="8" s="1"/>
  <c r="J54" i="9"/>
  <c r="J55" i="8" s="1"/>
  <c r="K54" i="9"/>
  <c r="K55" i="8" s="1"/>
  <c r="L54" i="9"/>
  <c r="L55" i="8" s="1"/>
  <c r="M54" i="9"/>
  <c r="N54" i="9"/>
  <c r="N55" i="8" s="1"/>
  <c r="O54" i="9"/>
  <c r="P54" i="9"/>
  <c r="P55" i="8" s="1"/>
  <c r="Q54" i="9"/>
  <c r="Q55" i="8" s="1"/>
  <c r="R54" i="9"/>
  <c r="S54" i="9"/>
  <c r="T54" i="9"/>
  <c r="T55" i="8" s="1"/>
  <c r="U54" i="9"/>
  <c r="U55" i="8" s="1"/>
  <c r="V54" i="9"/>
  <c r="V55" i="8" s="1"/>
  <c r="W54" i="9"/>
  <c r="X54" i="9"/>
  <c r="X55" i="8" s="1"/>
  <c r="Y54" i="9"/>
  <c r="Y55" i="8" s="1"/>
  <c r="Y2" i="9"/>
  <c r="X2" i="9"/>
  <c r="W2" i="9"/>
  <c r="V2" i="9"/>
  <c r="U2" i="9"/>
  <c r="U3" i="8" s="1"/>
  <c r="T2" i="9"/>
  <c r="S2" i="9"/>
  <c r="R2" i="9"/>
  <c r="R3" i="8" s="1"/>
  <c r="Q2" i="9"/>
  <c r="P2" i="9"/>
  <c r="O2" i="9"/>
  <c r="O3" i="8" s="1"/>
  <c r="N2" i="9"/>
  <c r="M2" i="9"/>
  <c r="M3" i="8" s="1"/>
  <c r="L2" i="9"/>
  <c r="L3" i="8" s="1"/>
  <c r="K2" i="9"/>
  <c r="K3" i="8" s="1"/>
  <c r="J2" i="9"/>
  <c r="I2" i="9"/>
  <c r="H2" i="9"/>
  <c r="F2" i="9"/>
  <c r="B2" i="9" s="1"/>
  <c r="E2" i="9"/>
  <c r="E3" i="8" s="1"/>
  <c r="D2" i="9"/>
  <c r="D3" i="8" s="1"/>
  <c r="C2" i="9"/>
  <c r="C3" i="8" s="1"/>
  <c r="D2" i="5"/>
  <c r="X4" i="8"/>
  <c r="Q5" i="8"/>
  <c r="W5" i="8"/>
  <c r="R6" i="8"/>
  <c r="M9" i="8"/>
  <c r="D10" i="8"/>
  <c r="B10" i="8" s="1"/>
  <c r="E11" i="8"/>
  <c r="G11" i="8"/>
  <c r="J11" i="8"/>
  <c r="V12" i="8"/>
  <c r="Q13" i="8"/>
  <c r="N18" i="8"/>
  <c r="X20" i="8"/>
  <c r="P22" i="8"/>
  <c r="S23" i="8"/>
  <c r="C25" i="8"/>
  <c r="B25" i="8" s="1"/>
  <c r="S25" i="8"/>
  <c r="W29" i="8"/>
  <c r="Y29" i="8"/>
  <c r="K31" i="8"/>
  <c r="Q31" i="8"/>
  <c r="E35" i="8"/>
  <c r="G35" i="8"/>
  <c r="Q37" i="8"/>
  <c r="Q45" i="8"/>
  <c r="R46" i="8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2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3" i="5"/>
  <c r="T4" i="5"/>
  <c r="T5" i="5"/>
  <c r="T6" i="5"/>
  <c r="T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2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3" i="5"/>
  <c r="C5" i="8" l="1"/>
  <c r="B5" i="8" s="1"/>
  <c r="C7" i="8"/>
  <c r="B7" i="8" s="1"/>
  <c r="C28" i="8"/>
  <c r="B28" i="8" s="1"/>
  <c r="D16" i="8"/>
  <c r="B16" i="8" s="1"/>
  <c r="C31" i="8"/>
  <c r="B31" i="8" s="1"/>
  <c r="P3" i="8"/>
  <c r="X3" i="8"/>
  <c r="S55" i="8"/>
  <c r="Y53" i="8"/>
  <c r="I53" i="8"/>
  <c r="X52" i="8"/>
  <c r="P52" i="8"/>
  <c r="H52" i="8"/>
  <c r="O51" i="8"/>
  <c r="V50" i="8"/>
  <c r="N50" i="8"/>
  <c r="F50" i="8"/>
  <c r="M49" i="8"/>
  <c r="S47" i="8"/>
  <c r="Y45" i="8"/>
  <c r="I45" i="8"/>
  <c r="X44" i="8"/>
  <c r="W43" i="8"/>
  <c r="G43" i="8"/>
  <c r="N42" i="8"/>
  <c r="E41" i="8"/>
  <c r="J38" i="8"/>
  <c r="I37" i="8"/>
  <c r="P36" i="8"/>
  <c r="O35" i="8"/>
  <c r="V34" i="8"/>
  <c r="F34" i="8"/>
  <c r="T32" i="8"/>
  <c r="D32" i="8"/>
  <c r="Q29" i="8"/>
  <c r="H28" i="8"/>
  <c r="O27" i="8"/>
  <c r="N26" i="8"/>
  <c r="E25" i="8"/>
  <c r="T24" i="8"/>
  <c r="D24" i="8"/>
  <c r="X12" i="8"/>
  <c r="C20" i="8"/>
  <c r="B20" i="8" s="1"/>
  <c r="K23" i="8"/>
  <c r="B23" i="8" s="1"/>
  <c r="N3" i="8"/>
  <c r="V3" i="8"/>
  <c r="M55" i="8"/>
  <c r="E55" i="8"/>
  <c r="R52" i="8"/>
  <c r="Y51" i="8"/>
  <c r="I51" i="8"/>
  <c r="W49" i="8"/>
  <c r="O49" i="8"/>
  <c r="G49" i="8"/>
  <c r="V48" i="8"/>
  <c r="N48" i="8"/>
  <c r="F48" i="8"/>
  <c r="M47" i="8"/>
  <c r="E47" i="8"/>
  <c r="T46" i="8"/>
  <c r="D46" i="8"/>
  <c r="D53" i="8"/>
  <c r="B53" i="8" s="1"/>
  <c r="B52" i="9"/>
  <c r="C44" i="8"/>
  <c r="B44" i="8" s="1"/>
  <c r="B43" i="9"/>
  <c r="C4" i="8"/>
  <c r="B4" i="8" s="1"/>
  <c r="B3" i="9"/>
  <c r="F3" i="8"/>
  <c r="B3" i="8" s="1"/>
  <c r="B2" i="7"/>
  <c r="C39" i="8"/>
  <c r="B39" i="8" s="1"/>
  <c r="D48" i="8"/>
  <c r="B48" i="8" s="1"/>
  <c r="B47" i="9"/>
  <c r="D40" i="8"/>
  <c r="B40" i="8" s="1"/>
  <c r="C8" i="8"/>
  <c r="B8" i="8" s="1"/>
  <c r="B7" i="9"/>
  <c r="H54" i="8"/>
  <c r="B54" i="8" s="1"/>
  <c r="B53" i="9"/>
  <c r="D50" i="8"/>
  <c r="B50" i="8" s="1"/>
  <c r="B49" i="9"/>
  <c r="C41" i="8"/>
  <c r="B41" i="8" s="1"/>
  <c r="B40" i="9"/>
  <c r="D18" i="8"/>
  <c r="B18" i="8" s="1"/>
  <c r="B17" i="9"/>
  <c r="C17" i="8"/>
  <c r="B17" i="8" s="1"/>
  <c r="B16" i="9"/>
  <c r="K45" i="8"/>
  <c r="C45" i="8"/>
  <c r="B45" i="8" s="1"/>
  <c r="J44" i="8"/>
  <c r="Y43" i="8"/>
  <c r="Q43" i="8"/>
  <c r="I43" i="8"/>
  <c r="H42" i="8"/>
  <c r="W41" i="8"/>
  <c r="G41" i="8"/>
  <c r="N40" i="8"/>
  <c r="M39" i="8"/>
  <c r="E39" i="8"/>
  <c r="D38" i="8"/>
  <c r="S37" i="8"/>
  <c r="J36" i="8"/>
  <c r="I35" i="8"/>
  <c r="P34" i="8"/>
  <c r="W33" i="8"/>
  <c r="V32" i="8"/>
  <c r="N32" i="8"/>
  <c r="F32" i="8"/>
  <c r="E31" i="8"/>
  <c r="D30" i="8"/>
  <c r="K29" i="8"/>
  <c r="C29" i="8"/>
  <c r="B29" i="8" s="1"/>
  <c r="J28" i="8"/>
  <c r="Y27" i="8"/>
  <c r="Q27" i="8"/>
  <c r="I27" i="8"/>
  <c r="X26" i="8"/>
  <c r="P26" i="8"/>
  <c r="H26" i="8"/>
  <c r="W25" i="8"/>
  <c r="O25" i="8"/>
  <c r="G25" i="8"/>
  <c r="V24" i="8"/>
  <c r="N24" i="8"/>
  <c r="F24" i="8"/>
  <c r="T22" i="8"/>
  <c r="D22" i="8"/>
  <c r="S21" i="8"/>
  <c r="K21" i="8"/>
  <c r="C21" i="8"/>
  <c r="B21" i="8" s="1"/>
  <c r="J20" i="8"/>
  <c r="Y19" i="8"/>
  <c r="Q19" i="8"/>
  <c r="I19" i="8"/>
  <c r="X18" i="8"/>
  <c r="P18" i="8"/>
  <c r="H18" i="8"/>
  <c r="W17" i="8"/>
  <c r="O17" i="8"/>
  <c r="G17" i="8"/>
  <c r="V16" i="8"/>
  <c r="F16" i="8"/>
  <c r="M15" i="8"/>
  <c r="E15" i="8"/>
  <c r="T14" i="8"/>
  <c r="D14" i="8"/>
  <c r="S13" i="8"/>
  <c r="K13" i="8"/>
  <c r="C13" i="8"/>
  <c r="B13" i="8" s="1"/>
  <c r="J12" i="8"/>
  <c r="Y11" i="8"/>
  <c r="I11" i="8"/>
  <c r="H10" i="8"/>
  <c r="W9" i="8"/>
  <c r="O9" i="8"/>
  <c r="M7" i="8"/>
  <c r="S5" i="8"/>
  <c r="J4" i="8"/>
  <c r="C37" i="8"/>
  <c r="B37" i="8" s="1"/>
  <c r="Y35" i="8"/>
  <c r="H34" i="8"/>
  <c r="M31" i="8"/>
  <c r="N49" i="8"/>
  <c r="J3" i="8"/>
  <c r="G42" i="8"/>
  <c r="F41" i="8"/>
  <c r="E32" i="8"/>
  <c r="Y28" i="8"/>
  <c r="H27" i="8"/>
  <c r="Y20" i="8"/>
  <c r="W18" i="8"/>
  <c r="G18" i="8"/>
  <c r="N17" i="8"/>
  <c r="H3" i="8"/>
  <c r="G3" i="8"/>
  <c r="R53" i="8"/>
  <c r="I52" i="8"/>
  <c r="H51" i="8"/>
  <c r="G50" i="8"/>
  <c r="Y52" i="8"/>
  <c r="P51" i="8"/>
  <c r="V49" i="8"/>
  <c r="W3" i="8"/>
  <c r="D55" i="8"/>
  <c r="B55" i="8" s="1"/>
  <c r="X51" i="8"/>
  <c r="W50" i="8"/>
  <c r="O50" i="8"/>
  <c r="F49" i="8"/>
  <c r="M48" i="8"/>
  <c r="E48" i="8"/>
  <c r="D47" i="8"/>
  <c r="B47" i="8" s="1"/>
  <c r="C46" i="8"/>
  <c r="B46" i="8" s="1"/>
  <c r="Y44" i="8"/>
  <c r="Q44" i="8"/>
  <c r="I44" i="8"/>
  <c r="X43" i="8"/>
  <c r="P43" i="8"/>
  <c r="H43" i="8"/>
  <c r="W42" i="8"/>
  <c r="O42" i="8"/>
  <c r="N41" i="8"/>
  <c r="M40" i="8"/>
  <c r="E40" i="8"/>
  <c r="T39" i="8"/>
  <c r="D39" i="8"/>
  <c r="S38" i="8"/>
  <c r="C38" i="8"/>
  <c r="B38" i="8" s="1"/>
  <c r="J37" i="8"/>
  <c r="Y36" i="8"/>
  <c r="Q36" i="8"/>
  <c r="I36" i="8"/>
  <c r="P35" i="8"/>
  <c r="H35" i="8"/>
  <c r="W34" i="8"/>
  <c r="O34" i="8"/>
  <c r="G34" i="8"/>
  <c r="M32" i="8"/>
  <c r="T31" i="8"/>
  <c r="D31" i="8"/>
  <c r="S30" i="8"/>
  <c r="K30" i="8"/>
  <c r="C30" i="8"/>
  <c r="B30" i="8" s="1"/>
  <c r="J29" i="8"/>
  <c r="Q28" i="8"/>
  <c r="I28" i="8"/>
  <c r="X27" i="8"/>
  <c r="P27" i="8"/>
  <c r="W26" i="8"/>
  <c r="O26" i="8"/>
  <c r="G26" i="8"/>
  <c r="V25" i="8"/>
  <c r="N25" i="8"/>
  <c r="F25" i="8"/>
  <c r="M24" i="8"/>
  <c r="E24" i="8"/>
  <c r="T23" i="8"/>
  <c r="S22" i="8"/>
  <c r="K22" i="8"/>
  <c r="C22" i="8"/>
  <c r="B22" i="8" s="1"/>
  <c r="J21" i="8"/>
  <c r="Q20" i="8"/>
  <c r="I20" i="8"/>
  <c r="X19" i="8"/>
  <c r="P19" i="8"/>
  <c r="H19" i="8"/>
  <c r="O18" i="8"/>
  <c r="V17" i="8"/>
  <c r="F17" i="8"/>
  <c r="M16" i="8"/>
  <c r="E16" i="8"/>
  <c r="T15" i="8"/>
  <c r="D15" i="8"/>
  <c r="B15" i="8" s="1"/>
  <c r="S14" i="8"/>
  <c r="K14" i="8"/>
  <c r="C14" i="8"/>
  <c r="B14" i="8" s="1"/>
  <c r="J13" i="8"/>
  <c r="Y12" i="8"/>
  <c r="Q12" i="8"/>
  <c r="I12" i="8"/>
  <c r="H11" i="8"/>
  <c r="W10" i="8"/>
  <c r="O10" i="8"/>
  <c r="G10" i="8"/>
  <c r="N9" i="8"/>
  <c r="F9" i="8"/>
  <c r="T7" i="8"/>
  <c r="D7" i="8"/>
  <c r="C6" i="8"/>
  <c r="B6" i="8" s="1"/>
  <c r="J5" i="8"/>
  <c r="Y4" i="8"/>
  <c r="Q4" i="8"/>
  <c r="I4" i="8"/>
  <c r="N22" i="8"/>
  <c r="F22" i="8"/>
  <c r="I3" i="8"/>
  <c r="Q3" i="8"/>
  <c r="Y3" i="8"/>
  <c r="R55" i="8"/>
  <c r="I54" i="8"/>
  <c r="X53" i="8"/>
  <c r="P53" i="8"/>
  <c r="H53" i="8"/>
  <c r="W52" i="8"/>
  <c r="O52" i="8"/>
  <c r="G52" i="8"/>
  <c r="V51" i="8"/>
  <c r="N51" i="8"/>
  <c r="F51" i="8"/>
  <c r="M50" i="8"/>
  <c r="E50" i="8"/>
  <c r="D49" i="8"/>
  <c r="B49" i="8" s="1"/>
  <c r="S48" i="8"/>
  <c r="R47" i="8"/>
  <c r="Y46" i="8"/>
  <c r="I46" i="8"/>
  <c r="X45" i="8"/>
  <c r="P45" i="8"/>
  <c r="H45" i="8"/>
  <c r="W44" i="8"/>
  <c r="O44" i="8"/>
  <c r="G44" i="8"/>
  <c r="V43" i="8"/>
  <c r="N43" i="8"/>
  <c r="F43" i="8"/>
  <c r="E42" i="8"/>
  <c r="T41" i="8"/>
  <c r="L41" i="8"/>
  <c r="D41" i="8"/>
  <c r="J39" i="8"/>
  <c r="Q38" i="8"/>
  <c r="I38" i="8"/>
  <c r="X37" i="8"/>
  <c r="P37" i="8"/>
  <c r="H37" i="8"/>
  <c r="W36" i="8"/>
  <c r="V35" i="8"/>
  <c r="F35" i="8"/>
  <c r="M34" i="8"/>
  <c r="E34" i="8"/>
  <c r="S32" i="8"/>
  <c r="K32" i="8"/>
  <c r="C32" i="8"/>
  <c r="B32" i="8" s="1"/>
  <c r="J31" i="8"/>
  <c r="Y30" i="8"/>
  <c r="X29" i="8"/>
  <c r="P29" i="8"/>
  <c r="H29" i="8"/>
  <c r="W28" i="8"/>
  <c r="O28" i="8"/>
  <c r="G28" i="8"/>
  <c r="N27" i="8"/>
  <c r="F27" i="8"/>
  <c r="M26" i="8"/>
  <c r="E26" i="8"/>
  <c r="D25" i="8"/>
  <c r="S24" i="8"/>
  <c r="K24" i="8"/>
  <c r="C24" i="8"/>
  <c r="B24" i="8" s="1"/>
  <c r="Y22" i="8"/>
  <c r="I22" i="8"/>
  <c r="X21" i="8"/>
  <c r="P21" i="8"/>
  <c r="H21" i="8"/>
  <c r="W20" i="8"/>
  <c r="O20" i="8"/>
  <c r="G20" i="8"/>
  <c r="V19" i="8"/>
  <c r="N19" i="8"/>
  <c r="F19" i="8"/>
  <c r="M18" i="8"/>
  <c r="E18" i="8"/>
  <c r="T17" i="8"/>
  <c r="D17" i="8"/>
  <c r="K16" i="8"/>
  <c r="J15" i="8"/>
  <c r="Q14" i="8"/>
  <c r="I14" i="8"/>
  <c r="P13" i="8"/>
  <c r="H13" i="8"/>
  <c r="W12" i="8"/>
  <c r="O12" i="8"/>
  <c r="V11" i="8"/>
  <c r="N11" i="8"/>
  <c r="F11" i="8"/>
  <c r="M10" i="8"/>
  <c r="T9" i="8"/>
  <c r="D9" i="8"/>
  <c r="B9" i="8" s="1"/>
  <c r="R7" i="8"/>
  <c r="I6" i="8"/>
  <c r="X5" i="8"/>
  <c r="P5" i="8"/>
  <c r="H5" i="8"/>
  <c r="W4" i="8"/>
  <c r="G4" i="8"/>
  <c r="S3" i="8"/>
  <c r="H55" i="8"/>
  <c r="W54" i="8"/>
  <c r="O54" i="8"/>
  <c r="V53" i="8"/>
  <c r="N53" i="8"/>
  <c r="F53" i="8"/>
  <c r="M52" i="8"/>
  <c r="E52" i="8"/>
  <c r="D51" i="8"/>
  <c r="B51" i="8" s="1"/>
  <c r="S50" i="8"/>
  <c r="R49" i="8"/>
  <c r="Y48" i="8"/>
  <c r="I48" i="8"/>
  <c r="X47" i="8"/>
  <c r="P47" i="8"/>
  <c r="H47" i="8"/>
  <c r="W46" i="8"/>
  <c r="O46" i="8"/>
  <c r="G46" i="8"/>
  <c r="V45" i="8"/>
  <c r="N45" i="8"/>
  <c r="F45" i="8"/>
  <c r="M44" i="8"/>
  <c r="E44" i="8"/>
  <c r="T43" i="8"/>
  <c r="L43" i="8"/>
  <c r="D43" i="8"/>
  <c r="K42" i="8"/>
  <c r="C42" i="8"/>
  <c r="B42" i="8" s="1"/>
  <c r="J41" i="8"/>
  <c r="Q40" i="8"/>
  <c r="I40" i="8"/>
  <c r="X39" i="8"/>
  <c r="P39" i="8"/>
  <c r="H39" i="8"/>
  <c r="W38" i="8"/>
  <c r="O38" i="8"/>
  <c r="G38" i="8"/>
  <c r="V37" i="8"/>
  <c r="N37" i="8"/>
  <c r="F37" i="8"/>
  <c r="M36" i="8"/>
  <c r="E36" i="8"/>
  <c r="T35" i="8"/>
  <c r="D35" i="8"/>
  <c r="S34" i="8"/>
  <c r="K34" i="8"/>
  <c r="C34" i="8"/>
  <c r="B34" i="8" s="1"/>
  <c r="Y32" i="8"/>
  <c r="Q32" i="8"/>
  <c r="I32" i="8"/>
  <c r="P31" i="8"/>
  <c r="H31" i="8"/>
  <c r="W30" i="8"/>
  <c r="O30" i="8"/>
  <c r="G30" i="8"/>
  <c r="V29" i="8"/>
  <c r="N29" i="8"/>
  <c r="F29" i="8"/>
  <c r="M28" i="8"/>
  <c r="E28" i="8"/>
  <c r="T27" i="8"/>
  <c r="D27" i="8"/>
  <c r="S26" i="8"/>
  <c r="K26" i="8"/>
  <c r="C26" i="8"/>
  <c r="B26" i="8" s="1"/>
  <c r="J25" i="8"/>
  <c r="Y24" i="8"/>
  <c r="Q24" i="8"/>
  <c r="I24" i="8"/>
  <c r="P23" i="8"/>
  <c r="W22" i="8"/>
  <c r="O22" i="8"/>
  <c r="G22" i="8"/>
  <c r="V21" i="8"/>
  <c r="N21" i="8"/>
  <c r="F21" i="8"/>
  <c r="M20" i="8"/>
  <c r="E20" i="8"/>
  <c r="T19" i="8"/>
  <c r="D19" i="8"/>
  <c r="S18" i="8"/>
  <c r="K18" i="8"/>
  <c r="J17" i="8"/>
  <c r="Y16" i="8"/>
  <c r="Q16" i="8"/>
  <c r="I16" i="8"/>
  <c r="X15" i="8"/>
  <c r="P15" i="8"/>
  <c r="H15" i="8"/>
  <c r="W14" i="8"/>
  <c r="O14" i="8"/>
  <c r="G14" i="8"/>
  <c r="V13" i="8"/>
  <c r="N13" i="8"/>
  <c r="F13" i="8"/>
  <c r="M12" i="8"/>
  <c r="E12" i="8"/>
  <c r="T11" i="8"/>
  <c r="D11" i="8"/>
  <c r="K10" i="8"/>
  <c r="R9" i="8"/>
  <c r="J9" i="8"/>
  <c r="H7" i="8"/>
  <c r="W6" i="8"/>
  <c r="O6" i="8"/>
  <c r="G6" i="8"/>
  <c r="V5" i="8"/>
  <c r="N5" i="8"/>
  <c r="F5" i="8"/>
  <c r="M4" i="8"/>
  <c r="AA53" i="9"/>
  <c r="C54" i="8"/>
  <c r="AA45" i="9"/>
  <c r="T3" i="8"/>
  <c r="W55" i="8"/>
  <c r="O55" i="8"/>
  <c r="G55" i="8"/>
  <c r="M53" i="8"/>
  <c r="E53" i="8"/>
  <c r="D52" i="8"/>
  <c r="B52" i="8" s="1"/>
  <c r="S51" i="8"/>
  <c r="R50" i="8"/>
  <c r="Y49" i="8"/>
  <c r="I49" i="8"/>
  <c r="X48" i="8"/>
  <c r="P48" i="8"/>
  <c r="H48" i="8"/>
  <c r="W47" i="8"/>
  <c r="O47" i="8"/>
  <c r="G47" i="8"/>
  <c r="V46" i="8"/>
  <c r="N46" i="8"/>
  <c r="F46" i="8"/>
  <c r="M45" i="8"/>
  <c r="E45" i="8"/>
  <c r="T44" i="8"/>
  <c r="L44" i="8"/>
  <c r="D44" i="8"/>
  <c r="S43" i="8"/>
  <c r="K43" i="8"/>
  <c r="C43" i="8"/>
  <c r="B43" i="8" s="1"/>
  <c r="J42" i="8"/>
  <c r="Y41" i="8"/>
  <c r="Q41" i="8"/>
  <c r="I41" i="8"/>
  <c r="P40" i="8"/>
  <c r="H40" i="8"/>
  <c r="W39" i="8"/>
  <c r="O39" i="8"/>
  <c r="G39" i="8"/>
  <c r="V38" i="8"/>
  <c r="N38" i="8"/>
  <c r="F38" i="8"/>
  <c r="M37" i="8"/>
  <c r="E37" i="8"/>
  <c r="T36" i="8"/>
  <c r="D36" i="8"/>
  <c r="B36" i="8" s="1"/>
  <c r="S35" i="8"/>
  <c r="K35" i="8"/>
  <c r="C35" i="8"/>
  <c r="B35" i="8" s="1"/>
  <c r="J34" i="8"/>
  <c r="Y33" i="8"/>
  <c r="Q33" i="8"/>
  <c r="I33" i="8"/>
  <c r="B33" i="8" s="1"/>
  <c r="X32" i="8"/>
  <c r="P32" i="8"/>
  <c r="H32" i="8"/>
  <c r="W31" i="8"/>
  <c r="O31" i="8"/>
  <c r="G31" i="8"/>
  <c r="V30" i="8"/>
  <c r="N30" i="8"/>
  <c r="F30" i="8"/>
  <c r="M29" i="8"/>
  <c r="E29" i="8"/>
  <c r="T28" i="8"/>
  <c r="D28" i="8"/>
  <c r="S27" i="8"/>
  <c r="K27" i="8"/>
  <c r="C27" i="8"/>
  <c r="B27" i="8" s="1"/>
  <c r="J26" i="8"/>
  <c r="Y25" i="8"/>
  <c r="Q25" i="8"/>
  <c r="I25" i="8"/>
  <c r="X24" i="8"/>
  <c r="P24" i="8"/>
  <c r="H24" i="8"/>
  <c r="W23" i="8"/>
  <c r="O23" i="8"/>
  <c r="AA37" i="9"/>
  <c r="AA21" i="9"/>
  <c r="M21" i="8"/>
  <c r="E21" i="8"/>
  <c r="T20" i="8"/>
  <c r="D20" i="8"/>
  <c r="S19" i="8"/>
  <c r="K19" i="8"/>
  <c r="C19" i="8"/>
  <c r="B19" i="8" s="1"/>
  <c r="J18" i="8"/>
  <c r="Y17" i="8"/>
  <c r="Q17" i="8"/>
  <c r="I17" i="8"/>
  <c r="X16" i="8"/>
  <c r="P16" i="8"/>
  <c r="H16" i="8"/>
  <c r="W15" i="8"/>
  <c r="O15" i="8"/>
  <c r="G15" i="8"/>
  <c r="V14" i="8"/>
  <c r="N14" i="8"/>
  <c r="F14" i="8"/>
  <c r="M13" i="8"/>
  <c r="E13" i="8"/>
  <c r="T12" i="8"/>
  <c r="D12" i="8"/>
  <c r="B12" i="8" s="1"/>
  <c r="K11" i="8"/>
  <c r="C11" i="8"/>
  <c r="B11" i="8" s="1"/>
  <c r="R10" i="8"/>
  <c r="J10" i="8"/>
  <c r="Y9" i="8"/>
  <c r="I9" i="8"/>
  <c r="W7" i="8"/>
  <c r="O7" i="8"/>
  <c r="G7" i="8"/>
  <c r="M5" i="8"/>
  <c r="T4" i="8"/>
  <c r="D4" i="8"/>
  <c r="AA5" i="9"/>
  <c r="AA52" i="9"/>
  <c r="AA46" i="9"/>
  <c r="AA44" i="9"/>
  <c r="AA36" i="9"/>
  <c r="AA28" i="9"/>
  <c r="AA20" i="9"/>
  <c r="AA12" i="9"/>
  <c r="AB4" i="9"/>
  <c r="AA29" i="9"/>
  <c r="AB54" i="9"/>
  <c r="AB46" i="9"/>
  <c r="AB38" i="9"/>
  <c r="AB30" i="9"/>
  <c r="AB22" i="9"/>
  <c r="AB14" i="9"/>
  <c r="AB6" i="9"/>
  <c r="AA54" i="9"/>
  <c r="AA50" i="9"/>
  <c r="AA47" i="9"/>
  <c r="AA42" i="9"/>
  <c r="AA39" i="9"/>
  <c r="AA38" i="9"/>
  <c r="AA34" i="9"/>
  <c r="AA31" i="9"/>
  <c r="AA30" i="9"/>
  <c r="AA26" i="9"/>
  <c r="AA23" i="9"/>
  <c r="AA22" i="9"/>
  <c r="AA18" i="9"/>
  <c r="AA15" i="9"/>
  <c r="AA14" i="9"/>
  <c r="AA10" i="9"/>
  <c r="AA6" i="9"/>
  <c r="AA48" i="9"/>
  <c r="AA40" i="9"/>
  <c r="AA32" i="9"/>
  <c r="AA24" i="9"/>
  <c r="AA16" i="9"/>
  <c r="AA8" i="9"/>
  <c r="AB2" i="9"/>
  <c r="AA49" i="9"/>
  <c r="AA41" i="9"/>
  <c r="AA33" i="9"/>
  <c r="AA25" i="9"/>
  <c r="AA17" i="9"/>
  <c r="AA9" i="9"/>
  <c r="AA13" i="9"/>
  <c r="AB50" i="9"/>
  <c r="AB42" i="9"/>
  <c r="AB34" i="9"/>
  <c r="AB26" i="9"/>
  <c r="AB18" i="9"/>
  <c r="AB10" i="9"/>
  <c r="AA51" i="9"/>
  <c r="AA43" i="9"/>
  <c r="AA35" i="9"/>
  <c r="AA27" i="9"/>
  <c r="AA19" i="9"/>
  <c r="AA11" i="9"/>
  <c r="AA4" i="9"/>
  <c r="AA3" i="9"/>
  <c r="AB53" i="9"/>
  <c r="AB49" i="9"/>
  <c r="AB45" i="9"/>
  <c r="AB41" i="9"/>
  <c r="AB37" i="9"/>
  <c r="AB33" i="9"/>
  <c r="AB29" i="9"/>
  <c r="AB25" i="9"/>
  <c r="AB21" i="9"/>
  <c r="AB17" i="9"/>
  <c r="AB13" i="9"/>
  <c r="AB9" i="9"/>
  <c r="AB5" i="9"/>
  <c r="AB52" i="9"/>
  <c r="AB48" i="9"/>
  <c r="AB44" i="9"/>
  <c r="AB40" i="9"/>
  <c r="AB36" i="9"/>
  <c r="AB32" i="9"/>
  <c r="AB28" i="9"/>
  <c r="AB24" i="9"/>
  <c r="AB20" i="9"/>
  <c r="AB16" i="9"/>
  <c r="AB12" i="9"/>
  <c r="AB8" i="9"/>
  <c r="AA2" i="9"/>
  <c r="AB51" i="9"/>
  <c r="AB47" i="9"/>
  <c r="AB43" i="9"/>
  <c r="AB39" i="9"/>
  <c r="AB35" i="9"/>
  <c r="AB31" i="9"/>
  <c r="AB27" i="9"/>
  <c r="AB23" i="9"/>
  <c r="AB19" i="9"/>
  <c r="AB15" i="9"/>
  <c r="AB11" i="9"/>
  <c r="AB3" i="9"/>
  <c r="D1" i="5" l="1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3" i="7" l="1"/>
  <c r="AB3" i="7"/>
  <c r="AA4" i="7"/>
  <c r="AB4" i="7"/>
  <c r="AA5" i="7"/>
  <c r="AB5" i="7"/>
  <c r="AA6" i="7"/>
  <c r="AB6" i="7"/>
  <c r="AA7" i="7"/>
  <c r="AA8" i="7"/>
  <c r="AB8" i="7"/>
  <c r="AA9" i="7"/>
  <c r="AB9" i="7"/>
  <c r="AA10" i="7"/>
  <c r="AB10" i="7"/>
  <c r="AA11" i="7"/>
  <c r="AB11" i="7"/>
  <c r="AA12" i="7"/>
  <c r="AB12" i="7"/>
  <c r="AA13" i="7"/>
  <c r="AB13" i="7"/>
  <c r="AA14" i="7"/>
  <c r="AB14" i="7"/>
  <c r="AA15" i="7"/>
  <c r="AB15" i="7"/>
  <c r="AA16" i="7"/>
  <c r="AB16" i="7"/>
  <c r="AA17" i="7"/>
  <c r="AB17" i="7"/>
  <c r="AA18" i="7"/>
  <c r="AB18" i="7"/>
  <c r="AA19" i="7"/>
  <c r="AB19" i="7"/>
  <c r="AA20" i="7"/>
  <c r="AB20" i="7"/>
  <c r="AA21" i="7"/>
  <c r="AB21" i="7"/>
  <c r="AA22" i="7"/>
  <c r="AB22" i="7"/>
  <c r="AA23" i="7"/>
  <c r="AB23" i="7"/>
  <c r="AA24" i="7"/>
  <c r="AB24" i="7"/>
  <c r="AA25" i="7"/>
  <c r="AB25" i="7"/>
  <c r="AA26" i="7"/>
  <c r="AB26" i="7"/>
  <c r="AA27" i="7"/>
  <c r="AB27" i="7"/>
  <c r="AA28" i="7"/>
  <c r="AB28" i="7"/>
  <c r="AA29" i="7"/>
  <c r="AB29" i="7"/>
  <c r="AA30" i="7"/>
  <c r="AB30" i="7"/>
  <c r="AA31" i="7"/>
  <c r="AB31" i="7"/>
  <c r="AA32" i="7"/>
  <c r="AB32" i="7"/>
  <c r="AA33" i="7"/>
  <c r="AB33" i="7"/>
  <c r="AA34" i="7"/>
  <c r="AB34" i="7"/>
  <c r="AA35" i="7"/>
  <c r="AB35" i="7"/>
  <c r="AA36" i="7"/>
  <c r="AB36" i="7"/>
  <c r="AA37" i="7"/>
  <c r="AB37" i="7"/>
  <c r="AA38" i="7"/>
  <c r="AB38" i="7"/>
  <c r="AA39" i="7"/>
  <c r="AB39" i="7"/>
  <c r="AA40" i="7"/>
  <c r="AB40" i="7"/>
  <c r="AA41" i="7"/>
  <c r="AB41" i="7"/>
  <c r="AA42" i="7"/>
  <c r="AB42" i="7"/>
  <c r="AA43" i="7"/>
  <c r="AB43" i="7"/>
  <c r="AA44" i="7"/>
  <c r="AB44" i="7"/>
  <c r="AA45" i="7"/>
  <c r="AB45" i="7"/>
  <c r="AA46" i="7"/>
  <c r="AB46" i="7"/>
  <c r="AA47" i="7"/>
  <c r="AB47" i="7"/>
  <c r="AA48" i="7"/>
  <c r="AB48" i="7"/>
  <c r="AA49" i="7"/>
  <c r="AB49" i="7"/>
  <c r="AA50" i="7"/>
  <c r="AB50" i="7"/>
  <c r="AA51" i="7"/>
  <c r="AB51" i="7"/>
  <c r="AA52" i="7"/>
  <c r="AB52" i="7"/>
  <c r="AA53" i="7"/>
  <c r="AB53" i="7"/>
  <c r="AA54" i="7"/>
  <c r="AB54" i="7"/>
  <c r="AB2" i="7"/>
  <c r="AA2" i="7"/>
  <c r="B7" i="5"/>
  <c r="C8" i="1" s="1"/>
  <c r="C7" i="5"/>
  <c r="B22" i="5"/>
  <c r="C23" i="1" s="1"/>
  <c r="C2" i="5"/>
  <c r="B2" i="5"/>
  <c r="C3" i="1" s="1"/>
  <c r="A2" i="5"/>
  <c r="A3" i="5"/>
  <c r="J3" i="5"/>
  <c r="B3" i="5" s="1"/>
  <c r="C4" i="1" s="1"/>
  <c r="A4" i="5"/>
  <c r="J4" i="5"/>
  <c r="C4" i="5" s="1"/>
  <c r="A5" i="5"/>
  <c r="J5" i="5"/>
  <c r="B5" i="5" s="1"/>
  <c r="C6" i="1" s="1"/>
  <c r="A6" i="5"/>
  <c r="J6" i="5"/>
  <c r="B6" i="5" s="1"/>
  <c r="C7" i="1" s="1"/>
  <c r="A7" i="5"/>
  <c r="A8" i="5"/>
  <c r="J8" i="5"/>
  <c r="C8" i="5" s="1"/>
  <c r="A9" i="5"/>
  <c r="J9" i="5"/>
  <c r="B9" i="5" s="1"/>
  <c r="C10" i="1" s="1"/>
  <c r="A10" i="5"/>
  <c r="J10" i="5"/>
  <c r="B10" i="5" s="1"/>
  <c r="C11" i="1" s="1"/>
  <c r="A11" i="5"/>
  <c r="J11" i="5"/>
  <c r="B11" i="5" s="1"/>
  <c r="C12" i="1" s="1"/>
  <c r="A12" i="5"/>
  <c r="J12" i="5"/>
  <c r="C12" i="5" s="1"/>
  <c r="A13" i="5"/>
  <c r="J13" i="5"/>
  <c r="B13" i="5" s="1"/>
  <c r="C14" i="1" s="1"/>
  <c r="A14" i="5"/>
  <c r="J14" i="5"/>
  <c r="B14" i="5" s="1"/>
  <c r="C15" i="1" s="1"/>
  <c r="A15" i="5"/>
  <c r="J15" i="5"/>
  <c r="B15" i="5" s="1"/>
  <c r="C16" i="1" s="1"/>
  <c r="A16" i="5"/>
  <c r="J16" i="5"/>
  <c r="C16" i="5" s="1"/>
  <c r="A17" i="5"/>
  <c r="J17" i="5"/>
  <c r="B17" i="5" s="1"/>
  <c r="C18" i="1" s="1"/>
  <c r="A18" i="5"/>
  <c r="J18" i="5"/>
  <c r="B18" i="5" s="1"/>
  <c r="C19" i="1" s="1"/>
  <c r="A19" i="5"/>
  <c r="J19" i="5"/>
  <c r="B19" i="5" s="1"/>
  <c r="C20" i="1" s="1"/>
  <c r="A20" i="5"/>
  <c r="J20" i="5"/>
  <c r="C20" i="5" s="1"/>
  <c r="A21" i="5"/>
  <c r="J21" i="5"/>
  <c r="B21" i="5" s="1"/>
  <c r="C22" i="1" s="1"/>
  <c r="A22" i="5"/>
  <c r="C22" i="5"/>
  <c r="A23" i="5"/>
  <c r="J23" i="5"/>
  <c r="C23" i="5" s="1"/>
  <c r="A24" i="5"/>
  <c r="J24" i="5"/>
  <c r="B24" i="5" s="1"/>
  <c r="C25" i="1" s="1"/>
  <c r="A25" i="5"/>
  <c r="J25" i="5"/>
  <c r="B25" i="5" s="1"/>
  <c r="C26" i="1" s="1"/>
  <c r="A26" i="5"/>
  <c r="J26" i="5"/>
  <c r="C26" i="5" s="1"/>
  <c r="A27" i="5"/>
  <c r="J27" i="5"/>
  <c r="C27" i="5" s="1"/>
  <c r="A28" i="5"/>
  <c r="J28" i="5"/>
  <c r="B28" i="5" s="1"/>
  <c r="C29" i="1" s="1"/>
  <c r="A29" i="5"/>
  <c r="J29" i="5"/>
  <c r="B29" i="5" s="1"/>
  <c r="C30" i="1" s="1"/>
  <c r="A30" i="5"/>
  <c r="J30" i="5"/>
  <c r="C30" i="5" s="1"/>
  <c r="A31" i="5"/>
  <c r="J31" i="5"/>
  <c r="C31" i="5" s="1"/>
  <c r="A32" i="5"/>
  <c r="J32" i="5"/>
  <c r="B32" i="5" s="1"/>
  <c r="C33" i="1" s="1"/>
  <c r="A33" i="5"/>
  <c r="J33" i="5"/>
  <c r="B33" i="5" s="1"/>
  <c r="C34" i="1" s="1"/>
  <c r="A34" i="5"/>
  <c r="J34" i="5"/>
  <c r="C34" i="5" s="1"/>
  <c r="A35" i="5"/>
  <c r="J35" i="5"/>
  <c r="C35" i="5" s="1"/>
  <c r="A36" i="5"/>
  <c r="J36" i="5"/>
  <c r="B36" i="5" s="1"/>
  <c r="C37" i="1" s="1"/>
  <c r="A37" i="5"/>
  <c r="J37" i="5"/>
  <c r="B37" i="5" s="1"/>
  <c r="C38" i="1" s="1"/>
  <c r="A38" i="5"/>
  <c r="J38" i="5"/>
  <c r="C38" i="5" s="1"/>
  <c r="A39" i="5"/>
  <c r="J39" i="5"/>
  <c r="C39" i="5" s="1"/>
  <c r="A40" i="5"/>
  <c r="J40" i="5"/>
  <c r="B40" i="5" s="1"/>
  <c r="C41" i="1" s="1"/>
  <c r="A41" i="5"/>
  <c r="J41" i="5"/>
  <c r="C41" i="5" s="1"/>
  <c r="A42" i="5"/>
  <c r="J42" i="5"/>
  <c r="B42" i="5" s="1"/>
  <c r="C43" i="1" s="1"/>
  <c r="A43" i="5"/>
  <c r="J43" i="5"/>
  <c r="B43" i="5" s="1"/>
  <c r="C44" i="1" s="1"/>
  <c r="A44" i="5"/>
  <c r="J44" i="5"/>
  <c r="B44" i="5" s="1"/>
  <c r="C45" i="1" s="1"/>
  <c r="A45" i="5"/>
  <c r="J45" i="5"/>
  <c r="C45" i="5" s="1"/>
  <c r="A46" i="5"/>
  <c r="J46" i="5"/>
  <c r="B46" i="5" s="1"/>
  <c r="C47" i="1" s="1"/>
  <c r="A47" i="5"/>
  <c r="J47" i="5"/>
  <c r="B47" i="5" s="1"/>
  <c r="C48" i="1" s="1"/>
  <c r="A48" i="5"/>
  <c r="J48" i="5"/>
  <c r="B48" i="5" s="1"/>
  <c r="C49" i="1" s="1"/>
  <c r="A49" i="5"/>
  <c r="J49" i="5"/>
  <c r="C49" i="5" s="1"/>
  <c r="A50" i="5"/>
  <c r="J50" i="5"/>
  <c r="B50" i="5" s="1"/>
  <c r="C51" i="1" s="1"/>
  <c r="A51" i="5"/>
  <c r="J51" i="5"/>
  <c r="C51" i="5" s="1"/>
  <c r="A52" i="5"/>
  <c r="J52" i="5"/>
  <c r="B52" i="5" s="1"/>
  <c r="C53" i="1" s="1"/>
  <c r="A53" i="5"/>
  <c r="J53" i="5"/>
  <c r="C53" i="5" s="1"/>
  <c r="A54" i="5"/>
  <c r="J54" i="5"/>
  <c r="B54" i="5" s="1"/>
  <c r="C55" i="1" s="1"/>
  <c r="C24" i="5" l="1"/>
  <c r="B20" i="5"/>
  <c r="C21" i="1" s="1"/>
  <c r="B12" i="5"/>
  <c r="C13" i="1" s="1"/>
  <c r="C40" i="5"/>
  <c r="B8" i="5"/>
  <c r="C9" i="1" s="1"/>
  <c r="B35" i="5"/>
  <c r="C36" i="1" s="1"/>
  <c r="B31" i="5"/>
  <c r="C32" i="1" s="1"/>
  <c r="C28" i="5"/>
  <c r="B45" i="5"/>
  <c r="C46" i="1" s="1"/>
  <c r="B27" i="5"/>
  <c r="C28" i="1" s="1"/>
  <c r="B53" i="5"/>
  <c r="C54" i="1" s="1"/>
  <c r="B39" i="5"/>
  <c r="C40" i="1" s="1"/>
  <c r="B23" i="5"/>
  <c r="C24" i="1" s="1"/>
  <c r="C6" i="5"/>
  <c r="B49" i="5"/>
  <c r="C50" i="1" s="1"/>
  <c r="C36" i="5"/>
  <c r="B4" i="5"/>
  <c r="C5" i="1" s="1"/>
  <c r="C32" i="5"/>
  <c r="B16" i="5"/>
  <c r="C17" i="1" s="1"/>
  <c r="C43" i="5"/>
  <c r="C54" i="5"/>
  <c r="C50" i="5"/>
  <c r="C46" i="5"/>
  <c r="C42" i="5"/>
  <c r="B38" i="5"/>
  <c r="C39" i="1" s="1"/>
  <c r="B34" i="5"/>
  <c r="C35" i="1" s="1"/>
  <c r="B30" i="5"/>
  <c r="C31" i="1" s="1"/>
  <c r="B26" i="5"/>
  <c r="C27" i="1" s="1"/>
  <c r="C21" i="5"/>
  <c r="C17" i="5"/>
  <c r="C13" i="5"/>
  <c r="C9" i="5"/>
  <c r="C5" i="5"/>
  <c r="C47" i="5"/>
  <c r="C18" i="5"/>
  <c r="C14" i="5"/>
  <c r="C10" i="5"/>
  <c r="B41" i="5"/>
  <c r="C42" i="1" s="1"/>
  <c r="B51" i="5"/>
  <c r="C52" i="1" s="1"/>
  <c r="C37" i="5"/>
  <c r="C33" i="5"/>
  <c r="C29" i="5"/>
  <c r="C25" i="5"/>
  <c r="C52" i="5"/>
  <c r="C48" i="5"/>
  <c r="C44" i="5"/>
  <c r="C19" i="5"/>
  <c r="C15" i="5"/>
  <c r="C11" i="5"/>
  <c r="C3" i="5"/>
</calcChain>
</file>

<file path=xl/sharedStrings.xml><?xml version="1.0" encoding="utf-8"?>
<sst xmlns="http://schemas.openxmlformats.org/spreadsheetml/2006/main" count="536" uniqueCount="116">
  <si>
    <t>Instrument</t>
  </si>
  <si>
    <t>reference level mark</t>
  </si>
  <si>
    <t>distance reference level to measurement volume [cm]</t>
  </si>
  <si>
    <t>distance reference level to bed [cm]</t>
  </si>
  <si>
    <t>bed level [m+NAP]</t>
  </si>
  <si>
    <t>L1C1DRUK</t>
  </si>
  <si>
    <t>bottom</t>
  </si>
  <si>
    <t xml:space="preserve">L1C1STM </t>
  </si>
  <si>
    <t xml:space="preserve">L1C1VEC   </t>
  </si>
  <si>
    <t>central transducer</t>
  </si>
  <si>
    <t xml:space="preserve">L1C2CTD </t>
  </si>
  <si>
    <t>top</t>
  </si>
  <si>
    <t xml:space="preserve">L1C2OSSI </t>
  </si>
  <si>
    <t>L2C1CTD</t>
  </si>
  <si>
    <t>L2C10DRUK</t>
  </si>
  <si>
    <t>L2C10SOLO</t>
  </si>
  <si>
    <t>L2C10VEC</t>
  </si>
  <si>
    <t>L2C2DRUK</t>
  </si>
  <si>
    <t>L2C2SOLO</t>
  </si>
  <si>
    <t>L2C2VEC</t>
  </si>
  <si>
    <t>15 cm removed horizontally from central transducer</t>
  </si>
  <si>
    <t>L2C3DRUK</t>
  </si>
  <si>
    <t>L2C3STM</t>
  </si>
  <si>
    <t>L2C3VEC</t>
  </si>
  <si>
    <t>L2C4DRUK</t>
  </si>
  <si>
    <t>L2C4SOLO</t>
  </si>
  <si>
    <t>L2C4VEC</t>
  </si>
  <si>
    <t>L2C5ABS</t>
  </si>
  <si>
    <t>L2C5LISST</t>
  </si>
  <si>
    <t>bottom of measurement volume opening</t>
  </si>
  <si>
    <t>L2C5OSSI</t>
  </si>
  <si>
    <t>L2C5SONAR</t>
  </si>
  <si>
    <t>horizontal line on cap</t>
  </si>
  <si>
    <t>L2C5SONTEK1</t>
  </si>
  <si>
    <t>L2C5SONTEK2</t>
  </si>
  <si>
    <t>L2C5SONTEK3</t>
  </si>
  <si>
    <t>L2C5STM1</t>
  </si>
  <si>
    <t>L2C5STM2</t>
  </si>
  <si>
    <t>L2C5STMARRAY</t>
  </si>
  <si>
    <t>1.5</t>
  </si>
  <si>
    <t>L2C6OSSI</t>
  </si>
  <si>
    <t>L2C7ADCP</t>
  </si>
  <si>
    <t>flat surface</t>
  </si>
  <si>
    <t>L2C7STM</t>
  </si>
  <si>
    <t>L2C8OSSI</t>
  </si>
  <si>
    <t>L2C9OSSI</t>
  </si>
  <si>
    <t>L3C1DRUK</t>
  </si>
  <si>
    <t>L3C1STM</t>
  </si>
  <si>
    <t>L3C1VEC</t>
  </si>
  <si>
    <t>L4C1ADCP</t>
  </si>
  <si>
    <t>L4C1DRUK</t>
  </si>
  <si>
    <t>L4C1OBS</t>
  </si>
  <si>
    <t>L4C1SOLO</t>
  </si>
  <si>
    <t>L4C1SONAR</t>
  </si>
  <si>
    <t>L4C1VEC</t>
  </si>
  <si>
    <t>L4C2ECHO</t>
  </si>
  <si>
    <t>L4C3OSSI</t>
  </si>
  <si>
    <t>L5C1DRUK</t>
  </si>
  <si>
    <t>L5C1STM</t>
  </si>
  <si>
    <t>L5C1VEC</t>
  </si>
  <si>
    <t>L5C2OSSI</t>
  </si>
  <si>
    <t>L6C1DRUK</t>
  </si>
  <si>
    <t>L6C1STM</t>
  </si>
  <si>
    <t>L6C1VEC</t>
  </si>
  <si>
    <t>L6C2CTD</t>
  </si>
  <si>
    <t>L6C2OSSI</t>
  </si>
  <si>
    <t>Point ID</t>
  </si>
  <si>
    <t>GNSS Position Solution.Start</t>
  </si>
  <si>
    <t>Time</t>
  </si>
  <si>
    <t>Easting</t>
  </si>
  <si>
    <t>Northing</t>
  </si>
  <si>
    <t>Elevation</t>
  </si>
  <si>
    <t>GNSS Position Solution.Antenna Height</t>
  </si>
  <si>
    <t>L2C4paalNg</t>
  </si>
  <si>
    <t>L2C4paalO</t>
  </si>
  <si>
    <t>L2C4paalZ</t>
  </si>
  <si>
    <t>L2M1</t>
  </si>
  <si>
    <t>L2M2</t>
  </si>
  <si>
    <t>L2M3</t>
  </si>
  <si>
    <t>ang (pos from north)</t>
  </si>
  <si>
    <t>measured that day</t>
  </si>
  <si>
    <t>removed</t>
  </si>
  <si>
    <t>redeployed</t>
  </si>
  <si>
    <t>measuring</t>
  </si>
  <si>
    <t>no data</t>
  </si>
  <si>
    <t>orientation was changed</t>
  </si>
  <si>
    <t>small variation in measured wrt kerktoren method</t>
  </si>
  <si>
    <t>xRD</t>
  </si>
  <si>
    <t>yRD</t>
  </si>
  <si>
    <t>leica</t>
  </si>
  <si>
    <t>123leica, 456 trimble</t>
  </si>
  <si>
    <t>trimble</t>
  </si>
  <si>
    <t>leica123,trimble456</t>
  </si>
  <si>
    <t>leica123, trimble456</t>
  </si>
  <si>
    <t>leica12345, trimble6</t>
  </si>
  <si>
    <t xml:space="preserve"> 13/09/2021 08:00:00</t>
  </si>
  <si>
    <t>std</t>
  </si>
  <si>
    <t>average</t>
  </si>
  <si>
    <t>zi [m+NAP]</t>
  </si>
  <si>
    <t>date</t>
  </si>
  <si>
    <t>L1C1VEC</t>
  </si>
  <si>
    <t>serial number</t>
  </si>
  <si>
    <t>X1405</t>
  </si>
  <si>
    <t xml:space="preserve"> 13/09/2021 </t>
  </si>
  <si>
    <t>B329</t>
  </si>
  <si>
    <t>B361</t>
  </si>
  <si>
    <t>B362</t>
  </si>
  <si>
    <t>9012 bottom, 9205 top</t>
  </si>
  <si>
    <t>18.09.00.01</t>
  </si>
  <si>
    <t>18.09.00.10</t>
  </si>
  <si>
    <t>18.09.00.03</t>
  </si>
  <si>
    <t>18.09.00.09</t>
  </si>
  <si>
    <t>18.09.00.08</t>
  </si>
  <si>
    <t>18.09.00.04</t>
  </si>
  <si>
    <t>18.09.00.05</t>
  </si>
  <si>
    <t>18.09.00.06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</si>
</sst>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m/yy;@"/>
    <numFmt numFmtId="165" formatCode="h:mm:ss;@"/>
    <numFmt numFmtId="166" formatCode="[$-F400]h:mm:ss\ AM/PM"/>
    <numFmt numFmtId="167" formatCode="0.000"/>
    <numFmt numFmtId="168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6" fillId="13" borderId="6" applyNumberFormat="0" applyFont="0" applyAlignment="0" applyProtection="0"/>
    <xf numFmtId="0" fontId="8" fillId="14" borderId="0" applyNumberFormat="0" applyBorder="0" applyAlignment="0" applyProtection="0"/>
  </cellStyleXfs>
  <cellXfs count="78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2" xfId="0" applyFill="1" applyBorder="1"/>
    <xf numFmtId="14" fontId="1" fillId="2" borderId="0" xfId="0" applyNumberFormat="1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4" xfId="0" applyFill="1" applyBorder="1"/>
    <xf numFmtId="14" fontId="1" fillId="2" borderId="0" xfId="0" applyNumberFormat="1" applyFont="1" applyFill="1"/>
    <xf numFmtId="164" fontId="1" fillId="2" borderId="0" xfId="0" applyNumberFormat="1" applyFont="1" applyFill="1"/>
    <xf numFmtId="165" fontId="0" fillId="0" borderId="0" xfId="0" applyNumberFormat="1"/>
    <xf numFmtId="22" fontId="0" fillId="0" borderId="0" xfId="0" applyNumberFormat="1"/>
    <xf numFmtId="0" fontId="2" fillId="0" borderId="0" xfId="0" applyFont="1"/>
    <xf numFmtId="21" fontId="2" fillId="0" borderId="0" xfId="0" applyNumberFormat="1" applyFont="1"/>
    <xf numFmtId="21" fontId="0" fillId="0" borderId="0" xfId="0" applyNumberFormat="1"/>
    <xf numFmtId="0" fontId="0" fillId="0" borderId="1" xfId="0" applyBorder="1"/>
    <xf numFmtId="166" fontId="0" fillId="3" borderId="5" xfId="0" applyNumberFormat="1" applyFill="1" applyBorder="1"/>
    <xf numFmtId="0" fontId="0" fillId="3" borderId="5" xfId="0" applyFill="1" applyBorder="1"/>
    <xf numFmtId="0" fontId="3" fillId="0" borderId="0" xfId="0" applyFont="1"/>
    <xf numFmtId="0" fontId="2" fillId="4" borderId="0" xfId="0" applyFont="1" applyFill="1"/>
    <xf numFmtId="0" fontId="2" fillId="7" borderId="0" xfId="0" applyFont="1" applyFill="1"/>
    <xf numFmtId="0" fontId="3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4" borderId="0" xfId="0" applyFont="1" applyFill="1"/>
    <xf numFmtId="0" fontId="2" fillId="9" borderId="0" xfId="0" applyFont="1" applyFill="1"/>
    <xf numFmtId="0" fontId="2" fillId="10" borderId="0" xfId="0" applyFont="1" applyFill="1"/>
    <xf numFmtId="0" fontId="5" fillId="8" borderId="0" xfId="0" applyFont="1" applyFill="1"/>
    <xf numFmtId="0" fontId="5" fillId="6" borderId="0" xfId="0" applyFont="1" applyFill="1"/>
    <xf numFmtId="0" fontId="2" fillId="5" borderId="0" xfId="0" applyFont="1" applyFill="1"/>
    <xf numFmtId="0" fontId="3" fillId="11" borderId="0" xfId="0" applyFont="1" applyFill="1"/>
    <xf numFmtId="0" fontId="2" fillId="6" borderId="0" xfId="0" applyFont="1" applyFill="1"/>
    <xf numFmtId="0" fontId="2" fillId="12" borderId="0" xfId="0" applyFont="1" applyFill="1"/>
    <xf numFmtId="0" fontId="4" fillId="8" borderId="0" xfId="0" applyFont="1" applyFill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166" fontId="0" fillId="0" borderId="0" xfId="0" applyNumberFormat="1"/>
    <xf numFmtId="2" fontId="0" fillId="0" borderId="0" xfId="0" applyNumberFormat="1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/>
    <xf numFmtId="1" fontId="0" fillId="0" borderId="1" xfId="0" applyNumberFormat="1" applyBorder="1"/>
    <xf numFmtId="0" fontId="0" fillId="2" borderId="3" xfId="0" applyFill="1" applyBorder="1"/>
    <xf numFmtId="0" fontId="0" fillId="2" borderId="0" xfId="0" applyFont="1" applyFill="1" applyBorder="1" applyAlignment="1">
      <alignment wrapText="1"/>
    </xf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4" fontId="1" fillId="2" borderId="0" xfId="0" applyNumberFormat="1" applyFont="1" applyFill="1" applyBorder="1"/>
    <xf numFmtId="14" fontId="0" fillId="2" borderId="0" xfId="0" applyNumberFormat="1" applyFill="1" applyBorder="1"/>
    <xf numFmtId="14" fontId="1" fillId="2" borderId="1" xfId="0" applyNumberFormat="1" applyFont="1" applyFill="1" applyBorder="1"/>
    <xf numFmtId="2" fontId="0" fillId="13" borderId="6" xfId="1" applyNumberFormat="1" applyFont="1"/>
    <xf numFmtId="166" fontId="0" fillId="0" borderId="0" xfId="0" applyNumberFormat="1" applyBorder="1" applyAlignment="1">
      <alignment wrapText="1"/>
    </xf>
    <xf numFmtId="14" fontId="4" fillId="0" borderId="0" xfId="0" applyNumberFormat="1" applyFont="1" applyFill="1"/>
    <xf numFmtId="16" fontId="4" fillId="0" borderId="0" xfId="0" applyNumberFormat="1" applyFont="1" applyFill="1"/>
    <xf numFmtId="14" fontId="7" fillId="0" borderId="0" xfId="0" applyNumberFormat="1" applyFont="1" applyFill="1" applyAlignment="1">
      <alignment wrapText="1"/>
    </xf>
    <xf numFmtId="14" fontId="7" fillId="0" borderId="0" xfId="0" applyNumberFormat="1" applyFont="1" applyFill="1"/>
    <xf numFmtId="164" fontId="7" fillId="0" borderId="0" xfId="0" applyNumberFormat="1" applyFont="1" applyFill="1"/>
    <xf numFmtId="14" fontId="1" fillId="0" borderId="0" xfId="0" applyNumberFormat="1" applyFont="1" applyFill="1" applyAlignment="1">
      <alignment wrapText="1"/>
    </xf>
    <xf numFmtId="14" fontId="1" fillId="0" borderId="0" xfId="0" applyNumberFormat="1" applyFont="1" applyFill="1"/>
    <xf numFmtId="164" fontId="1" fillId="0" borderId="0" xfId="0" applyNumberFormat="1" applyFont="1" applyFill="1"/>
    <xf numFmtId="22" fontId="0" fillId="2" borderId="0" xfId="0" applyNumberFormat="1" applyFill="1"/>
    <xf numFmtId="22" fontId="1" fillId="2" borderId="0" xfId="0" applyNumberFormat="1" applyFont="1" applyFill="1"/>
    <xf numFmtId="0" fontId="0" fillId="13" borderId="6" xfId="1" applyFont="1"/>
    <xf numFmtId="166" fontId="0" fillId="0" borderId="0" xfId="0" applyNumberFormat="1" applyBorder="1"/>
    <xf numFmtId="20" fontId="0" fillId="0" borderId="0" xfId="0" applyNumberFormat="1" applyBorder="1" applyAlignment="1">
      <alignment wrapText="1"/>
    </xf>
    <xf numFmtId="20" fontId="0" fillId="0" borderId="0" xfId="0" applyNumberFormat="1" applyBorder="1"/>
    <xf numFmtId="20" fontId="0" fillId="0" borderId="0" xfId="0" applyNumberFormat="1"/>
    <xf numFmtId="2" fontId="8" fillId="14" borderId="0" xfId="2" applyNumberFormat="1" applyBorder="1" applyAlignment="1">
      <alignment wrapText="1"/>
    </xf>
    <xf numFmtId="164" fontId="1" fillId="13" borderId="6" xfId="1" applyNumberFormat="1" applyFont="1"/>
    <xf numFmtId="0" fontId="8" fillId="14" borderId="0" xfId="2" applyAlignment="1">
      <alignment wrapText="1"/>
    </xf>
    <xf numFmtId="0" fontId="8" fillId="14" borderId="5" xfId="2" applyBorder="1"/>
    <xf numFmtId="21" fontId="8" fillId="14" borderId="0" xfId="2" applyNumberFormat="1"/>
    <xf numFmtId="0" fontId="8" fillId="13" borderId="6" xfId="1" applyFont="1"/>
    <xf numFmtId="2" fontId="8" fillId="14" borderId="0" xfId="2" applyNumberFormat="1"/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5"/>
  <sheetViews>
    <sheetView zoomScale="90" zoomScaleNormal="90" workbookViewId="0">
      <pane xSplit="1" topLeftCell="B1" activePane="topRight" state="frozen"/>
      <selection pane="topRight" activeCell="G26" sqref="G26"/>
    </sheetView>
  </sheetViews>
  <sheetFormatPr defaultRowHeight="15" x14ac:dyDescent="0.25"/>
  <cols>
    <col min="1" max="1" width="14.7109375" bestFit="1" customWidth="1"/>
    <col min="2" max="4" width="14.7109375" customWidth="1"/>
    <col min="5" max="5" width="29" customWidth="1"/>
    <col min="6" max="6" width="14" style="10" customWidth="1"/>
    <col min="7" max="7" width="11.85546875" style="9" bestFit="1" customWidth="1"/>
    <col min="8" max="8" width="17.28515625" style="9" bestFit="1" customWidth="1"/>
    <col min="9" max="9" width="11.85546875" style="43" bestFit="1" customWidth="1"/>
    <col min="10" max="10" width="12.140625" style="9" bestFit="1" customWidth="1"/>
    <col min="11" max="11" width="11.85546875" style="10" bestFit="1" customWidth="1"/>
    <col min="12" max="13" width="21.140625" bestFit="1" customWidth="1"/>
    <col min="14" max="15" width="21.140625" style="39" bestFit="1" customWidth="1"/>
    <col min="16" max="16" width="21.140625" style="19" bestFit="1" customWidth="1"/>
    <col min="17" max="17" width="20.140625" bestFit="1" customWidth="1"/>
    <col min="18" max="18" width="11.85546875" bestFit="1" customWidth="1"/>
    <col min="19" max="19" width="11.85546875" style="39" bestFit="1" customWidth="1"/>
    <col min="20" max="20" width="12.140625" bestFit="1" customWidth="1"/>
    <col min="21" max="21" width="12.140625" style="19" bestFit="1" customWidth="1"/>
    <col min="22" max="23" width="9.7109375" bestFit="1" customWidth="1"/>
    <col min="24" max="24" width="9.7109375" style="39" bestFit="1" customWidth="1"/>
    <col min="25" max="25" width="12.140625" style="39" bestFit="1" customWidth="1"/>
    <col min="26" max="26" width="12.140625" style="19" bestFit="1" customWidth="1"/>
    <col min="27" max="28" width="9.7109375" bestFit="1" customWidth="1"/>
    <col min="29" max="29" width="9.7109375" style="39" bestFit="1" customWidth="1"/>
    <col min="30" max="30" width="12.140625" style="39" bestFit="1" customWidth="1"/>
    <col min="31" max="31" width="12.140625" style="19" bestFit="1" customWidth="1"/>
    <col min="32" max="33" width="9.7109375" bestFit="1" customWidth="1"/>
    <col min="34" max="34" width="9.7109375" style="39" bestFit="1" customWidth="1"/>
    <col min="35" max="35" width="12.140625" style="39" bestFit="1" customWidth="1"/>
    <col min="36" max="36" width="12.140625" style="19" bestFit="1" customWidth="1"/>
    <col min="37" max="38" width="9.7109375" bestFit="1" customWidth="1"/>
    <col min="39" max="39" width="9.7109375" style="39" bestFit="1" customWidth="1"/>
    <col min="40" max="40" width="12.140625" style="39" bestFit="1" customWidth="1"/>
    <col min="41" max="41" width="12.140625" style="19" bestFit="1" customWidth="1"/>
    <col min="42" max="43" width="9.7109375" bestFit="1" customWidth="1"/>
    <col min="44" max="44" width="9.7109375" style="39" bestFit="1" customWidth="1"/>
    <col min="45" max="45" width="12.140625" style="39" bestFit="1" customWidth="1"/>
    <col min="46" max="46" width="12.140625" style="19" bestFit="1" customWidth="1"/>
    <col min="47" max="49" width="9.7109375" bestFit="1" customWidth="1"/>
    <col min="50" max="50" width="12.140625" bestFit="1" customWidth="1"/>
    <col min="51" max="51" width="12.140625" style="19" bestFit="1" customWidth="1"/>
    <col min="52" max="52" width="9.7109375" customWidth="1"/>
    <col min="53" max="54" width="9.7109375" bestFit="1" customWidth="1"/>
    <col min="55" max="55" width="12.140625" style="39" bestFit="1" customWidth="1"/>
    <col min="56" max="56" width="12.140625" style="19" bestFit="1" customWidth="1"/>
    <col min="57" max="57" width="19.140625" bestFit="1" customWidth="1"/>
    <col min="58" max="59" width="9.7109375" bestFit="1" customWidth="1"/>
    <col min="60" max="60" width="12.140625" style="39" bestFit="1" customWidth="1"/>
    <col min="61" max="61" width="12.140625" style="19" bestFit="1" customWidth="1"/>
    <col min="62" max="64" width="9.7109375" bestFit="1" customWidth="1"/>
    <col min="65" max="65" width="12.140625" style="39" bestFit="1" customWidth="1"/>
    <col min="66" max="66" width="12.140625" style="19" bestFit="1" customWidth="1"/>
    <col min="67" max="69" width="9.7109375" bestFit="1" customWidth="1"/>
    <col min="70" max="70" width="12.140625" bestFit="1" customWidth="1"/>
    <col min="71" max="71" width="12.140625" style="19" bestFit="1" customWidth="1"/>
    <col min="72" max="72" width="19.7109375" bestFit="1" customWidth="1"/>
    <col min="73" max="74" width="9.7109375" bestFit="1" customWidth="1"/>
    <col min="75" max="75" width="12.140625" style="39" bestFit="1" customWidth="1"/>
    <col min="76" max="76" width="12.140625" style="19" bestFit="1" customWidth="1"/>
    <col min="77" max="77" width="8.7109375" bestFit="1" customWidth="1"/>
    <col min="79" max="79" width="9" bestFit="1" customWidth="1"/>
    <col min="80" max="80" width="12.140625" style="39" bestFit="1" customWidth="1"/>
    <col min="81" max="81" width="12.140625" style="19" bestFit="1" customWidth="1"/>
    <col min="82" max="82" width="19.7109375" bestFit="1" customWidth="1"/>
    <col min="84" max="84" width="9" bestFit="1" customWidth="1"/>
    <col min="85" max="85" width="12.140625" bestFit="1" customWidth="1"/>
    <col min="86" max="86" width="12.140625" style="19" bestFit="1" customWidth="1"/>
    <col min="87" max="87" width="8.7109375" bestFit="1" customWidth="1"/>
    <col min="89" max="89" width="9" bestFit="1" customWidth="1"/>
    <col min="90" max="90" width="12.140625" bestFit="1" customWidth="1"/>
    <col min="91" max="91" width="12.140625" style="19" bestFit="1" customWidth="1"/>
    <col min="92" max="92" width="8.7109375" bestFit="1" customWidth="1"/>
    <col min="94" max="94" width="9" bestFit="1" customWidth="1"/>
    <col min="95" max="95" width="12.140625" bestFit="1" customWidth="1"/>
    <col min="96" max="96" width="12.140625" style="19" bestFit="1" customWidth="1"/>
    <col min="97" max="97" width="8.7109375" bestFit="1" customWidth="1"/>
    <col min="99" max="99" width="9" bestFit="1" customWidth="1"/>
    <col min="100" max="100" width="12.140625" bestFit="1" customWidth="1"/>
    <col min="101" max="101" width="12.140625" style="19" bestFit="1" customWidth="1"/>
    <col min="102" max="104" width="9.7109375" bestFit="1" customWidth="1"/>
    <col min="105" max="105" width="12.140625" bestFit="1" customWidth="1"/>
    <col min="106" max="106" width="12.140625" style="19" bestFit="1" customWidth="1"/>
    <col min="107" max="109" width="9.7109375" bestFit="1" customWidth="1"/>
    <col min="110" max="110" width="12.140625" bestFit="1" customWidth="1"/>
    <col min="111" max="111" width="12.140625" style="19" bestFit="1" customWidth="1"/>
    <col min="112" max="114" width="9.7109375" bestFit="1" customWidth="1"/>
    <col min="115" max="115" width="12.140625" bestFit="1" customWidth="1"/>
    <col min="116" max="116" width="12.140625" style="19" bestFit="1" customWidth="1"/>
    <col min="117" max="119" width="9.7109375" bestFit="1" customWidth="1"/>
    <col min="120" max="120" width="12.140625" bestFit="1" customWidth="1"/>
    <col min="121" max="121" width="12.140625" style="19" bestFit="1" customWidth="1"/>
  </cols>
  <sheetData>
    <row r="1" spans="1:121" s="2" customFormat="1" x14ac:dyDescent="0.25">
      <c r="F1" s="11"/>
      <c r="G1" s="4">
        <v>44450.75</v>
      </c>
      <c r="H1" s="4">
        <v>44450.75</v>
      </c>
      <c r="I1" s="4">
        <v>44450.75</v>
      </c>
      <c r="J1" s="4">
        <v>44450.75</v>
      </c>
      <c r="K1" s="4">
        <v>44450.75</v>
      </c>
      <c r="L1" s="12" t="s">
        <v>95</v>
      </c>
      <c r="M1" s="12" t="s">
        <v>95</v>
      </c>
      <c r="N1" s="12" t="s">
        <v>95</v>
      </c>
      <c r="O1" s="12" t="s">
        <v>95</v>
      </c>
      <c r="P1" s="12" t="s">
        <v>95</v>
      </c>
      <c r="Q1" s="12">
        <v>44453.791666666664</v>
      </c>
      <c r="R1" s="12">
        <v>44453.791666666664</v>
      </c>
      <c r="S1" s="12">
        <v>44453.791666666664</v>
      </c>
      <c r="T1" s="12">
        <v>44453.791666666664</v>
      </c>
      <c r="U1" s="12">
        <v>44453.791666666664</v>
      </c>
      <c r="V1" s="13">
        <v>44454.333333333336</v>
      </c>
      <c r="W1" s="13">
        <v>44454.333333333336</v>
      </c>
      <c r="X1" s="13">
        <v>44454.333333333336</v>
      </c>
      <c r="Y1" s="13">
        <v>44454.333333333336</v>
      </c>
      <c r="Z1" s="13">
        <v>44454.333333333336</v>
      </c>
      <c r="AA1" s="13">
        <v>44455.416666666664</v>
      </c>
      <c r="AB1" s="13">
        <v>44455.416666666664</v>
      </c>
      <c r="AC1" s="13">
        <v>44455.416666666664</v>
      </c>
      <c r="AD1" s="13">
        <v>44455.416666666664</v>
      </c>
      <c r="AE1" s="13">
        <v>44455.416666666664</v>
      </c>
      <c r="AF1" s="13">
        <v>44456.458333333336</v>
      </c>
      <c r="AG1" s="13">
        <v>44456.458333333336</v>
      </c>
      <c r="AH1" s="13">
        <v>44456.458333333336</v>
      </c>
      <c r="AI1" s="13">
        <v>44456.458333333336</v>
      </c>
      <c r="AJ1" s="13">
        <v>44456.458333333336</v>
      </c>
      <c r="AK1" s="13">
        <v>44457.541666666664</v>
      </c>
      <c r="AL1" s="13">
        <v>44457.541666666664</v>
      </c>
      <c r="AM1" s="13">
        <v>44457.541666666664</v>
      </c>
      <c r="AN1" s="13">
        <v>44457.541666666664</v>
      </c>
      <c r="AO1" s="13">
        <v>44457.541666666664</v>
      </c>
      <c r="AP1" s="13">
        <v>44458.541666666664</v>
      </c>
      <c r="AQ1" s="13">
        <v>44458.541666666664</v>
      </c>
      <c r="AR1" s="13">
        <v>44458.541666666664</v>
      </c>
      <c r="AS1" s="13">
        <v>44458.541666666664</v>
      </c>
      <c r="AT1" s="13">
        <v>44458.541666666664</v>
      </c>
      <c r="AU1" s="13">
        <v>44459.625</v>
      </c>
      <c r="AV1" s="13">
        <v>44459.625</v>
      </c>
      <c r="AW1" s="13">
        <v>44459.625</v>
      </c>
      <c r="AX1" s="13">
        <v>44459.625</v>
      </c>
      <c r="AY1" s="13">
        <v>44459.625</v>
      </c>
      <c r="AZ1" s="13">
        <v>44460.666666666664</v>
      </c>
      <c r="BA1" s="13">
        <v>44460.666666666664</v>
      </c>
      <c r="BB1" s="13">
        <v>44460.666666666664</v>
      </c>
      <c r="BC1" s="13">
        <v>44460.666666666664</v>
      </c>
      <c r="BD1" s="13">
        <v>44460.666666666664</v>
      </c>
      <c r="BE1" s="13">
        <v>44462.666666666664</v>
      </c>
      <c r="BF1" s="13">
        <v>44462.666666666664</v>
      </c>
      <c r="BG1" s="13">
        <v>44462.666666666664</v>
      </c>
      <c r="BH1" s="13">
        <v>44462.666666666664</v>
      </c>
      <c r="BI1" s="13">
        <v>44462.666666666664</v>
      </c>
      <c r="BJ1" s="13">
        <v>44465.75</v>
      </c>
      <c r="BK1" s="13">
        <v>44465.75</v>
      </c>
      <c r="BL1" s="13">
        <v>44465.75</v>
      </c>
      <c r="BM1" s="13">
        <v>44465.75</v>
      </c>
      <c r="BN1" s="13">
        <v>44465.75</v>
      </c>
      <c r="BO1" s="13">
        <v>44467.791666666664</v>
      </c>
      <c r="BP1" s="13">
        <v>44467.791666666664</v>
      </c>
      <c r="BQ1" s="13">
        <v>44467.791666666664</v>
      </c>
      <c r="BR1" s="13">
        <v>44467.791666666664</v>
      </c>
      <c r="BS1" s="13">
        <v>44467.791666666664</v>
      </c>
      <c r="BT1" s="13">
        <v>44469.333333333336</v>
      </c>
      <c r="BU1" s="13">
        <v>44469.333333333336</v>
      </c>
      <c r="BV1" s="13">
        <v>44469.333333333336</v>
      </c>
      <c r="BW1" s="13">
        <v>44469.333333333336</v>
      </c>
      <c r="BX1" s="13">
        <v>44469.333333333336</v>
      </c>
      <c r="BY1" s="13">
        <v>44471.416666666664</v>
      </c>
      <c r="BZ1" s="13">
        <v>44471.416666666664</v>
      </c>
      <c r="CA1" s="13">
        <v>44471.416666666664</v>
      </c>
      <c r="CB1" s="13">
        <v>44471.416666666664</v>
      </c>
      <c r="CC1" s="13">
        <v>44471.416666666664</v>
      </c>
      <c r="CD1" s="13">
        <v>44472.5</v>
      </c>
      <c r="CE1" s="13">
        <v>44472.5</v>
      </c>
      <c r="CF1" s="13">
        <v>44472.5</v>
      </c>
      <c r="CG1" s="13">
        <v>44472.5</v>
      </c>
      <c r="CH1" s="13">
        <v>44472.5</v>
      </c>
      <c r="CI1" s="13">
        <v>44475.583333333336</v>
      </c>
      <c r="CJ1" s="13">
        <v>44475.583333333336</v>
      </c>
      <c r="CK1" s="13">
        <v>44475.583333333336</v>
      </c>
      <c r="CL1" s="13">
        <v>44475.583333333336</v>
      </c>
      <c r="CM1" s="13">
        <v>44475.583333333336</v>
      </c>
      <c r="CN1" s="13">
        <v>44476.666666666664</v>
      </c>
      <c r="CO1" s="13">
        <v>44476.666666666664</v>
      </c>
      <c r="CP1" s="13">
        <v>44476.666666666664</v>
      </c>
      <c r="CQ1" s="13">
        <v>44476.666666666664</v>
      </c>
      <c r="CR1" s="13">
        <v>44476.666666666664</v>
      </c>
      <c r="CS1" s="13">
        <v>44478.666666666664</v>
      </c>
      <c r="CT1" s="13">
        <v>44478.666666666664</v>
      </c>
      <c r="CU1" s="13">
        <v>44478.666666666664</v>
      </c>
      <c r="CV1" s="13">
        <v>44478.666666666664</v>
      </c>
      <c r="CW1" s="13">
        <v>44478.666666666664</v>
      </c>
      <c r="CX1" s="13">
        <v>44480.75</v>
      </c>
      <c r="CY1" s="13">
        <v>44480.75</v>
      </c>
      <c r="CZ1" s="13">
        <v>44480.75</v>
      </c>
      <c r="DA1" s="13">
        <v>44480.75</v>
      </c>
      <c r="DB1" s="13">
        <v>44480.75</v>
      </c>
      <c r="DC1" s="13">
        <v>44482.75</v>
      </c>
      <c r="DD1" s="13">
        <v>44482.75</v>
      </c>
      <c r="DE1" s="13">
        <v>44482.75</v>
      </c>
      <c r="DF1" s="13">
        <v>44482.75</v>
      </c>
      <c r="DG1" s="13">
        <v>44482.75</v>
      </c>
      <c r="DH1" s="13">
        <v>44484.416666666664</v>
      </c>
      <c r="DI1" s="13">
        <v>44484.416666666664</v>
      </c>
      <c r="DJ1" s="13">
        <v>44484.416666666664</v>
      </c>
      <c r="DK1" s="13">
        <v>44484.416666666664</v>
      </c>
      <c r="DL1" s="13">
        <v>44484.416666666664</v>
      </c>
      <c r="DM1" s="13">
        <v>44487.5</v>
      </c>
      <c r="DN1" s="13">
        <v>44487.5</v>
      </c>
      <c r="DO1" s="13">
        <v>44487.5</v>
      </c>
      <c r="DP1" s="13">
        <v>44487.5</v>
      </c>
      <c r="DQ1" s="13">
        <v>44487.5</v>
      </c>
    </row>
    <row r="2" spans="1:121" s="3" customFormat="1" ht="75" x14ac:dyDescent="0.25">
      <c r="A2" s="1" t="s">
        <v>0</v>
      </c>
      <c r="B2" s="1" t="s">
        <v>101</v>
      </c>
      <c r="C2" s="1" t="s">
        <v>87</v>
      </c>
      <c r="D2" s="1" t="s">
        <v>88</v>
      </c>
      <c r="E2" s="1" t="s">
        <v>1</v>
      </c>
      <c r="F2" s="5" t="s">
        <v>2</v>
      </c>
      <c r="G2" s="47" t="s">
        <v>89</v>
      </c>
      <c r="H2" s="6" t="s">
        <v>3</v>
      </c>
      <c r="I2" s="6" t="s">
        <v>4</v>
      </c>
      <c r="J2" s="6" t="s">
        <v>87</v>
      </c>
      <c r="K2" s="7" t="s">
        <v>88</v>
      </c>
      <c r="L2" s="38" t="s">
        <v>89</v>
      </c>
      <c r="M2" s="6" t="s">
        <v>3</v>
      </c>
      <c r="N2" s="6" t="s">
        <v>4</v>
      </c>
      <c r="O2" s="6" t="s">
        <v>87</v>
      </c>
      <c r="P2" s="7" t="s">
        <v>88</v>
      </c>
      <c r="Q2" s="38" t="s">
        <v>90</v>
      </c>
      <c r="R2" s="6" t="s">
        <v>3</v>
      </c>
      <c r="S2" s="6" t="s">
        <v>4</v>
      </c>
      <c r="T2" s="6" t="s">
        <v>87</v>
      </c>
      <c r="U2" s="46" t="s">
        <v>88</v>
      </c>
      <c r="V2" s="38" t="s">
        <v>89</v>
      </c>
      <c r="W2" s="6" t="s">
        <v>3</v>
      </c>
      <c r="X2" s="6" t="s">
        <v>4</v>
      </c>
      <c r="Y2" s="6" t="s">
        <v>87</v>
      </c>
      <c r="Z2" s="46" t="s">
        <v>88</v>
      </c>
      <c r="AA2" s="38" t="s">
        <v>91</v>
      </c>
      <c r="AB2" s="6" t="s">
        <v>3</v>
      </c>
      <c r="AC2" s="6" t="s">
        <v>4</v>
      </c>
      <c r="AD2" s="6" t="s">
        <v>87</v>
      </c>
      <c r="AE2" s="46" t="s">
        <v>88</v>
      </c>
      <c r="AF2" s="38" t="s">
        <v>91</v>
      </c>
      <c r="AG2" s="6" t="s">
        <v>3</v>
      </c>
      <c r="AH2" s="6" t="s">
        <v>4</v>
      </c>
      <c r="AI2" s="6" t="s">
        <v>87</v>
      </c>
      <c r="AJ2" s="46" t="s">
        <v>88</v>
      </c>
      <c r="AK2" s="38" t="s">
        <v>91</v>
      </c>
      <c r="AL2" s="6" t="s">
        <v>3</v>
      </c>
      <c r="AM2" s="6" t="s">
        <v>4</v>
      </c>
      <c r="AN2" s="6" t="s">
        <v>87</v>
      </c>
      <c r="AO2" s="46" t="s">
        <v>88</v>
      </c>
      <c r="AP2" s="38" t="s">
        <v>89</v>
      </c>
      <c r="AQ2" s="6" t="s">
        <v>3</v>
      </c>
      <c r="AR2" s="6" t="s">
        <v>4</v>
      </c>
      <c r="AS2" s="6" t="s">
        <v>87</v>
      </c>
      <c r="AT2" s="7" t="s">
        <v>88</v>
      </c>
      <c r="AU2" s="2" t="s">
        <v>89</v>
      </c>
      <c r="AV2" s="6" t="s">
        <v>3</v>
      </c>
      <c r="AW2" s="6" t="s">
        <v>4</v>
      </c>
      <c r="AX2" s="6" t="s">
        <v>87</v>
      </c>
      <c r="AY2" s="7" t="s">
        <v>88</v>
      </c>
      <c r="AZ2" s="2" t="s">
        <v>89</v>
      </c>
      <c r="BA2" s="6" t="s">
        <v>3</v>
      </c>
      <c r="BB2" s="6" t="s">
        <v>4</v>
      </c>
      <c r="BC2" s="6" t="s">
        <v>87</v>
      </c>
      <c r="BD2" s="7" t="s">
        <v>88</v>
      </c>
      <c r="BE2" s="2" t="s">
        <v>92</v>
      </c>
      <c r="BF2" s="6" t="s">
        <v>3</v>
      </c>
      <c r="BG2" s="6" t="s">
        <v>4</v>
      </c>
      <c r="BH2" s="6" t="s">
        <v>87</v>
      </c>
      <c r="BI2" s="7" t="s">
        <v>88</v>
      </c>
      <c r="BJ2" s="2" t="s">
        <v>89</v>
      </c>
      <c r="BK2" s="6" t="s">
        <v>3</v>
      </c>
      <c r="BL2" s="6" t="s">
        <v>4</v>
      </c>
      <c r="BM2" s="6" t="s">
        <v>87</v>
      </c>
      <c r="BN2" s="7" t="s">
        <v>88</v>
      </c>
      <c r="BO2" s="2" t="s">
        <v>91</v>
      </c>
      <c r="BP2" s="6" t="s">
        <v>3</v>
      </c>
      <c r="BQ2" s="6" t="s">
        <v>4</v>
      </c>
      <c r="BR2" s="6" t="s">
        <v>87</v>
      </c>
      <c r="BS2" s="7" t="s">
        <v>88</v>
      </c>
      <c r="BT2" s="2" t="s">
        <v>93</v>
      </c>
      <c r="BU2" s="6" t="s">
        <v>3</v>
      </c>
      <c r="BV2" s="6" t="s">
        <v>4</v>
      </c>
      <c r="BW2" s="6" t="s">
        <v>87</v>
      </c>
      <c r="BX2" s="7" t="s">
        <v>88</v>
      </c>
      <c r="BY2" s="2" t="s">
        <v>89</v>
      </c>
      <c r="BZ2" s="6" t="s">
        <v>3</v>
      </c>
      <c r="CA2" s="6" t="s">
        <v>4</v>
      </c>
      <c r="CB2" s="6" t="s">
        <v>87</v>
      </c>
      <c r="CC2" s="7" t="s">
        <v>88</v>
      </c>
      <c r="CD2" s="2" t="s">
        <v>94</v>
      </c>
      <c r="CE2" s="6" t="s">
        <v>3</v>
      </c>
      <c r="CF2" s="6" t="s">
        <v>4</v>
      </c>
      <c r="CG2" s="6" t="s">
        <v>87</v>
      </c>
      <c r="CH2" s="7" t="s">
        <v>88</v>
      </c>
      <c r="CI2" s="2" t="s">
        <v>91</v>
      </c>
      <c r="CJ2" s="6" t="s">
        <v>3</v>
      </c>
      <c r="CK2" s="6" t="s">
        <v>4</v>
      </c>
      <c r="CL2" s="6" t="s">
        <v>87</v>
      </c>
      <c r="CM2" s="7" t="s">
        <v>88</v>
      </c>
      <c r="CN2" s="2" t="s">
        <v>89</v>
      </c>
      <c r="CO2" s="6" t="s">
        <v>3</v>
      </c>
      <c r="CP2" s="6" t="s">
        <v>4</v>
      </c>
      <c r="CQ2" s="6" t="s">
        <v>87</v>
      </c>
      <c r="CR2" s="7" t="s">
        <v>88</v>
      </c>
      <c r="CS2" s="2" t="s">
        <v>89</v>
      </c>
      <c r="CT2" s="6" t="s">
        <v>3</v>
      </c>
      <c r="CU2" s="6" t="s">
        <v>4</v>
      </c>
      <c r="CV2" s="6" t="s">
        <v>87</v>
      </c>
      <c r="CW2" s="7" t="s">
        <v>88</v>
      </c>
      <c r="CX2" s="2" t="s">
        <v>89</v>
      </c>
      <c r="CY2" s="6" t="s">
        <v>3</v>
      </c>
      <c r="CZ2" s="6" t="s">
        <v>4</v>
      </c>
      <c r="DA2" s="6" t="s">
        <v>87</v>
      </c>
      <c r="DB2" s="7" t="s">
        <v>88</v>
      </c>
      <c r="DC2" s="2" t="s">
        <v>91</v>
      </c>
      <c r="DD2" s="6" t="s">
        <v>3</v>
      </c>
      <c r="DE2" s="6" t="s">
        <v>4</v>
      </c>
      <c r="DF2" s="6" t="s">
        <v>87</v>
      </c>
      <c r="DG2" s="7" t="s">
        <v>88</v>
      </c>
      <c r="DH2" s="2" t="s">
        <v>89</v>
      </c>
      <c r="DI2" s="6" t="s">
        <v>3</v>
      </c>
      <c r="DJ2" s="6" t="s">
        <v>4</v>
      </c>
      <c r="DK2" s="6" t="s">
        <v>87</v>
      </c>
      <c r="DL2" s="7" t="s">
        <v>88</v>
      </c>
      <c r="DM2" s="2" t="s">
        <v>89</v>
      </c>
      <c r="DN2" s="6" t="s">
        <v>3</v>
      </c>
      <c r="DO2" s="6" t="s">
        <v>4</v>
      </c>
      <c r="DP2" s="6" t="s">
        <v>87</v>
      </c>
      <c r="DQ2" s="7" t="s">
        <v>88</v>
      </c>
    </row>
    <row r="3" spans="1:121" x14ac:dyDescent="0.25">
      <c r="A3" t="s">
        <v>5</v>
      </c>
      <c r="C3">
        <f>ROUND(xRD!B2,1)</f>
        <v>117420.4</v>
      </c>
      <c r="D3">
        <f>ROUND(yRD!B2,1)</f>
        <v>560053.6</v>
      </c>
      <c r="E3" t="s">
        <v>6</v>
      </c>
      <c r="F3" s="10">
        <v>1</v>
      </c>
      <c r="G3" s="8"/>
      <c r="I3" s="42"/>
      <c r="J3"/>
      <c r="K3" s="19"/>
      <c r="L3" s="16"/>
      <c r="M3" s="16"/>
      <c r="O3"/>
      <c r="V3" s="17">
        <v>0.37043981481481481</v>
      </c>
      <c r="W3" s="16">
        <v>34</v>
      </c>
      <c r="X3" s="39">
        <v>-0.70399999999999996</v>
      </c>
      <c r="Y3">
        <v>117420.352</v>
      </c>
      <c r="Z3" s="19">
        <v>560053.571</v>
      </c>
      <c r="AA3" s="18">
        <v>0.4343981481481482</v>
      </c>
      <c r="AB3">
        <v>35</v>
      </c>
      <c r="AC3">
        <v>-0.70799999999999996</v>
      </c>
      <c r="AD3">
        <v>117420.399</v>
      </c>
      <c r="AE3" s="19">
        <v>560053.57200000004</v>
      </c>
      <c r="AF3" s="17">
        <v>0.48626157407407411</v>
      </c>
      <c r="AG3" s="16">
        <v>35</v>
      </c>
      <c r="AH3" s="39">
        <v>-0.71199999999999997</v>
      </c>
      <c r="AI3">
        <v>117420.44100000001</v>
      </c>
      <c r="AJ3" s="19">
        <v>560053.56499999994</v>
      </c>
      <c r="AK3" s="18">
        <v>0.55822916666666667</v>
      </c>
      <c r="AL3">
        <v>36</v>
      </c>
      <c r="AM3" s="39">
        <v>-0.69899999999999995</v>
      </c>
      <c r="AN3">
        <v>117420.446</v>
      </c>
      <c r="AO3" s="19">
        <v>560053.55700000003</v>
      </c>
      <c r="AP3" s="18">
        <v>0.59052083333333327</v>
      </c>
      <c r="AQ3">
        <v>37</v>
      </c>
      <c r="AR3" s="39">
        <v>-0.71299999999999997</v>
      </c>
      <c r="AS3">
        <v>117420.36199999999</v>
      </c>
      <c r="AT3" s="19">
        <v>560053.61699999997</v>
      </c>
      <c r="BE3" s="20">
        <v>0.65787037037037033</v>
      </c>
      <c r="BF3" s="21">
        <v>37</v>
      </c>
      <c r="BG3" s="21">
        <v>-0.70599999999999996</v>
      </c>
      <c r="BH3">
        <v>117420.389</v>
      </c>
      <c r="BI3" s="19">
        <v>560053.59</v>
      </c>
      <c r="BJ3" s="20">
        <v>0.73353009259259261</v>
      </c>
      <c r="BK3" s="21">
        <v>33</v>
      </c>
      <c r="BL3" s="21">
        <v>-0.186</v>
      </c>
      <c r="BM3">
        <v>117420.50199999999</v>
      </c>
      <c r="BN3" s="19">
        <v>560053.54</v>
      </c>
      <c r="BT3" s="20">
        <v>0.35793981481481485</v>
      </c>
      <c r="BU3" s="21">
        <v>29</v>
      </c>
      <c r="BV3" s="21">
        <v>-0.66600000000000004</v>
      </c>
      <c r="BW3">
        <v>117420.516</v>
      </c>
      <c r="BX3" s="19">
        <v>560053.64800000004</v>
      </c>
      <c r="BY3" s="18">
        <v>0.46634259259259259</v>
      </c>
      <c r="BZ3">
        <v>23</v>
      </c>
      <c r="CA3">
        <v>-0.48299999999999998</v>
      </c>
      <c r="CB3">
        <v>117420.38499999999</v>
      </c>
      <c r="CC3" s="19">
        <v>560053.56599999999</v>
      </c>
      <c r="CI3" s="18">
        <v>0.62585648148148143</v>
      </c>
      <c r="CJ3">
        <v>26</v>
      </c>
      <c r="CK3">
        <v>-0.33800000000000002</v>
      </c>
      <c r="CL3">
        <v>117420.47199999999</v>
      </c>
      <c r="CM3" s="19">
        <v>560053.58600000001</v>
      </c>
      <c r="CN3" s="18">
        <v>0.71626157407407398</v>
      </c>
      <c r="CO3">
        <v>25</v>
      </c>
      <c r="CP3">
        <v>-0.34200000000000003</v>
      </c>
      <c r="CQ3">
        <v>117420.474</v>
      </c>
      <c r="CR3" s="19">
        <v>560053.57700000005</v>
      </c>
      <c r="CS3" s="18">
        <v>0.65658564814814813</v>
      </c>
      <c r="CU3">
        <v>-0.38100000000000001</v>
      </c>
      <c r="CV3">
        <v>117420.47500000001</v>
      </c>
      <c r="CW3" s="19">
        <v>560053.50899999996</v>
      </c>
      <c r="CX3" s="18">
        <v>0.76521990740740731</v>
      </c>
      <c r="CY3">
        <v>32</v>
      </c>
      <c r="CZ3">
        <v>-0.371</v>
      </c>
      <c r="DA3">
        <v>117420.39599999999</v>
      </c>
      <c r="DB3" s="19">
        <v>560053.60600000003</v>
      </c>
      <c r="DC3" s="41">
        <v>44482.794444444444</v>
      </c>
      <c r="DD3">
        <v>33</v>
      </c>
      <c r="DE3">
        <v>-0.39900000000000002</v>
      </c>
      <c r="DF3">
        <v>117420.428</v>
      </c>
      <c r="DG3" s="19">
        <v>560053.57700000005</v>
      </c>
      <c r="DH3" s="18">
        <v>0.40204861111111112</v>
      </c>
      <c r="DI3">
        <v>28</v>
      </c>
      <c r="DJ3">
        <v>-0.376</v>
      </c>
      <c r="DK3">
        <v>117420.387</v>
      </c>
      <c r="DL3" s="19">
        <v>560053.58299999998</v>
      </c>
      <c r="DM3" s="18">
        <v>0.48417824074074078</v>
      </c>
      <c r="DN3">
        <v>34</v>
      </c>
      <c r="DO3">
        <v>-0.42399999999999999</v>
      </c>
      <c r="DP3">
        <v>117420.567</v>
      </c>
      <c r="DQ3" s="19">
        <v>560053.57200000004</v>
      </c>
    </row>
    <row r="4" spans="1:121" x14ac:dyDescent="0.25">
      <c r="A4" t="s">
        <v>7</v>
      </c>
      <c r="C4">
        <f>ROUND(xRD!B3,1)</f>
        <v>117421.4</v>
      </c>
      <c r="D4">
        <f>ROUND(yRD!B3,1)</f>
        <v>560053.5</v>
      </c>
      <c r="E4" t="s">
        <v>6</v>
      </c>
      <c r="F4" s="10">
        <v>1</v>
      </c>
      <c r="G4" s="8">
        <v>0.78687499999999999</v>
      </c>
      <c r="H4" s="9">
        <v>11</v>
      </c>
      <c r="I4" s="42">
        <v>-0.76500000000000001</v>
      </c>
      <c r="J4" s="44">
        <v>117421.289</v>
      </c>
      <c r="K4" s="45">
        <v>560053.55200000003</v>
      </c>
      <c r="L4" s="17">
        <v>0.31740740740740742</v>
      </c>
      <c r="M4" s="16">
        <v>12</v>
      </c>
      <c r="N4" s="39">
        <v>-0.77100000000000002</v>
      </c>
      <c r="O4">
        <v>117421.344</v>
      </c>
      <c r="P4" s="19">
        <v>560053.554</v>
      </c>
      <c r="V4" s="17">
        <v>0.37026620370370372</v>
      </c>
      <c r="W4" s="16">
        <v>13</v>
      </c>
      <c r="X4" s="39">
        <v>-0.78700000000000003</v>
      </c>
      <c r="Y4">
        <v>117421.239</v>
      </c>
      <c r="Z4" s="19">
        <v>560053.44200000004</v>
      </c>
      <c r="AA4" s="18">
        <v>0.43406250000000002</v>
      </c>
      <c r="AB4">
        <v>14</v>
      </c>
      <c r="AC4">
        <v>-0.78900000000000003</v>
      </c>
      <c r="AD4">
        <v>117421.364</v>
      </c>
      <c r="AE4" s="19">
        <v>560053.48</v>
      </c>
      <c r="AF4" s="17">
        <v>0.48592592592592593</v>
      </c>
      <c r="AG4" s="16">
        <v>12</v>
      </c>
      <c r="AH4" s="39">
        <v>-0.78300000000000003</v>
      </c>
      <c r="AI4">
        <v>117421.32799999999</v>
      </c>
      <c r="AJ4" s="19">
        <v>560053.47900000005</v>
      </c>
      <c r="AK4" s="18">
        <v>0.55799768518518522</v>
      </c>
      <c r="AL4">
        <v>13</v>
      </c>
      <c r="AM4" s="39">
        <v>-0.77700000000000002</v>
      </c>
      <c r="AN4">
        <v>117421.4</v>
      </c>
      <c r="AO4" s="19">
        <v>560053.48499999999</v>
      </c>
      <c r="AP4" s="18">
        <v>0.59182870370370366</v>
      </c>
      <c r="AQ4">
        <v>17</v>
      </c>
      <c r="AR4" s="39">
        <v>-0.81100000000000005</v>
      </c>
      <c r="AS4">
        <v>117421.359</v>
      </c>
      <c r="AT4" s="19">
        <v>560053.55599999998</v>
      </c>
      <c r="BE4" s="20">
        <v>0.65741898148148148</v>
      </c>
      <c r="BF4" s="21">
        <v>16</v>
      </c>
      <c r="BG4" s="21">
        <v>-0.80200000000000005</v>
      </c>
      <c r="BH4">
        <v>117421.317</v>
      </c>
      <c r="BI4" s="19">
        <v>560053.57900000003</v>
      </c>
      <c r="BJ4" s="20">
        <v>0.73315972222222214</v>
      </c>
      <c r="BK4" s="21">
        <v>18</v>
      </c>
      <c r="BL4" s="21">
        <f>-0.318-0.5</f>
        <v>-0.81800000000000006</v>
      </c>
      <c r="BM4">
        <v>117421.439</v>
      </c>
      <c r="BN4" s="19">
        <v>560053.44999999995</v>
      </c>
      <c r="BT4" s="20">
        <v>0.35762731481481486</v>
      </c>
      <c r="BU4" s="21">
        <v>15</v>
      </c>
      <c r="BV4" s="21">
        <v>-0.81299999999999994</v>
      </c>
      <c r="BW4">
        <v>117421.37</v>
      </c>
      <c r="BX4" s="19">
        <v>560053.51500000001</v>
      </c>
      <c r="BY4" s="18">
        <v>0.46596064814814814</v>
      </c>
      <c r="BZ4">
        <v>8</v>
      </c>
      <c r="CA4">
        <v>-0.6</v>
      </c>
      <c r="CB4">
        <v>117421.376</v>
      </c>
      <c r="CC4" s="19">
        <v>560053.43700000003</v>
      </c>
      <c r="CI4" s="18">
        <v>0.62561342592592595</v>
      </c>
      <c r="CJ4">
        <v>2</v>
      </c>
      <c r="CK4">
        <v>-0.39800000000000002</v>
      </c>
      <c r="CL4">
        <v>117421.344</v>
      </c>
      <c r="CM4" s="19">
        <v>560053.48800000001</v>
      </c>
      <c r="CN4" s="18">
        <v>0.7160185185185185</v>
      </c>
      <c r="CO4">
        <v>4</v>
      </c>
      <c r="CP4">
        <v>-0.42699999999999999</v>
      </c>
      <c r="CQ4">
        <v>117421.34</v>
      </c>
      <c r="CR4" s="19">
        <v>560053.55099999998</v>
      </c>
      <c r="CS4" s="18">
        <v>0.65622685185185181</v>
      </c>
      <c r="CU4">
        <v>-0.47299999999999998</v>
      </c>
      <c r="CV4">
        <v>117421.391</v>
      </c>
      <c r="CW4" s="19">
        <v>560053.42099999997</v>
      </c>
      <c r="CX4" s="18">
        <v>0.76498842592592586</v>
      </c>
      <c r="CY4">
        <v>10</v>
      </c>
      <c r="CZ4">
        <v>-0.47799999999999998</v>
      </c>
      <c r="DA4">
        <v>117421.41499999999</v>
      </c>
      <c r="DB4" s="19">
        <v>560053.46400000004</v>
      </c>
      <c r="DC4" s="41">
        <v>44482.793749999997</v>
      </c>
      <c r="DD4">
        <v>12</v>
      </c>
      <c r="DE4">
        <v>-0.49399999999999999</v>
      </c>
      <c r="DF4">
        <v>117421.355</v>
      </c>
      <c r="DG4" s="19">
        <v>560053.46900000004</v>
      </c>
      <c r="DH4" s="18">
        <v>0.40187499999999998</v>
      </c>
      <c r="DI4">
        <v>8</v>
      </c>
      <c r="DJ4">
        <v>-0.46500000000000002</v>
      </c>
      <c r="DK4">
        <v>117421.235</v>
      </c>
      <c r="DL4" s="19">
        <v>560053.51899999997</v>
      </c>
      <c r="DM4" s="18">
        <v>0.48380787037037043</v>
      </c>
      <c r="DN4">
        <v>12</v>
      </c>
      <c r="DO4">
        <v>-0.51400000000000001</v>
      </c>
      <c r="DP4">
        <v>117421.423</v>
      </c>
      <c r="DQ4" s="19">
        <v>560053.53300000005</v>
      </c>
    </row>
    <row r="5" spans="1:121" x14ac:dyDescent="0.25">
      <c r="A5" t="s">
        <v>8</v>
      </c>
      <c r="B5">
        <v>9095</v>
      </c>
      <c r="C5">
        <f>ROUND(xRD!B4,1)</f>
        <v>117421.6</v>
      </c>
      <c r="D5">
        <f>ROUND(yRD!B4,1)</f>
        <v>560053.6</v>
      </c>
      <c r="E5" t="s">
        <v>9</v>
      </c>
      <c r="F5" s="10">
        <v>-15.7</v>
      </c>
      <c r="G5" s="8">
        <v>0.78648148148148134</v>
      </c>
      <c r="H5" s="9">
        <v>31</v>
      </c>
      <c r="I5" s="42">
        <v>-0.77400000000000002</v>
      </c>
      <c r="J5" s="44">
        <v>117421.461</v>
      </c>
      <c r="K5" s="45">
        <v>560053.68700000003</v>
      </c>
      <c r="L5" s="17">
        <v>0.3165162037037037</v>
      </c>
      <c r="M5" s="16">
        <v>30</v>
      </c>
      <c r="N5" s="39">
        <v>-0.78800000000000003</v>
      </c>
      <c r="O5">
        <v>117421.568</v>
      </c>
      <c r="P5" s="19">
        <v>560053.603</v>
      </c>
      <c r="V5" s="17">
        <v>0.37006944444444445</v>
      </c>
      <c r="W5" s="16">
        <v>31</v>
      </c>
      <c r="X5" s="39">
        <v>-0.81200000000000006</v>
      </c>
      <c r="Y5">
        <v>117421.545</v>
      </c>
      <c r="Z5" s="19">
        <v>560053.52800000005</v>
      </c>
      <c r="AA5" s="18">
        <v>0.43375000000000002</v>
      </c>
      <c r="AB5">
        <v>32</v>
      </c>
      <c r="AC5">
        <v>-0.79800000000000004</v>
      </c>
      <c r="AD5">
        <v>117421.556</v>
      </c>
      <c r="AE5" s="19">
        <v>560053.63800000004</v>
      </c>
      <c r="AF5" s="17">
        <v>0.48569444444444443</v>
      </c>
      <c r="AG5" s="16">
        <v>33</v>
      </c>
      <c r="AH5" s="39">
        <v>-0.81100000000000005</v>
      </c>
      <c r="AI5">
        <v>117421.584</v>
      </c>
      <c r="AJ5" s="19">
        <v>560053.56799999997</v>
      </c>
      <c r="AK5" s="18">
        <v>0.55778935185185186</v>
      </c>
      <c r="AL5">
        <v>33</v>
      </c>
      <c r="AM5" s="39">
        <v>-0.79900000000000004</v>
      </c>
      <c r="AN5">
        <v>117421.65700000001</v>
      </c>
      <c r="AO5" s="19">
        <v>560053.53300000005</v>
      </c>
      <c r="AP5" s="18">
        <v>0.59245370370370376</v>
      </c>
      <c r="AQ5">
        <v>36</v>
      </c>
      <c r="AR5" s="39">
        <v>-0.81599999999999995</v>
      </c>
      <c r="AS5">
        <v>117421.637</v>
      </c>
      <c r="AT5" s="19">
        <v>560053.65300000005</v>
      </c>
      <c r="BE5" s="20">
        <v>0.6568518518518518</v>
      </c>
      <c r="BF5" s="21">
        <v>35</v>
      </c>
      <c r="BG5" s="21">
        <v>-0.83499999999999996</v>
      </c>
      <c r="BH5">
        <v>117421.499</v>
      </c>
      <c r="BI5" s="19">
        <v>560053.603</v>
      </c>
      <c r="BJ5" s="20">
        <v>0.73299768518518515</v>
      </c>
      <c r="BK5" s="21">
        <v>35</v>
      </c>
      <c r="BL5" s="21">
        <f>-0.5-0.328</f>
        <v>-0.82800000000000007</v>
      </c>
      <c r="BM5">
        <v>117421.52899999999</v>
      </c>
      <c r="BN5" s="19">
        <v>560053.56200000003</v>
      </c>
      <c r="BT5" s="20">
        <v>0.35726851851851854</v>
      </c>
      <c r="BU5" s="21">
        <v>36</v>
      </c>
      <c r="BV5" s="21">
        <v>-0.84599999999999997</v>
      </c>
      <c r="BW5">
        <v>117421.571</v>
      </c>
      <c r="BX5" s="19">
        <v>560053.49899999995</v>
      </c>
      <c r="BY5" s="18">
        <v>0.46561342592592592</v>
      </c>
      <c r="BZ5">
        <v>27</v>
      </c>
      <c r="CA5">
        <v>-0.62</v>
      </c>
      <c r="CB5">
        <v>117421.58199999999</v>
      </c>
      <c r="CC5" s="19">
        <v>560053.62600000005</v>
      </c>
      <c r="CI5" s="18">
        <v>0.62543981481481481</v>
      </c>
      <c r="CJ5">
        <v>22</v>
      </c>
      <c r="CK5">
        <v>-0.42199999999999999</v>
      </c>
      <c r="CL5">
        <v>117421.57</v>
      </c>
      <c r="CM5" s="19">
        <v>560053.49199999997</v>
      </c>
      <c r="CN5" s="18">
        <v>0.71567129629629633</v>
      </c>
      <c r="CO5">
        <v>22</v>
      </c>
      <c r="CP5">
        <v>-0.438</v>
      </c>
      <c r="CQ5">
        <v>117421.60799999999</v>
      </c>
      <c r="CR5" s="19">
        <v>560053.71799999999</v>
      </c>
      <c r="CS5" s="18">
        <v>0.65596064814814814</v>
      </c>
      <c r="CU5">
        <v>-0.498</v>
      </c>
      <c r="CV5">
        <v>117421.629</v>
      </c>
      <c r="CW5" s="19">
        <v>560053.47499999998</v>
      </c>
      <c r="CX5" s="18">
        <v>0.76466435185185189</v>
      </c>
      <c r="CY5">
        <v>29</v>
      </c>
      <c r="CZ5">
        <v>-0.52300000000000002</v>
      </c>
      <c r="DA5">
        <v>117421.692</v>
      </c>
      <c r="DB5" s="19">
        <v>560053.55799999996</v>
      </c>
      <c r="DC5" s="41">
        <v>44482.793749999997</v>
      </c>
      <c r="DD5">
        <v>33</v>
      </c>
      <c r="DE5">
        <v>-0.51900000000000002</v>
      </c>
      <c r="DF5">
        <v>117421.625</v>
      </c>
      <c r="DG5" s="19">
        <v>560053.56299999997</v>
      </c>
      <c r="DH5" s="18">
        <v>0.40160879629629631</v>
      </c>
      <c r="DI5">
        <v>30</v>
      </c>
      <c r="DJ5">
        <v>-0.52200000000000002</v>
      </c>
      <c r="DK5">
        <v>117421.607</v>
      </c>
      <c r="DL5" s="19">
        <v>560053.51199999999</v>
      </c>
      <c r="DM5" s="18">
        <v>0.48349537037037038</v>
      </c>
      <c r="DN5">
        <v>32</v>
      </c>
      <c r="DO5">
        <v>-0.53600000000000003</v>
      </c>
      <c r="DP5">
        <v>117421.64200000001</v>
      </c>
      <c r="DQ5" s="19">
        <v>560053.62399999995</v>
      </c>
    </row>
    <row r="6" spans="1:121" x14ac:dyDescent="0.25">
      <c r="A6" t="s">
        <v>10</v>
      </c>
      <c r="C6">
        <f>ROUND(xRD!B5,1)</f>
        <v>117445.4</v>
      </c>
      <c r="D6">
        <f>ROUND(yRD!B5,1)</f>
        <v>560044.80000000005</v>
      </c>
      <c r="E6" t="s">
        <v>11</v>
      </c>
      <c r="F6" s="10">
        <v>0</v>
      </c>
      <c r="G6" s="8">
        <v>0.78905092592592585</v>
      </c>
      <c r="H6" s="9">
        <v>23</v>
      </c>
      <c r="I6" s="42">
        <v>-1.5129999999999999</v>
      </c>
      <c r="J6" s="44">
        <v>117445.378</v>
      </c>
      <c r="K6" s="45">
        <v>560044.625</v>
      </c>
      <c r="L6" s="17">
        <v>4.1666666666666664E-2</v>
      </c>
      <c r="M6" s="16"/>
      <c r="O6"/>
      <c r="V6" s="17"/>
      <c r="W6" s="16"/>
      <c r="Y6"/>
      <c r="AA6" s="18">
        <v>0.4380208333333333</v>
      </c>
      <c r="AB6">
        <v>11</v>
      </c>
      <c r="AC6">
        <v>-1.502</v>
      </c>
      <c r="AD6">
        <v>117445.378</v>
      </c>
      <c r="AE6" s="19">
        <v>560044.88899999997</v>
      </c>
      <c r="AF6" s="17">
        <v>0.48749999999999999</v>
      </c>
      <c r="AG6" s="16">
        <v>22</v>
      </c>
      <c r="AH6" s="39">
        <v>-1.4950000000000001</v>
      </c>
      <c r="AI6">
        <v>117445.465</v>
      </c>
      <c r="AJ6" s="19">
        <v>560044.78599999996</v>
      </c>
      <c r="AK6" s="18">
        <v>0.55931712962962965</v>
      </c>
      <c r="AL6">
        <v>21</v>
      </c>
      <c r="AM6" s="39">
        <v>-1.482</v>
      </c>
      <c r="AN6">
        <v>117445.454</v>
      </c>
      <c r="AO6" s="19">
        <v>560044.71400000004</v>
      </c>
      <c r="AS6"/>
      <c r="BE6" s="20"/>
      <c r="BH6"/>
      <c r="BJ6" s="20"/>
      <c r="BM6"/>
      <c r="BO6" s="18">
        <v>0.81254629629629627</v>
      </c>
      <c r="BP6">
        <v>23</v>
      </c>
      <c r="BQ6">
        <v>-1.4950000000000001</v>
      </c>
      <c r="BR6">
        <v>117445.46400000001</v>
      </c>
      <c r="BS6" s="19">
        <v>560044.74800000002</v>
      </c>
      <c r="BT6" s="20"/>
      <c r="BW6"/>
      <c r="BY6" s="18"/>
      <c r="CB6"/>
      <c r="CD6" s="20">
        <v>0.5241203703703704</v>
      </c>
      <c r="CE6" s="21">
        <v>21</v>
      </c>
      <c r="CF6" s="21">
        <v>-1.5009999999999999</v>
      </c>
      <c r="CG6">
        <v>117445.484</v>
      </c>
      <c r="CH6" s="19">
        <v>560044.78799999994</v>
      </c>
      <c r="CN6" s="18"/>
      <c r="CS6" s="18"/>
      <c r="CX6" s="18"/>
      <c r="DC6" s="41">
        <v>44482.79583333333</v>
      </c>
      <c r="DD6">
        <v>22</v>
      </c>
      <c r="DE6">
        <v>-1.4890000000000001</v>
      </c>
      <c r="DF6">
        <v>117445.465</v>
      </c>
      <c r="DG6" s="19">
        <v>560044.76100000006</v>
      </c>
      <c r="DH6" s="18"/>
      <c r="DM6" s="18"/>
    </row>
    <row r="7" spans="1:121" x14ac:dyDescent="0.25">
      <c r="A7" t="s">
        <v>12</v>
      </c>
      <c r="B7" t="s">
        <v>108</v>
      </c>
      <c r="C7">
        <f>ROUND(xRD!B6,1)</f>
        <v>117445.4</v>
      </c>
      <c r="D7">
        <f>ROUND(yRD!B6,1)</f>
        <v>560044.69999999995</v>
      </c>
      <c r="E7" t="s">
        <v>6</v>
      </c>
      <c r="F7" s="10">
        <v>1</v>
      </c>
      <c r="G7" s="8">
        <v>0.7887384259259258</v>
      </c>
      <c r="H7" s="9">
        <v>23</v>
      </c>
      <c r="I7" s="42">
        <v>-1.5089999999999999</v>
      </c>
      <c r="J7" s="44">
        <v>117445.356</v>
      </c>
      <c r="K7" s="45">
        <v>560044.64</v>
      </c>
      <c r="L7" s="17">
        <v>0.31980324074074074</v>
      </c>
      <c r="M7" s="16">
        <v>22</v>
      </c>
      <c r="N7" s="39">
        <v>-1.5029999999999999</v>
      </c>
      <c r="O7">
        <v>117445.224</v>
      </c>
      <c r="P7" s="19">
        <v>560044.66200000001</v>
      </c>
      <c r="V7" s="17">
        <v>0.37236111111111114</v>
      </c>
      <c r="W7" s="16">
        <v>21</v>
      </c>
      <c r="X7" s="39">
        <v>-1.4950000000000001</v>
      </c>
      <c r="Y7">
        <v>117445.424</v>
      </c>
      <c r="Z7" s="19">
        <v>560044.68799999997</v>
      </c>
      <c r="AA7" s="18">
        <v>0.43547453703703703</v>
      </c>
      <c r="AB7">
        <v>23</v>
      </c>
      <c r="AC7">
        <v>-1.4930000000000001</v>
      </c>
      <c r="AD7">
        <v>117445.454</v>
      </c>
      <c r="AE7" s="19">
        <v>560044.72699999996</v>
      </c>
      <c r="AF7" s="17">
        <v>0.48714120370370373</v>
      </c>
      <c r="AG7" s="16">
        <v>22</v>
      </c>
      <c r="AH7" s="39">
        <v>-1.4970000000000001</v>
      </c>
      <c r="AI7">
        <v>117445.444</v>
      </c>
      <c r="AJ7" s="19">
        <v>560044.68700000003</v>
      </c>
      <c r="AK7" s="18">
        <v>0.55912037037037032</v>
      </c>
      <c r="AL7">
        <v>21</v>
      </c>
      <c r="AM7" s="39">
        <v>-1.4810000000000001</v>
      </c>
      <c r="AN7">
        <v>117445.432</v>
      </c>
      <c r="AO7" s="19">
        <v>560044.65300000005</v>
      </c>
      <c r="AP7" s="18">
        <v>0.59342592592592591</v>
      </c>
      <c r="AQ7">
        <v>24</v>
      </c>
      <c r="AR7" s="39">
        <v>-1.4810000000000001</v>
      </c>
      <c r="AS7">
        <v>117445.26</v>
      </c>
      <c r="AT7" s="19">
        <v>560044.70900000003</v>
      </c>
      <c r="BE7" s="20">
        <v>0.65923611111111102</v>
      </c>
      <c r="BF7" s="21">
        <v>22</v>
      </c>
      <c r="BG7" s="21">
        <v>-1.4970000000000001</v>
      </c>
      <c r="BH7">
        <v>117445.461</v>
      </c>
      <c r="BI7" s="19">
        <v>560044.73699999996</v>
      </c>
      <c r="BJ7" s="20">
        <v>0.73531249999999992</v>
      </c>
      <c r="BK7" s="21">
        <v>23</v>
      </c>
      <c r="BL7" s="21">
        <v>-1.0029999999999999</v>
      </c>
      <c r="BM7">
        <v>117445.435</v>
      </c>
      <c r="BN7" s="19">
        <v>560044.63600000006</v>
      </c>
      <c r="BO7" s="18">
        <v>0.81232638888888886</v>
      </c>
      <c r="BP7">
        <v>23</v>
      </c>
      <c r="BQ7">
        <v>-1.4970000000000001</v>
      </c>
      <c r="BR7">
        <v>117445.45699999999</v>
      </c>
      <c r="BS7" s="19">
        <v>560044.728</v>
      </c>
      <c r="BT7" s="20"/>
      <c r="BW7"/>
      <c r="BY7" s="18"/>
      <c r="CB7"/>
      <c r="CD7" s="20">
        <v>0.52206018518518515</v>
      </c>
      <c r="CE7" s="21">
        <v>21</v>
      </c>
      <c r="CF7" s="21">
        <v>-1.4930000000000001</v>
      </c>
      <c r="CG7">
        <v>117445.27099999999</v>
      </c>
      <c r="CH7" s="19">
        <v>560044.63600000006</v>
      </c>
      <c r="CI7" s="18">
        <v>0.6272685185185185</v>
      </c>
      <c r="CJ7">
        <v>24</v>
      </c>
      <c r="CK7">
        <v>-1.4710000000000001</v>
      </c>
      <c r="CL7">
        <v>117445.20299999999</v>
      </c>
      <c r="CM7" s="19">
        <v>560044.65</v>
      </c>
      <c r="CN7" s="18">
        <v>0.71719907407407402</v>
      </c>
      <c r="CO7">
        <v>18</v>
      </c>
      <c r="CP7">
        <v>-1.4870000000000001</v>
      </c>
      <c r="CQ7">
        <v>117445.299</v>
      </c>
      <c r="CR7" s="19">
        <v>560044.67200000002</v>
      </c>
      <c r="CS7" s="18">
        <v>0.65788194444444437</v>
      </c>
      <c r="CU7">
        <v>-1.488</v>
      </c>
      <c r="CV7">
        <v>117445.18399999999</v>
      </c>
      <c r="CW7" s="19">
        <v>560044.63800000004</v>
      </c>
      <c r="CX7" s="18">
        <v>0.76693287037037028</v>
      </c>
      <c r="CY7">
        <v>22</v>
      </c>
      <c r="CZ7">
        <v>-1.5009999999999999</v>
      </c>
      <c r="DA7">
        <v>117445.435</v>
      </c>
      <c r="DB7" s="19">
        <v>560044.69499999995</v>
      </c>
      <c r="DC7" s="41">
        <v>44482.795138888891</v>
      </c>
      <c r="DD7">
        <v>22</v>
      </c>
      <c r="DE7">
        <v>-1.4870000000000001</v>
      </c>
      <c r="DF7">
        <v>117445.452</v>
      </c>
      <c r="DG7" s="19">
        <v>560044.72100000002</v>
      </c>
      <c r="DH7" s="18">
        <v>0.40407407407407414</v>
      </c>
      <c r="DJ7">
        <v>-1.4770000000000001</v>
      </c>
      <c r="DK7">
        <v>117445.427</v>
      </c>
      <c r="DL7" s="19">
        <v>560044.93900000001</v>
      </c>
      <c r="DM7" s="18">
        <v>0.48163194444444446</v>
      </c>
      <c r="DO7">
        <v>-1.5009999999999999</v>
      </c>
      <c r="DP7">
        <v>117445.45299999999</v>
      </c>
      <c r="DQ7" s="19">
        <v>560044.73499999999</v>
      </c>
    </row>
    <row r="8" spans="1:121" x14ac:dyDescent="0.25">
      <c r="A8" t="s">
        <v>13</v>
      </c>
      <c r="B8" t="s">
        <v>102</v>
      </c>
      <c r="C8">
        <f>ROUND(xRD!B7,1)</f>
        <v>117157.6</v>
      </c>
      <c r="D8">
        <f>ROUND(yRD!B7,1)</f>
        <v>559855.4</v>
      </c>
      <c r="E8" t="s">
        <v>6</v>
      </c>
      <c r="F8" s="10">
        <v>0</v>
      </c>
      <c r="G8" s="8"/>
      <c r="I8" s="42"/>
      <c r="J8" s="44"/>
      <c r="K8" s="45"/>
      <c r="L8" s="17"/>
      <c r="M8" s="16"/>
      <c r="O8"/>
      <c r="V8" s="17"/>
      <c r="W8" s="16"/>
      <c r="Y8"/>
      <c r="AA8" s="18">
        <v>0.4528935185185185</v>
      </c>
      <c r="AC8">
        <v>1.8620000000000001</v>
      </c>
      <c r="AD8">
        <v>117157.618</v>
      </c>
      <c r="AE8" s="19">
        <v>559855.38399999996</v>
      </c>
      <c r="AF8" s="16"/>
      <c r="AG8" s="16"/>
      <c r="AI8"/>
      <c r="AN8"/>
      <c r="AS8"/>
      <c r="BE8" s="20"/>
      <c r="BH8"/>
      <c r="BJ8" s="20"/>
      <c r="BM8"/>
      <c r="BO8" s="18"/>
      <c r="BT8" s="20"/>
      <c r="BW8"/>
      <c r="BY8" s="18"/>
      <c r="CB8"/>
      <c r="CD8" s="20"/>
      <c r="CN8" s="18"/>
      <c r="CS8" s="18"/>
      <c r="CX8" s="18"/>
      <c r="DC8" s="41"/>
      <c r="DH8" s="18"/>
      <c r="DM8" s="18"/>
    </row>
    <row r="9" spans="1:121" x14ac:dyDescent="0.25">
      <c r="A9" t="s">
        <v>14</v>
      </c>
      <c r="C9">
        <f>ROUND(xRD!B8,1)</f>
        <v>117234.9</v>
      </c>
      <c r="D9">
        <f>ROUND(yRD!B8,1)</f>
        <v>559781.1</v>
      </c>
      <c r="E9" t="s">
        <v>6</v>
      </c>
      <c r="F9" s="10">
        <v>0</v>
      </c>
      <c r="G9" s="8"/>
      <c r="I9" s="42"/>
      <c r="J9" s="44"/>
      <c r="K9" s="45"/>
      <c r="L9" s="17">
        <v>0.35259259259259262</v>
      </c>
      <c r="M9" s="16">
        <v>52</v>
      </c>
      <c r="N9" s="39">
        <v>-1.4339999999999999</v>
      </c>
      <c r="O9">
        <v>117234.893</v>
      </c>
      <c r="P9" s="19">
        <v>559781.23100000003</v>
      </c>
      <c r="Q9" s="17">
        <v>0.814386574074074</v>
      </c>
      <c r="R9" s="16">
        <v>52</v>
      </c>
      <c r="S9" s="39">
        <v>-1.4179999999999999</v>
      </c>
      <c r="T9">
        <v>117234.947</v>
      </c>
      <c r="U9" s="19">
        <v>559781.13600000006</v>
      </c>
      <c r="V9" s="17">
        <v>0.35996527777777776</v>
      </c>
      <c r="W9" s="16">
        <v>52</v>
      </c>
      <c r="X9" s="39">
        <v>-1.4219999999999999</v>
      </c>
      <c r="Y9">
        <v>117234.863</v>
      </c>
      <c r="Z9" s="19">
        <v>559781.05299999996</v>
      </c>
      <c r="AC9"/>
      <c r="AD9"/>
      <c r="AF9" s="17">
        <v>0.47990740740740739</v>
      </c>
      <c r="AG9" s="16">
        <v>50</v>
      </c>
      <c r="AH9" s="39">
        <v>-1.4139999999999999</v>
      </c>
      <c r="AI9">
        <v>117234.853</v>
      </c>
      <c r="AJ9" s="19">
        <v>559781.16599999997</v>
      </c>
      <c r="AK9" s="18">
        <v>0.55214120370370368</v>
      </c>
      <c r="AL9">
        <v>50</v>
      </c>
      <c r="AM9" s="39">
        <v>-1.4059999999999999</v>
      </c>
      <c r="AN9">
        <v>117234.94500000001</v>
      </c>
      <c r="AO9" s="19">
        <v>559781.09900000005</v>
      </c>
      <c r="AP9" s="18">
        <v>0.54821759259259262</v>
      </c>
      <c r="AQ9">
        <v>52</v>
      </c>
      <c r="AR9" s="39">
        <v>-1.425</v>
      </c>
      <c r="AS9">
        <v>117234.936</v>
      </c>
      <c r="AT9" s="19">
        <v>559780.99</v>
      </c>
      <c r="BE9" s="20">
        <v>0.69089120370370372</v>
      </c>
      <c r="BF9" s="21">
        <v>50</v>
      </c>
      <c r="BG9" s="21">
        <v>-1.46</v>
      </c>
      <c r="BH9">
        <v>117234.80100000001</v>
      </c>
      <c r="BI9" s="19">
        <v>559781.12399999995</v>
      </c>
      <c r="BJ9" s="20">
        <v>0.75976851851851845</v>
      </c>
      <c r="BK9" s="21">
        <v>51</v>
      </c>
      <c r="BL9" s="21">
        <v>-1.4179999999999999</v>
      </c>
      <c r="BM9">
        <v>117234.917</v>
      </c>
      <c r="BN9" s="19">
        <v>559781.09400000004</v>
      </c>
      <c r="BO9" s="18">
        <v>0.8033217592592593</v>
      </c>
      <c r="BP9">
        <v>50</v>
      </c>
      <c r="BQ9">
        <v>-1.4139999999999999</v>
      </c>
      <c r="BR9">
        <v>117234.912</v>
      </c>
      <c r="BS9" s="19">
        <v>559780.99199999997</v>
      </c>
      <c r="BT9" s="20"/>
      <c r="BW9"/>
      <c r="BY9" s="18"/>
      <c r="CB9"/>
      <c r="CD9" s="20">
        <v>0.51569444444444446</v>
      </c>
      <c r="CE9" s="21">
        <v>49</v>
      </c>
      <c r="CF9" s="21">
        <v>-1.4319999999999999</v>
      </c>
      <c r="CG9">
        <v>117234.942</v>
      </c>
      <c r="CH9" s="19">
        <v>559781.11800000002</v>
      </c>
      <c r="CN9" s="18">
        <v>0.69413194444444437</v>
      </c>
      <c r="CO9">
        <v>53</v>
      </c>
      <c r="CP9">
        <v>-1.4179999999999999</v>
      </c>
      <c r="CQ9">
        <v>117234.88099999999</v>
      </c>
      <c r="CR9" s="19">
        <v>559781.09900000005</v>
      </c>
      <c r="CS9" s="18"/>
      <c r="CX9" s="18"/>
      <c r="DC9" s="41">
        <v>44482.779861111114</v>
      </c>
      <c r="DD9">
        <v>55</v>
      </c>
      <c r="DE9">
        <v>-1.4119999999999999</v>
      </c>
      <c r="DF9">
        <v>117235.011</v>
      </c>
      <c r="DG9" s="19">
        <v>559781.00800000003</v>
      </c>
      <c r="DH9" s="18"/>
      <c r="DM9" s="18">
        <v>0.50974537037037038</v>
      </c>
      <c r="DN9">
        <v>54</v>
      </c>
      <c r="DO9">
        <v>-1.4410000000000001</v>
      </c>
      <c r="DP9">
        <v>117234.91499999999</v>
      </c>
      <c r="DQ9" s="19">
        <v>559780.97400000005</v>
      </c>
    </row>
    <row r="10" spans="1:121" x14ac:dyDescent="0.25">
      <c r="A10" t="s">
        <v>15</v>
      </c>
      <c r="B10">
        <v>202441</v>
      </c>
      <c r="C10">
        <f>ROUND(xRD!B9,1)</f>
        <v>117234.6</v>
      </c>
      <c r="D10">
        <f>ROUND(yRD!B9,1)</f>
        <v>559781</v>
      </c>
      <c r="E10" t="s">
        <v>6</v>
      </c>
      <c r="F10" s="10">
        <v>1</v>
      </c>
      <c r="G10" s="8"/>
      <c r="I10" s="42"/>
      <c r="J10" s="44"/>
      <c r="K10" s="45"/>
      <c r="L10" s="17">
        <v>0.35351851851851857</v>
      </c>
      <c r="M10" s="16">
        <v>12</v>
      </c>
      <c r="N10" s="39">
        <v>-1.4610000000000001</v>
      </c>
      <c r="O10">
        <v>117234.629</v>
      </c>
      <c r="P10" s="19">
        <v>559781.28399999999</v>
      </c>
      <c r="Q10" s="17">
        <v>0.81403935185185183</v>
      </c>
      <c r="R10" s="16">
        <v>9</v>
      </c>
      <c r="S10" s="39">
        <v>-1.4239999999999999</v>
      </c>
      <c r="T10">
        <v>117234.678</v>
      </c>
      <c r="U10" s="19">
        <v>559780.97900000005</v>
      </c>
      <c r="V10" s="17">
        <v>0.3596064814814815</v>
      </c>
      <c r="W10" s="16">
        <v>6</v>
      </c>
      <c r="X10" s="39">
        <v>-1.4350000000000001</v>
      </c>
      <c r="Y10">
        <v>117234.461</v>
      </c>
      <c r="Z10" s="19">
        <v>559780.90399999998</v>
      </c>
      <c r="AA10" s="18">
        <v>0.42894675925925929</v>
      </c>
      <c r="AB10">
        <v>9</v>
      </c>
      <c r="AC10">
        <v>-1.45</v>
      </c>
      <c r="AD10">
        <v>117234.757</v>
      </c>
      <c r="AE10" s="19">
        <v>559780.98300000001</v>
      </c>
      <c r="AF10" s="17">
        <v>0.48076388888888894</v>
      </c>
      <c r="AG10" s="16">
        <v>9</v>
      </c>
      <c r="AH10" s="39">
        <v>-1.464</v>
      </c>
      <c r="AI10">
        <v>117234.671</v>
      </c>
      <c r="AJ10" s="19">
        <v>559781.00300000003</v>
      </c>
      <c r="AK10" s="18">
        <v>0.552800925925926</v>
      </c>
      <c r="AL10">
        <v>8</v>
      </c>
      <c r="AM10" s="39">
        <v>-1.462</v>
      </c>
      <c r="AN10">
        <v>117234.698</v>
      </c>
      <c r="AO10" s="19">
        <v>559780.98100000003</v>
      </c>
      <c r="AP10" s="18">
        <v>0.54909722222222224</v>
      </c>
      <c r="AQ10">
        <v>8</v>
      </c>
      <c r="AR10" s="39">
        <v>-1.4510000000000001</v>
      </c>
      <c r="AS10">
        <v>117234.508</v>
      </c>
      <c r="AT10" s="19">
        <v>559780.88800000004</v>
      </c>
      <c r="AU10" s="18">
        <v>0.63500000000000001</v>
      </c>
      <c r="AV10">
        <v>15</v>
      </c>
      <c r="AW10">
        <v>-1.448</v>
      </c>
      <c r="AX10">
        <v>117234.645</v>
      </c>
      <c r="AY10" s="19">
        <v>559780.97699999996</v>
      </c>
      <c r="BE10" s="20">
        <v>0.69003472222222217</v>
      </c>
      <c r="BF10" s="21">
        <v>12</v>
      </c>
      <c r="BG10" s="21">
        <v>-1.4610000000000001</v>
      </c>
      <c r="BH10">
        <v>117234.682</v>
      </c>
      <c r="BI10" s="19">
        <v>559781.027</v>
      </c>
      <c r="BJ10" s="20">
        <v>0.75927083333333334</v>
      </c>
      <c r="BK10" s="21">
        <v>16</v>
      </c>
      <c r="BL10" s="21">
        <v>-1.448</v>
      </c>
      <c r="BM10">
        <v>117234.662</v>
      </c>
      <c r="BN10" s="19">
        <v>559781.11300000001</v>
      </c>
      <c r="BO10" s="18">
        <v>0.80390046296296302</v>
      </c>
      <c r="BP10">
        <v>14</v>
      </c>
      <c r="BQ10">
        <v>-1.421</v>
      </c>
      <c r="BR10">
        <v>117234.64</v>
      </c>
      <c r="BS10" s="19">
        <v>559780.96200000006</v>
      </c>
      <c r="BT10" s="20"/>
      <c r="BW10"/>
      <c r="BY10" s="18"/>
      <c r="CB10"/>
      <c r="CD10" s="20">
        <v>0.51646990740740739</v>
      </c>
      <c r="CE10" s="21">
        <v>16</v>
      </c>
      <c r="CF10" s="21">
        <v>-1.4590000000000001</v>
      </c>
      <c r="CG10">
        <v>117234.632</v>
      </c>
      <c r="CH10" s="19">
        <v>559780.90899999999</v>
      </c>
      <c r="CN10" s="18">
        <v>0.69460648148148141</v>
      </c>
      <c r="CO10">
        <v>20</v>
      </c>
      <c r="CP10">
        <v>-1.4510000000000001</v>
      </c>
      <c r="CQ10">
        <v>117234.679</v>
      </c>
      <c r="CR10" s="19">
        <v>559781.13899999997</v>
      </c>
      <c r="CS10" s="18">
        <v>0.67366898148148147</v>
      </c>
      <c r="CU10">
        <v>-1.446</v>
      </c>
      <c r="CV10">
        <v>117234.736</v>
      </c>
      <c r="CW10" s="19">
        <v>559780.94999999995</v>
      </c>
      <c r="CX10" s="18">
        <v>0.75826388888888885</v>
      </c>
      <c r="CY10">
        <v>20</v>
      </c>
      <c r="CZ10">
        <v>-1.43</v>
      </c>
      <c r="DA10">
        <v>117234.55</v>
      </c>
      <c r="DB10" s="19">
        <v>559781.18999999994</v>
      </c>
      <c r="DC10" s="41">
        <v>44482.780555555553</v>
      </c>
      <c r="DD10">
        <v>23</v>
      </c>
      <c r="DE10">
        <v>-1.446</v>
      </c>
      <c r="DF10">
        <v>117234.652</v>
      </c>
      <c r="DG10" s="19">
        <v>559780.96699999995</v>
      </c>
      <c r="DH10" s="18"/>
      <c r="DM10" s="18">
        <v>0.50928240740740738</v>
      </c>
      <c r="DN10">
        <v>20</v>
      </c>
      <c r="DO10">
        <v>-1.4550000000000001</v>
      </c>
      <c r="DP10">
        <v>117234.68799999999</v>
      </c>
      <c r="DQ10" s="19">
        <v>559781.00800000003</v>
      </c>
    </row>
    <row r="11" spans="1:121" x14ac:dyDescent="0.25">
      <c r="A11" t="s">
        <v>16</v>
      </c>
      <c r="B11">
        <v>12422</v>
      </c>
      <c r="C11">
        <f>ROUND(xRD!B10,1)</f>
        <v>117234.9</v>
      </c>
      <c r="D11">
        <f>ROUND(yRD!B10,1)</f>
        <v>559781.1</v>
      </c>
      <c r="E11" t="s">
        <v>9</v>
      </c>
      <c r="F11" s="10">
        <v>-15.7</v>
      </c>
      <c r="G11" s="8">
        <v>0.76329861111111108</v>
      </c>
      <c r="H11" s="9">
        <v>30</v>
      </c>
      <c r="I11" s="42">
        <v>-1.4379999999999999</v>
      </c>
      <c r="J11" s="44">
        <v>117234.837</v>
      </c>
      <c r="K11" s="45">
        <v>559781.21699999995</v>
      </c>
      <c r="L11" s="17">
        <v>0.35221064814814818</v>
      </c>
      <c r="M11" s="16">
        <v>32</v>
      </c>
      <c r="N11" s="39">
        <v>-1.429</v>
      </c>
      <c r="O11">
        <v>117234.872</v>
      </c>
      <c r="P11" s="19">
        <v>559781.28799999994</v>
      </c>
      <c r="Q11" s="17">
        <v>0.81192129629629628</v>
      </c>
      <c r="R11" s="16">
        <v>32</v>
      </c>
      <c r="S11" s="39">
        <v>-1.4239999999999999</v>
      </c>
      <c r="T11">
        <v>117234.91099999999</v>
      </c>
      <c r="U11" s="19">
        <v>559781.147</v>
      </c>
      <c r="V11" s="17">
        <v>0.35878472222222224</v>
      </c>
      <c r="W11" s="16">
        <v>29</v>
      </c>
      <c r="X11" s="39">
        <v>-1.4179999999999999</v>
      </c>
      <c r="Y11">
        <v>117234.914</v>
      </c>
      <c r="Z11" s="19">
        <v>559781.16299999994</v>
      </c>
      <c r="AA11" s="18">
        <v>0.42615740740740743</v>
      </c>
      <c r="AB11">
        <v>30</v>
      </c>
      <c r="AC11">
        <v>-1.413</v>
      </c>
      <c r="AD11">
        <v>117234.90700000001</v>
      </c>
      <c r="AE11" s="19">
        <v>559781.18799999997</v>
      </c>
      <c r="AF11" s="17">
        <v>0.4802777777777778</v>
      </c>
      <c r="AG11" s="16">
        <v>28</v>
      </c>
      <c r="AH11" s="39">
        <v>-1.4159999999999999</v>
      </c>
      <c r="AI11">
        <v>117234.863</v>
      </c>
      <c r="AJ11" s="19">
        <v>559781.174</v>
      </c>
      <c r="AK11" s="18">
        <v>0.55192129629629627</v>
      </c>
      <c r="AL11">
        <v>27</v>
      </c>
      <c r="AM11" s="39">
        <v>-1.405</v>
      </c>
      <c r="AN11">
        <v>117234.96400000001</v>
      </c>
      <c r="AO11" s="19">
        <v>559781.08600000001</v>
      </c>
      <c r="AP11" s="18">
        <v>0.54858796296296297</v>
      </c>
      <c r="AQ11">
        <v>31</v>
      </c>
      <c r="AR11" s="39">
        <v>-1.4259999999999999</v>
      </c>
      <c r="AS11">
        <v>117234.864</v>
      </c>
      <c r="AT11" s="19">
        <v>559781.02099999995</v>
      </c>
      <c r="AU11" s="18">
        <v>0.63474537037037027</v>
      </c>
      <c r="AV11">
        <v>30</v>
      </c>
      <c r="AW11">
        <v>-1.4450000000000001</v>
      </c>
      <c r="AX11">
        <v>117234.88</v>
      </c>
      <c r="AY11" s="19">
        <v>559781.11699999997</v>
      </c>
      <c r="BE11" s="20">
        <v>0.68894675925925919</v>
      </c>
      <c r="BF11" s="21">
        <v>31</v>
      </c>
      <c r="BG11" s="21">
        <v>-1.4319999999999999</v>
      </c>
      <c r="BH11">
        <v>117234.87</v>
      </c>
      <c r="BI11" s="19">
        <v>559781.12699999998</v>
      </c>
      <c r="BJ11" s="20">
        <v>0.7587152777777777</v>
      </c>
      <c r="BK11" s="21">
        <v>29</v>
      </c>
      <c r="BL11" s="21">
        <v>-1.4219999999999999</v>
      </c>
      <c r="BM11">
        <v>117234.908</v>
      </c>
      <c r="BN11" s="19">
        <v>559781.05900000001</v>
      </c>
      <c r="BO11" s="18">
        <v>0.80289351851851853</v>
      </c>
      <c r="BP11">
        <v>28</v>
      </c>
      <c r="BQ11">
        <v>-1.423</v>
      </c>
      <c r="BR11">
        <v>117234.899</v>
      </c>
      <c r="BS11" s="19">
        <v>559780.97600000002</v>
      </c>
      <c r="BT11" s="20"/>
      <c r="BW11"/>
      <c r="BY11" s="18"/>
      <c r="CB11"/>
      <c r="CD11" s="20">
        <v>0.51543981481481482</v>
      </c>
      <c r="CE11" s="21">
        <v>32</v>
      </c>
      <c r="CF11" s="21">
        <v>-1.4259999999999999</v>
      </c>
      <c r="CG11">
        <v>117234.94899999999</v>
      </c>
      <c r="CH11" s="19">
        <v>559781.12899999996</v>
      </c>
      <c r="CN11" s="18">
        <v>0.69390046296296293</v>
      </c>
      <c r="CO11">
        <v>32</v>
      </c>
      <c r="CP11">
        <v>-1.4330000000000001</v>
      </c>
      <c r="CQ11">
        <v>117234.908</v>
      </c>
      <c r="CR11" s="19">
        <v>559780.90599999996</v>
      </c>
      <c r="CS11" s="18">
        <v>0.67344907407407406</v>
      </c>
      <c r="CU11">
        <v>-1.4279999999999999</v>
      </c>
      <c r="CV11">
        <v>117235.031</v>
      </c>
      <c r="CW11" s="19">
        <v>559780.99100000004</v>
      </c>
      <c r="CX11" s="18">
        <v>0.75780092592592585</v>
      </c>
      <c r="CY11">
        <v>32</v>
      </c>
      <c r="CZ11">
        <v>-1.413</v>
      </c>
      <c r="DA11">
        <v>117234.98</v>
      </c>
      <c r="DB11" s="19">
        <v>559781.00699999998</v>
      </c>
      <c r="DC11" s="41">
        <v>44482.779861111114</v>
      </c>
      <c r="DD11">
        <v>34</v>
      </c>
      <c r="DE11">
        <v>-1.4179999999999999</v>
      </c>
      <c r="DF11">
        <v>117234.95600000001</v>
      </c>
      <c r="DG11" s="19">
        <v>559780.97100000002</v>
      </c>
      <c r="DH11" s="18">
        <v>0.42714120370370368</v>
      </c>
      <c r="DJ11">
        <v>-1.4339999999999999</v>
      </c>
      <c r="DK11">
        <v>117234.852</v>
      </c>
      <c r="DL11" s="19">
        <v>559781.05000000005</v>
      </c>
      <c r="DM11" s="18">
        <v>0.5088773148148148</v>
      </c>
      <c r="DN11">
        <v>33</v>
      </c>
      <c r="DO11">
        <v>-1.4330000000000001</v>
      </c>
      <c r="DP11">
        <v>117234.899</v>
      </c>
      <c r="DQ11" s="19">
        <v>559780.98699999996</v>
      </c>
    </row>
    <row r="12" spans="1:121" x14ac:dyDescent="0.25">
      <c r="A12" t="s">
        <v>17</v>
      </c>
      <c r="C12">
        <f>ROUND(xRD!B11,1)</f>
        <v>117192.4</v>
      </c>
      <c r="D12">
        <f>ROUND(yRD!B11,1)</f>
        <v>559821.80000000005</v>
      </c>
      <c r="E12" t="s">
        <v>6</v>
      </c>
      <c r="F12" s="10">
        <v>0</v>
      </c>
      <c r="G12" s="8"/>
      <c r="I12" s="42"/>
      <c r="J12" s="44">
        <v>117192.639</v>
      </c>
      <c r="K12" s="45">
        <v>559821.78200000001</v>
      </c>
      <c r="L12" s="17">
        <v>0.34013888888888888</v>
      </c>
      <c r="M12" s="16">
        <v>38</v>
      </c>
      <c r="N12" s="39">
        <v>0.113</v>
      </c>
      <c r="O12">
        <v>117192.25900000001</v>
      </c>
      <c r="P12" s="19">
        <v>559821.93400000001</v>
      </c>
      <c r="Q12" s="17">
        <v>0.79590277777777774</v>
      </c>
      <c r="R12" s="16">
        <v>36</v>
      </c>
      <c r="S12" s="39">
        <v>0.13200000000000001</v>
      </c>
      <c r="T12">
        <v>117192.43799999999</v>
      </c>
      <c r="U12" s="19">
        <v>559821.78899999999</v>
      </c>
      <c r="V12" s="17">
        <v>0.35015046296296298</v>
      </c>
      <c r="W12" s="16">
        <v>35</v>
      </c>
      <c r="X12" s="39">
        <v>0.123</v>
      </c>
      <c r="Y12">
        <v>117192.303</v>
      </c>
      <c r="Z12" s="19">
        <v>559821.79</v>
      </c>
      <c r="AA12" s="18">
        <v>0.41215277777777781</v>
      </c>
      <c r="AB12">
        <v>35</v>
      </c>
      <c r="AC12">
        <v>0.14899999999999999</v>
      </c>
      <c r="AD12">
        <v>117192.32799999999</v>
      </c>
      <c r="AE12" s="19">
        <v>559821.80900000001</v>
      </c>
      <c r="AF12" s="17">
        <v>0.47204861111111113</v>
      </c>
      <c r="AG12" s="16">
        <v>34</v>
      </c>
      <c r="AH12" s="39">
        <v>0.14399999999999999</v>
      </c>
      <c r="AI12">
        <v>117192.371</v>
      </c>
      <c r="AJ12" s="19">
        <v>559821.81900000002</v>
      </c>
      <c r="AK12" s="18">
        <v>0.54422453703703699</v>
      </c>
      <c r="AL12">
        <v>33</v>
      </c>
      <c r="AM12" s="39">
        <v>0.157</v>
      </c>
      <c r="AN12">
        <v>117192.38099999999</v>
      </c>
      <c r="AO12" s="19">
        <v>559821.81499999994</v>
      </c>
      <c r="AP12" s="18">
        <v>0.53561342592592587</v>
      </c>
      <c r="AQ12">
        <v>31</v>
      </c>
      <c r="AR12" s="39">
        <v>0.17499999999999999</v>
      </c>
      <c r="AS12">
        <v>117192.29300000001</v>
      </c>
      <c r="AT12" s="19">
        <v>559821.64099999995</v>
      </c>
      <c r="AU12" s="18">
        <v>0.64881944444444439</v>
      </c>
      <c r="AV12">
        <v>37</v>
      </c>
      <c r="AW12">
        <v>0.16600000000000001</v>
      </c>
      <c r="AX12">
        <v>117192.389</v>
      </c>
      <c r="AY12" s="19">
        <v>559821.89500000002</v>
      </c>
      <c r="BE12" s="20">
        <v>0.6745254629629629</v>
      </c>
      <c r="BF12" s="21">
        <v>40</v>
      </c>
      <c r="BG12" s="21">
        <v>0.13900000000000001</v>
      </c>
      <c r="BH12">
        <v>117192.36500000001</v>
      </c>
      <c r="BI12" s="19">
        <v>559821.79700000002</v>
      </c>
      <c r="BJ12" s="20">
        <v>0.74637731481481473</v>
      </c>
      <c r="BK12" s="21">
        <v>41</v>
      </c>
      <c r="BL12" s="21">
        <v>0.123</v>
      </c>
      <c r="BM12">
        <v>117192.359</v>
      </c>
      <c r="BN12" s="19">
        <v>559821.87600000005</v>
      </c>
      <c r="BO12" s="18">
        <v>0.78937500000000005</v>
      </c>
      <c r="BP12">
        <v>37</v>
      </c>
      <c r="BQ12">
        <v>0.17799999999999999</v>
      </c>
      <c r="BR12">
        <v>117192.391</v>
      </c>
      <c r="BS12" s="19">
        <v>559821.82400000002</v>
      </c>
      <c r="BT12" s="20">
        <v>0.33274305555555556</v>
      </c>
      <c r="BU12" s="21">
        <v>37</v>
      </c>
      <c r="BV12" s="21">
        <v>0.16900000000000001</v>
      </c>
      <c r="BW12">
        <v>117192.35</v>
      </c>
      <c r="BX12" s="19">
        <v>559821.81900000002</v>
      </c>
      <c r="BY12" s="18">
        <v>0.42791666666666667</v>
      </c>
      <c r="BZ12">
        <v>45</v>
      </c>
      <c r="CA12">
        <v>0.26</v>
      </c>
      <c r="CB12">
        <v>117192.383</v>
      </c>
      <c r="CC12" s="19">
        <v>559821.94400000002</v>
      </c>
      <c r="CD12" s="20"/>
      <c r="CI12" s="18">
        <v>0.60241898148148143</v>
      </c>
      <c r="CJ12">
        <v>47</v>
      </c>
      <c r="CK12">
        <v>0.25600000000000001</v>
      </c>
      <c r="CL12">
        <v>117192.36199999999</v>
      </c>
      <c r="CM12" s="19">
        <v>559821.826</v>
      </c>
      <c r="CN12" s="18">
        <v>0.67874999999999996</v>
      </c>
      <c r="CO12">
        <v>49</v>
      </c>
      <c r="CP12">
        <v>0.245</v>
      </c>
      <c r="CQ12">
        <v>117192.46799999999</v>
      </c>
      <c r="CR12" s="19">
        <v>559821.72499999998</v>
      </c>
      <c r="CS12" s="18">
        <v>0.66374999999999995</v>
      </c>
      <c r="CU12">
        <v>0.28399999999999997</v>
      </c>
      <c r="CV12">
        <v>117192.274</v>
      </c>
      <c r="CW12" s="19">
        <v>559821.87300000002</v>
      </c>
      <c r="CX12" s="18">
        <v>0.74934027777777779</v>
      </c>
      <c r="CY12">
        <v>49</v>
      </c>
      <c r="CZ12">
        <v>0.26400000000000001</v>
      </c>
      <c r="DA12">
        <v>117192.273</v>
      </c>
      <c r="DB12" s="19">
        <v>559821.83299999998</v>
      </c>
      <c r="DC12" s="41">
        <v>44482.76666666667</v>
      </c>
      <c r="DD12">
        <v>52</v>
      </c>
      <c r="DE12">
        <v>0.22</v>
      </c>
      <c r="DF12">
        <v>117192.375</v>
      </c>
      <c r="DG12" s="19">
        <v>559821.83299999998</v>
      </c>
      <c r="DH12" s="18">
        <v>0.41578703703703707</v>
      </c>
      <c r="DI12">
        <v>53</v>
      </c>
      <c r="DJ12">
        <v>0.19600000000000001</v>
      </c>
      <c r="DK12">
        <v>117192.348</v>
      </c>
      <c r="DL12" s="19">
        <v>559821.80599999998</v>
      </c>
      <c r="DM12" s="18">
        <v>0.49385416666666665</v>
      </c>
      <c r="DN12">
        <v>51</v>
      </c>
      <c r="DO12">
        <v>0.22800000000000001</v>
      </c>
      <c r="DP12">
        <v>117192.37699999999</v>
      </c>
      <c r="DQ12" s="19">
        <v>559821.81200000003</v>
      </c>
    </row>
    <row r="13" spans="1:121" x14ac:dyDescent="0.25">
      <c r="A13" t="s">
        <v>18</v>
      </c>
      <c r="B13">
        <v>202439</v>
      </c>
      <c r="C13">
        <f>ROUND(xRD!B12,1)</f>
        <v>117192.6</v>
      </c>
      <c r="D13">
        <f>ROUND(yRD!B12,1)</f>
        <v>559821.80000000005</v>
      </c>
      <c r="E13" t="s">
        <v>6</v>
      </c>
      <c r="F13" s="10">
        <v>1</v>
      </c>
      <c r="G13" s="8">
        <v>0.74871527777777769</v>
      </c>
      <c r="H13" s="9">
        <v>8.5</v>
      </c>
      <c r="I13" s="42">
        <v>9.7000000000000003E-2</v>
      </c>
      <c r="J13">
        <v>117192.969</v>
      </c>
      <c r="K13" s="45">
        <v>559821.81599999999</v>
      </c>
      <c r="L13" s="17">
        <v>0.33604166666666668</v>
      </c>
      <c r="M13" s="16">
        <v>9</v>
      </c>
      <c r="N13" s="39">
        <v>8.6999999999999994E-2</v>
      </c>
      <c r="O13">
        <v>117192.573</v>
      </c>
      <c r="P13" s="19">
        <v>559821.80299999996</v>
      </c>
      <c r="Q13" s="17">
        <v>0.79568287037037033</v>
      </c>
      <c r="R13" s="16">
        <v>6</v>
      </c>
      <c r="S13" s="39">
        <v>0.126</v>
      </c>
      <c r="T13">
        <v>117192.539</v>
      </c>
      <c r="U13" s="19">
        <v>559821.84100000001</v>
      </c>
      <c r="V13" s="17">
        <v>0.34983796296296299</v>
      </c>
      <c r="W13" s="16">
        <v>6</v>
      </c>
      <c r="X13" s="39">
        <v>0.11899999999999999</v>
      </c>
      <c r="Y13">
        <v>117192.496</v>
      </c>
      <c r="Z13" s="19">
        <v>559821.89099999995</v>
      </c>
      <c r="AA13" s="18">
        <v>0.41182870370370367</v>
      </c>
      <c r="AB13">
        <v>5</v>
      </c>
      <c r="AC13">
        <v>0.13400000000000001</v>
      </c>
      <c r="AD13">
        <v>117192.49</v>
      </c>
      <c r="AE13" s="19">
        <v>559821.84600000002</v>
      </c>
      <c r="AF13" s="17">
        <v>0.47181712962962963</v>
      </c>
      <c r="AG13" s="16">
        <v>5</v>
      </c>
      <c r="AH13" s="39">
        <v>0.13300000000000001</v>
      </c>
      <c r="AI13">
        <v>117192.54300000001</v>
      </c>
      <c r="AJ13" s="19">
        <v>559821.826</v>
      </c>
      <c r="AK13" s="18">
        <v>0.54398148148148151</v>
      </c>
      <c r="AL13">
        <v>5</v>
      </c>
      <c r="AM13" s="39">
        <v>0.13900000000000001</v>
      </c>
      <c r="AN13">
        <v>117192.53599999999</v>
      </c>
      <c r="AO13" s="19">
        <v>559821.82200000004</v>
      </c>
      <c r="AP13" s="18">
        <v>0.5349652777777778</v>
      </c>
      <c r="AQ13">
        <v>0.5</v>
      </c>
      <c r="AR13" s="39">
        <v>0.16700000000000001</v>
      </c>
      <c r="AS13">
        <v>117192.458</v>
      </c>
      <c r="AT13" s="19">
        <v>559821.76599999995</v>
      </c>
      <c r="AU13" s="18">
        <v>0.64864583333333337</v>
      </c>
      <c r="AV13">
        <v>9</v>
      </c>
      <c r="AW13">
        <v>0.153</v>
      </c>
      <c r="AX13">
        <v>117192.56</v>
      </c>
      <c r="AY13" s="19">
        <v>559821.89800000004</v>
      </c>
      <c r="BE13" s="20">
        <v>0.67410879629629628</v>
      </c>
      <c r="BF13" s="21">
        <v>12</v>
      </c>
      <c r="BG13" s="21">
        <v>0.11799999999999999</v>
      </c>
      <c r="BH13">
        <v>117192.58</v>
      </c>
      <c r="BI13" s="19">
        <v>559821.77099999995</v>
      </c>
      <c r="BJ13" s="20">
        <v>0.74603009259259256</v>
      </c>
      <c r="BK13" s="21">
        <v>14</v>
      </c>
      <c r="BL13" s="21">
        <v>0.109</v>
      </c>
      <c r="BM13">
        <v>117192.533</v>
      </c>
      <c r="BN13" s="19">
        <v>559821.84900000005</v>
      </c>
      <c r="BO13" s="18">
        <v>0.78972222222222221</v>
      </c>
      <c r="BP13">
        <v>9</v>
      </c>
      <c r="BQ13">
        <v>0.16500000000000001</v>
      </c>
      <c r="BR13">
        <v>117192.518</v>
      </c>
      <c r="BS13" s="19">
        <v>559821.81700000004</v>
      </c>
      <c r="BT13" s="20">
        <v>0.3323726851851852</v>
      </c>
      <c r="BU13" s="21">
        <v>8</v>
      </c>
      <c r="BV13" s="21">
        <v>0.153</v>
      </c>
      <c r="BW13">
        <v>117192.545</v>
      </c>
      <c r="BX13" s="19">
        <v>559821.88800000004</v>
      </c>
      <c r="BY13" s="18">
        <v>0.42765046296296294</v>
      </c>
      <c r="BZ13">
        <v>10</v>
      </c>
      <c r="CA13">
        <v>0.252</v>
      </c>
      <c r="CB13">
        <v>117192.569</v>
      </c>
      <c r="CC13" s="19">
        <v>559821.91799999995</v>
      </c>
      <c r="CD13" s="20"/>
      <c r="CI13" s="18">
        <v>0.60221064814814818</v>
      </c>
      <c r="CJ13">
        <v>11</v>
      </c>
      <c r="CK13">
        <v>0.251</v>
      </c>
      <c r="CL13">
        <v>117192.56299999999</v>
      </c>
      <c r="CM13" s="19">
        <v>559821.82400000002</v>
      </c>
      <c r="CN13" s="18">
        <v>0.67841435185185184</v>
      </c>
      <c r="CO13">
        <v>12</v>
      </c>
      <c r="CP13">
        <v>0.25</v>
      </c>
      <c r="CQ13">
        <v>117192.57399999999</v>
      </c>
      <c r="CR13" s="19">
        <v>559821.85499999998</v>
      </c>
      <c r="CS13" s="18">
        <v>0.66346064814814809</v>
      </c>
      <c r="CU13">
        <v>0.27</v>
      </c>
      <c r="CV13">
        <v>117192.52499999999</v>
      </c>
      <c r="CW13" s="19">
        <v>559821.89</v>
      </c>
      <c r="CX13" s="18">
        <v>0.7491550925925925</v>
      </c>
      <c r="CY13">
        <v>13</v>
      </c>
      <c r="CZ13">
        <v>0.248</v>
      </c>
      <c r="DA13">
        <v>117192.497</v>
      </c>
      <c r="DB13" s="19">
        <v>559821.85</v>
      </c>
      <c r="DC13" s="41">
        <v>44482.765972222223</v>
      </c>
      <c r="DD13">
        <v>17</v>
      </c>
      <c r="DE13">
        <v>0.21299999999999999</v>
      </c>
      <c r="DF13">
        <v>117192.512</v>
      </c>
      <c r="DG13" s="19">
        <v>559821.81599999999</v>
      </c>
      <c r="DH13" s="18">
        <v>0.41562500000000002</v>
      </c>
      <c r="DI13">
        <v>18</v>
      </c>
      <c r="DJ13">
        <v>0.17799999999999999</v>
      </c>
      <c r="DK13">
        <v>117192.45</v>
      </c>
      <c r="DL13" s="19">
        <v>559821.88500000001</v>
      </c>
      <c r="DM13" s="18">
        <v>0.49337962962962967</v>
      </c>
      <c r="DN13">
        <v>15</v>
      </c>
      <c r="DO13">
        <v>0.22</v>
      </c>
      <c r="DP13">
        <v>117192.577</v>
      </c>
      <c r="DQ13" s="19">
        <v>559821.82499999995</v>
      </c>
    </row>
    <row r="14" spans="1:121" x14ac:dyDescent="0.25">
      <c r="A14" t="s">
        <v>19</v>
      </c>
      <c r="B14">
        <v>11462</v>
      </c>
      <c r="C14">
        <f>ROUND(xRD!B13,1)</f>
        <v>117192.8</v>
      </c>
      <c r="D14">
        <f>ROUND(yRD!B13,1)</f>
        <v>559821.80000000005</v>
      </c>
      <c r="E14" t="s">
        <v>20</v>
      </c>
      <c r="F14" s="10">
        <v>0</v>
      </c>
      <c r="G14" s="8">
        <v>0.74750000000000005</v>
      </c>
      <c r="H14" s="9">
        <v>15</v>
      </c>
      <c r="I14" s="42">
        <v>6.6000000000000003E-2</v>
      </c>
      <c r="J14"/>
      <c r="K14" s="19"/>
      <c r="L14" s="17">
        <v>0.33548611111111115</v>
      </c>
      <c r="M14" s="16">
        <v>17</v>
      </c>
      <c r="N14" s="39">
        <v>6.4000000000000001E-2</v>
      </c>
      <c r="O14">
        <v>117192.871</v>
      </c>
      <c r="P14" s="19">
        <v>559821.79</v>
      </c>
      <c r="Q14" s="17">
        <v>0.79532407407407402</v>
      </c>
      <c r="R14" s="16">
        <v>13</v>
      </c>
      <c r="S14" s="39">
        <v>0.10299999999999999</v>
      </c>
      <c r="T14">
        <v>117192.82399999999</v>
      </c>
      <c r="U14" s="19">
        <v>559821.79099999997</v>
      </c>
      <c r="V14" s="17">
        <v>0.34966435185185185</v>
      </c>
      <c r="W14" s="16">
        <v>15</v>
      </c>
      <c r="X14" s="39">
        <v>0.09</v>
      </c>
      <c r="Y14">
        <v>117192.77499999999</v>
      </c>
      <c r="Z14" s="19">
        <v>559821.81299999997</v>
      </c>
      <c r="AA14" s="18">
        <v>0.41130787037037037</v>
      </c>
      <c r="AB14">
        <v>14</v>
      </c>
      <c r="AC14">
        <v>0.11</v>
      </c>
      <c r="AD14">
        <v>117192.815</v>
      </c>
      <c r="AE14" s="19">
        <v>559821.81700000004</v>
      </c>
      <c r="AF14" s="17">
        <v>0.47159722222222222</v>
      </c>
      <c r="AG14" s="16">
        <v>14</v>
      </c>
      <c r="AH14" s="39">
        <v>0.1</v>
      </c>
      <c r="AI14">
        <v>117192.84299999999</v>
      </c>
      <c r="AJ14" s="19">
        <v>559821.82200000004</v>
      </c>
      <c r="AK14" s="18">
        <v>0.54366898148148146</v>
      </c>
      <c r="AL14">
        <v>12</v>
      </c>
      <c r="AM14" s="39">
        <v>0.108</v>
      </c>
      <c r="AN14">
        <v>117192.79300000001</v>
      </c>
      <c r="AO14" s="19">
        <v>559821.79399999999</v>
      </c>
      <c r="AP14" s="18">
        <v>0.53523148148148147</v>
      </c>
      <c r="AQ14">
        <v>8</v>
      </c>
      <c r="AR14" s="39">
        <v>0.14299999999999999</v>
      </c>
      <c r="AS14">
        <v>117192.785</v>
      </c>
      <c r="AT14" s="19">
        <v>559821.75100000005</v>
      </c>
      <c r="AU14" s="18">
        <v>0.64841435185185181</v>
      </c>
      <c r="AV14">
        <v>15</v>
      </c>
      <c r="AW14">
        <v>0.122</v>
      </c>
      <c r="AX14">
        <v>117192.88499999999</v>
      </c>
      <c r="AY14" s="19">
        <v>559821.86499999999</v>
      </c>
      <c r="BE14" s="20">
        <v>0.67378472222222219</v>
      </c>
      <c r="BF14" s="21">
        <v>19</v>
      </c>
      <c r="BG14" s="21">
        <v>0.10100000000000001</v>
      </c>
      <c r="BH14">
        <v>117192.89</v>
      </c>
      <c r="BI14" s="19">
        <v>559821.80500000005</v>
      </c>
      <c r="BJ14" s="20">
        <v>0.74567129629629625</v>
      </c>
      <c r="BK14" s="21">
        <v>22</v>
      </c>
      <c r="BL14" s="21">
        <v>7.8E-2</v>
      </c>
      <c r="BM14">
        <v>117192.88</v>
      </c>
      <c r="BN14" s="19">
        <v>559821.90300000005</v>
      </c>
      <c r="BO14" s="18">
        <v>0.78893518518518524</v>
      </c>
      <c r="BP14">
        <v>16</v>
      </c>
      <c r="BQ14">
        <v>0.127</v>
      </c>
      <c r="BR14">
        <v>117192.83199999999</v>
      </c>
      <c r="BS14" s="19">
        <v>559821.79099999997</v>
      </c>
      <c r="BT14" s="20">
        <v>0.33209490740740744</v>
      </c>
      <c r="BU14" s="21">
        <v>17</v>
      </c>
      <c r="BV14" s="21">
        <v>0.106</v>
      </c>
      <c r="BW14">
        <v>117192.894</v>
      </c>
      <c r="BX14" s="19">
        <v>559821.799</v>
      </c>
      <c r="BY14" s="18">
        <v>0.42733796296296295</v>
      </c>
      <c r="BZ14">
        <v>14</v>
      </c>
      <c r="CA14">
        <v>0.245</v>
      </c>
      <c r="CB14">
        <v>117192.899</v>
      </c>
      <c r="CC14" s="19">
        <v>559821.81499999994</v>
      </c>
      <c r="CD14" s="20"/>
      <c r="CI14" s="18">
        <v>0.60201388888888896</v>
      </c>
      <c r="CJ14">
        <v>17</v>
      </c>
      <c r="CK14">
        <v>0.24299999999999999</v>
      </c>
      <c r="CL14">
        <v>117192.78</v>
      </c>
      <c r="CM14" s="19">
        <v>559821.87300000002</v>
      </c>
      <c r="CN14" s="18">
        <v>0.67811342592592583</v>
      </c>
      <c r="CO14">
        <v>17</v>
      </c>
      <c r="CP14">
        <v>0.24</v>
      </c>
      <c r="CQ14">
        <v>117192.83</v>
      </c>
      <c r="CR14" s="19">
        <v>559821.86899999995</v>
      </c>
      <c r="CS14" s="18">
        <v>0.66322916666666665</v>
      </c>
      <c r="CU14">
        <v>0.252</v>
      </c>
      <c r="CV14">
        <v>117192.715</v>
      </c>
      <c r="CW14" s="19">
        <v>559821.87600000005</v>
      </c>
      <c r="CX14" s="18">
        <v>0.74898148148148147</v>
      </c>
      <c r="CY14">
        <v>22</v>
      </c>
      <c r="CZ14">
        <v>0.22900000000000001</v>
      </c>
      <c r="DA14">
        <v>117192.77800000001</v>
      </c>
      <c r="DB14" s="19">
        <v>559821.83799999999</v>
      </c>
      <c r="DC14" s="41">
        <v>44482.765277777777</v>
      </c>
      <c r="DD14">
        <v>22</v>
      </c>
      <c r="DE14">
        <v>0.2</v>
      </c>
      <c r="DF14">
        <v>117192.77099999999</v>
      </c>
      <c r="DG14" s="19">
        <v>559821.80500000005</v>
      </c>
      <c r="DH14" s="18">
        <v>0.41530092592592593</v>
      </c>
      <c r="DI14">
        <v>21</v>
      </c>
      <c r="DJ14">
        <v>0.16800000000000001</v>
      </c>
      <c r="DK14">
        <v>117192.766</v>
      </c>
      <c r="DL14" s="19">
        <v>559821.80799999996</v>
      </c>
      <c r="DM14" s="18">
        <v>0.49312500000000004</v>
      </c>
      <c r="DN14">
        <v>20</v>
      </c>
      <c r="DO14">
        <v>0.20200000000000001</v>
      </c>
      <c r="DP14">
        <v>117192.815</v>
      </c>
      <c r="DQ14" s="19">
        <v>559821.81299999997</v>
      </c>
    </row>
    <row r="15" spans="1:121" x14ac:dyDescent="0.25">
      <c r="A15" t="s">
        <v>21</v>
      </c>
      <c r="C15">
        <f>ROUND(xRD!B14,1)</f>
        <v>117192.9</v>
      </c>
      <c r="D15">
        <f>ROUND(yRD!B14,1)</f>
        <v>559819.9</v>
      </c>
      <c r="E15" t="s">
        <v>6</v>
      </c>
      <c r="F15" s="10">
        <v>1</v>
      </c>
      <c r="G15" s="8"/>
      <c r="I15" s="42"/>
      <c r="J15"/>
      <c r="K15" s="19"/>
      <c r="L15" s="17">
        <v>0.33811342592592597</v>
      </c>
      <c r="M15" s="16">
        <v>36</v>
      </c>
      <c r="N15" s="39">
        <v>-8.6999999999999994E-2</v>
      </c>
      <c r="O15">
        <v>117192.818</v>
      </c>
      <c r="P15" s="19">
        <v>559819.82799999998</v>
      </c>
      <c r="Q15" s="17">
        <v>0.7973958333333333</v>
      </c>
      <c r="R15" s="16">
        <v>36</v>
      </c>
      <c r="S15" s="39">
        <v>-0.111</v>
      </c>
      <c r="T15">
        <v>117192.806</v>
      </c>
      <c r="U15" s="19">
        <v>559819.85600000003</v>
      </c>
      <c r="V15" s="17">
        <v>0.35123842592592591</v>
      </c>
      <c r="W15" s="16">
        <v>35</v>
      </c>
      <c r="X15" s="39">
        <v>-0.111</v>
      </c>
      <c r="Y15">
        <v>117192.788</v>
      </c>
      <c r="Z15" s="19">
        <v>559819.87800000003</v>
      </c>
      <c r="AA15" s="18">
        <v>0.41347222222222224</v>
      </c>
      <c r="AB15">
        <v>33</v>
      </c>
      <c r="AC15">
        <v>-6.0999999999999999E-2</v>
      </c>
      <c r="AD15">
        <v>117192.802</v>
      </c>
      <c r="AE15" s="19">
        <v>559819.84900000005</v>
      </c>
      <c r="AF15" s="17">
        <v>0.47243055555555552</v>
      </c>
      <c r="AG15" s="16">
        <v>33</v>
      </c>
      <c r="AH15" s="39">
        <v>-7.9000000000000001E-2</v>
      </c>
      <c r="AI15">
        <v>117192.85799999999</v>
      </c>
      <c r="AJ15" s="19">
        <v>559819.87699999998</v>
      </c>
      <c r="AK15" s="18">
        <v>0.54521990740740744</v>
      </c>
      <c r="AL15">
        <v>34</v>
      </c>
      <c r="AM15" s="39">
        <v>-7.9000000000000001E-2</v>
      </c>
      <c r="AN15">
        <v>117192.85400000001</v>
      </c>
      <c r="AO15" s="19">
        <v>559819.86100000003</v>
      </c>
      <c r="AP15" s="18">
        <v>0.53604166666666664</v>
      </c>
      <c r="AQ15">
        <v>29</v>
      </c>
      <c r="AR15" s="39">
        <v>-3.5000000000000003E-2</v>
      </c>
      <c r="AS15">
        <v>117192.936</v>
      </c>
      <c r="AT15" s="19">
        <v>559819.85900000005</v>
      </c>
      <c r="AU15" s="18">
        <v>0.64771990740740737</v>
      </c>
      <c r="AV15">
        <v>29</v>
      </c>
      <c r="AW15">
        <v>-3.5000000000000003E-2</v>
      </c>
      <c r="AX15">
        <v>117192.897</v>
      </c>
      <c r="AY15" s="19">
        <v>559819.92299999995</v>
      </c>
      <c r="BE15" s="20">
        <v>0.67563657407407407</v>
      </c>
      <c r="BF15" s="21">
        <v>32</v>
      </c>
      <c r="BG15" s="21">
        <v>-6.2E-2</v>
      </c>
      <c r="BH15">
        <v>117192.931</v>
      </c>
      <c r="BI15" s="19">
        <v>559819.85400000005</v>
      </c>
      <c r="BJ15" s="20">
        <v>0.74767361111111108</v>
      </c>
      <c r="BK15" s="21">
        <v>32</v>
      </c>
      <c r="BL15" s="21">
        <v>-7.3999999999999996E-2</v>
      </c>
      <c r="BM15">
        <v>117192.84</v>
      </c>
      <c r="BN15" s="19">
        <v>559819.89599999995</v>
      </c>
      <c r="BO15" s="18">
        <v>0.79077546296296297</v>
      </c>
      <c r="BP15">
        <v>29</v>
      </c>
      <c r="BQ15">
        <v>-2.1000000000000001E-2</v>
      </c>
      <c r="BR15">
        <v>117192.86</v>
      </c>
      <c r="BS15" s="19">
        <v>559819.88600000006</v>
      </c>
      <c r="BT15" s="20">
        <v>0.33424768518518522</v>
      </c>
      <c r="BU15" s="21">
        <v>25</v>
      </c>
      <c r="BV15" s="21">
        <v>1</v>
      </c>
      <c r="BW15">
        <v>117192.81200000001</v>
      </c>
      <c r="BX15" s="19">
        <v>559819.93299999996</v>
      </c>
      <c r="BY15" s="18">
        <v>0.42921296296296302</v>
      </c>
      <c r="BZ15">
        <v>26</v>
      </c>
      <c r="CA15">
        <v>0.13900000000000001</v>
      </c>
      <c r="CB15">
        <v>117192.961</v>
      </c>
      <c r="CC15" s="19">
        <v>559819.93200000003</v>
      </c>
      <c r="CD15" s="20"/>
      <c r="CI15" s="18">
        <v>0.60444444444444445</v>
      </c>
      <c r="CJ15">
        <v>26</v>
      </c>
      <c r="CK15">
        <v>0.153</v>
      </c>
      <c r="CL15">
        <v>117192.86199999999</v>
      </c>
      <c r="CM15" s="19">
        <v>559819.90500000003</v>
      </c>
      <c r="CN15" s="18">
        <v>0.74466435185185187</v>
      </c>
      <c r="CO15">
        <v>35</v>
      </c>
      <c r="CP15">
        <v>0.17100000000000001</v>
      </c>
      <c r="CQ15">
        <v>117192.82</v>
      </c>
      <c r="CR15" s="19">
        <v>559819.94099999999</v>
      </c>
      <c r="CS15" s="18">
        <v>0.66557870370370364</v>
      </c>
      <c r="CU15">
        <v>0.11700000000000001</v>
      </c>
      <c r="CV15">
        <v>117192.91499999999</v>
      </c>
      <c r="CW15" s="19">
        <v>559819.86300000001</v>
      </c>
      <c r="CX15" s="18">
        <v>0.75012731481481476</v>
      </c>
      <c r="CY15">
        <v>39</v>
      </c>
      <c r="CZ15">
        <v>0.13200000000000001</v>
      </c>
      <c r="DA15">
        <v>117192.83500000001</v>
      </c>
      <c r="DB15" s="19">
        <v>559819.88399999996</v>
      </c>
      <c r="DC15" s="41">
        <v>44482.767361111109</v>
      </c>
      <c r="DD15">
        <v>41</v>
      </c>
      <c r="DE15">
        <v>0.106</v>
      </c>
      <c r="DF15">
        <v>117192.863</v>
      </c>
      <c r="DG15" s="19">
        <v>559819.87199999997</v>
      </c>
      <c r="DH15" s="18">
        <v>0.41652777777777777</v>
      </c>
      <c r="DI15">
        <v>42</v>
      </c>
      <c r="DJ15">
        <v>6.2E-2</v>
      </c>
      <c r="DK15">
        <v>117192.841</v>
      </c>
      <c r="DL15" s="19">
        <v>559819.91599999997</v>
      </c>
      <c r="DM15" s="18">
        <v>0.49638888888888894</v>
      </c>
      <c r="DN15">
        <v>42</v>
      </c>
      <c r="DO15">
        <v>0.10199999999999999</v>
      </c>
      <c r="DP15">
        <v>117192.871</v>
      </c>
      <c r="DQ15" s="19">
        <v>559819.82999999996</v>
      </c>
    </row>
    <row r="16" spans="1:121" x14ac:dyDescent="0.25">
      <c r="A16" t="s">
        <v>22</v>
      </c>
      <c r="C16">
        <f>ROUND(xRD!B15,1)</f>
        <v>117194</v>
      </c>
      <c r="D16">
        <f>ROUND(yRD!B15,1)</f>
        <v>559820</v>
      </c>
      <c r="E16" t="s">
        <v>6</v>
      </c>
      <c r="F16" s="10">
        <v>1</v>
      </c>
      <c r="G16" s="8"/>
      <c r="J16"/>
      <c r="K16" s="19"/>
      <c r="L16" s="17">
        <v>0.33743055555555557</v>
      </c>
      <c r="M16" s="16">
        <v>13</v>
      </c>
      <c r="N16" s="39">
        <v>-0.17499999999999999</v>
      </c>
      <c r="O16">
        <v>117193.947</v>
      </c>
      <c r="P16" s="19">
        <v>559819.90700000001</v>
      </c>
      <c r="Q16" s="17">
        <v>0.79690972222222212</v>
      </c>
      <c r="R16" s="16">
        <v>15</v>
      </c>
      <c r="S16" s="39">
        <v>-0.21</v>
      </c>
      <c r="T16">
        <v>117194.09600000001</v>
      </c>
      <c r="U16" s="19">
        <v>559819.98400000005</v>
      </c>
      <c r="V16" s="17">
        <v>0.35089120370370375</v>
      </c>
      <c r="W16" s="16">
        <v>6</v>
      </c>
      <c r="X16" s="39">
        <v>-0.19900000000000001</v>
      </c>
      <c r="Y16">
        <v>117194.03</v>
      </c>
      <c r="Z16" s="19">
        <v>559819.98199999996</v>
      </c>
      <c r="AA16" s="18">
        <v>0.41309027777777779</v>
      </c>
      <c r="AB16">
        <v>11</v>
      </c>
      <c r="AC16">
        <v>-0.157</v>
      </c>
      <c r="AD16">
        <v>117194.046</v>
      </c>
      <c r="AE16" s="19">
        <v>559819.90700000001</v>
      </c>
      <c r="AF16" s="17">
        <v>0.47303240740740743</v>
      </c>
      <c r="AG16" s="16">
        <v>10</v>
      </c>
      <c r="AH16" s="39">
        <v>-0.16500000000000001</v>
      </c>
      <c r="AI16">
        <v>117193.981</v>
      </c>
      <c r="AJ16" s="19">
        <v>559819.90899999999</v>
      </c>
      <c r="AK16" s="18">
        <v>0.54496527777777781</v>
      </c>
      <c r="AL16">
        <v>11</v>
      </c>
      <c r="AM16" s="39">
        <v>-0.16900000000000001</v>
      </c>
      <c r="AN16">
        <v>117193.96</v>
      </c>
      <c r="AO16" s="19">
        <v>559819.91200000001</v>
      </c>
      <c r="AP16" s="18">
        <v>0.53723379629629631</v>
      </c>
      <c r="AQ16">
        <v>7</v>
      </c>
      <c r="AR16" s="39">
        <v>-0.13400000000000001</v>
      </c>
      <c r="AS16">
        <v>117194.003</v>
      </c>
      <c r="AT16" s="19">
        <v>559819.97199999995</v>
      </c>
      <c r="AU16" s="18">
        <v>0.64718750000000003</v>
      </c>
      <c r="AV16">
        <v>7</v>
      </c>
      <c r="AW16">
        <v>-0.125</v>
      </c>
      <c r="AX16">
        <v>117194.012</v>
      </c>
      <c r="AY16" s="19">
        <v>559819.98499999999</v>
      </c>
      <c r="BE16" s="20">
        <v>0.67527777777777775</v>
      </c>
      <c r="BF16" s="21">
        <v>6</v>
      </c>
      <c r="BG16" s="21">
        <v>-0.156</v>
      </c>
      <c r="BH16">
        <v>117194.095</v>
      </c>
      <c r="BI16" s="19">
        <v>559819.94799999997</v>
      </c>
      <c r="BJ16" s="20">
        <v>0.74738425925925922</v>
      </c>
      <c r="BK16" s="21">
        <v>11</v>
      </c>
      <c r="BL16" s="21">
        <v>-0.16600000000000001</v>
      </c>
      <c r="BM16">
        <v>117193.902</v>
      </c>
      <c r="BN16" s="19">
        <v>559819.97100000002</v>
      </c>
      <c r="BO16" s="18">
        <v>0.79031250000000008</v>
      </c>
      <c r="BP16">
        <v>8</v>
      </c>
      <c r="BQ16">
        <v>-0.126</v>
      </c>
      <c r="BR16">
        <v>117194.03200000001</v>
      </c>
      <c r="BS16" s="19">
        <v>559819.93999999994</v>
      </c>
      <c r="BT16" s="20">
        <v>0.333900462962963</v>
      </c>
      <c r="BU16" s="21">
        <v>2</v>
      </c>
      <c r="BV16" s="21">
        <v>-0.06</v>
      </c>
      <c r="BW16">
        <v>117194.005</v>
      </c>
      <c r="BX16" s="19">
        <v>559820.06000000006</v>
      </c>
      <c r="BY16" s="18">
        <v>0.42876157407407411</v>
      </c>
      <c r="BZ16">
        <v>7</v>
      </c>
      <c r="CA16">
        <v>4.9000000000000002E-2</v>
      </c>
      <c r="CB16">
        <v>117194.048</v>
      </c>
      <c r="CC16" s="19">
        <v>559819.92200000002</v>
      </c>
      <c r="CD16" s="20"/>
      <c r="CI16" s="18">
        <v>0.60422453703703705</v>
      </c>
      <c r="CJ16">
        <v>1</v>
      </c>
      <c r="CK16">
        <v>9.9000000000000005E-2</v>
      </c>
      <c r="CL16">
        <v>117194.03200000001</v>
      </c>
      <c r="CM16" s="19">
        <v>559819.96400000004</v>
      </c>
      <c r="CN16" s="18">
        <v>0.74372685185185183</v>
      </c>
      <c r="CO16">
        <v>14</v>
      </c>
      <c r="CP16">
        <v>9.9000000000000005E-2</v>
      </c>
      <c r="CQ16">
        <v>117193.997</v>
      </c>
      <c r="CR16" s="19">
        <v>559819.90099999995</v>
      </c>
      <c r="CS16" s="18">
        <v>0.66537037037037039</v>
      </c>
      <c r="CU16">
        <v>5.8000000000000003E-2</v>
      </c>
      <c r="CV16">
        <v>117194.10400000001</v>
      </c>
      <c r="CW16" s="19">
        <v>559819.97499999998</v>
      </c>
      <c r="CX16" s="18">
        <v>0.74995370370370362</v>
      </c>
      <c r="CY16">
        <v>17</v>
      </c>
      <c r="CZ16">
        <v>7.4999999999999997E-2</v>
      </c>
      <c r="DA16">
        <v>117194.05899999999</v>
      </c>
      <c r="DB16" s="19">
        <v>559819.97600000002</v>
      </c>
      <c r="DC16" s="41">
        <v>44482.767361111109</v>
      </c>
      <c r="DD16">
        <v>20</v>
      </c>
      <c r="DE16">
        <v>4.2999999999999997E-2</v>
      </c>
      <c r="DF16">
        <v>117194.04399999999</v>
      </c>
      <c r="DG16" s="19">
        <v>559819.97400000005</v>
      </c>
      <c r="DH16" s="18">
        <v>0.41631944444444446</v>
      </c>
      <c r="DI16">
        <v>21</v>
      </c>
      <c r="DJ16">
        <v>2.1000000000000001E-2</v>
      </c>
      <c r="DK16">
        <v>117193.959</v>
      </c>
      <c r="DL16" s="19">
        <v>559819.995</v>
      </c>
      <c r="DM16" s="18">
        <v>0.49581018518518521</v>
      </c>
      <c r="DN16">
        <v>21</v>
      </c>
      <c r="DO16">
        <v>-2E-3</v>
      </c>
      <c r="DP16">
        <v>117194.027</v>
      </c>
      <c r="DQ16" s="19">
        <v>559819.86</v>
      </c>
    </row>
    <row r="17" spans="1:121" x14ac:dyDescent="0.25">
      <c r="A17" t="s">
        <v>23</v>
      </c>
      <c r="B17">
        <v>9052</v>
      </c>
      <c r="C17">
        <f>ROUND(xRD!B16,1)</f>
        <v>117194.2</v>
      </c>
      <c r="D17">
        <f>ROUND(yRD!B16,1)</f>
        <v>559820</v>
      </c>
      <c r="E17" t="s">
        <v>9</v>
      </c>
      <c r="F17" s="10">
        <v>-15.7</v>
      </c>
      <c r="G17" s="8">
        <v>0.74987268518518513</v>
      </c>
      <c r="H17" s="9">
        <v>28</v>
      </c>
      <c r="I17" s="42">
        <v>-0.17299999999999999</v>
      </c>
      <c r="J17" s="44">
        <v>117194.139</v>
      </c>
      <c r="K17" s="45">
        <v>559820.02</v>
      </c>
      <c r="L17" s="17">
        <v>0.33663194444444444</v>
      </c>
      <c r="M17" s="16">
        <v>29</v>
      </c>
      <c r="N17" s="39">
        <v>-0.192</v>
      </c>
      <c r="O17">
        <v>117194.128</v>
      </c>
      <c r="P17" s="19">
        <v>559819.924</v>
      </c>
      <c r="Q17" s="17">
        <v>0.79649305555555561</v>
      </c>
      <c r="R17" s="16">
        <v>31</v>
      </c>
      <c r="S17" s="39">
        <v>-0.218</v>
      </c>
      <c r="T17">
        <v>117194.057</v>
      </c>
      <c r="U17" s="19">
        <v>559819.99699999997</v>
      </c>
      <c r="V17" s="17">
        <v>0.35068287037037038</v>
      </c>
      <c r="W17" s="16">
        <v>30</v>
      </c>
      <c r="X17" s="39">
        <v>-0.215</v>
      </c>
      <c r="Y17">
        <v>117194.212</v>
      </c>
      <c r="Z17" s="19">
        <v>559820.02399999998</v>
      </c>
      <c r="AA17" s="18">
        <v>0.41266203703703702</v>
      </c>
      <c r="AB17">
        <v>27</v>
      </c>
      <c r="AC17">
        <v>-0.17100000000000001</v>
      </c>
      <c r="AD17">
        <v>117194.12699999999</v>
      </c>
      <c r="AE17" s="19">
        <v>559819.95799999998</v>
      </c>
      <c r="AF17" s="17">
        <v>0.4727777777777778</v>
      </c>
      <c r="AG17" s="16">
        <v>26</v>
      </c>
      <c r="AH17" s="39">
        <v>-0.17299999999999999</v>
      </c>
      <c r="AI17">
        <v>117194.156</v>
      </c>
      <c r="AJ17" s="19">
        <v>559819.97499999998</v>
      </c>
      <c r="AK17" s="18">
        <v>0.5446643518518518</v>
      </c>
      <c r="AL17">
        <v>29</v>
      </c>
      <c r="AM17" s="39">
        <v>-0.184</v>
      </c>
      <c r="AN17">
        <v>117194.21400000001</v>
      </c>
      <c r="AO17" s="19">
        <v>559819.95299999998</v>
      </c>
      <c r="AP17" s="18">
        <v>0.53773148148148142</v>
      </c>
      <c r="AQ17">
        <v>23</v>
      </c>
      <c r="AR17" s="39">
        <v>-0.14399999999999999</v>
      </c>
      <c r="AS17">
        <v>117194.216</v>
      </c>
      <c r="AT17" s="19">
        <v>559820.01800000004</v>
      </c>
      <c r="AU17" s="18">
        <v>0.64819444444444441</v>
      </c>
      <c r="AV17">
        <v>23</v>
      </c>
      <c r="AW17">
        <v>-0.156</v>
      </c>
      <c r="AX17">
        <v>117194.32799999999</v>
      </c>
      <c r="AY17" s="19">
        <v>559819.95400000003</v>
      </c>
      <c r="BE17" s="20">
        <v>0.67498842592592589</v>
      </c>
      <c r="BF17" s="21">
        <v>25</v>
      </c>
      <c r="BG17" s="21">
        <v>-0.154</v>
      </c>
      <c r="BH17">
        <v>117194.183</v>
      </c>
      <c r="BI17" s="19">
        <v>559819.94299999997</v>
      </c>
      <c r="BJ17" s="20">
        <v>0.74706018518518513</v>
      </c>
      <c r="BK17" s="21">
        <v>22</v>
      </c>
      <c r="BL17" s="21">
        <v>-0.17699999999999999</v>
      </c>
      <c r="BM17">
        <v>117194.079</v>
      </c>
      <c r="BN17" s="19">
        <v>559820.00600000005</v>
      </c>
      <c r="BO17" s="18">
        <v>0.79006944444444438</v>
      </c>
      <c r="BP17">
        <v>24</v>
      </c>
      <c r="BQ17">
        <v>-0.13</v>
      </c>
      <c r="BR17">
        <v>117194.158</v>
      </c>
      <c r="BS17" s="19">
        <v>559819.995</v>
      </c>
      <c r="BT17" s="20">
        <v>0.33322916666666669</v>
      </c>
      <c r="BU17" s="21">
        <v>18</v>
      </c>
      <c r="BV17" s="74">
        <v>-0.9</v>
      </c>
      <c r="BW17">
        <v>117194.261</v>
      </c>
      <c r="BX17" s="19">
        <v>559820.01599999995</v>
      </c>
      <c r="BY17" s="18">
        <v>0.42842592592592593</v>
      </c>
      <c r="BZ17">
        <v>22</v>
      </c>
      <c r="CA17">
        <v>3.9E-2</v>
      </c>
      <c r="CB17">
        <v>117194.11</v>
      </c>
      <c r="CC17" s="19">
        <v>559819.93200000003</v>
      </c>
      <c r="CD17" s="20"/>
      <c r="CI17" s="18">
        <v>0.6033101851851852</v>
      </c>
      <c r="CJ17">
        <v>17</v>
      </c>
      <c r="CK17">
        <v>0.09</v>
      </c>
      <c r="CL17">
        <v>117194.15700000001</v>
      </c>
      <c r="CM17" s="19">
        <v>559819.94999999995</v>
      </c>
      <c r="CN17" s="18">
        <v>0.74346064814814805</v>
      </c>
      <c r="CO17">
        <v>29</v>
      </c>
      <c r="CP17">
        <v>8.2000000000000003E-2</v>
      </c>
      <c r="CQ17">
        <v>117194.183</v>
      </c>
      <c r="CR17" s="19">
        <v>559819.99899999995</v>
      </c>
      <c r="CS17" s="18">
        <v>0.66519675925925925</v>
      </c>
      <c r="CU17">
        <v>4.2999999999999997E-2</v>
      </c>
      <c r="CV17">
        <v>117194.22</v>
      </c>
      <c r="CW17" s="19">
        <v>559819.97499999998</v>
      </c>
      <c r="CX17" s="18">
        <v>0.7497800925925926</v>
      </c>
      <c r="CY17">
        <v>33</v>
      </c>
      <c r="CZ17">
        <v>5.2999999999999999E-2</v>
      </c>
      <c r="DA17">
        <v>117194.31200000001</v>
      </c>
      <c r="DB17" s="19">
        <v>559819.897</v>
      </c>
      <c r="DC17" s="41">
        <v>44482.76666666667</v>
      </c>
      <c r="DD17">
        <v>35</v>
      </c>
      <c r="DE17">
        <v>0.04</v>
      </c>
      <c r="DF17">
        <v>117194.152</v>
      </c>
      <c r="DG17" s="19">
        <v>559819.99199999997</v>
      </c>
      <c r="DH17" s="18">
        <v>0.41616898148148151</v>
      </c>
      <c r="DI17">
        <v>37</v>
      </c>
      <c r="DJ17">
        <v>1.4E-2</v>
      </c>
      <c r="DK17">
        <v>117194.118</v>
      </c>
      <c r="DL17" s="19">
        <v>559820.06400000001</v>
      </c>
      <c r="DM17" s="18">
        <v>0.49547453703703703</v>
      </c>
      <c r="DN17">
        <v>37</v>
      </c>
      <c r="DO17">
        <v>8.9999999999999993E-3</v>
      </c>
      <c r="DP17">
        <v>117194.291</v>
      </c>
      <c r="DQ17" s="19">
        <v>559820.027</v>
      </c>
    </row>
    <row r="18" spans="1:121" x14ac:dyDescent="0.25">
      <c r="A18" t="s">
        <v>24</v>
      </c>
      <c r="C18">
        <f>ROUND(xRD!B17,1)</f>
        <v>117196.1</v>
      </c>
      <c r="D18">
        <f>ROUND(yRD!B17,1)</f>
        <v>559818.19999999995</v>
      </c>
      <c r="E18" t="s">
        <v>6</v>
      </c>
      <c r="F18" s="10">
        <v>0</v>
      </c>
      <c r="G18" s="8"/>
      <c r="I18" s="42"/>
      <c r="J18" s="44"/>
      <c r="K18" s="45"/>
      <c r="L18" s="17">
        <v>0.33974537037037039</v>
      </c>
      <c r="M18" s="16">
        <v>40</v>
      </c>
      <c r="N18" s="39">
        <v>-0.48799999999999999</v>
      </c>
      <c r="O18">
        <v>117196.01300000001</v>
      </c>
      <c r="P18" s="19">
        <v>559818.27399999998</v>
      </c>
      <c r="Q18" s="17">
        <v>0.79956018518518512</v>
      </c>
      <c r="R18" s="16">
        <v>37</v>
      </c>
      <c r="S18" s="39">
        <v>-0.46300000000000002</v>
      </c>
      <c r="T18">
        <v>117196.041</v>
      </c>
      <c r="U18" s="19">
        <v>559818.30599999998</v>
      </c>
      <c r="V18" s="17">
        <v>0.35245370370370371</v>
      </c>
      <c r="W18" s="16">
        <v>38</v>
      </c>
      <c r="X18" s="39">
        <v>-0.46100000000000002</v>
      </c>
      <c r="Y18">
        <v>117196.072</v>
      </c>
      <c r="Z18" s="19">
        <v>559818.24100000004</v>
      </c>
      <c r="AA18" s="18">
        <v>0.41521990740740744</v>
      </c>
      <c r="AB18">
        <v>41</v>
      </c>
      <c r="AC18">
        <v>-0.49199999999999999</v>
      </c>
      <c r="AD18">
        <v>117196.094</v>
      </c>
      <c r="AE18" s="19">
        <v>559818.22100000002</v>
      </c>
      <c r="AF18" s="17">
        <v>0.47388888888888886</v>
      </c>
      <c r="AG18" s="16">
        <v>40</v>
      </c>
      <c r="AH18" s="39">
        <v>-0.47699999999999998</v>
      </c>
      <c r="AI18">
        <v>117196.129</v>
      </c>
      <c r="AJ18" s="19">
        <v>559818.19799999997</v>
      </c>
      <c r="AK18" s="18">
        <v>0.5461921296296296</v>
      </c>
      <c r="AL18">
        <v>39</v>
      </c>
      <c r="AM18" s="39">
        <v>-0.47399999999999998</v>
      </c>
      <c r="AN18">
        <v>117196.15</v>
      </c>
      <c r="AO18" s="19">
        <v>559818.152</v>
      </c>
      <c r="AP18" s="18">
        <v>0.53865740740740742</v>
      </c>
      <c r="AQ18">
        <v>39</v>
      </c>
      <c r="AR18" s="39">
        <v>-0.47199999999999998</v>
      </c>
      <c r="AS18">
        <v>117196.027</v>
      </c>
      <c r="AT18" s="19">
        <v>559818.01</v>
      </c>
      <c r="AU18" s="18">
        <v>0.64534722222222218</v>
      </c>
      <c r="AV18">
        <v>43</v>
      </c>
      <c r="AW18">
        <v>-0.42299999999999999</v>
      </c>
      <c r="AX18">
        <v>117196.107</v>
      </c>
      <c r="AY18" s="19">
        <v>559818.299</v>
      </c>
      <c r="BE18" s="20">
        <v>0.6774768518518518</v>
      </c>
      <c r="BF18" s="21">
        <v>50</v>
      </c>
      <c r="BG18" s="21">
        <v>-0.496</v>
      </c>
      <c r="BH18">
        <v>117196.09299999999</v>
      </c>
      <c r="BI18" s="19">
        <v>559818.23300000001</v>
      </c>
      <c r="BJ18" s="20">
        <v>0.74876157407407407</v>
      </c>
      <c r="BK18" s="21">
        <v>47</v>
      </c>
      <c r="BL18" s="21">
        <v>-0.46800000000000003</v>
      </c>
      <c r="BM18">
        <v>117196.113</v>
      </c>
      <c r="BN18" s="19">
        <v>559818.20700000005</v>
      </c>
      <c r="BO18" s="18">
        <v>0.79228009259259258</v>
      </c>
      <c r="BP18">
        <v>47</v>
      </c>
      <c r="BQ18">
        <v>-0.46500000000000002</v>
      </c>
      <c r="BR18">
        <v>117196.111</v>
      </c>
      <c r="BS18" s="19">
        <v>559818.24300000002</v>
      </c>
      <c r="BT18" s="20">
        <v>0.33532407407407411</v>
      </c>
      <c r="BU18" s="21">
        <v>45</v>
      </c>
      <c r="BV18" s="21">
        <v>-0.41399999999999998</v>
      </c>
      <c r="BW18">
        <v>117196.03599999999</v>
      </c>
      <c r="BX18" s="19">
        <v>559818.23800000001</v>
      </c>
      <c r="BY18" s="18">
        <v>0.44226851851851856</v>
      </c>
      <c r="BZ18">
        <v>46</v>
      </c>
      <c r="CA18">
        <v>-0.29899999999999999</v>
      </c>
      <c r="CB18">
        <v>117196.137</v>
      </c>
      <c r="CC18" s="19">
        <v>559818.24199999997</v>
      </c>
      <c r="CD18" s="20"/>
      <c r="CI18" s="18">
        <v>0.60546296296296298</v>
      </c>
      <c r="CJ18">
        <v>43</v>
      </c>
      <c r="CK18">
        <v>-0.12</v>
      </c>
      <c r="CL18">
        <v>117196.107</v>
      </c>
      <c r="CM18" s="19">
        <v>559818.21299999999</v>
      </c>
      <c r="CN18" s="18">
        <v>0.68240740740740735</v>
      </c>
      <c r="CO18">
        <v>46</v>
      </c>
      <c r="CP18">
        <v>-0.14799999999999999</v>
      </c>
      <c r="CQ18">
        <v>117196.16800000001</v>
      </c>
      <c r="CR18" s="19">
        <v>559818.18500000006</v>
      </c>
      <c r="CS18" s="18">
        <v>0.66650462962962953</v>
      </c>
      <c r="CU18">
        <v>-0.17899999999999999</v>
      </c>
      <c r="CV18">
        <v>117196.15399999999</v>
      </c>
      <c r="CW18" s="19">
        <v>559818.22100000002</v>
      </c>
      <c r="CX18" s="18">
        <v>0.75096064814814811</v>
      </c>
      <c r="CY18">
        <v>50</v>
      </c>
      <c r="CZ18">
        <v>-0.17599999999999999</v>
      </c>
      <c r="DA18">
        <v>117196.068</v>
      </c>
      <c r="DB18" s="19">
        <v>559818.27300000004</v>
      </c>
      <c r="DC18" s="41">
        <v>44482.770833333336</v>
      </c>
      <c r="DD18">
        <v>52</v>
      </c>
      <c r="DE18">
        <v>-0.20399999999999999</v>
      </c>
      <c r="DF18">
        <v>117196.092</v>
      </c>
      <c r="DG18" s="19">
        <v>559818.21799999999</v>
      </c>
      <c r="DH18" s="18">
        <v>0.41733796296296299</v>
      </c>
      <c r="DI18">
        <v>55</v>
      </c>
      <c r="DJ18">
        <v>-0.23499999999999999</v>
      </c>
      <c r="DK18">
        <v>117196.083</v>
      </c>
      <c r="DL18" s="19">
        <v>559818.223</v>
      </c>
      <c r="DM18" s="18">
        <v>0.49732638888888892</v>
      </c>
      <c r="DN18">
        <v>55</v>
      </c>
      <c r="DO18">
        <v>-0.247</v>
      </c>
      <c r="DP18">
        <v>117196.11599999999</v>
      </c>
      <c r="DQ18" s="19">
        <v>559818.20299999998</v>
      </c>
    </row>
    <row r="19" spans="1:121" x14ac:dyDescent="0.25">
      <c r="A19" t="s">
        <v>25</v>
      </c>
      <c r="B19">
        <v>202440</v>
      </c>
      <c r="C19">
        <f>ROUND(xRD!B18,1)</f>
        <v>117196.3</v>
      </c>
      <c r="D19">
        <f>ROUND(yRD!B18,1)</f>
        <v>559818.19999999995</v>
      </c>
      <c r="E19" t="s">
        <v>6</v>
      </c>
      <c r="F19" s="10">
        <v>1</v>
      </c>
      <c r="G19" s="8">
        <v>0.75195601851851857</v>
      </c>
      <c r="H19" s="9">
        <v>11</v>
      </c>
      <c r="I19" s="42">
        <v>-0.498</v>
      </c>
      <c r="J19" s="44">
        <v>117196.245</v>
      </c>
      <c r="K19" s="45">
        <v>559818.20499999996</v>
      </c>
      <c r="L19" s="17">
        <v>0.3394328703703704</v>
      </c>
      <c r="M19" s="16">
        <v>9</v>
      </c>
      <c r="N19" s="39">
        <v>-0.499</v>
      </c>
      <c r="O19">
        <v>117196.18</v>
      </c>
      <c r="P19" s="19">
        <v>559818.18900000001</v>
      </c>
      <c r="Q19" s="17">
        <v>0.79934027777777772</v>
      </c>
      <c r="R19" s="16">
        <v>6</v>
      </c>
      <c r="S19" s="39">
        <v>-0.47099999999999997</v>
      </c>
      <c r="T19">
        <v>117196.336</v>
      </c>
      <c r="U19" s="19">
        <v>559818.31200000003</v>
      </c>
      <c r="V19" s="17">
        <v>0.35223379629629631</v>
      </c>
      <c r="W19" s="16">
        <v>8</v>
      </c>
      <c r="X19" s="39">
        <v>-0.47899999999999998</v>
      </c>
      <c r="Y19">
        <v>117196.208</v>
      </c>
      <c r="Z19" s="19">
        <v>559818.21699999995</v>
      </c>
      <c r="AA19" s="18">
        <v>0.41483796296296299</v>
      </c>
      <c r="AB19">
        <v>10</v>
      </c>
      <c r="AC19">
        <v>-0.504</v>
      </c>
      <c r="AD19">
        <v>117196.27800000001</v>
      </c>
      <c r="AE19" s="19">
        <v>559818.196</v>
      </c>
      <c r="AF19" s="17">
        <v>0.47365740740740742</v>
      </c>
      <c r="AG19" s="16">
        <v>10</v>
      </c>
      <c r="AH19" s="39">
        <v>-0.49299999999999999</v>
      </c>
      <c r="AI19">
        <v>117196.288</v>
      </c>
      <c r="AJ19" s="19">
        <v>559818.18200000003</v>
      </c>
      <c r="AK19" s="18">
        <v>0.54596064814814815</v>
      </c>
      <c r="AL19">
        <v>8</v>
      </c>
      <c r="AM19" s="39">
        <v>-0.48099999999999998</v>
      </c>
      <c r="AN19">
        <v>117196.288</v>
      </c>
      <c r="AO19" s="19">
        <v>559818.18500000006</v>
      </c>
      <c r="AP19" s="18">
        <v>0.53949074074074077</v>
      </c>
      <c r="AQ19">
        <v>7</v>
      </c>
      <c r="AR19" s="39">
        <v>-0.47899999999999998</v>
      </c>
      <c r="AS19">
        <v>117196.374</v>
      </c>
      <c r="AT19" s="19">
        <v>559818.17599999998</v>
      </c>
      <c r="AU19" s="18">
        <v>0.64506944444444447</v>
      </c>
      <c r="AV19">
        <v>7</v>
      </c>
      <c r="AW19">
        <v>-0.435</v>
      </c>
      <c r="AX19">
        <v>117196.27099999999</v>
      </c>
      <c r="AY19" s="19">
        <v>559818.33499999996</v>
      </c>
      <c r="BE19" s="20">
        <v>0.67729166666666663</v>
      </c>
      <c r="BF19" s="21">
        <v>18</v>
      </c>
      <c r="BG19" s="21">
        <v>-0.49</v>
      </c>
      <c r="BH19">
        <v>117196.2</v>
      </c>
      <c r="BI19" s="19">
        <v>559818.31200000003</v>
      </c>
      <c r="BJ19" s="20">
        <v>0.74858796296296293</v>
      </c>
      <c r="BK19" s="21">
        <v>10</v>
      </c>
      <c r="BL19" s="21">
        <v>-0.48099999999999998</v>
      </c>
      <c r="BM19">
        <v>117196.22100000001</v>
      </c>
      <c r="BN19" s="19">
        <v>559818.32900000003</v>
      </c>
      <c r="BO19" s="18">
        <v>0.79196759259259253</v>
      </c>
      <c r="BP19">
        <v>12</v>
      </c>
      <c r="BQ19">
        <v>-0.47399999999999998</v>
      </c>
      <c r="BR19">
        <v>117196.295</v>
      </c>
      <c r="BS19" s="19">
        <v>559818.272</v>
      </c>
      <c r="BT19" s="20">
        <v>0.33502314814814815</v>
      </c>
      <c r="BU19" s="21">
        <v>9</v>
      </c>
      <c r="BV19" s="21">
        <v>-0.41599999999999998</v>
      </c>
      <c r="BW19">
        <v>117196.249</v>
      </c>
      <c r="BX19" s="19">
        <v>559818.30299999996</v>
      </c>
      <c r="BY19" s="18">
        <v>0.44140046296296298</v>
      </c>
      <c r="BZ19">
        <v>9</v>
      </c>
      <c r="CA19">
        <v>-0.3</v>
      </c>
      <c r="CB19">
        <v>117196.34299999999</v>
      </c>
      <c r="CC19" s="19">
        <v>559818.31000000006</v>
      </c>
      <c r="CD19" s="20"/>
      <c r="CI19" s="18">
        <v>0.60521990740740739</v>
      </c>
      <c r="CJ19">
        <v>2</v>
      </c>
      <c r="CK19">
        <v>-0.13900000000000001</v>
      </c>
      <c r="CL19">
        <v>117196.303</v>
      </c>
      <c r="CM19" s="19">
        <v>559818.14800000004</v>
      </c>
      <c r="CN19" s="18">
        <v>0.68211805555555549</v>
      </c>
      <c r="CO19">
        <v>4</v>
      </c>
      <c r="CP19">
        <v>-0.16200000000000001</v>
      </c>
      <c r="CQ19">
        <v>117196.342</v>
      </c>
      <c r="CR19" s="19">
        <v>559818.18799999997</v>
      </c>
      <c r="CS19" s="18">
        <v>0.66634259259259254</v>
      </c>
      <c r="CU19">
        <v>-0.193</v>
      </c>
      <c r="CV19">
        <v>117196.35799999999</v>
      </c>
      <c r="CW19" s="19">
        <v>559818.174</v>
      </c>
      <c r="CX19" s="18">
        <v>0.75069444444444433</v>
      </c>
      <c r="CY19">
        <v>9</v>
      </c>
      <c r="CZ19">
        <v>-0.19500000000000001</v>
      </c>
      <c r="DA19">
        <v>117196.317</v>
      </c>
      <c r="DB19" s="19">
        <v>559818.23300000001</v>
      </c>
      <c r="DC19" s="41">
        <v>44482.770138888889</v>
      </c>
      <c r="DD19">
        <v>11</v>
      </c>
      <c r="DE19">
        <v>-0.215</v>
      </c>
      <c r="DF19">
        <v>117196.255</v>
      </c>
      <c r="DG19" s="19">
        <v>559818.17200000002</v>
      </c>
      <c r="DH19" s="18">
        <v>0.41718749999999999</v>
      </c>
      <c r="DI19">
        <v>10</v>
      </c>
      <c r="DJ19">
        <v>-0.224</v>
      </c>
      <c r="DK19">
        <v>117196.325</v>
      </c>
      <c r="DL19" s="19">
        <v>559818.18400000001</v>
      </c>
      <c r="DM19" s="18">
        <v>0.49708333333333332</v>
      </c>
      <c r="DN19">
        <v>13</v>
      </c>
      <c r="DO19">
        <v>-0.26300000000000001</v>
      </c>
      <c r="DP19">
        <v>117196.255</v>
      </c>
      <c r="DQ19" s="19">
        <v>559818.19400000002</v>
      </c>
    </row>
    <row r="20" spans="1:121" x14ac:dyDescent="0.25">
      <c r="A20" t="s">
        <v>26</v>
      </c>
      <c r="B20">
        <v>16725</v>
      </c>
      <c r="C20">
        <f>ROUND(xRD!B19,1)</f>
        <v>117196.6</v>
      </c>
      <c r="D20">
        <f>ROUND(yRD!B19,1)</f>
        <v>559818.19999999995</v>
      </c>
      <c r="E20" t="s">
        <v>20</v>
      </c>
      <c r="F20" s="10">
        <v>0</v>
      </c>
      <c r="G20" s="8">
        <v>0.75153935185185183</v>
      </c>
      <c r="H20" s="9">
        <v>19</v>
      </c>
      <c r="I20" s="42">
        <v>-0.52600000000000002</v>
      </c>
      <c r="J20" s="44">
        <v>117196.516</v>
      </c>
      <c r="K20" s="45">
        <v>559818.14800000004</v>
      </c>
      <c r="L20" s="17">
        <v>0.33910879629629631</v>
      </c>
      <c r="M20" s="16">
        <v>18</v>
      </c>
      <c r="N20" s="39">
        <v>-0.53400000000000003</v>
      </c>
      <c r="O20">
        <v>117196.61199999999</v>
      </c>
      <c r="P20" s="19">
        <v>559818.06099999999</v>
      </c>
      <c r="Q20" s="17">
        <v>0.79883101851851857</v>
      </c>
      <c r="R20" s="16">
        <v>17</v>
      </c>
      <c r="S20" s="39">
        <v>-0.48599999999999999</v>
      </c>
      <c r="T20">
        <v>117196.496</v>
      </c>
      <c r="U20" s="19">
        <v>559818.09900000005</v>
      </c>
      <c r="V20" s="17">
        <v>0.3517824074074074</v>
      </c>
      <c r="W20" s="16">
        <v>14</v>
      </c>
      <c r="X20" s="39">
        <v>-0.5</v>
      </c>
      <c r="Y20">
        <v>117196.568</v>
      </c>
      <c r="Z20" s="19">
        <v>559818.054</v>
      </c>
      <c r="AA20" s="18">
        <v>0.41442129629629632</v>
      </c>
      <c r="AB20">
        <v>18</v>
      </c>
      <c r="AC20">
        <v>-0.52300000000000002</v>
      </c>
      <c r="AD20">
        <v>117196.60400000001</v>
      </c>
      <c r="AE20" s="19">
        <v>559818.06700000004</v>
      </c>
      <c r="AF20" s="17">
        <v>0.47342592592592592</v>
      </c>
      <c r="AG20" s="16">
        <v>16</v>
      </c>
      <c r="AH20" s="39">
        <v>-0.52500000000000002</v>
      </c>
      <c r="AI20">
        <v>117196.55</v>
      </c>
      <c r="AJ20" s="19">
        <v>559818.13399999996</v>
      </c>
      <c r="AK20" s="18">
        <v>0.54562500000000003</v>
      </c>
      <c r="AL20">
        <v>15</v>
      </c>
      <c r="AM20" s="39">
        <v>-0.495</v>
      </c>
      <c r="AN20">
        <v>117196.504</v>
      </c>
      <c r="AO20" s="19">
        <v>559818.10900000005</v>
      </c>
      <c r="AP20" s="18">
        <v>0.53902777777777777</v>
      </c>
      <c r="AQ20" s="66">
        <v>140</v>
      </c>
      <c r="AR20" s="39">
        <v>-0.50800000000000001</v>
      </c>
      <c r="AS20">
        <v>117196.571</v>
      </c>
      <c r="AT20" s="19">
        <v>559818.22100000002</v>
      </c>
      <c r="AU20" s="18">
        <v>0.64478009259259261</v>
      </c>
      <c r="AV20">
        <v>15</v>
      </c>
      <c r="AW20">
        <v>-0.46700000000000003</v>
      </c>
      <c r="AX20">
        <v>117196.52899999999</v>
      </c>
      <c r="AY20" s="19">
        <v>559818.32499999995</v>
      </c>
      <c r="BE20" s="20">
        <v>0.67709490740740741</v>
      </c>
      <c r="BF20" s="21">
        <v>22</v>
      </c>
      <c r="BG20" s="21">
        <v>-0.503</v>
      </c>
      <c r="BH20">
        <v>117196.55899999999</v>
      </c>
      <c r="BI20" s="19">
        <v>559818.36899999995</v>
      </c>
      <c r="BJ20" s="20">
        <v>0.74822916666666661</v>
      </c>
      <c r="BK20" s="21">
        <v>18</v>
      </c>
      <c r="BL20" s="21">
        <v>-0.50600000000000001</v>
      </c>
      <c r="BM20">
        <v>117196.553</v>
      </c>
      <c r="BN20" s="19">
        <v>559818.34400000004</v>
      </c>
      <c r="BO20" s="18">
        <v>0.79167824074074078</v>
      </c>
      <c r="BP20">
        <v>20</v>
      </c>
      <c r="BQ20">
        <v>-0.51100000000000001</v>
      </c>
      <c r="BR20">
        <v>117196.577</v>
      </c>
      <c r="BS20" s="19">
        <v>559818.29399999999</v>
      </c>
      <c r="BT20" s="20">
        <v>0.33474537037037039</v>
      </c>
      <c r="BU20" s="21">
        <v>17</v>
      </c>
      <c r="BV20" s="21">
        <v>-0.438</v>
      </c>
      <c r="BW20">
        <v>117196.56299999999</v>
      </c>
      <c r="BX20" s="19">
        <v>559818.36100000003</v>
      </c>
      <c r="BY20" s="18">
        <v>0.43995370370370374</v>
      </c>
      <c r="BZ20">
        <v>15</v>
      </c>
      <c r="CA20">
        <v>-0.33</v>
      </c>
      <c r="CB20">
        <v>117196.644</v>
      </c>
      <c r="CC20" s="19">
        <v>559818.30599999998</v>
      </c>
      <c r="CD20" s="20"/>
      <c r="CI20" s="18">
        <v>0.60496527777777775</v>
      </c>
      <c r="CJ20">
        <v>10</v>
      </c>
      <c r="CK20">
        <v>-0.16500000000000001</v>
      </c>
      <c r="CL20">
        <v>117196.54300000001</v>
      </c>
      <c r="CM20" s="19">
        <v>559818.13699999999</v>
      </c>
      <c r="CN20" s="18">
        <v>0.68171296296296291</v>
      </c>
      <c r="CO20">
        <v>12</v>
      </c>
      <c r="CP20">
        <v>-0.188</v>
      </c>
      <c r="CQ20">
        <v>117196.61199999999</v>
      </c>
      <c r="CR20" s="19">
        <v>559818.08700000006</v>
      </c>
      <c r="CS20" s="18">
        <v>0.66613425925925918</v>
      </c>
      <c r="CU20">
        <v>-0.21299999999999999</v>
      </c>
      <c r="CV20">
        <v>117196.58100000001</v>
      </c>
      <c r="CW20" s="19">
        <v>559818.152</v>
      </c>
      <c r="CX20" s="18">
        <v>0.75048611111111108</v>
      </c>
      <c r="CY20">
        <v>18</v>
      </c>
      <c r="CZ20">
        <v>-0.224</v>
      </c>
      <c r="DA20">
        <v>117196.611</v>
      </c>
      <c r="DB20" s="19">
        <v>559818.11199999996</v>
      </c>
      <c r="DC20" s="41">
        <v>44482.770138888889</v>
      </c>
      <c r="DD20">
        <v>18</v>
      </c>
      <c r="DE20">
        <v>-0.24199999999999999</v>
      </c>
      <c r="DF20">
        <v>117196.508</v>
      </c>
      <c r="DG20" s="19">
        <v>559818.12</v>
      </c>
      <c r="DH20" s="18">
        <v>0.41693287037037041</v>
      </c>
      <c r="DI20">
        <v>17</v>
      </c>
      <c r="DJ20">
        <v>-0.25600000000000001</v>
      </c>
      <c r="DK20">
        <v>117196.473</v>
      </c>
      <c r="DL20" s="19">
        <v>559818.18400000001</v>
      </c>
      <c r="DM20" s="18">
        <v>0.49684027777777778</v>
      </c>
      <c r="DN20">
        <v>21</v>
      </c>
      <c r="DO20">
        <v>-0.29099999999999998</v>
      </c>
      <c r="DP20">
        <v>117196.554</v>
      </c>
      <c r="DQ20" s="19">
        <v>559818.12600000005</v>
      </c>
    </row>
    <row r="21" spans="1:121" x14ac:dyDescent="0.25">
      <c r="A21" t="s">
        <v>27</v>
      </c>
      <c r="C21">
        <f>ROUND(xRD!B20,1)</f>
        <v>117198.7</v>
      </c>
      <c r="D21">
        <f>ROUND(yRD!B20,1)</f>
        <v>559814.69999999995</v>
      </c>
      <c r="E21" t="s">
        <v>6</v>
      </c>
      <c r="F21" s="10">
        <v>0</v>
      </c>
      <c r="G21" s="8">
        <v>0.75633101851851858</v>
      </c>
      <c r="H21" s="9">
        <v>94</v>
      </c>
      <c r="I21" s="42">
        <v>-0.97899999999999998</v>
      </c>
      <c r="J21" s="44">
        <v>117198.751</v>
      </c>
      <c r="K21" s="45">
        <v>559814.723</v>
      </c>
      <c r="L21" s="17">
        <v>0.34384259259259264</v>
      </c>
      <c r="M21" s="16">
        <v>89</v>
      </c>
      <c r="N21" s="39">
        <v>-0.93700000000000006</v>
      </c>
      <c r="O21">
        <v>117198.834</v>
      </c>
      <c r="P21" s="19">
        <v>559814.75800000003</v>
      </c>
      <c r="Q21" s="17">
        <v>0.8029398148148148</v>
      </c>
      <c r="R21" s="16">
        <v>92</v>
      </c>
      <c r="S21" s="39">
        <v>-0.95799999999999996</v>
      </c>
      <c r="T21">
        <v>117198.773</v>
      </c>
      <c r="U21" s="19">
        <v>559814.70700000005</v>
      </c>
      <c r="V21" s="17">
        <v>0.35430555555555554</v>
      </c>
      <c r="W21" s="16">
        <v>91</v>
      </c>
      <c r="X21" s="39">
        <v>-0.97699999999999998</v>
      </c>
      <c r="Y21">
        <v>117198.674</v>
      </c>
      <c r="Z21" s="19">
        <v>559814.67099999997</v>
      </c>
      <c r="AA21" s="18">
        <v>0.41862268518518514</v>
      </c>
      <c r="AB21">
        <v>94</v>
      </c>
      <c r="AC21">
        <v>-0.96599999999999997</v>
      </c>
      <c r="AD21">
        <v>117198.75</v>
      </c>
      <c r="AE21" s="19">
        <v>559814.71100000001</v>
      </c>
      <c r="AF21" s="17">
        <v>0.47520833333333329</v>
      </c>
      <c r="AG21" s="16">
        <v>92</v>
      </c>
      <c r="AH21" s="39">
        <v>-0.96399999999999997</v>
      </c>
      <c r="AI21">
        <v>117198.713</v>
      </c>
      <c r="AJ21" s="19">
        <v>559814.71499999997</v>
      </c>
      <c r="AK21" s="18">
        <v>0.54773148148148143</v>
      </c>
      <c r="AL21">
        <v>92</v>
      </c>
      <c r="AM21" s="39">
        <v>-0.96099999999999997</v>
      </c>
      <c r="AN21">
        <v>117198.755</v>
      </c>
      <c r="AO21" s="19">
        <v>559814.71</v>
      </c>
      <c r="AP21" s="18">
        <v>0.54214120370370367</v>
      </c>
      <c r="AQ21">
        <v>93</v>
      </c>
      <c r="AR21" s="39">
        <v>-0.99299999999999999</v>
      </c>
      <c r="AS21">
        <v>117198.787</v>
      </c>
      <c r="AT21" s="19">
        <v>559814.73499999999</v>
      </c>
      <c r="AU21" s="18">
        <v>0.64269675925925918</v>
      </c>
      <c r="AV21">
        <v>89</v>
      </c>
      <c r="AW21">
        <v>-0.92200000000000004</v>
      </c>
      <c r="AX21">
        <v>117198.645</v>
      </c>
      <c r="AY21" s="19">
        <v>559814.80500000005</v>
      </c>
      <c r="BE21" s="20">
        <v>0.68054398148148143</v>
      </c>
      <c r="BF21" s="21">
        <v>90</v>
      </c>
      <c r="BG21" s="21">
        <v>-0.95599999999999996</v>
      </c>
      <c r="BH21">
        <v>117198.709</v>
      </c>
      <c r="BI21" s="19">
        <v>559814.75800000003</v>
      </c>
      <c r="BJ21" s="20">
        <v>0.751886574074074</v>
      </c>
      <c r="BK21" s="21">
        <v>101</v>
      </c>
      <c r="BL21" s="21">
        <v>-1.0609999999999999</v>
      </c>
      <c r="BM21">
        <v>117198.72500000001</v>
      </c>
      <c r="BN21" s="19">
        <v>559814.73600000003</v>
      </c>
      <c r="BO21" s="18">
        <v>0.79606481481481473</v>
      </c>
      <c r="BP21">
        <v>99</v>
      </c>
      <c r="BQ21">
        <v>-1.038</v>
      </c>
      <c r="BR21">
        <v>117198.72500000001</v>
      </c>
      <c r="BS21" s="19">
        <v>559814.71699999995</v>
      </c>
      <c r="BT21" s="20">
        <v>0.34010416666666671</v>
      </c>
      <c r="BU21" s="21">
        <v>99</v>
      </c>
      <c r="BV21" s="21">
        <v>-1.0449999999999999</v>
      </c>
      <c r="BW21">
        <v>117198.72100000001</v>
      </c>
      <c r="BX21" s="19">
        <v>559814.71</v>
      </c>
      <c r="BY21" s="18">
        <v>0.435613425925926</v>
      </c>
      <c r="BZ21">
        <v>88</v>
      </c>
      <c r="CA21">
        <v>-0.94399999999999995</v>
      </c>
      <c r="CB21">
        <v>117198.723</v>
      </c>
      <c r="CC21" s="19">
        <v>559814.61499999999</v>
      </c>
      <c r="CD21" s="20"/>
      <c r="CI21" s="18">
        <v>0.60755787037037035</v>
      </c>
      <c r="CJ21">
        <v>68</v>
      </c>
      <c r="CK21">
        <v>-0.73499999999999999</v>
      </c>
      <c r="CL21">
        <v>117198.758</v>
      </c>
      <c r="CM21" s="19">
        <v>559814.73</v>
      </c>
      <c r="CN21" s="18">
        <v>0.6852893518518518</v>
      </c>
      <c r="CO21">
        <v>61</v>
      </c>
      <c r="CP21">
        <v>-0.66600000000000004</v>
      </c>
      <c r="CQ21">
        <v>117198.72199999999</v>
      </c>
      <c r="CR21" s="19">
        <v>559814.78200000001</v>
      </c>
      <c r="CS21" s="18">
        <v>0.66820601851851846</v>
      </c>
      <c r="CU21">
        <v>-0.68300000000000005</v>
      </c>
      <c r="CV21">
        <v>117198.705</v>
      </c>
      <c r="CW21" s="19">
        <v>559814.66500000004</v>
      </c>
      <c r="CX21" s="18">
        <v>0.75262731481481471</v>
      </c>
      <c r="CY21">
        <v>63</v>
      </c>
      <c r="CZ21">
        <v>-0.67100000000000004</v>
      </c>
      <c r="DA21">
        <v>117198.647</v>
      </c>
      <c r="DB21" s="19">
        <v>559814.74800000002</v>
      </c>
      <c r="DC21" s="41">
        <v>44482.772222222222</v>
      </c>
      <c r="DD21">
        <v>65</v>
      </c>
      <c r="DE21">
        <v>-0.70099999999999996</v>
      </c>
      <c r="DF21">
        <v>117198.694</v>
      </c>
      <c r="DG21" s="19">
        <v>559814.72400000005</v>
      </c>
      <c r="DH21" s="18">
        <v>0.41996527777777781</v>
      </c>
      <c r="DI21">
        <v>71</v>
      </c>
      <c r="DJ21">
        <v>-0.77600000000000002</v>
      </c>
      <c r="DK21">
        <v>117198.76700000001</v>
      </c>
      <c r="DL21" s="19">
        <v>559814.71400000004</v>
      </c>
      <c r="DM21" s="18">
        <v>0.50104166666666672</v>
      </c>
      <c r="DN21">
        <v>67</v>
      </c>
      <c r="DO21">
        <v>-0.75</v>
      </c>
      <c r="DP21">
        <v>117198.71</v>
      </c>
      <c r="DQ21" s="19">
        <v>559814.679</v>
      </c>
    </row>
    <row r="22" spans="1:121" x14ac:dyDescent="0.25">
      <c r="A22" t="s">
        <v>28</v>
      </c>
      <c r="C22">
        <f>ROUND(xRD!B21,1)</f>
        <v>117197.2</v>
      </c>
      <c r="D22">
        <f>ROUND(yRD!B21,1)</f>
        <v>559815.30000000005</v>
      </c>
      <c r="E22" t="s">
        <v>29</v>
      </c>
      <c r="F22" s="10">
        <v>2</v>
      </c>
      <c r="G22" s="8">
        <v>0.7586342592592592</v>
      </c>
      <c r="H22" s="9">
        <v>43</v>
      </c>
      <c r="I22" s="42">
        <v>-0.76800000000000002</v>
      </c>
      <c r="J22" s="44">
        <v>117197.288</v>
      </c>
      <c r="K22" s="45">
        <v>559815.21600000001</v>
      </c>
      <c r="L22" s="17">
        <v>0.34097222222222223</v>
      </c>
      <c r="M22" s="16">
        <v>40</v>
      </c>
      <c r="N22" s="39">
        <v>-0.76100000000000001</v>
      </c>
      <c r="O22">
        <v>117197.16099999999</v>
      </c>
      <c r="P22" s="19">
        <v>559815.38800000004</v>
      </c>
      <c r="Q22" s="17">
        <v>0.8002662037037036</v>
      </c>
      <c r="R22" s="16">
        <v>39</v>
      </c>
      <c r="S22" s="39">
        <v>-0.74299999999999999</v>
      </c>
      <c r="T22">
        <v>117197.06299999999</v>
      </c>
      <c r="U22" s="19">
        <v>559815.36100000003</v>
      </c>
      <c r="V22" s="17">
        <v>0.35283564814814816</v>
      </c>
      <c r="W22" s="16">
        <v>40</v>
      </c>
      <c r="X22" s="39">
        <v>-0.75900000000000001</v>
      </c>
      <c r="Y22">
        <v>117197.102</v>
      </c>
      <c r="Z22" s="19">
        <v>559815.28899999999</v>
      </c>
      <c r="AA22" s="18">
        <v>0.41684027777777777</v>
      </c>
      <c r="AB22">
        <v>41</v>
      </c>
      <c r="AC22">
        <v>-0.76700000000000002</v>
      </c>
      <c r="AD22">
        <v>117197.09299999999</v>
      </c>
      <c r="AE22" s="19">
        <v>559815.34299999999</v>
      </c>
      <c r="AF22" s="17">
        <v>0.47423611111111108</v>
      </c>
      <c r="AG22" s="16">
        <v>40</v>
      </c>
      <c r="AH22" s="39">
        <v>-0.76500000000000001</v>
      </c>
      <c r="AI22">
        <v>117197.11900000001</v>
      </c>
      <c r="AJ22" s="19">
        <v>559815.35199999996</v>
      </c>
      <c r="AK22" s="18">
        <v>0.54648148148148146</v>
      </c>
      <c r="AL22">
        <v>41</v>
      </c>
      <c r="AM22" s="39">
        <v>-0.76700000000000002</v>
      </c>
      <c r="AN22">
        <v>117197.118</v>
      </c>
      <c r="AO22" s="19">
        <v>559815.38</v>
      </c>
      <c r="AP22" s="18">
        <v>0.54026620370370371</v>
      </c>
      <c r="AQ22">
        <v>41</v>
      </c>
      <c r="AR22" s="39">
        <v>-0.77800000000000002</v>
      </c>
      <c r="AS22">
        <v>117197.163</v>
      </c>
      <c r="AT22" s="19">
        <v>559815.39199999999</v>
      </c>
      <c r="AU22" s="18">
        <v>0.64372685185185174</v>
      </c>
      <c r="AV22">
        <v>36</v>
      </c>
      <c r="AW22">
        <v>-0.755</v>
      </c>
      <c r="AX22">
        <v>117197.137</v>
      </c>
      <c r="AY22" s="19">
        <v>559815.348</v>
      </c>
      <c r="BE22" s="20">
        <v>0.67885416666666665</v>
      </c>
      <c r="BF22" s="21">
        <v>41</v>
      </c>
      <c r="BG22" s="21">
        <v>-0.79700000000000004</v>
      </c>
      <c r="BH22">
        <v>117197.224</v>
      </c>
      <c r="BI22" s="19">
        <v>559815.20299999998</v>
      </c>
      <c r="BJ22" s="20">
        <v>0.75026620370370367</v>
      </c>
      <c r="BK22" s="21">
        <v>44</v>
      </c>
      <c r="BL22" s="21">
        <v>-0.82099999999999995</v>
      </c>
      <c r="BM22">
        <v>117199.60400000001</v>
      </c>
      <c r="BN22" s="19">
        <v>559814.71799999999</v>
      </c>
      <c r="BO22" s="18">
        <v>0.79456018518518512</v>
      </c>
      <c r="BP22">
        <v>38</v>
      </c>
      <c r="BQ22">
        <v>-0.751</v>
      </c>
      <c r="BR22">
        <v>117197.10400000001</v>
      </c>
      <c r="BS22" s="19">
        <v>559815.35199999996</v>
      </c>
      <c r="BT22" s="20">
        <v>0.33818287037037037</v>
      </c>
      <c r="BU22" s="21">
        <v>38</v>
      </c>
      <c r="BV22" s="21">
        <v>-0.748</v>
      </c>
      <c r="BW22">
        <v>117197.11199999999</v>
      </c>
      <c r="BX22" s="19">
        <v>559815.20900000003</v>
      </c>
      <c r="BY22" s="18">
        <v>0.43774305555555559</v>
      </c>
      <c r="BZ22">
        <v>36</v>
      </c>
      <c r="CA22">
        <v>-0.68500000000000005</v>
      </c>
      <c r="CB22">
        <v>117197.058</v>
      </c>
      <c r="CC22" s="19">
        <v>559815.31499999994</v>
      </c>
      <c r="CD22" s="20"/>
      <c r="CI22" s="18">
        <v>0.60641203703703705</v>
      </c>
      <c r="CJ22">
        <v>8</v>
      </c>
      <c r="CK22">
        <v>-0.46100000000000002</v>
      </c>
      <c r="CL22">
        <v>117197.163</v>
      </c>
      <c r="CM22" s="19">
        <v>559815.26599999995</v>
      </c>
      <c r="CN22" s="18">
        <v>0.68365740740740732</v>
      </c>
      <c r="CO22">
        <v>6</v>
      </c>
      <c r="CP22">
        <v>-0.42299999999999999</v>
      </c>
      <c r="CQ22">
        <v>117197.05</v>
      </c>
      <c r="CR22" s="19">
        <v>559815.38399999996</v>
      </c>
      <c r="CS22" s="18">
        <v>0.66689814814814818</v>
      </c>
      <c r="CU22">
        <v>-0.47099999999999997</v>
      </c>
      <c r="CV22">
        <v>117197.052</v>
      </c>
      <c r="CW22" s="19">
        <v>559815.21400000004</v>
      </c>
      <c r="CX22" s="18">
        <v>0.75166666666666659</v>
      </c>
      <c r="CZ22">
        <v>-0.45800000000000002</v>
      </c>
      <c r="DA22">
        <v>117197.11</v>
      </c>
      <c r="DB22" s="19">
        <v>559815.34499999997</v>
      </c>
      <c r="DC22" s="41">
        <v>44482.771527777775</v>
      </c>
      <c r="DD22">
        <v>13</v>
      </c>
      <c r="DE22">
        <v>-0.49</v>
      </c>
      <c r="DF22">
        <v>117197.106</v>
      </c>
      <c r="DG22" s="19">
        <v>559815.32999999996</v>
      </c>
      <c r="DH22" s="18">
        <v>0.41803240740740744</v>
      </c>
      <c r="DI22">
        <v>14</v>
      </c>
      <c r="DJ22">
        <v>-0.496</v>
      </c>
      <c r="DK22">
        <v>117197.15399999999</v>
      </c>
      <c r="DL22" s="19">
        <v>559815.42700000003</v>
      </c>
      <c r="DM22" s="18">
        <v>0.49826388888888895</v>
      </c>
      <c r="DN22">
        <v>15</v>
      </c>
      <c r="DO22">
        <v>-0.51100000000000001</v>
      </c>
      <c r="DP22">
        <v>117197.18799999999</v>
      </c>
      <c r="DQ22" s="19">
        <v>559815.22900000005</v>
      </c>
    </row>
    <row r="23" spans="1:121" x14ac:dyDescent="0.25">
      <c r="A23" t="s">
        <v>30</v>
      </c>
      <c r="B23" t="s">
        <v>109</v>
      </c>
      <c r="C23">
        <f>ROUND(xRD!B22,1)</f>
        <v>117197.9</v>
      </c>
      <c r="D23">
        <f>ROUND(yRD!B22,1)</f>
        <v>559816.1</v>
      </c>
      <c r="G23" s="8"/>
      <c r="I23" s="42"/>
      <c r="J23" s="44"/>
      <c r="K23" s="45"/>
      <c r="L23" s="17"/>
      <c r="M23" s="16"/>
      <c r="O23"/>
      <c r="Q23" s="17"/>
      <c r="R23" s="16"/>
      <c r="V23" s="17"/>
      <c r="W23" s="16"/>
      <c r="Y23"/>
      <c r="AA23" s="18"/>
      <c r="AC23"/>
      <c r="AD23"/>
      <c r="AF23" s="17"/>
      <c r="AG23" s="16"/>
      <c r="AI23"/>
      <c r="AK23" s="18"/>
      <c r="AN23"/>
      <c r="AS23"/>
      <c r="AU23" s="18">
        <v>0.64413194444444444</v>
      </c>
      <c r="AV23">
        <v>32</v>
      </c>
      <c r="AW23">
        <v>-0.77900000000000003</v>
      </c>
      <c r="AX23">
        <v>117198.038</v>
      </c>
      <c r="AY23" s="19">
        <v>559815.86100000003</v>
      </c>
      <c r="BE23" s="20"/>
      <c r="BH23"/>
      <c r="BJ23" s="20"/>
      <c r="BM23">
        <v>117197.08500000001</v>
      </c>
      <c r="BN23" s="19">
        <v>559815.36600000004</v>
      </c>
      <c r="BO23" s="18">
        <v>0.79421296296296295</v>
      </c>
      <c r="BP23">
        <v>31</v>
      </c>
      <c r="BQ23">
        <v>-0.79500000000000004</v>
      </c>
      <c r="BR23">
        <v>117198.329</v>
      </c>
      <c r="BS23" s="19">
        <v>559816.27800000005</v>
      </c>
      <c r="BT23" s="20">
        <v>0.33739583333333334</v>
      </c>
      <c r="BU23" s="21">
        <v>34</v>
      </c>
      <c r="BV23" s="21">
        <v>-0.751</v>
      </c>
      <c r="BW23">
        <v>117197.882</v>
      </c>
      <c r="BX23" s="19">
        <v>559816.223</v>
      </c>
      <c r="BY23" s="18">
        <v>0.43855324074074076</v>
      </c>
      <c r="BZ23">
        <v>30</v>
      </c>
      <c r="CA23">
        <v>-0.73099999999999998</v>
      </c>
      <c r="CB23">
        <v>117197.732</v>
      </c>
      <c r="CC23" s="19">
        <v>559816.44900000002</v>
      </c>
      <c r="CD23" s="20"/>
      <c r="CI23" s="18">
        <v>0.60968750000000005</v>
      </c>
      <c r="CJ23">
        <v>5</v>
      </c>
      <c r="CK23">
        <v>-0.46800000000000003</v>
      </c>
      <c r="CL23">
        <v>117197.986</v>
      </c>
      <c r="CM23" s="19">
        <v>559815.86199999996</v>
      </c>
      <c r="CN23" s="18">
        <v>0.68322916666666667</v>
      </c>
      <c r="CO23">
        <v>4</v>
      </c>
      <c r="CP23">
        <v>-0.42699999999999999</v>
      </c>
      <c r="CQ23">
        <v>117198.132</v>
      </c>
      <c r="CR23" s="19">
        <v>559816.19299999997</v>
      </c>
      <c r="CS23" s="18"/>
      <c r="CX23" s="18">
        <v>0.75143518518518504</v>
      </c>
      <c r="CY23">
        <v>7</v>
      </c>
      <c r="CZ23">
        <v>-0.45700000000000002</v>
      </c>
      <c r="DA23">
        <v>117198.01</v>
      </c>
      <c r="DB23" s="19">
        <v>559816.28099999996</v>
      </c>
      <c r="DC23" s="41">
        <v>44482.775000000001</v>
      </c>
      <c r="DD23">
        <v>11</v>
      </c>
      <c r="DE23">
        <v>-0.52900000000000003</v>
      </c>
      <c r="DF23">
        <v>117198.205</v>
      </c>
      <c r="DG23" s="19">
        <v>559816.05099999998</v>
      </c>
      <c r="DH23" s="18"/>
      <c r="DM23" s="18">
        <v>0.49780092592592595</v>
      </c>
      <c r="DN23">
        <v>11</v>
      </c>
      <c r="DO23">
        <v>-0.51200000000000001</v>
      </c>
      <c r="DP23">
        <v>117198.04</v>
      </c>
      <c r="DQ23" s="19">
        <v>559816.25100000005</v>
      </c>
    </row>
    <row r="24" spans="1:121" x14ac:dyDescent="0.25">
      <c r="A24" t="s">
        <v>31</v>
      </c>
      <c r="C24">
        <f>ROUND(xRD!B23,1)</f>
        <v>117199.4</v>
      </c>
      <c r="D24">
        <f>ROUND(yRD!B23,1)</f>
        <v>559816.1</v>
      </c>
      <c r="E24" t="s">
        <v>32</v>
      </c>
      <c r="F24" s="10">
        <v>-3</v>
      </c>
      <c r="G24" s="8">
        <v>0.75304398148148144</v>
      </c>
      <c r="H24" s="9">
        <v>79</v>
      </c>
      <c r="I24" s="42">
        <v>-0.86</v>
      </c>
      <c r="J24" s="44">
        <v>117199.34699999999</v>
      </c>
      <c r="K24" s="45">
        <v>559816.11600000004</v>
      </c>
      <c r="L24" s="17">
        <v>0.34710648148148149</v>
      </c>
      <c r="M24" s="16">
        <v>83</v>
      </c>
      <c r="N24" s="39">
        <v>-0.89700000000000002</v>
      </c>
      <c r="O24">
        <v>117199.44</v>
      </c>
      <c r="P24" s="19">
        <v>559816.06299999997</v>
      </c>
      <c r="Q24" s="17">
        <v>0.80701388888888881</v>
      </c>
      <c r="R24" s="16">
        <v>86</v>
      </c>
      <c r="S24" s="39">
        <v>-0.89200000000000002</v>
      </c>
      <c r="T24">
        <v>117199.356</v>
      </c>
      <c r="U24" s="19">
        <v>559816.11199999996</v>
      </c>
      <c r="V24" s="17">
        <v>0.35578703703703707</v>
      </c>
      <c r="W24" s="16">
        <v>87</v>
      </c>
      <c r="X24" s="39">
        <v>-0.90700000000000003</v>
      </c>
      <c r="Y24">
        <v>117199.37699999999</v>
      </c>
      <c r="Z24" s="19">
        <v>559815.97400000005</v>
      </c>
      <c r="AA24" s="18">
        <v>0.42149305555555555</v>
      </c>
      <c r="AB24">
        <v>86</v>
      </c>
      <c r="AC24">
        <v>-0.89300000000000002</v>
      </c>
      <c r="AD24">
        <v>117199.35400000001</v>
      </c>
      <c r="AE24" s="19">
        <v>559816.11899999995</v>
      </c>
      <c r="AF24" s="17">
        <v>0.47675925925925927</v>
      </c>
      <c r="AG24" s="16">
        <v>86</v>
      </c>
      <c r="AH24" s="39">
        <v>-0.90200000000000002</v>
      </c>
      <c r="AI24">
        <v>117199.357</v>
      </c>
      <c r="AJ24" s="19">
        <v>559816.027</v>
      </c>
      <c r="AK24" s="18">
        <v>0.54871527777777784</v>
      </c>
      <c r="AL24">
        <v>87</v>
      </c>
      <c r="AM24" s="39">
        <v>-0.90300000000000002</v>
      </c>
      <c r="AN24">
        <v>117199.34</v>
      </c>
      <c r="AO24" s="19">
        <v>559816.02099999995</v>
      </c>
      <c r="AP24" s="18">
        <v>0.54395833333333332</v>
      </c>
      <c r="AQ24">
        <v>87</v>
      </c>
      <c r="AR24" s="39">
        <v>-0.91</v>
      </c>
      <c r="AS24">
        <v>117199.289</v>
      </c>
      <c r="AT24" s="19">
        <v>559816.14300000004</v>
      </c>
      <c r="AU24" s="18">
        <v>0.6444791666666666</v>
      </c>
      <c r="AV24">
        <v>84</v>
      </c>
      <c r="AW24">
        <v>-0.86799999999999999</v>
      </c>
      <c r="AX24">
        <v>117199.243</v>
      </c>
      <c r="AY24" s="19">
        <v>559816.11600000004</v>
      </c>
      <c r="BE24" s="20">
        <v>0.68273148148148144</v>
      </c>
      <c r="BF24" s="21">
        <v>82</v>
      </c>
      <c r="BG24" s="21">
        <v>-0.86599999999999999</v>
      </c>
      <c r="BH24">
        <v>117199.344</v>
      </c>
      <c r="BI24" s="19">
        <v>559816.09900000005</v>
      </c>
      <c r="BJ24" s="20">
        <v>0.75516203703703699</v>
      </c>
      <c r="BK24" s="21">
        <v>91</v>
      </c>
      <c r="BL24" s="21">
        <v>-0.95299999999999996</v>
      </c>
      <c r="BM24">
        <v>117199.355</v>
      </c>
      <c r="BN24" s="19">
        <v>559816.17799999996</v>
      </c>
      <c r="BO24" s="18">
        <v>0.79292824074074064</v>
      </c>
      <c r="BP24">
        <v>91</v>
      </c>
      <c r="BQ24">
        <v>-0.94299999999999995</v>
      </c>
      <c r="BR24">
        <v>117199.375</v>
      </c>
      <c r="BS24" s="19">
        <v>559816.11199999996</v>
      </c>
      <c r="BT24" s="20">
        <v>0.33631944444444445</v>
      </c>
      <c r="BU24" s="21">
        <v>92</v>
      </c>
      <c r="BV24" s="21">
        <v>-0.97599999999999998</v>
      </c>
      <c r="BW24">
        <v>117199.367</v>
      </c>
      <c r="BX24" s="19">
        <v>559816.06599999999</v>
      </c>
      <c r="BY24" s="18">
        <v>0.42974537037037036</v>
      </c>
      <c r="BZ24">
        <v>82</v>
      </c>
      <c r="CA24">
        <v>-0.84899999999999998</v>
      </c>
      <c r="CB24">
        <v>117199.412</v>
      </c>
      <c r="CC24" s="19">
        <v>559816.08799999999</v>
      </c>
      <c r="CD24" s="20"/>
      <c r="CI24" s="18">
        <v>0.60918981481481482</v>
      </c>
      <c r="CJ24">
        <v>59</v>
      </c>
      <c r="CK24">
        <v>-0.63600000000000001</v>
      </c>
      <c r="CL24">
        <v>117199.33</v>
      </c>
      <c r="CM24" s="19">
        <v>559816.08700000006</v>
      </c>
      <c r="CN24" s="18">
        <v>0.68741898148148151</v>
      </c>
      <c r="CO24">
        <v>56</v>
      </c>
      <c r="CP24">
        <v>-0.60399999999999998</v>
      </c>
      <c r="CQ24">
        <v>117199.356</v>
      </c>
      <c r="CR24" s="19">
        <v>559816.00399999996</v>
      </c>
      <c r="CS24" s="18">
        <v>0.67099537037037038</v>
      </c>
      <c r="CU24">
        <v>-0.59399999999999997</v>
      </c>
      <c r="CV24">
        <v>117199.364</v>
      </c>
      <c r="CW24" s="19">
        <v>559816.08200000005</v>
      </c>
      <c r="CX24" s="18">
        <v>0.75386574074074064</v>
      </c>
      <c r="CY24">
        <v>57</v>
      </c>
      <c r="CZ24">
        <v>-0.60699999999999998</v>
      </c>
      <c r="DA24">
        <v>117199.32799999999</v>
      </c>
      <c r="DB24" s="19">
        <v>559816.09699999995</v>
      </c>
      <c r="DC24" s="41">
        <v>44482.774305555555</v>
      </c>
      <c r="DD24">
        <v>60</v>
      </c>
      <c r="DE24">
        <v>-0.63900000000000001</v>
      </c>
      <c r="DF24">
        <v>117199.338</v>
      </c>
      <c r="DG24" s="19">
        <v>559816.03399999999</v>
      </c>
      <c r="DH24" s="18">
        <v>0.42322916666666671</v>
      </c>
      <c r="DI24">
        <v>66</v>
      </c>
      <c r="DJ24">
        <v>-0.68899999999999995</v>
      </c>
      <c r="DK24">
        <v>117199.325</v>
      </c>
      <c r="DL24" s="19">
        <v>559816.13300000003</v>
      </c>
      <c r="DM24" s="18">
        <v>0.50453703703703701</v>
      </c>
      <c r="DN24">
        <v>62</v>
      </c>
      <c r="DO24">
        <v>-0.66300000000000003</v>
      </c>
      <c r="DP24">
        <v>117199.408</v>
      </c>
      <c r="DQ24" s="19">
        <v>559816.125</v>
      </c>
    </row>
    <row r="25" spans="1:121" x14ac:dyDescent="0.25">
      <c r="A25" t="s">
        <v>33</v>
      </c>
      <c r="B25" t="s">
        <v>104</v>
      </c>
      <c r="C25">
        <f>ROUND(xRD!B24,1)</f>
        <v>117197.7</v>
      </c>
      <c r="D25">
        <f>ROUND(yRD!B24,1)</f>
        <v>559814.9</v>
      </c>
      <c r="E25" t="s">
        <v>9</v>
      </c>
      <c r="F25" s="10">
        <v>-18</v>
      </c>
      <c r="G25" s="8">
        <v>0.75805555555555548</v>
      </c>
      <c r="H25" s="9">
        <v>36</v>
      </c>
      <c r="I25" s="42">
        <v>-0.82699999999999996</v>
      </c>
      <c r="J25" s="44">
        <v>117197.802</v>
      </c>
      <c r="K25" s="45">
        <v>559814.88</v>
      </c>
      <c r="L25" s="17">
        <v>0.34166666666666667</v>
      </c>
      <c r="M25" s="16">
        <v>33</v>
      </c>
      <c r="N25" s="39">
        <v>-0.81899999999999995</v>
      </c>
      <c r="O25">
        <v>117197.74</v>
      </c>
      <c r="P25" s="19">
        <v>559814.97100000002</v>
      </c>
      <c r="Q25" s="17">
        <v>0.80098379629629624</v>
      </c>
      <c r="R25" s="16">
        <v>36</v>
      </c>
      <c r="S25" s="39">
        <v>-0.84099999999999997</v>
      </c>
      <c r="T25">
        <v>117197.694</v>
      </c>
      <c r="U25" s="19">
        <v>559814.92299999995</v>
      </c>
      <c r="V25" s="17">
        <v>0.35329861111111116</v>
      </c>
      <c r="W25" s="16">
        <v>37</v>
      </c>
      <c r="X25" s="39">
        <v>-0.85299999999999998</v>
      </c>
      <c r="Y25">
        <v>117197.738</v>
      </c>
      <c r="Z25" s="19">
        <v>559814.92299999995</v>
      </c>
      <c r="AA25" s="18">
        <v>0.41770833333333335</v>
      </c>
      <c r="AB25">
        <v>37</v>
      </c>
      <c r="AC25">
        <v>-0.83899999999999997</v>
      </c>
      <c r="AD25">
        <v>117197.68399999999</v>
      </c>
      <c r="AE25" s="19">
        <v>559814.94700000004</v>
      </c>
      <c r="AF25" s="17">
        <v>0.47458333333333336</v>
      </c>
      <c r="AG25" s="16">
        <v>36</v>
      </c>
      <c r="AH25" s="39">
        <v>-0.84399999999999997</v>
      </c>
      <c r="AI25">
        <v>117197.696</v>
      </c>
      <c r="AJ25" s="19">
        <v>559814.93900000001</v>
      </c>
      <c r="AK25" s="18">
        <v>0.54685185185185181</v>
      </c>
      <c r="AL25">
        <v>37</v>
      </c>
      <c r="AM25" s="39">
        <v>-0.85699999999999998</v>
      </c>
      <c r="AN25">
        <v>117197.72500000001</v>
      </c>
      <c r="AO25" s="19">
        <v>559814.89500000002</v>
      </c>
      <c r="AP25" s="18">
        <v>0.54077546296296297</v>
      </c>
      <c r="AQ25">
        <v>37</v>
      </c>
      <c r="AR25" s="39">
        <v>-0.85799999999999998</v>
      </c>
      <c r="AS25">
        <v>117197.784</v>
      </c>
      <c r="AT25" s="19">
        <v>559814.95700000005</v>
      </c>
      <c r="AU25" s="18">
        <v>0.64350694444444434</v>
      </c>
      <c r="AV25">
        <v>34</v>
      </c>
      <c r="AW25">
        <v>-0.85099999999999998</v>
      </c>
      <c r="AX25">
        <v>117197.77</v>
      </c>
      <c r="AY25" s="19">
        <v>559814.98400000005</v>
      </c>
      <c r="BE25" s="20">
        <v>0.67925925925925923</v>
      </c>
      <c r="BF25" s="21">
        <v>35</v>
      </c>
      <c r="BG25" s="21">
        <v>-0.82799999999999996</v>
      </c>
      <c r="BH25">
        <v>117197.821</v>
      </c>
      <c r="BI25" s="19">
        <v>559814.98</v>
      </c>
      <c r="BJ25" s="20">
        <v>0.7506018518518518</v>
      </c>
      <c r="BK25" s="21">
        <v>39</v>
      </c>
      <c r="BL25" s="21">
        <v>-0.91400000000000003</v>
      </c>
      <c r="BM25">
        <v>117197.70600000001</v>
      </c>
      <c r="BN25" s="19">
        <v>559814.95900000003</v>
      </c>
      <c r="BO25" s="18">
        <v>0.79508101851851853</v>
      </c>
      <c r="BP25">
        <v>41</v>
      </c>
      <c r="BQ25">
        <v>-0.91</v>
      </c>
      <c r="BR25">
        <v>117197.66899999999</v>
      </c>
      <c r="BS25" s="19">
        <v>559814.929</v>
      </c>
      <c r="BT25" s="20">
        <v>0.33885416666666668</v>
      </c>
      <c r="BU25" s="21">
        <v>43</v>
      </c>
      <c r="BV25" s="21">
        <v>-0.90700000000000003</v>
      </c>
      <c r="BW25">
        <v>117197.772</v>
      </c>
      <c r="BX25" s="19">
        <v>559814.87</v>
      </c>
      <c r="BY25" s="18">
        <v>0.43715277777777783</v>
      </c>
      <c r="BZ25">
        <v>33</v>
      </c>
      <c r="CA25">
        <v>-0.79600000000000004</v>
      </c>
      <c r="CB25">
        <v>117197.659</v>
      </c>
      <c r="CC25" s="19">
        <v>559814.87699999998</v>
      </c>
      <c r="CD25" s="20"/>
      <c r="CI25" s="18">
        <v>0.60678240740740741</v>
      </c>
      <c r="CJ25">
        <v>9</v>
      </c>
      <c r="CK25">
        <v>-0.54800000000000004</v>
      </c>
      <c r="CL25">
        <v>117197.727</v>
      </c>
      <c r="CM25" s="19">
        <v>559814.92099999997</v>
      </c>
      <c r="CN25" s="18">
        <v>0.73260416666666661</v>
      </c>
      <c r="CO25">
        <v>1</v>
      </c>
      <c r="CP25">
        <v>-0.54400000000000004</v>
      </c>
      <c r="CQ25">
        <v>117197.683</v>
      </c>
      <c r="CR25" s="19">
        <v>559814.924</v>
      </c>
      <c r="CS25" s="18">
        <v>0.66715277777777771</v>
      </c>
      <c r="CU25">
        <v>-0.56799999999999995</v>
      </c>
      <c r="CV25">
        <v>117197.68700000001</v>
      </c>
      <c r="CW25" s="19">
        <v>559814.92799999996</v>
      </c>
      <c r="CX25" s="18">
        <v>0.75196759259259249</v>
      </c>
      <c r="CY25">
        <v>18</v>
      </c>
      <c r="CZ25">
        <v>-0.56899999999999995</v>
      </c>
      <c r="DA25">
        <v>117197.644</v>
      </c>
      <c r="DB25" s="19">
        <v>559814.96</v>
      </c>
      <c r="DC25" s="41">
        <v>44482.771527777775</v>
      </c>
      <c r="DD25">
        <v>19</v>
      </c>
      <c r="DE25">
        <v>-0.57399999999999995</v>
      </c>
      <c r="DF25">
        <v>117197.692</v>
      </c>
      <c r="DG25" s="19">
        <v>559814.93599999999</v>
      </c>
      <c r="DH25" s="18">
        <v>0.41863425925925929</v>
      </c>
      <c r="DI25">
        <v>29</v>
      </c>
      <c r="DJ25">
        <v>-0.68700000000000006</v>
      </c>
      <c r="DK25">
        <v>117197.745</v>
      </c>
      <c r="DL25" s="19">
        <v>559814.95900000003</v>
      </c>
      <c r="DM25" s="18">
        <v>0.49900462962962966</v>
      </c>
      <c r="DN25">
        <v>21</v>
      </c>
      <c r="DO25">
        <v>-0.61599999999999999</v>
      </c>
      <c r="DP25">
        <v>117197.796</v>
      </c>
      <c r="DQ25" s="19">
        <v>559814.84100000001</v>
      </c>
    </row>
    <row r="26" spans="1:121" x14ac:dyDescent="0.25">
      <c r="A26" t="s">
        <v>34</v>
      </c>
      <c r="B26" t="s">
        <v>105</v>
      </c>
      <c r="C26">
        <f>ROUND(xRD!B25,1)</f>
        <v>117198</v>
      </c>
      <c r="D26">
        <f>ROUND(yRD!B25,1)</f>
        <v>559814.80000000005</v>
      </c>
      <c r="E26" t="s">
        <v>9</v>
      </c>
      <c r="F26" s="10">
        <v>-18</v>
      </c>
      <c r="G26" s="8">
        <v>0.75744212962962953</v>
      </c>
      <c r="H26" s="9">
        <v>57</v>
      </c>
      <c r="I26" s="42">
        <v>-0.85099999999999998</v>
      </c>
      <c r="J26" s="44">
        <v>117198.11900000001</v>
      </c>
      <c r="K26" s="45">
        <v>559814.79099999997</v>
      </c>
      <c r="L26" s="17">
        <v>0.34254629629629629</v>
      </c>
      <c r="M26" s="16">
        <v>56</v>
      </c>
      <c r="N26" s="39">
        <v>-0.84</v>
      </c>
      <c r="O26">
        <v>117198.057</v>
      </c>
      <c r="P26" s="19">
        <v>559814.87399999995</v>
      </c>
      <c r="Q26" s="17">
        <v>0.80158564814814803</v>
      </c>
      <c r="R26" s="16">
        <v>60</v>
      </c>
      <c r="S26" s="39">
        <v>-0.86799999999999999</v>
      </c>
      <c r="T26">
        <v>117197.97</v>
      </c>
      <c r="U26" s="19">
        <v>559814.81900000002</v>
      </c>
      <c r="V26" s="17">
        <v>0.35348379629629634</v>
      </c>
      <c r="W26" s="16">
        <v>60</v>
      </c>
      <c r="X26" s="39">
        <v>-0.88600000000000001</v>
      </c>
      <c r="Y26">
        <v>117198.064</v>
      </c>
      <c r="Z26" s="19">
        <v>559814.84400000004</v>
      </c>
      <c r="AA26" s="18">
        <v>0.41793981481481479</v>
      </c>
      <c r="AB26">
        <v>60</v>
      </c>
      <c r="AC26">
        <v>-0.88900000000000001</v>
      </c>
      <c r="AD26">
        <v>117198.049</v>
      </c>
      <c r="AE26" s="19">
        <v>559814.85</v>
      </c>
      <c r="AF26" s="17">
        <v>0.47479166666666667</v>
      </c>
      <c r="AG26" s="16">
        <v>59</v>
      </c>
      <c r="AH26" s="39">
        <v>-0.879</v>
      </c>
      <c r="AI26">
        <v>117198.02099999999</v>
      </c>
      <c r="AJ26" s="19">
        <v>559814.85600000003</v>
      </c>
      <c r="AK26" s="18">
        <v>0.54714120370370367</v>
      </c>
      <c r="AL26">
        <v>59</v>
      </c>
      <c r="AM26" s="39">
        <v>-0.88500000000000001</v>
      </c>
      <c r="AN26">
        <v>117198.02</v>
      </c>
      <c r="AO26" s="19">
        <v>559814.84600000002</v>
      </c>
      <c r="AP26" s="18">
        <v>0.54112268518518525</v>
      </c>
      <c r="AQ26">
        <v>61</v>
      </c>
      <c r="AR26" s="39">
        <v>-0.90100000000000002</v>
      </c>
      <c r="AS26">
        <v>117198.094</v>
      </c>
      <c r="AT26" s="19">
        <v>559814.85100000002</v>
      </c>
      <c r="AU26" s="18">
        <v>0.6432754629629629</v>
      </c>
      <c r="AV26">
        <v>59</v>
      </c>
      <c r="AW26">
        <v>-0.88300000000000001</v>
      </c>
      <c r="AX26">
        <v>117198.14200000001</v>
      </c>
      <c r="AY26" s="19">
        <v>559814.91500000004</v>
      </c>
      <c r="BE26" s="20">
        <v>0.67962962962962958</v>
      </c>
      <c r="BF26" s="21">
        <v>57</v>
      </c>
      <c r="BG26" s="21">
        <v>-0.88400000000000001</v>
      </c>
      <c r="BH26">
        <v>117198.17200000001</v>
      </c>
      <c r="BI26" s="19">
        <v>559814.821</v>
      </c>
      <c r="BJ26" s="20">
        <v>0.7509837962962963</v>
      </c>
      <c r="BK26" s="21">
        <v>65</v>
      </c>
      <c r="BL26" s="21">
        <v>-0.94499999999999995</v>
      </c>
      <c r="BM26">
        <v>117198.073</v>
      </c>
      <c r="BN26" s="19">
        <v>559814.821</v>
      </c>
      <c r="BO26" s="18">
        <v>0.79537037037037039</v>
      </c>
      <c r="BP26">
        <v>66</v>
      </c>
      <c r="BQ26">
        <v>-0.95699999999999996</v>
      </c>
      <c r="BR26">
        <v>117198.01300000001</v>
      </c>
      <c r="BS26" s="19">
        <v>559814.86</v>
      </c>
      <c r="BT26" s="20">
        <v>0.33930555555555558</v>
      </c>
      <c r="BU26" s="21">
        <v>68</v>
      </c>
      <c r="BV26" s="21">
        <v>-0.96799999999999997</v>
      </c>
      <c r="BW26">
        <v>117197.99099999999</v>
      </c>
      <c r="BX26" s="19">
        <v>559814.89899999998</v>
      </c>
      <c r="BY26" s="18">
        <v>0.43671296296296302</v>
      </c>
      <c r="BZ26">
        <v>56</v>
      </c>
      <c r="CA26">
        <v>-0.82699999999999996</v>
      </c>
      <c r="CB26">
        <v>117197.916</v>
      </c>
      <c r="CC26" s="19">
        <v>559814.86199999996</v>
      </c>
      <c r="CD26" s="20"/>
      <c r="CI26" s="18">
        <v>0.60706018518518523</v>
      </c>
      <c r="CJ26">
        <v>34</v>
      </c>
      <c r="CK26">
        <v>-0.64</v>
      </c>
      <c r="CL26">
        <v>117198.05499999999</v>
      </c>
      <c r="CM26" s="19">
        <v>559814.80799999996</v>
      </c>
      <c r="CN26" s="18">
        <v>0.68458333333333332</v>
      </c>
      <c r="CO26">
        <v>29</v>
      </c>
      <c r="CP26">
        <v>-0.58899999999999997</v>
      </c>
      <c r="CQ26">
        <v>117198.122</v>
      </c>
      <c r="CR26" s="19">
        <v>559814.86100000003</v>
      </c>
      <c r="CS26" s="18">
        <v>0.66732638888888884</v>
      </c>
      <c r="CU26">
        <v>-0.60499999999999998</v>
      </c>
      <c r="CV26">
        <v>117198.02099999999</v>
      </c>
      <c r="CW26" s="19">
        <v>559814.821</v>
      </c>
      <c r="CX26" s="18">
        <v>0.7522685185185185</v>
      </c>
      <c r="CY26">
        <v>31</v>
      </c>
      <c r="CZ26">
        <v>-0.59799999999999998</v>
      </c>
      <c r="DA26">
        <v>117197.997</v>
      </c>
      <c r="DB26" s="19">
        <v>559814.88300000003</v>
      </c>
      <c r="DC26" s="41">
        <v>44482.772222222222</v>
      </c>
      <c r="DD26">
        <v>35</v>
      </c>
      <c r="DE26">
        <v>-0.63300000000000001</v>
      </c>
      <c r="DF26">
        <v>117197.99800000001</v>
      </c>
      <c r="DG26" s="19">
        <v>559814.84699999995</v>
      </c>
      <c r="DH26" s="18">
        <v>0.41912037037037042</v>
      </c>
      <c r="DI26">
        <v>41</v>
      </c>
      <c r="DJ26">
        <v>-0.68799999999999994</v>
      </c>
      <c r="DK26">
        <v>117197.98</v>
      </c>
      <c r="DL26" s="19">
        <v>559814.88199999998</v>
      </c>
      <c r="DM26" s="18">
        <v>0.49918981481481484</v>
      </c>
      <c r="DN26">
        <v>36</v>
      </c>
      <c r="DO26">
        <v>-0.63700000000000001</v>
      </c>
      <c r="DP26">
        <v>117197.995</v>
      </c>
      <c r="DQ26" s="19">
        <v>559814.77500000002</v>
      </c>
    </row>
    <row r="27" spans="1:121" x14ac:dyDescent="0.25">
      <c r="A27" t="s">
        <v>35</v>
      </c>
      <c r="B27" t="s">
        <v>106</v>
      </c>
      <c r="C27">
        <f>ROUND(xRD!B26,1)</f>
        <v>117198.3</v>
      </c>
      <c r="D27">
        <f>ROUND(yRD!B26,1)</f>
        <v>559814.80000000005</v>
      </c>
      <c r="E27" t="s">
        <v>9</v>
      </c>
      <c r="F27" s="10">
        <v>-18</v>
      </c>
      <c r="G27" s="8">
        <v>0.75702546296296291</v>
      </c>
      <c r="H27" s="9">
        <v>85</v>
      </c>
      <c r="I27" s="42">
        <v>-0.876</v>
      </c>
      <c r="J27" s="44">
        <v>117198.356</v>
      </c>
      <c r="K27" s="45">
        <v>559814.77800000005</v>
      </c>
      <c r="L27" s="17">
        <v>0.34311342592592597</v>
      </c>
      <c r="M27" s="16">
        <v>86</v>
      </c>
      <c r="N27" s="39">
        <v>-0.90800000000000003</v>
      </c>
      <c r="O27">
        <v>117198.342</v>
      </c>
      <c r="P27" s="19">
        <v>559814.78099999996</v>
      </c>
      <c r="Q27" s="17">
        <v>0.80230324074074066</v>
      </c>
      <c r="R27" s="16">
        <v>87</v>
      </c>
      <c r="S27" s="39">
        <v>-0.91900000000000004</v>
      </c>
      <c r="T27">
        <v>117198.325</v>
      </c>
      <c r="U27" s="19">
        <v>559814.73400000005</v>
      </c>
      <c r="V27" s="17">
        <v>0.35392361111111115</v>
      </c>
      <c r="W27" s="16">
        <v>87</v>
      </c>
      <c r="X27" s="39">
        <v>-0.92200000000000004</v>
      </c>
      <c r="Y27">
        <v>117198.251</v>
      </c>
      <c r="Z27" s="19">
        <v>559814.76899999997</v>
      </c>
      <c r="AA27" s="18">
        <v>0.41820601851851852</v>
      </c>
      <c r="AB27">
        <v>88</v>
      </c>
      <c r="AC27">
        <v>-0.92500000000000004</v>
      </c>
      <c r="AD27">
        <v>117198.322</v>
      </c>
      <c r="AE27" s="19">
        <v>559814.76100000006</v>
      </c>
      <c r="AF27" s="17">
        <v>0.47500000000000003</v>
      </c>
      <c r="AG27" s="16">
        <v>87</v>
      </c>
      <c r="AH27" s="39">
        <v>-0.90500000000000003</v>
      </c>
      <c r="AI27">
        <v>117198.27899999999</v>
      </c>
      <c r="AJ27" s="19">
        <v>559814.821</v>
      </c>
      <c r="AK27" s="18">
        <v>0.54740740740740745</v>
      </c>
      <c r="AL27">
        <v>87</v>
      </c>
      <c r="AM27" s="39">
        <v>-0.91300000000000003</v>
      </c>
      <c r="AN27">
        <v>117198.303</v>
      </c>
      <c r="AO27" s="19">
        <v>559814.79399999999</v>
      </c>
      <c r="AP27" s="18">
        <v>0.54160879629629632</v>
      </c>
      <c r="AQ27">
        <v>89</v>
      </c>
      <c r="AR27" s="39">
        <v>-0.93300000000000005</v>
      </c>
      <c r="AS27">
        <v>117198.308</v>
      </c>
      <c r="AT27" s="19">
        <v>559814.83200000005</v>
      </c>
      <c r="AU27" s="18">
        <v>0.6428935185185185</v>
      </c>
      <c r="AV27">
        <v>86</v>
      </c>
      <c r="AW27">
        <v>-0.89200000000000002</v>
      </c>
      <c r="AX27">
        <v>117198.342</v>
      </c>
      <c r="AY27" s="19">
        <v>559814.81000000006</v>
      </c>
      <c r="BE27" s="20">
        <v>0.68010416666666662</v>
      </c>
      <c r="BF27" s="21">
        <v>85</v>
      </c>
      <c r="BG27" s="21">
        <v>-0.89600000000000002</v>
      </c>
      <c r="BH27">
        <v>117198.352</v>
      </c>
      <c r="BI27" s="19">
        <v>559814.77300000004</v>
      </c>
      <c r="BJ27" s="20">
        <v>0.75134259259259251</v>
      </c>
      <c r="BK27" s="21">
        <v>96</v>
      </c>
      <c r="BL27" s="21">
        <v>-0.997</v>
      </c>
      <c r="BM27">
        <v>117198.326</v>
      </c>
      <c r="BN27" s="19">
        <v>559814.78799999994</v>
      </c>
      <c r="BO27" s="18">
        <v>0.79562499999999992</v>
      </c>
      <c r="BP27">
        <v>95</v>
      </c>
      <c r="BQ27">
        <v>-0.997</v>
      </c>
      <c r="BR27">
        <v>117198.277</v>
      </c>
      <c r="BS27" s="19">
        <v>559814.81499999994</v>
      </c>
      <c r="BT27" s="20">
        <v>0.33982638888888889</v>
      </c>
      <c r="BU27" s="21">
        <v>96</v>
      </c>
      <c r="BV27" s="21">
        <v>-1.014</v>
      </c>
      <c r="BW27">
        <v>117198.287</v>
      </c>
      <c r="BX27" s="19">
        <v>559814.77300000004</v>
      </c>
      <c r="BY27" s="18">
        <v>0.43634259259259256</v>
      </c>
      <c r="BZ27">
        <v>83</v>
      </c>
      <c r="CA27">
        <v>-0.86899999999999999</v>
      </c>
      <c r="CB27">
        <v>117198.205</v>
      </c>
      <c r="CC27" s="19">
        <v>559814.78700000001</v>
      </c>
      <c r="CD27" s="20"/>
      <c r="CI27" s="18">
        <v>0.60731481481481475</v>
      </c>
      <c r="CJ27">
        <v>65</v>
      </c>
      <c r="CK27">
        <v>-0.69299999999999995</v>
      </c>
      <c r="CL27">
        <v>117198.314</v>
      </c>
      <c r="CM27" s="19">
        <v>559814.77399999998</v>
      </c>
      <c r="CN27" s="18">
        <v>0.68489583333333326</v>
      </c>
      <c r="CO27">
        <v>57</v>
      </c>
      <c r="CP27">
        <v>-0.61299999999999999</v>
      </c>
      <c r="CQ27">
        <v>117198.35400000001</v>
      </c>
      <c r="CR27" s="19">
        <v>559814.83200000005</v>
      </c>
      <c r="CS27" s="18">
        <v>0.66784722222222226</v>
      </c>
      <c r="CU27">
        <v>-0.64600000000000002</v>
      </c>
      <c r="CV27">
        <v>117198.274</v>
      </c>
      <c r="CW27" s="19">
        <v>559814.73600000003</v>
      </c>
      <c r="CX27" s="18">
        <v>0.75241898148148145</v>
      </c>
      <c r="CY27">
        <v>59</v>
      </c>
      <c r="CZ27">
        <v>-0.627</v>
      </c>
      <c r="DA27">
        <v>117198.281</v>
      </c>
      <c r="DB27" s="19">
        <v>559814.85100000002</v>
      </c>
      <c r="DC27" s="41">
        <v>44482.772222222222</v>
      </c>
      <c r="DD27">
        <v>64</v>
      </c>
      <c r="DE27">
        <v>-0.68300000000000005</v>
      </c>
      <c r="DF27">
        <v>117198.264</v>
      </c>
      <c r="DG27" s="19">
        <v>559814.821</v>
      </c>
      <c r="DH27" s="18">
        <v>0.41940972222222228</v>
      </c>
      <c r="DI27">
        <v>65</v>
      </c>
      <c r="DJ27">
        <v>-0.72</v>
      </c>
      <c r="DK27">
        <v>117198.25900000001</v>
      </c>
      <c r="DL27" s="19">
        <v>559814.84499999997</v>
      </c>
      <c r="DM27" s="18">
        <v>0.49962962962962965</v>
      </c>
      <c r="DN27">
        <v>62</v>
      </c>
      <c r="DO27">
        <v>-0.66500000000000004</v>
      </c>
      <c r="DP27">
        <v>117198.295</v>
      </c>
      <c r="DQ27" s="19">
        <v>559814.77599999995</v>
      </c>
    </row>
    <row r="28" spans="1:121" x14ac:dyDescent="0.25">
      <c r="A28" t="s">
        <v>36</v>
      </c>
      <c r="C28">
        <f>ROUND(xRD!B27,1)</f>
        <v>117199.5</v>
      </c>
      <c r="D28">
        <f>ROUND(yRD!B27,1)</f>
        <v>559814.5</v>
      </c>
      <c r="E28" t="s">
        <v>6</v>
      </c>
      <c r="F28" s="10">
        <v>1</v>
      </c>
      <c r="G28" s="8">
        <v>0.75429398148148152</v>
      </c>
      <c r="H28" s="9">
        <v>41</v>
      </c>
      <c r="I28" s="42">
        <v>-1.0920000000000001</v>
      </c>
      <c r="J28" s="44">
        <v>117199.30899999999</v>
      </c>
      <c r="K28" s="45">
        <v>559814.47900000005</v>
      </c>
      <c r="L28" s="17">
        <v>0.34517361111111111</v>
      </c>
      <c r="M28" s="16">
        <v>42</v>
      </c>
      <c r="N28" s="39">
        <v>-1.1020000000000001</v>
      </c>
      <c r="O28">
        <v>117199.63800000001</v>
      </c>
      <c r="P28" s="19">
        <v>559814.58100000001</v>
      </c>
      <c r="Q28" s="17">
        <v>0.80420138888888881</v>
      </c>
      <c r="R28" s="16">
        <v>41</v>
      </c>
      <c r="S28" s="39">
        <v>-1.0740000000000001</v>
      </c>
      <c r="T28">
        <v>117199.588</v>
      </c>
      <c r="U28" s="19">
        <v>559814.46100000001</v>
      </c>
      <c r="V28" s="17">
        <v>0.35542824074074075</v>
      </c>
      <c r="W28" s="16">
        <v>40</v>
      </c>
      <c r="X28" s="39">
        <v>-1.0860000000000001</v>
      </c>
      <c r="Y28">
        <v>117199.489</v>
      </c>
      <c r="Z28" s="19">
        <v>559814.54700000002</v>
      </c>
      <c r="AA28" s="18">
        <v>0.42047453703703702</v>
      </c>
      <c r="AB28">
        <v>41</v>
      </c>
      <c r="AC28">
        <v>-1.0720000000000001</v>
      </c>
      <c r="AD28">
        <v>117199.537</v>
      </c>
      <c r="AE28" s="19">
        <v>559814.51199999999</v>
      </c>
      <c r="AF28" s="17">
        <v>0.47641203703703705</v>
      </c>
      <c r="AG28" s="16">
        <v>40</v>
      </c>
      <c r="AH28" s="39">
        <v>-1.0740000000000001</v>
      </c>
      <c r="AI28">
        <v>117199.557</v>
      </c>
      <c r="AJ28" s="19">
        <v>559814.51800000004</v>
      </c>
      <c r="AK28" s="18">
        <v>0.54818287037037039</v>
      </c>
      <c r="AL28">
        <v>39</v>
      </c>
      <c r="AM28" s="39">
        <v>-1.052</v>
      </c>
      <c r="AN28">
        <v>117199.466</v>
      </c>
      <c r="AO28" s="19">
        <v>559814.46299999999</v>
      </c>
      <c r="AP28" s="18">
        <v>0.5429166666666666</v>
      </c>
      <c r="AQ28">
        <v>40</v>
      </c>
      <c r="AR28" s="39">
        <v>-1.079</v>
      </c>
      <c r="AS28">
        <v>117199.56200000001</v>
      </c>
      <c r="AT28" s="19">
        <v>559814.49899999995</v>
      </c>
      <c r="AU28" s="18">
        <v>0.64171296296296299</v>
      </c>
      <c r="AV28">
        <v>39</v>
      </c>
      <c r="AW28">
        <v>-1.069</v>
      </c>
      <c r="AX28">
        <v>117199.461</v>
      </c>
      <c r="AY28" s="19">
        <v>559814.54700000002</v>
      </c>
      <c r="BE28" s="20">
        <v>0.68202546296296296</v>
      </c>
      <c r="BF28" s="21">
        <v>45</v>
      </c>
      <c r="BG28" s="21">
        <v>-1.131</v>
      </c>
      <c r="BH28">
        <v>117199.67200000001</v>
      </c>
      <c r="BI28" s="19">
        <v>559814.64099999995</v>
      </c>
      <c r="BJ28" s="20">
        <v>0.75321759259259258</v>
      </c>
      <c r="BK28" s="21">
        <v>45</v>
      </c>
      <c r="BL28" s="21">
        <v>-1.117</v>
      </c>
      <c r="BM28">
        <v>117199.54</v>
      </c>
      <c r="BN28" s="19">
        <v>559814.43799999997</v>
      </c>
      <c r="BO28" s="18">
        <v>0.79701388888888891</v>
      </c>
      <c r="BP28">
        <v>44</v>
      </c>
      <c r="BQ28">
        <v>-1.1160000000000001</v>
      </c>
      <c r="BR28">
        <v>117199.53</v>
      </c>
      <c r="BS28" s="19">
        <v>559814.5</v>
      </c>
      <c r="BT28" s="20">
        <v>0.34240740740740744</v>
      </c>
      <c r="BU28" s="21">
        <v>44</v>
      </c>
      <c r="BV28" s="21">
        <v>-1.1100000000000001</v>
      </c>
      <c r="BW28">
        <v>117199.66899999999</v>
      </c>
      <c r="BX28" s="19">
        <v>559814.53099999996</v>
      </c>
      <c r="BY28" s="18">
        <v>0.43218750000000006</v>
      </c>
      <c r="BZ28">
        <v>37</v>
      </c>
      <c r="CA28">
        <v>-1.0269999999999999</v>
      </c>
      <c r="CB28">
        <v>117199.41099999999</v>
      </c>
      <c r="CC28" s="19">
        <v>559814.446</v>
      </c>
      <c r="CD28" s="20"/>
      <c r="CI28" s="18">
        <v>0.60879629629629628</v>
      </c>
      <c r="CJ28">
        <v>15</v>
      </c>
      <c r="CK28">
        <v>-0.81100000000000005</v>
      </c>
      <c r="CL28">
        <v>117199.499</v>
      </c>
      <c r="CM28" s="19">
        <v>559814.50899999996</v>
      </c>
      <c r="CN28" s="18">
        <v>0.68606481481481474</v>
      </c>
      <c r="CO28">
        <v>9</v>
      </c>
      <c r="CP28">
        <v>-0.76200000000000001</v>
      </c>
      <c r="CQ28">
        <v>117199.58</v>
      </c>
      <c r="CR28" s="19">
        <v>559814.41399999999</v>
      </c>
      <c r="CS28" s="18">
        <v>0.66998842592592589</v>
      </c>
      <c r="CU28">
        <v>-0.77700000000000002</v>
      </c>
      <c r="CV28">
        <v>117199.535</v>
      </c>
      <c r="CW28" s="19">
        <v>559814.429</v>
      </c>
      <c r="CX28" s="18">
        <v>0.75328703703703703</v>
      </c>
      <c r="CY28">
        <v>7</v>
      </c>
      <c r="CZ28">
        <v>-0.75</v>
      </c>
      <c r="DA28">
        <v>117199.484</v>
      </c>
      <c r="DB28" s="19">
        <v>559814.47100000002</v>
      </c>
      <c r="DC28" s="41">
        <v>44482.772916666669</v>
      </c>
      <c r="DD28">
        <v>7</v>
      </c>
      <c r="DE28">
        <v>-0.748</v>
      </c>
      <c r="DF28">
        <v>117199.512</v>
      </c>
      <c r="DG28" s="19">
        <v>559814.49800000002</v>
      </c>
      <c r="DH28" s="18">
        <v>0.4222569444444445</v>
      </c>
      <c r="DI28">
        <v>16</v>
      </c>
      <c r="DJ28">
        <v>-0.82199999999999995</v>
      </c>
      <c r="DK28">
        <v>117199.565</v>
      </c>
      <c r="DL28" s="19">
        <v>559814.66</v>
      </c>
      <c r="DM28" s="18">
        <v>0.50343749999999998</v>
      </c>
      <c r="DN28">
        <v>14</v>
      </c>
      <c r="DO28">
        <v>-0.81399999999999995</v>
      </c>
      <c r="DP28">
        <v>117199.595</v>
      </c>
      <c r="DQ28" s="19">
        <v>559814.45200000005</v>
      </c>
    </row>
    <row r="29" spans="1:121" x14ac:dyDescent="0.25">
      <c r="A29" t="s">
        <v>37</v>
      </c>
      <c r="C29">
        <f>ROUND(xRD!B28,1)</f>
        <v>117199.2</v>
      </c>
      <c r="D29">
        <f>ROUND(yRD!B28,1)</f>
        <v>559814.5</v>
      </c>
      <c r="E29" t="s">
        <v>6</v>
      </c>
      <c r="F29" s="10">
        <v>1</v>
      </c>
      <c r="G29" s="8">
        <v>0.75574074074074071</v>
      </c>
      <c r="H29" s="9">
        <v>76</v>
      </c>
      <c r="I29" s="42">
        <v>-1.0629999999999999</v>
      </c>
      <c r="J29" s="44">
        <v>117199.656</v>
      </c>
      <c r="K29" s="45">
        <v>559814.46699999995</v>
      </c>
      <c r="L29" s="17">
        <v>0.34458333333333335</v>
      </c>
      <c r="M29" s="16">
        <v>73</v>
      </c>
      <c r="N29" s="39">
        <v>-1.073</v>
      </c>
      <c r="O29">
        <v>117199.269</v>
      </c>
      <c r="P29" s="19">
        <v>559814.54099999997</v>
      </c>
      <c r="Q29" s="17">
        <v>0.80369212962962966</v>
      </c>
      <c r="R29" s="16">
        <v>69</v>
      </c>
      <c r="S29" s="39">
        <v>-1.032</v>
      </c>
      <c r="T29">
        <v>117199.235</v>
      </c>
      <c r="U29" s="19">
        <v>559814.53399999999</v>
      </c>
      <c r="V29" s="17">
        <v>0.35523148148148154</v>
      </c>
      <c r="W29" s="16">
        <v>69</v>
      </c>
      <c r="X29" s="39">
        <v>-1.048</v>
      </c>
      <c r="Y29">
        <v>117199.156</v>
      </c>
      <c r="Z29" s="19">
        <v>559814.58499999996</v>
      </c>
      <c r="AA29" s="18">
        <v>0.41968749999999999</v>
      </c>
      <c r="AB29">
        <v>70</v>
      </c>
      <c r="AC29">
        <v>-1.032</v>
      </c>
      <c r="AD29">
        <v>117199.25</v>
      </c>
      <c r="AE29" s="19">
        <v>559814.53599999996</v>
      </c>
      <c r="AF29" s="17">
        <v>0.47590277777777779</v>
      </c>
      <c r="AG29" s="16">
        <v>68</v>
      </c>
      <c r="AH29" s="39">
        <v>-1.0189999999999999</v>
      </c>
      <c r="AI29">
        <v>117199.19899999999</v>
      </c>
      <c r="AJ29" s="19">
        <v>559814.55099999998</v>
      </c>
      <c r="AK29" s="18">
        <v>0.54798611111111117</v>
      </c>
      <c r="AL29">
        <v>69</v>
      </c>
      <c r="AM29" s="39">
        <v>-1.0249999999999999</v>
      </c>
      <c r="AN29">
        <v>117199.19899999999</v>
      </c>
      <c r="AO29" s="19">
        <v>559814.53899999999</v>
      </c>
      <c r="AP29" s="18">
        <v>0.54253472222222221</v>
      </c>
      <c r="AQ29">
        <v>70</v>
      </c>
      <c r="AR29" s="39">
        <v>-1.0620000000000001</v>
      </c>
      <c r="AS29">
        <v>117199.26700000001</v>
      </c>
      <c r="AT29" s="19">
        <v>559814.55200000003</v>
      </c>
      <c r="AU29" s="18">
        <v>0.64124999999999999</v>
      </c>
      <c r="AV29">
        <v>66</v>
      </c>
      <c r="AW29">
        <v>-1.0009999999999999</v>
      </c>
      <c r="AX29">
        <v>117199.13400000001</v>
      </c>
      <c r="AY29" s="19">
        <v>559814.59100000001</v>
      </c>
      <c r="BE29" s="20">
        <v>0.68100694444444443</v>
      </c>
      <c r="BF29" s="21">
        <v>72</v>
      </c>
      <c r="BG29" s="21">
        <v>-1.075</v>
      </c>
      <c r="BH29">
        <v>117199.307</v>
      </c>
      <c r="BI29" s="19">
        <v>559814.50300000003</v>
      </c>
      <c r="BJ29" s="20">
        <v>0.75304398148148144</v>
      </c>
      <c r="BK29" s="21">
        <v>75</v>
      </c>
      <c r="BL29" s="21">
        <v>-1.0920000000000001</v>
      </c>
      <c r="BM29">
        <v>117199.213</v>
      </c>
      <c r="BN29" s="19">
        <v>559814.49800000002</v>
      </c>
      <c r="BO29" s="18">
        <v>0.79662037037037037</v>
      </c>
      <c r="BP29">
        <v>74</v>
      </c>
      <c r="BQ29">
        <v>-1.089</v>
      </c>
      <c r="BR29">
        <v>117199.185</v>
      </c>
      <c r="BS29" s="19">
        <v>559814.54700000002</v>
      </c>
      <c r="BT29" s="20">
        <v>0.34059027777777778</v>
      </c>
      <c r="BU29" s="21">
        <v>75</v>
      </c>
      <c r="BV29" s="21">
        <v>-1.097</v>
      </c>
      <c r="BW29">
        <v>117199.231</v>
      </c>
      <c r="BX29" s="19">
        <v>559814.41599999997</v>
      </c>
      <c r="BY29" s="18">
        <v>0.43282407407407408</v>
      </c>
      <c r="BZ29">
        <v>68</v>
      </c>
      <c r="CA29">
        <v>-1.008</v>
      </c>
      <c r="CB29">
        <v>117199.144</v>
      </c>
      <c r="CC29" s="19">
        <v>559814.522</v>
      </c>
      <c r="CD29" s="20"/>
      <c r="CI29" s="18">
        <v>0.60810185185185184</v>
      </c>
      <c r="CJ29">
        <v>46</v>
      </c>
      <c r="CK29">
        <v>-0.80300000000000005</v>
      </c>
      <c r="CL29">
        <v>117199.243</v>
      </c>
      <c r="CM29" s="19">
        <v>559814.52500000002</v>
      </c>
      <c r="CN29" s="18">
        <v>0.68564814814814812</v>
      </c>
      <c r="CO29">
        <v>38</v>
      </c>
      <c r="CP29">
        <v>-0.72799999999999998</v>
      </c>
      <c r="CQ29">
        <v>117199.21799999999</v>
      </c>
      <c r="CR29" s="19">
        <v>559814.58799999999</v>
      </c>
      <c r="CS29" s="18">
        <v>0.66843750000000002</v>
      </c>
      <c r="CU29">
        <v>-0.754</v>
      </c>
      <c r="CV29">
        <v>117199.152</v>
      </c>
      <c r="CW29" s="19">
        <v>559814.46900000004</v>
      </c>
      <c r="CX29" s="18">
        <v>0.75285879629629626</v>
      </c>
      <c r="CY29">
        <v>37</v>
      </c>
      <c r="CZ29">
        <v>-0.70799999999999996</v>
      </c>
      <c r="DA29">
        <v>117199.15</v>
      </c>
      <c r="DB29" s="19">
        <v>559814.55099999998</v>
      </c>
      <c r="DC29" s="41">
        <v>44482.772916666669</v>
      </c>
      <c r="DD29">
        <v>39</v>
      </c>
      <c r="DE29">
        <v>-0.72799999999999998</v>
      </c>
      <c r="DF29">
        <v>117199.209</v>
      </c>
      <c r="DG29" s="19">
        <v>559814.55900000001</v>
      </c>
      <c r="DH29" s="18">
        <v>0.42196759259259264</v>
      </c>
      <c r="DI29">
        <v>45</v>
      </c>
      <c r="DJ29">
        <v>-0.82099999999999995</v>
      </c>
      <c r="DK29">
        <v>117199.258</v>
      </c>
      <c r="DL29" s="19">
        <v>559814.495</v>
      </c>
      <c r="DM29" s="18">
        <v>0.50129629629629624</v>
      </c>
      <c r="DN29">
        <v>42</v>
      </c>
      <c r="DO29">
        <v>-0.81100000000000005</v>
      </c>
      <c r="DP29">
        <v>117199.272</v>
      </c>
      <c r="DQ29" s="19">
        <v>559814.49</v>
      </c>
    </row>
    <row r="30" spans="1:121" x14ac:dyDescent="0.25">
      <c r="A30" t="s">
        <v>38</v>
      </c>
      <c r="C30">
        <f>ROUND(xRD!B29,1)</f>
        <v>117199.3</v>
      </c>
      <c r="D30">
        <f>ROUND(yRD!B29,1)</f>
        <v>559814.30000000005</v>
      </c>
      <c r="E30" t="s">
        <v>11</v>
      </c>
      <c r="G30" s="8">
        <v>0.75512731481481477</v>
      </c>
      <c r="H30" s="9">
        <v>7</v>
      </c>
      <c r="I30" s="42">
        <v>-1.0940000000000001</v>
      </c>
      <c r="J30" s="44">
        <v>117199.402</v>
      </c>
      <c r="K30" s="45">
        <v>559814.31499999994</v>
      </c>
      <c r="L30" s="17">
        <v>0.34565972222222224</v>
      </c>
      <c r="M30" s="16">
        <v>5</v>
      </c>
      <c r="N30" s="39">
        <v>-1.0900000000000001</v>
      </c>
      <c r="O30">
        <v>117199.405</v>
      </c>
      <c r="P30" s="19">
        <v>559814.43200000003</v>
      </c>
      <c r="Q30" s="17">
        <v>0.80620370370370376</v>
      </c>
      <c r="R30" s="16">
        <v>2</v>
      </c>
      <c r="S30" s="39">
        <v>-1.0640000000000001</v>
      </c>
      <c r="T30">
        <v>117199.35</v>
      </c>
      <c r="U30" s="19">
        <v>559814.36600000004</v>
      </c>
      <c r="V30" s="17">
        <v>0.35487268518518522</v>
      </c>
      <c r="W30" s="16" t="s">
        <v>39</v>
      </c>
      <c r="X30" s="39">
        <v>-1.085</v>
      </c>
      <c r="Y30">
        <v>117199.247</v>
      </c>
      <c r="Z30" s="19">
        <v>559814.25899999996</v>
      </c>
      <c r="AA30" s="18">
        <v>0.42107638888888888</v>
      </c>
      <c r="AB30">
        <v>2</v>
      </c>
      <c r="AC30">
        <v>-1.0680000000000001</v>
      </c>
      <c r="AD30">
        <v>117199.338</v>
      </c>
      <c r="AE30" s="19">
        <v>559814.304</v>
      </c>
      <c r="AF30" s="17">
        <v>0.47565972222222225</v>
      </c>
      <c r="AG30" s="16">
        <v>1.5</v>
      </c>
      <c r="AH30" s="39">
        <v>-1.06</v>
      </c>
      <c r="AI30">
        <v>117199.242</v>
      </c>
      <c r="AJ30" s="19">
        <v>559814.33600000001</v>
      </c>
      <c r="AK30" s="18">
        <v>0.54842592592592598</v>
      </c>
      <c r="AL30">
        <v>1.5</v>
      </c>
      <c r="AM30" s="39">
        <v>-1.0609999999999999</v>
      </c>
      <c r="AN30">
        <v>117199.334</v>
      </c>
      <c r="AO30" s="19">
        <v>559814.30500000005</v>
      </c>
      <c r="AP30" s="18">
        <v>0.54344907407407406</v>
      </c>
      <c r="AQ30">
        <v>2</v>
      </c>
      <c r="AR30" s="39">
        <v>-1.079</v>
      </c>
      <c r="AS30">
        <v>117199.31600000001</v>
      </c>
      <c r="AT30" s="19">
        <v>559814.28</v>
      </c>
      <c r="AU30" s="18">
        <v>0.6402430555555555</v>
      </c>
      <c r="AV30">
        <v>2</v>
      </c>
      <c r="AW30">
        <v>-1.073</v>
      </c>
      <c r="AX30">
        <v>117199.27899999999</v>
      </c>
      <c r="AY30" s="19">
        <v>559814.35900000005</v>
      </c>
      <c r="BE30" s="20">
        <v>0.68152777777777773</v>
      </c>
      <c r="BF30" s="21">
        <v>5</v>
      </c>
      <c r="BG30" s="21">
        <v>-1.0940000000000001</v>
      </c>
      <c r="BH30">
        <v>117199.579</v>
      </c>
      <c r="BI30" s="19">
        <v>559814.23499999999</v>
      </c>
      <c r="BJ30" s="20">
        <v>0.75337962962962957</v>
      </c>
      <c r="BK30" s="21">
        <v>8</v>
      </c>
      <c r="BL30" s="21">
        <v>-1.1120000000000001</v>
      </c>
      <c r="BM30">
        <v>117199.299</v>
      </c>
      <c r="BN30" s="19">
        <v>559814.27099999995</v>
      </c>
      <c r="BO30" s="18">
        <v>0.79751157407407414</v>
      </c>
      <c r="BP30">
        <v>8</v>
      </c>
      <c r="BQ30">
        <v>-1.1200000000000001</v>
      </c>
      <c r="BR30">
        <v>117199.29700000001</v>
      </c>
      <c r="BS30" s="19">
        <v>559814.30200000003</v>
      </c>
      <c r="BT30" s="20">
        <v>0.34204861111111112</v>
      </c>
      <c r="BU30" s="21">
        <v>8</v>
      </c>
      <c r="BV30" s="21">
        <v>-1.1020000000000001</v>
      </c>
      <c r="BW30">
        <v>117199.38400000001</v>
      </c>
      <c r="BX30" s="19">
        <v>559814.41500000004</v>
      </c>
      <c r="BY30" s="18">
        <v>0.43520833333333336</v>
      </c>
      <c r="CA30">
        <v>-1.0489999999999999</v>
      </c>
      <c r="CB30">
        <v>117199.276</v>
      </c>
      <c r="CC30" s="19">
        <v>559814.23100000003</v>
      </c>
      <c r="CD30" s="20"/>
      <c r="CI30" s="18">
        <v>0.61042824074074076</v>
      </c>
      <c r="CJ30">
        <v>14</v>
      </c>
      <c r="CK30">
        <v>-1.161</v>
      </c>
      <c r="CN30" s="18">
        <v>0.73291666666666666</v>
      </c>
      <c r="CO30">
        <v>19</v>
      </c>
      <c r="CP30">
        <v>-0.77400000000000002</v>
      </c>
      <c r="CQ30">
        <v>117199.287</v>
      </c>
      <c r="CR30" s="19">
        <v>559814.33499999996</v>
      </c>
      <c r="CS30" s="18">
        <v>0.66975694444444445</v>
      </c>
      <c r="CU30">
        <v>-0.78800000000000003</v>
      </c>
      <c r="CV30">
        <v>117199.352</v>
      </c>
      <c r="CW30" s="19">
        <v>559814.25600000005</v>
      </c>
      <c r="CX30" s="18">
        <v>0.75307870370370367</v>
      </c>
      <c r="CY30">
        <v>15</v>
      </c>
      <c r="CZ30">
        <v>-0.74399999999999999</v>
      </c>
      <c r="DA30">
        <v>117199.36199999999</v>
      </c>
      <c r="DB30" s="19">
        <v>559814.31499999994</v>
      </c>
      <c r="DC30" s="41">
        <v>44482.773611111108</v>
      </c>
      <c r="DD30">
        <v>14</v>
      </c>
      <c r="DE30">
        <v>-0.751</v>
      </c>
      <c r="DF30">
        <v>117199.371</v>
      </c>
      <c r="DG30" s="19">
        <v>559814.27599999995</v>
      </c>
      <c r="DH30" s="18">
        <v>0.42064814814814822</v>
      </c>
      <c r="DI30">
        <v>24</v>
      </c>
      <c r="DJ30">
        <v>-0.82899999999999996</v>
      </c>
      <c r="DK30">
        <v>117199.363</v>
      </c>
      <c r="DL30" s="19">
        <v>559814.41200000001</v>
      </c>
      <c r="DM30" s="18">
        <v>0.50300925925925932</v>
      </c>
      <c r="DN30">
        <v>22</v>
      </c>
      <c r="DO30">
        <v>-0.83299999999999996</v>
      </c>
      <c r="DP30">
        <v>117199.467</v>
      </c>
      <c r="DQ30" s="19">
        <v>559814.24100000004</v>
      </c>
    </row>
    <row r="31" spans="1:121" x14ac:dyDescent="0.25">
      <c r="A31" t="s">
        <v>40</v>
      </c>
      <c r="B31" t="s">
        <v>110</v>
      </c>
      <c r="C31">
        <f>ROUND(xRD!B30,1)</f>
        <v>117201.9</v>
      </c>
      <c r="D31">
        <f>ROUND(yRD!B30,1)</f>
        <v>559812.5</v>
      </c>
      <c r="E31" t="s">
        <v>6</v>
      </c>
      <c r="F31" s="10">
        <v>1</v>
      </c>
      <c r="G31" s="8">
        <v>0.75979166666666664</v>
      </c>
      <c r="H31" s="9">
        <v>15</v>
      </c>
      <c r="I31" s="42">
        <v>-1.1639999999999999</v>
      </c>
      <c r="J31" s="44">
        <v>117201.857</v>
      </c>
      <c r="K31" s="45">
        <v>559812.39300000004</v>
      </c>
      <c r="L31" s="17">
        <v>0.34783564814814816</v>
      </c>
      <c r="M31" s="16">
        <v>15</v>
      </c>
      <c r="N31" s="39">
        <v>-1.179</v>
      </c>
      <c r="O31">
        <v>117201.851</v>
      </c>
      <c r="P31" s="19">
        <v>559812.69499999995</v>
      </c>
      <c r="Q31" s="17">
        <v>0.80817129629629625</v>
      </c>
      <c r="R31" s="16">
        <v>13</v>
      </c>
      <c r="S31" s="39">
        <v>-1.153</v>
      </c>
      <c r="T31">
        <v>117201.929</v>
      </c>
      <c r="U31" s="19">
        <v>559812.527</v>
      </c>
      <c r="V31" s="17">
        <v>0.35633101851851856</v>
      </c>
      <c r="W31" s="16">
        <v>12</v>
      </c>
      <c r="X31" s="39">
        <v>-1.165</v>
      </c>
      <c r="Y31">
        <v>117201.99</v>
      </c>
      <c r="Z31" s="19">
        <v>559812.473</v>
      </c>
      <c r="AA31" s="18">
        <v>0.42288194444444444</v>
      </c>
      <c r="AB31">
        <v>13</v>
      </c>
      <c r="AC31">
        <v>-1.1559999999999999</v>
      </c>
      <c r="AD31">
        <v>117201.856</v>
      </c>
      <c r="AE31" s="19">
        <v>559812.375</v>
      </c>
      <c r="AF31" s="17">
        <v>0.47732638888888884</v>
      </c>
      <c r="AG31" s="16">
        <v>13</v>
      </c>
      <c r="AH31" s="39">
        <v>-1.165</v>
      </c>
      <c r="AI31">
        <v>117201.905</v>
      </c>
      <c r="AJ31" s="19">
        <v>559812.45400000003</v>
      </c>
      <c r="AK31" s="18">
        <v>0.54921296296296296</v>
      </c>
      <c r="AL31">
        <v>14</v>
      </c>
      <c r="AM31" s="39">
        <v>-1.151</v>
      </c>
      <c r="AN31">
        <v>117201.90399999999</v>
      </c>
      <c r="AO31" s="19">
        <v>559812.505</v>
      </c>
      <c r="AP31" s="18">
        <v>0.54443287037037036</v>
      </c>
      <c r="AQ31">
        <v>14</v>
      </c>
      <c r="AR31" s="39">
        <v>-1.1639999999999999</v>
      </c>
      <c r="AS31">
        <v>117201.823</v>
      </c>
      <c r="AT31" s="19">
        <v>559812.39099999995</v>
      </c>
      <c r="AU31" s="18">
        <v>0.6386574074074074</v>
      </c>
      <c r="AV31">
        <v>14</v>
      </c>
      <c r="AW31">
        <v>-1.1719999999999999</v>
      </c>
      <c r="AX31">
        <v>117201.785</v>
      </c>
      <c r="AY31" s="19">
        <v>559812.38800000004</v>
      </c>
      <c r="BE31" s="20">
        <v>0.68539351851851849</v>
      </c>
      <c r="BF31" s="21">
        <v>13</v>
      </c>
      <c r="BG31" s="21">
        <v>-1.1759999999999999</v>
      </c>
      <c r="BH31">
        <v>117201.686</v>
      </c>
      <c r="BI31" s="19">
        <v>559812.41500000004</v>
      </c>
      <c r="BJ31" s="20">
        <v>0.75613425925925926</v>
      </c>
      <c r="BK31" s="21">
        <v>18</v>
      </c>
      <c r="BL31" s="21">
        <v>-1.177</v>
      </c>
      <c r="BM31">
        <v>117201.89</v>
      </c>
      <c r="BN31" s="19">
        <v>559812.44499999995</v>
      </c>
      <c r="BO31" s="18">
        <v>0.79905092592592597</v>
      </c>
      <c r="BP31">
        <v>13</v>
      </c>
      <c r="BQ31">
        <v>-1.1539999999999999</v>
      </c>
      <c r="BR31">
        <v>117201.876</v>
      </c>
      <c r="BS31" s="19">
        <v>559812.39099999995</v>
      </c>
      <c r="BT31" s="20">
        <v>0.34379629629629632</v>
      </c>
      <c r="BU31" s="21">
        <v>15</v>
      </c>
      <c r="BV31" s="21">
        <v>-1.1830000000000001</v>
      </c>
      <c r="BW31">
        <v>117201.891</v>
      </c>
      <c r="BX31" s="19">
        <v>559812.59499999997</v>
      </c>
      <c r="BY31" s="18">
        <v>0.4430439814814815</v>
      </c>
      <c r="BZ31">
        <v>17</v>
      </c>
      <c r="CA31">
        <v>-1.17</v>
      </c>
      <c r="CB31">
        <v>117201.86900000001</v>
      </c>
      <c r="CC31" s="19">
        <v>559812.34199999995</v>
      </c>
      <c r="CD31" s="20"/>
      <c r="CI31" s="18">
        <v>0.61129629629629634</v>
      </c>
      <c r="CJ31">
        <v>9</v>
      </c>
      <c r="CK31">
        <v>-1.22</v>
      </c>
      <c r="CL31">
        <v>117201.902</v>
      </c>
      <c r="CM31" s="19">
        <v>559812.48</v>
      </c>
      <c r="CN31" s="18">
        <v>0.68874999999999997</v>
      </c>
      <c r="CO31">
        <v>12</v>
      </c>
      <c r="CP31">
        <v>-1.17</v>
      </c>
      <c r="CQ31">
        <v>117201.872</v>
      </c>
      <c r="CR31" s="19">
        <v>559812.38399999996</v>
      </c>
      <c r="CS31" s="18">
        <v>0.67146990740740731</v>
      </c>
      <c r="CU31">
        <v>-1.1950000000000001</v>
      </c>
      <c r="CV31">
        <v>117201.85400000001</v>
      </c>
      <c r="CW31" s="19">
        <v>559812.35499999998</v>
      </c>
      <c r="CX31" s="18">
        <v>0.75432870370370364</v>
      </c>
      <c r="CY31">
        <v>14</v>
      </c>
      <c r="CZ31">
        <v>-1.17</v>
      </c>
      <c r="DA31">
        <v>117201.898</v>
      </c>
      <c r="DB31" s="19">
        <v>559812.46699999995</v>
      </c>
      <c r="DC31" s="41">
        <v>44482.776388888888</v>
      </c>
      <c r="DD31">
        <v>15</v>
      </c>
      <c r="DE31">
        <v>-1.1719999999999999</v>
      </c>
      <c r="DF31">
        <v>117201.84</v>
      </c>
      <c r="DG31" s="19">
        <v>559812.38600000006</v>
      </c>
      <c r="DH31" s="18">
        <v>0.42444444444444451</v>
      </c>
      <c r="DJ31">
        <v>-1.1819999999999999</v>
      </c>
      <c r="DK31">
        <v>117201.909</v>
      </c>
      <c r="DL31" s="19">
        <v>559812.60699999996</v>
      </c>
      <c r="DM31" s="18">
        <v>0.50501157407407404</v>
      </c>
      <c r="DN31">
        <v>16</v>
      </c>
      <c r="DO31">
        <v>-1.1890000000000001</v>
      </c>
      <c r="DP31">
        <v>117201.864</v>
      </c>
      <c r="DQ31" s="19">
        <v>559812.43799999997</v>
      </c>
    </row>
    <row r="32" spans="1:121" x14ac:dyDescent="0.25">
      <c r="A32" t="s">
        <v>41</v>
      </c>
      <c r="B32">
        <v>14770</v>
      </c>
      <c r="C32">
        <f>ROUND(xRD!B31,1)</f>
        <v>117204.9</v>
      </c>
      <c r="D32">
        <f>ROUND(yRD!B31,1)</f>
        <v>559809.69999999995</v>
      </c>
      <c r="E32" t="s">
        <v>42</v>
      </c>
      <c r="F32" s="10">
        <v>0</v>
      </c>
      <c r="G32" s="8">
        <v>0.76050925925925927</v>
      </c>
      <c r="H32" s="9">
        <v>95</v>
      </c>
      <c r="I32" s="42">
        <v>-1.224</v>
      </c>
      <c r="J32" s="44">
        <v>117204.882</v>
      </c>
      <c r="K32" s="45">
        <v>559809.74100000004</v>
      </c>
      <c r="L32" s="17">
        <v>0.34844907407407411</v>
      </c>
      <c r="M32" s="16">
        <v>95</v>
      </c>
      <c r="N32" s="39">
        <v>-1.228</v>
      </c>
      <c r="O32">
        <v>117204.988</v>
      </c>
      <c r="P32" s="19">
        <v>559809.78099999996</v>
      </c>
      <c r="Q32" s="17">
        <v>0.80905092592592587</v>
      </c>
      <c r="R32" s="16">
        <v>94</v>
      </c>
      <c r="S32" s="39">
        <v>-1.218</v>
      </c>
      <c r="T32">
        <v>117204.88800000001</v>
      </c>
      <c r="U32" s="19">
        <v>559809.74600000004</v>
      </c>
      <c r="V32" s="17">
        <v>0.35674768518518518</v>
      </c>
      <c r="W32" s="16">
        <v>94</v>
      </c>
      <c r="X32" s="39">
        <v>-1.224</v>
      </c>
      <c r="Y32">
        <v>117204.906</v>
      </c>
      <c r="Z32" s="19">
        <v>559809.65399999998</v>
      </c>
      <c r="AA32" s="18">
        <v>0.42351851851851857</v>
      </c>
      <c r="AB32">
        <v>93</v>
      </c>
      <c r="AC32">
        <v>-1.2150000000000001</v>
      </c>
      <c r="AD32">
        <v>117204.894</v>
      </c>
      <c r="AE32" s="19">
        <v>559809.68900000001</v>
      </c>
      <c r="AF32" s="17">
        <v>0.47800925925925924</v>
      </c>
      <c r="AG32" s="16">
        <v>94</v>
      </c>
      <c r="AH32" s="39">
        <v>-1.2230000000000001</v>
      </c>
      <c r="AI32">
        <v>117204.912</v>
      </c>
      <c r="AJ32" s="19">
        <v>559809.69299999997</v>
      </c>
      <c r="AK32" s="18">
        <v>0.54954861111111108</v>
      </c>
      <c r="AL32">
        <v>94</v>
      </c>
      <c r="AM32" s="39">
        <v>-1.218</v>
      </c>
      <c r="AN32">
        <v>117204.99</v>
      </c>
      <c r="AO32" s="19">
        <v>559809.71</v>
      </c>
      <c r="AP32" s="18">
        <v>0.54500000000000004</v>
      </c>
      <c r="AQ32">
        <v>94</v>
      </c>
      <c r="AR32" s="39">
        <v>-1.234</v>
      </c>
      <c r="AS32">
        <v>117204.90300000001</v>
      </c>
      <c r="AT32" s="19">
        <v>559809.66299999994</v>
      </c>
      <c r="AU32" s="18">
        <v>0.63812499999999994</v>
      </c>
      <c r="AV32">
        <v>96</v>
      </c>
      <c r="AW32">
        <v>-1.246</v>
      </c>
      <c r="AX32">
        <v>117204.94100000001</v>
      </c>
      <c r="AY32" s="19">
        <v>559809.68799999997</v>
      </c>
      <c r="BE32" s="20">
        <v>0.68645833333333328</v>
      </c>
      <c r="BF32" s="21">
        <v>95</v>
      </c>
      <c r="BG32" s="21">
        <v>-1.23</v>
      </c>
      <c r="BH32">
        <v>117204.87300000001</v>
      </c>
      <c r="BI32" s="19">
        <v>559809.71200000006</v>
      </c>
      <c r="BJ32" s="20">
        <v>0.75662037037037033</v>
      </c>
      <c r="BK32" s="21">
        <v>95</v>
      </c>
      <c r="BL32" s="21">
        <v>-1.236</v>
      </c>
      <c r="BM32">
        <v>117204.923</v>
      </c>
      <c r="BN32" s="19">
        <v>559809.68599999999</v>
      </c>
      <c r="BO32" s="18">
        <v>0.79950231481481471</v>
      </c>
      <c r="BP32">
        <v>94</v>
      </c>
      <c r="BQ32">
        <v>-1.222</v>
      </c>
      <c r="BR32">
        <v>117204.93</v>
      </c>
      <c r="BS32" s="19">
        <v>559809.69499999995</v>
      </c>
      <c r="BT32" s="20">
        <v>0.34440972222222221</v>
      </c>
      <c r="BU32" s="21">
        <v>94</v>
      </c>
      <c r="BV32" s="21">
        <v>-1.234</v>
      </c>
      <c r="BW32">
        <v>117204.883</v>
      </c>
      <c r="BX32" s="19">
        <v>559809.71299999999</v>
      </c>
      <c r="BY32" s="18">
        <v>0.44365740740740744</v>
      </c>
      <c r="BZ32">
        <v>94</v>
      </c>
      <c r="CA32">
        <v>-1.2230000000000001</v>
      </c>
      <c r="CB32">
        <v>117204.962</v>
      </c>
      <c r="CC32" s="19">
        <v>559809.696</v>
      </c>
      <c r="CD32" s="20"/>
      <c r="CI32" s="18">
        <v>0.61170138888888892</v>
      </c>
      <c r="CJ32">
        <v>94</v>
      </c>
      <c r="CK32">
        <v>-1.238</v>
      </c>
      <c r="CL32">
        <v>117204.894</v>
      </c>
      <c r="CM32" s="19">
        <v>559809.69900000002</v>
      </c>
      <c r="CN32" s="18">
        <v>0.69064814814814812</v>
      </c>
      <c r="CO32">
        <v>95</v>
      </c>
      <c r="CP32">
        <v>-1.232</v>
      </c>
      <c r="CQ32">
        <v>117204.931</v>
      </c>
      <c r="CR32" s="19">
        <v>559809.66700000002</v>
      </c>
      <c r="CS32" s="18">
        <v>0.67178240740740736</v>
      </c>
      <c r="CU32">
        <v>-1.236</v>
      </c>
      <c r="CV32">
        <v>117204.899</v>
      </c>
      <c r="CW32" s="19">
        <v>559809.76199999999</v>
      </c>
      <c r="CX32" s="18">
        <v>0.75475694444444441</v>
      </c>
      <c r="CY32">
        <v>94</v>
      </c>
      <c r="CZ32">
        <v>-1.2230000000000001</v>
      </c>
      <c r="DA32">
        <v>117204.86500000001</v>
      </c>
      <c r="DB32" s="19">
        <v>559809.69999999995</v>
      </c>
      <c r="DC32" s="41">
        <v>44482.777083333334</v>
      </c>
      <c r="DD32">
        <v>95</v>
      </c>
      <c r="DE32">
        <v>-1.228</v>
      </c>
      <c r="DF32">
        <v>117204.91099999999</v>
      </c>
      <c r="DG32" s="19">
        <v>559809.73</v>
      </c>
      <c r="DH32" s="18">
        <v>0.42489583333333336</v>
      </c>
      <c r="DI32">
        <v>96</v>
      </c>
      <c r="DJ32">
        <v>-1.244</v>
      </c>
      <c r="DK32">
        <v>117204.88499999999</v>
      </c>
      <c r="DL32" s="19">
        <v>559809.65899999999</v>
      </c>
      <c r="DM32" s="18">
        <v>0.50533564814814813</v>
      </c>
      <c r="DN32">
        <v>95</v>
      </c>
      <c r="DO32">
        <v>-1.2370000000000001</v>
      </c>
      <c r="DP32">
        <v>117204.933</v>
      </c>
      <c r="DQ32" s="19">
        <v>559809.69900000002</v>
      </c>
    </row>
    <row r="33" spans="1:121" x14ac:dyDescent="0.25">
      <c r="A33" t="s">
        <v>43</v>
      </c>
      <c r="C33">
        <f>ROUND(xRD!B32,1)</f>
        <v>117204.5</v>
      </c>
      <c r="D33">
        <f>ROUND(yRD!B32,1)</f>
        <v>559809.69999999995</v>
      </c>
      <c r="E33" t="s">
        <v>6</v>
      </c>
      <c r="F33" s="10">
        <v>1</v>
      </c>
      <c r="G33" s="8"/>
      <c r="J33" s="44"/>
      <c r="K33" s="45"/>
      <c r="L33" s="17"/>
      <c r="O33"/>
      <c r="Q33" s="17"/>
      <c r="V33" s="17"/>
      <c r="Y33"/>
      <c r="AC33"/>
      <c r="AD33"/>
      <c r="AF33" s="16"/>
      <c r="AG33" s="16"/>
      <c r="AI33"/>
      <c r="AK33" s="18">
        <v>0.54998842592592589</v>
      </c>
      <c r="AL33">
        <v>10</v>
      </c>
      <c r="AM33" s="39">
        <v>-1.2150000000000001</v>
      </c>
      <c r="AN33">
        <v>117204.50900000001</v>
      </c>
      <c r="AO33" s="19">
        <v>559809.65399999998</v>
      </c>
      <c r="AS33"/>
      <c r="AU33" s="18">
        <v>0.63751157407407399</v>
      </c>
      <c r="AV33">
        <v>11</v>
      </c>
      <c r="AW33">
        <v>-1.2330000000000001</v>
      </c>
      <c r="AX33">
        <v>117204.531</v>
      </c>
      <c r="AY33" s="19">
        <v>559809.65800000005</v>
      </c>
      <c r="BE33" s="20"/>
      <c r="BH33"/>
      <c r="BJ33" s="20"/>
      <c r="BM33"/>
      <c r="BO33" s="18">
        <v>0.80045138888888889</v>
      </c>
      <c r="BP33">
        <v>8</v>
      </c>
      <c r="BQ33">
        <v>-1.2270000000000001</v>
      </c>
      <c r="BR33">
        <v>117204.568</v>
      </c>
      <c r="BS33" s="19">
        <v>559809.63300000003</v>
      </c>
      <c r="BT33" s="20">
        <v>0.34520833333333334</v>
      </c>
      <c r="BU33" s="21">
        <v>10</v>
      </c>
      <c r="BV33" s="21">
        <v>-1.2589999999999999</v>
      </c>
      <c r="BW33">
        <v>117204.52099999999</v>
      </c>
      <c r="BX33" s="19">
        <v>559809.72400000005</v>
      </c>
      <c r="BY33" s="18">
        <v>0.44465277777777779</v>
      </c>
      <c r="BZ33">
        <v>15</v>
      </c>
      <c r="CA33">
        <v>-1.2270000000000001</v>
      </c>
      <c r="CB33">
        <v>117204.675</v>
      </c>
      <c r="CC33" s="19">
        <v>559809.64500000002</v>
      </c>
      <c r="CD33" s="20"/>
      <c r="CL33">
        <v>117204.416</v>
      </c>
      <c r="CM33" s="19">
        <v>559809.59499999997</v>
      </c>
      <c r="CN33" s="18">
        <v>0.69096064814814806</v>
      </c>
      <c r="CO33">
        <v>10</v>
      </c>
      <c r="CP33">
        <v>-1.2250000000000001</v>
      </c>
      <c r="CQ33">
        <v>117204.495</v>
      </c>
      <c r="CR33" s="19">
        <v>559809.64399999997</v>
      </c>
      <c r="CS33" s="18"/>
      <c r="CX33" s="18"/>
      <c r="DC33" s="41">
        <v>44482.777777777781</v>
      </c>
      <c r="DD33">
        <v>9</v>
      </c>
      <c r="DE33">
        <v>-1.226</v>
      </c>
      <c r="DF33">
        <v>117204.567</v>
      </c>
      <c r="DG33" s="19">
        <v>559809.65599999996</v>
      </c>
      <c r="DH33" s="18"/>
      <c r="DM33" s="18">
        <v>0.52634259259259253</v>
      </c>
      <c r="DN33">
        <v>11</v>
      </c>
      <c r="DO33">
        <v>-1.2450000000000001</v>
      </c>
      <c r="DP33">
        <v>117204.527</v>
      </c>
      <c r="DQ33" s="19">
        <v>559809.68000000005</v>
      </c>
    </row>
    <row r="34" spans="1:121" x14ac:dyDescent="0.25">
      <c r="A34" t="s">
        <v>44</v>
      </c>
      <c r="B34" t="s">
        <v>111</v>
      </c>
      <c r="C34">
        <f>ROUND(xRD!B33,1)</f>
        <v>117208.6</v>
      </c>
      <c r="D34">
        <f>ROUND(yRD!B33,1)</f>
        <v>559805.9</v>
      </c>
      <c r="E34" t="s">
        <v>6</v>
      </c>
      <c r="F34" s="10">
        <v>1</v>
      </c>
      <c r="G34" s="8">
        <v>0.76179398148148147</v>
      </c>
      <c r="H34" s="9">
        <v>15</v>
      </c>
      <c r="I34" s="42">
        <v>-1.349</v>
      </c>
      <c r="J34" s="44">
        <v>117208.564</v>
      </c>
      <c r="K34" s="45">
        <v>559805.81599999999</v>
      </c>
      <c r="L34" s="17">
        <v>0.34905092592592596</v>
      </c>
      <c r="M34" s="16">
        <v>18</v>
      </c>
      <c r="N34" s="39">
        <v>-1.349</v>
      </c>
      <c r="O34">
        <v>117208.567</v>
      </c>
      <c r="P34" s="19">
        <v>559806.14500000002</v>
      </c>
      <c r="Q34" s="17">
        <v>0.80991898148148134</v>
      </c>
      <c r="R34" s="16">
        <v>15</v>
      </c>
      <c r="S34" s="39">
        <v>-1.331</v>
      </c>
      <c r="T34">
        <v>117208.53599999999</v>
      </c>
      <c r="U34" s="19">
        <v>559805.85400000005</v>
      </c>
      <c r="V34" s="17">
        <v>0.35724537037037041</v>
      </c>
      <c r="W34" s="16">
        <v>14</v>
      </c>
      <c r="X34" s="39">
        <v>-1.321</v>
      </c>
      <c r="Y34">
        <v>117208.639</v>
      </c>
      <c r="Z34" s="19">
        <v>559805.93900000001</v>
      </c>
      <c r="AA34" s="18">
        <v>0.42421296296296296</v>
      </c>
      <c r="AB34">
        <v>15</v>
      </c>
      <c r="AC34">
        <v>-1.3360000000000001</v>
      </c>
      <c r="AD34">
        <v>117208.599</v>
      </c>
      <c r="AE34" s="19">
        <v>559805.85199999996</v>
      </c>
      <c r="AF34" s="17">
        <v>0.47850694444444447</v>
      </c>
      <c r="AG34" s="16">
        <v>14</v>
      </c>
      <c r="AH34" s="39">
        <v>-1.335</v>
      </c>
      <c r="AI34">
        <v>117208.622</v>
      </c>
      <c r="AJ34" s="19">
        <v>559805.91399999999</v>
      </c>
      <c r="AK34" s="18">
        <v>0.55034722222222221</v>
      </c>
      <c r="AL34">
        <v>15</v>
      </c>
      <c r="AM34" s="39">
        <v>-1.3280000000000001</v>
      </c>
      <c r="AN34">
        <v>117208.633</v>
      </c>
      <c r="AO34" s="19">
        <v>559805.91099999996</v>
      </c>
      <c r="AP34" s="18">
        <v>0.54562500000000003</v>
      </c>
      <c r="AQ34">
        <v>15</v>
      </c>
      <c r="AR34" s="39">
        <v>-1.3380000000000001</v>
      </c>
      <c r="AS34">
        <v>117208.575</v>
      </c>
      <c r="AT34" s="19">
        <v>559805.87600000005</v>
      </c>
      <c r="AU34" s="18">
        <v>0.63681712962962966</v>
      </c>
      <c r="AV34">
        <v>16</v>
      </c>
      <c r="AW34">
        <v>-1.3380000000000001</v>
      </c>
      <c r="AX34">
        <v>117208.625</v>
      </c>
      <c r="AY34" s="19">
        <v>559805.92700000003</v>
      </c>
      <c r="BE34" s="20">
        <v>0.6871180555555555</v>
      </c>
      <c r="BF34" s="21">
        <v>14</v>
      </c>
      <c r="BG34" s="21">
        <v>-1.327</v>
      </c>
      <c r="BH34">
        <v>117208.482</v>
      </c>
      <c r="BI34" s="19">
        <v>559805.85100000002</v>
      </c>
      <c r="BJ34" s="20">
        <v>0.75726851851851851</v>
      </c>
      <c r="BK34" s="21">
        <v>15</v>
      </c>
      <c r="BL34" s="21">
        <v>-1.3240000000000001</v>
      </c>
      <c r="BM34">
        <v>117208.603</v>
      </c>
      <c r="BN34" s="19">
        <v>559805.89300000004</v>
      </c>
      <c r="BO34" s="18">
        <v>0.80136574074074074</v>
      </c>
      <c r="BP34">
        <v>13</v>
      </c>
      <c r="BQ34">
        <v>-1.2989999999999999</v>
      </c>
      <c r="BR34">
        <v>117208.617</v>
      </c>
      <c r="BS34" s="19">
        <v>559805.86899999995</v>
      </c>
      <c r="BT34" s="20">
        <v>0.34586805555555555</v>
      </c>
      <c r="BU34" s="21">
        <v>12</v>
      </c>
      <c r="BV34" s="21">
        <v>-1.333</v>
      </c>
      <c r="BW34">
        <v>117208.62699999999</v>
      </c>
      <c r="BX34" s="19">
        <v>559805.97100000002</v>
      </c>
      <c r="BY34" s="18">
        <v>0.4460069444444445</v>
      </c>
      <c r="BZ34">
        <v>21</v>
      </c>
      <c r="CA34">
        <v>-1.3</v>
      </c>
      <c r="CB34">
        <v>117208.69500000001</v>
      </c>
      <c r="CC34" s="19">
        <v>559805.94200000004</v>
      </c>
      <c r="CD34" s="20"/>
      <c r="CI34" s="18">
        <v>0.61348379629629635</v>
      </c>
      <c r="CJ34">
        <v>11</v>
      </c>
      <c r="CK34">
        <v>-1.3240000000000001</v>
      </c>
      <c r="CL34">
        <v>117208.527</v>
      </c>
      <c r="CM34" s="19">
        <v>559805.84100000001</v>
      </c>
      <c r="CN34" s="18">
        <v>0.69171296296296292</v>
      </c>
      <c r="CO34">
        <v>12</v>
      </c>
      <c r="CP34">
        <v>-1.323</v>
      </c>
      <c r="CQ34">
        <v>117208.523</v>
      </c>
      <c r="CR34" s="19">
        <v>559805.80900000001</v>
      </c>
      <c r="CS34" s="18">
        <v>0.67208333333333337</v>
      </c>
      <c r="CU34">
        <v>-1.337</v>
      </c>
      <c r="CV34">
        <v>117208.67600000001</v>
      </c>
      <c r="CW34" s="19">
        <v>559805.897</v>
      </c>
      <c r="CX34" s="18">
        <v>0.75543981481481481</v>
      </c>
      <c r="CY34">
        <v>49</v>
      </c>
      <c r="CZ34">
        <v>-1.3320000000000001</v>
      </c>
      <c r="DA34">
        <v>117208.66800000001</v>
      </c>
      <c r="DB34" s="19">
        <v>559805.86699999997</v>
      </c>
      <c r="DC34" s="41">
        <v>44482.77847222222</v>
      </c>
      <c r="DD34">
        <v>48</v>
      </c>
      <c r="DE34">
        <v>-1.3320000000000001</v>
      </c>
      <c r="DF34">
        <v>117208.62699999999</v>
      </c>
      <c r="DG34" s="19">
        <v>559805.87300000002</v>
      </c>
      <c r="DH34" s="18">
        <v>0.42563657407407413</v>
      </c>
      <c r="DJ34">
        <v>-1.34</v>
      </c>
      <c r="DK34">
        <v>117208.69500000001</v>
      </c>
      <c r="DL34" s="19">
        <v>559806.08499999996</v>
      </c>
      <c r="DM34" s="18">
        <v>0.50711805555555556</v>
      </c>
      <c r="DN34">
        <v>49</v>
      </c>
      <c r="DO34">
        <v>-1.3220000000000001</v>
      </c>
      <c r="DP34">
        <v>117208.698</v>
      </c>
      <c r="DQ34" s="19">
        <v>559805.90700000001</v>
      </c>
    </row>
    <row r="35" spans="1:121" x14ac:dyDescent="0.25">
      <c r="A35" t="s">
        <v>45</v>
      </c>
      <c r="B35" t="s">
        <v>112</v>
      </c>
      <c r="C35">
        <f>ROUND(xRD!B34,1)</f>
        <v>117221.8</v>
      </c>
      <c r="D35">
        <f>ROUND(yRD!B34,1)</f>
        <v>559793.1</v>
      </c>
      <c r="E35" t="s">
        <v>6</v>
      </c>
      <c r="F35" s="10">
        <v>1</v>
      </c>
      <c r="G35" s="8">
        <v>0.76245370370370369</v>
      </c>
      <c r="H35" s="9">
        <v>16</v>
      </c>
      <c r="I35" s="42">
        <v>-1.476</v>
      </c>
      <c r="J35" s="44">
        <v>117221.716</v>
      </c>
      <c r="K35" s="45">
        <v>559793.06700000004</v>
      </c>
      <c r="L35" s="17">
        <v>0.35118055555555561</v>
      </c>
      <c r="M35" s="16">
        <v>16</v>
      </c>
      <c r="N35" s="39">
        <v>-1.423</v>
      </c>
      <c r="O35">
        <v>117222.583</v>
      </c>
      <c r="P35" s="19">
        <v>559793.84499999997</v>
      </c>
      <c r="Q35" s="17">
        <v>0.81077546296296288</v>
      </c>
      <c r="R35" s="16">
        <v>15</v>
      </c>
      <c r="S35" s="39">
        <v>-1.4650000000000001</v>
      </c>
      <c r="T35">
        <v>117221.735</v>
      </c>
      <c r="U35" s="19">
        <v>559793.05799999996</v>
      </c>
      <c r="V35" s="17">
        <v>0.3580092592592593</v>
      </c>
      <c r="W35" s="16">
        <v>14</v>
      </c>
      <c r="X35" s="39">
        <v>-1.4630000000000001</v>
      </c>
      <c r="Y35">
        <v>117221.773</v>
      </c>
      <c r="Z35" s="19">
        <v>559793.06200000003</v>
      </c>
      <c r="AA35" s="18">
        <v>0.42501157407407408</v>
      </c>
      <c r="AB35">
        <v>18</v>
      </c>
      <c r="AC35">
        <v>-1.47</v>
      </c>
      <c r="AD35">
        <v>117221.781</v>
      </c>
      <c r="AE35" s="19">
        <v>559793.07999999996</v>
      </c>
      <c r="AF35" s="17">
        <v>0.47923611111111114</v>
      </c>
      <c r="AG35" s="16">
        <v>15</v>
      </c>
      <c r="AH35" s="39">
        <v>-1.4710000000000001</v>
      </c>
      <c r="AI35">
        <v>117221.774</v>
      </c>
      <c r="AJ35" s="19">
        <v>559793.08900000004</v>
      </c>
      <c r="AK35" s="18">
        <v>0.55123842592592587</v>
      </c>
      <c r="AL35">
        <v>15</v>
      </c>
      <c r="AM35" s="39">
        <v>-1.456</v>
      </c>
      <c r="AN35">
        <v>117221.773</v>
      </c>
      <c r="AO35" s="19">
        <v>559793.022</v>
      </c>
      <c r="AP35" s="18">
        <v>0.546875</v>
      </c>
      <c r="AQ35">
        <v>16</v>
      </c>
      <c r="AR35" s="39">
        <v>-1.4690000000000001</v>
      </c>
      <c r="AS35">
        <v>117221.792</v>
      </c>
      <c r="AT35" s="19">
        <v>559793.02300000004</v>
      </c>
      <c r="AU35" s="18">
        <v>0.63599537037037035</v>
      </c>
      <c r="AV35">
        <v>15</v>
      </c>
      <c r="AW35">
        <v>-1.4650000000000001</v>
      </c>
      <c r="AX35">
        <v>117221.795</v>
      </c>
      <c r="AY35" s="19">
        <v>559793.10499999998</v>
      </c>
      <c r="BE35" s="20">
        <v>0.68812499999999999</v>
      </c>
      <c r="BF35" s="21">
        <v>15</v>
      </c>
      <c r="BG35" s="21">
        <v>-1.45</v>
      </c>
      <c r="BH35">
        <v>117221.71400000001</v>
      </c>
      <c r="BI35" s="19">
        <v>559793.06700000004</v>
      </c>
      <c r="BJ35" s="20">
        <v>0.75797453703703699</v>
      </c>
      <c r="BK35" s="21">
        <v>15</v>
      </c>
      <c r="BL35" s="21">
        <v>-1.458</v>
      </c>
      <c r="BM35">
        <v>117221.69500000001</v>
      </c>
      <c r="BN35" s="19">
        <v>559793.05500000005</v>
      </c>
      <c r="BO35" s="18">
        <v>0.80214120370370379</v>
      </c>
      <c r="BP35">
        <v>13</v>
      </c>
      <c r="BQ35">
        <v>-1.44</v>
      </c>
      <c r="BR35">
        <v>117221.74099999999</v>
      </c>
      <c r="BS35" s="19">
        <v>559793.06999999995</v>
      </c>
      <c r="BT35" s="20">
        <v>0.34730324074074076</v>
      </c>
      <c r="BU35" s="21">
        <v>14</v>
      </c>
      <c r="BV35" s="21">
        <v>-1.429</v>
      </c>
      <c r="BW35">
        <v>117221.88</v>
      </c>
      <c r="BX35" s="19">
        <v>559793.23800000001</v>
      </c>
      <c r="BY35" s="18"/>
      <c r="CB35"/>
      <c r="CD35" s="20">
        <v>0.51443287037037033</v>
      </c>
      <c r="CE35" s="21">
        <v>14</v>
      </c>
      <c r="CF35" s="21">
        <v>-1.468</v>
      </c>
      <c r="CG35">
        <v>117221.723</v>
      </c>
      <c r="CH35" s="19">
        <v>559793.01899999997</v>
      </c>
      <c r="CI35" s="18">
        <v>0.61563657407407402</v>
      </c>
      <c r="CJ35">
        <v>14</v>
      </c>
      <c r="CK35">
        <v>-1.452</v>
      </c>
      <c r="CL35">
        <v>117221.663</v>
      </c>
      <c r="CM35" s="19">
        <v>559793.06099999999</v>
      </c>
      <c r="CN35" s="18">
        <v>0.69300925925925916</v>
      </c>
      <c r="CO35">
        <v>12</v>
      </c>
      <c r="CP35">
        <v>-1.45</v>
      </c>
      <c r="CQ35">
        <v>117221.825</v>
      </c>
      <c r="CR35" s="19">
        <v>559793.13100000005</v>
      </c>
      <c r="CS35" s="18">
        <v>0.67274305555555558</v>
      </c>
      <c r="CU35">
        <v>-1.4570000000000001</v>
      </c>
      <c r="CV35">
        <v>117221.898</v>
      </c>
      <c r="CW35" s="19">
        <v>559793.06499999994</v>
      </c>
      <c r="CX35" s="18">
        <v>0.75681712962962966</v>
      </c>
      <c r="CY35">
        <v>13</v>
      </c>
      <c r="CZ35">
        <v>-1.4390000000000001</v>
      </c>
      <c r="DA35">
        <v>117221.789</v>
      </c>
      <c r="DB35" s="19">
        <v>559793.08700000006</v>
      </c>
      <c r="DC35" s="41">
        <v>44482.779166666667</v>
      </c>
      <c r="DD35">
        <v>14</v>
      </c>
      <c r="DE35">
        <v>-1.4590000000000001</v>
      </c>
      <c r="DF35">
        <v>117221.822</v>
      </c>
      <c r="DG35" s="19">
        <v>559793.16500000004</v>
      </c>
      <c r="DH35" s="18">
        <v>0.42616898148148147</v>
      </c>
      <c r="DJ35">
        <v>-1.464</v>
      </c>
      <c r="DK35">
        <v>117221.726</v>
      </c>
      <c r="DL35" s="19">
        <v>559793.31099999999</v>
      </c>
      <c r="DM35" s="18">
        <v>0.50796296296296295</v>
      </c>
      <c r="DN35">
        <v>14</v>
      </c>
      <c r="DO35">
        <v>-1.452</v>
      </c>
      <c r="DP35">
        <v>117221.829</v>
      </c>
      <c r="DQ35" s="19">
        <v>559793.11399999994</v>
      </c>
    </row>
    <row r="36" spans="1:121" x14ac:dyDescent="0.25">
      <c r="A36" t="s">
        <v>46</v>
      </c>
      <c r="C36">
        <f>ROUND(xRD!B35,1)</f>
        <v>116837.8</v>
      </c>
      <c r="D36">
        <f>ROUND(yRD!B35,1)</f>
        <v>559537.30000000005</v>
      </c>
      <c r="E36" t="s">
        <v>6</v>
      </c>
      <c r="F36" s="10">
        <v>1</v>
      </c>
      <c r="G36" s="8"/>
      <c r="I36" s="42"/>
      <c r="J36" s="44"/>
      <c r="K36" s="45"/>
      <c r="L36" s="17">
        <v>0.37497685185185187</v>
      </c>
      <c r="M36" s="16">
        <v>37</v>
      </c>
      <c r="N36" s="39">
        <v>-0.66100000000000003</v>
      </c>
      <c r="O36">
        <v>116837.82399999999</v>
      </c>
      <c r="P36" s="19">
        <v>559537.40500000003</v>
      </c>
      <c r="Q36" s="17">
        <v>0.78112268518518513</v>
      </c>
      <c r="R36" s="16">
        <v>36</v>
      </c>
      <c r="S36" s="39">
        <v>-0.68700000000000006</v>
      </c>
      <c r="T36">
        <v>116837.829</v>
      </c>
      <c r="U36" s="19">
        <v>559537.34</v>
      </c>
      <c r="V36" s="17">
        <v>0.34748842592592594</v>
      </c>
      <c r="W36" s="16">
        <v>37</v>
      </c>
      <c r="X36" s="39">
        <v>-0.68600000000000005</v>
      </c>
      <c r="Y36">
        <v>116837.78599999999</v>
      </c>
      <c r="Z36" s="19">
        <v>559537.28</v>
      </c>
      <c r="AC36"/>
      <c r="AD36"/>
      <c r="AF36" s="17">
        <v>0.46714120370370371</v>
      </c>
      <c r="AG36" s="16">
        <v>39</v>
      </c>
      <c r="AH36" s="39">
        <v>-0.70399999999999996</v>
      </c>
      <c r="AI36">
        <v>116837.859</v>
      </c>
      <c r="AJ36" s="19">
        <v>559537.27500000002</v>
      </c>
      <c r="AK36" s="18">
        <v>0.5387615740740741</v>
      </c>
      <c r="AL36">
        <v>39</v>
      </c>
      <c r="AM36" s="39">
        <v>-0.71299999999999997</v>
      </c>
      <c r="AN36">
        <v>116837.85799999999</v>
      </c>
      <c r="AO36" s="19">
        <v>559537.27399999998</v>
      </c>
      <c r="AP36" s="18">
        <v>0.6075694444444445</v>
      </c>
      <c r="AQ36">
        <v>39</v>
      </c>
      <c r="AR36" s="39">
        <v>-0.69699999999999995</v>
      </c>
      <c r="AS36">
        <v>116837.859</v>
      </c>
      <c r="AT36" s="19">
        <v>559537.36600000004</v>
      </c>
      <c r="AU36" s="18"/>
      <c r="BE36" s="20">
        <v>0.6983449074074074</v>
      </c>
      <c r="BF36" s="21">
        <v>46</v>
      </c>
      <c r="BG36" s="21">
        <v>-0.80100000000000005</v>
      </c>
      <c r="BH36">
        <v>116837.901</v>
      </c>
      <c r="BI36" s="19">
        <v>559537.326</v>
      </c>
      <c r="BJ36" s="20">
        <v>0.76667824074074076</v>
      </c>
      <c r="BK36" s="21">
        <v>51</v>
      </c>
      <c r="BL36" s="21">
        <v>-0.81699999999999995</v>
      </c>
      <c r="BM36">
        <v>116837.83500000001</v>
      </c>
      <c r="BN36" s="19">
        <v>559537.37100000004</v>
      </c>
      <c r="BO36" s="18">
        <v>0.77880787037037036</v>
      </c>
      <c r="BP36">
        <v>49</v>
      </c>
      <c r="BQ36">
        <v>-0.80800000000000005</v>
      </c>
      <c r="BR36">
        <v>116837.86199999999</v>
      </c>
      <c r="BS36" s="19">
        <v>559537.28899999999</v>
      </c>
      <c r="BT36" s="20">
        <v>0.32349537037037041</v>
      </c>
      <c r="BU36" s="21">
        <v>51</v>
      </c>
      <c r="BV36" s="21">
        <v>-0.80900000000000005</v>
      </c>
      <c r="BW36">
        <v>116837.83100000001</v>
      </c>
      <c r="BX36" s="19">
        <v>559537.40599999996</v>
      </c>
      <c r="BY36" s="18">
        <v>0.4851388888888889</v>
      </c>
      <c r="BZ36">
        <v>34</v>
      </c>
      <c r="CA36">
        <v>-0.76300000000000001</v>
      </c>
      <c r="CB36">
        <v>116837.83</v>
      </c>
      <c r="CC36" s="19">
        <v>559537.31700000004</v>
      </c>
      <c r="CD36" s="20"/>
      <c r="CI36" s="18">
        <v>0.59796296296296292</v>
      </c>
      <c r="CJ36">
        <v>41</v>
      </c>
      <c r="CK36">
        <v>-0.71099999999999997</v>
      </c>
      <c r="CL36">
        <v>116837.88499999999</v>
      </c>
      <c r="CM36" s="19">
        <v>559537.26599999995</v>
      </c>
      <c r="CN36" s="18">
        <v>0.66959490740740735</v>
      </c>
      <c r="CO36">
        <v>33</v>
      </c>
      <c r="CP36">
        <v>-0.63500000000000001</v>
      </c>
      <c r="CQ36">
        <v>116837.838</v>
      </c>
      <c r="CR36" s="19">
        <v>559537.26699999999</v>
      </c>
      <c r="CS36" s="18"/>
      <c r="CX36" s="18">
        <v>0.7415856481481482</v>
      </c>
      <c r="CY36">
        <v>31</v>
      </c>
      <c r="CZ36">
        <v>-0.61699999999999999</v>
      </c>
      <c r="DA36">
        <v>116837.84299999999</v>
      </c>
      <c r="DB36" s="19">
        <v>559537.38199999998</v>
      </c>
      <c r="DC36" s="41">
        <v>44482.760416666664</v>
      </c>
      <c r="DD36">
        <v>39</v>
      </c>
      <c r="DE36">
        <v>-0.67900000000000005</v>
      </c>
      <c r="DF36">
        <v>116837.84600000001</v>
      </c>
      <c r="DG36" s="19">
        <v>559537.30700000003</v>
      </c>
      <c r="DH36" s="18">
        <v>0.43444444444444441</v>
      </c>
      <c r="DI36">
        <v>44</v>
      </c>
      <c r="DJ36">
        <v>-0.74399999999999999</v>
      </c>
      <c r="DK36">
        <v>116837.889</v>
      </c>
      <c r="DL36" s="19">
        <v>559537.30500000005</v>
      </c>
      <c r="DM36" s="18">
        <v>0.54906250000000001</v>
      </c>
      <c r="DN36">
        <v>35</v>
      </c>
      <c r="DO36">
        <v>-0.65600000000000003</v>
      </c>
      <c r="DP36">
        <v>116837.83199999999</v>
      </c>
      <c r="DQ36" s="19">
        <v>559537.31000000006</v>
      </c>
    </row>
    <row r="37" spans="1:121" x14ac:dyDescent="0.25">
      <c r="A37" t="s">
        <v>47</v>
      </c>
      <c r="C37">
        <f>ROUND(xRD!B36,1)</f>
        <v>116838.7</v>
      </c>
      <c r="D37">
        <f>ROUND(yRD!B36,1)</f>
        <v>559536.69999999995</v>
      </c>
      <c r="E37" t="s">
        <v>6</v>
      </c>
      <c r="F37" s="10">
        <v>1</v>
      </c>
      <c r="G37" s="8">
        <v>0.74019675925925921</v>
      </c>
      <c r="H37" s="9">
        <v>13</v>
      </c>
      <c r="I37" s="42">
        <v>-0.76100000000000001</v>
      </c>
      <c r="J37" s="44">
        <v>116838.738</v>
      </c>
      <c r="K37" s="45">
        <v>559536.64300000004</v>
      </c>
      <c r="L37" s="17">
        <v>0.37444444444444447</v>
      </c>
      <c r="M37" s="16">
        <v>17</v>
      </c>
      <c r="N37" s="39">
        <v>-0.76800000000000002</v>
      </c>
      <c r="O37">
        <v>116838.82</v>
      </c>
      <c r="P37" s="19">
        <v>559536.88300000003</v>
      </c>
      <c r="Q37" s="17">
        <v>0.78059027777777779</v>
      </c>
      <c r="R37" s="16">
        <v>16</v>
      </c>
      <c r="S37" s="39">
        <v>-0.78300000000000003</v>
      </c>
      <c r="T37">
        <v>116838.72500000001</v>
      </c>
      <c r="U37" s="19">
        <v>559536.70400000003</v>
      </c>
      <c r="V37" s="17">
        <v>0.34718749999999998</v>
      </c>
      <c r="W37" s="16">
        <v>15</v>
      </c>
      <c r="X37" s="39">
        <v>-0.78</v>
      </c>
      <c r="Y37">
        <v>116838.696</v>
      </c>
      <c r="Z37" s="19">
        <v>559536.63600000006</v>
      </c>
      <c r="AA37" s="18">
        <v>0.44335648148148149</v>
      </c>
      <c r="AB37">
        <v>17</v>
      </c>
      <c r="AC37">
        <v>-0.79600000000000004</v>
      </c>
      <c r="AD37">
        <v>116838.772</v>
      </c>
      <c r="AE37" s="19">
        <v>559536.70400000003</v>
      </c>
      <c r="AF37" s="17">
        <v>0.46688657407407402</v>
      </c>
      <c r="AG37" s="16">
        <v>15</v>
      </c>
      <c r="AH37" s="39">
        <v>-0.77800000000000002</v>
      </c>
      <c r="AI37">
        <v>116838.71400000001</v>
      </c>
      <c r="AJ37" s="19">
        <v>559536.69999999995</v>
      </c>
      <c r="AK37" s="18">
        <v>0.53851851851851851</v>
      </c>
      <c r="AL37">
        <v>17</v>
      </c>
      <c r="AM37" s="39">
        <v>-0.79800000000000004</v>
      </c>
      <c r="AN37">
        <v>116838.69899999999</v>
      </c>
      <c r="AO37" s="19">
        <v>559536.73</v>
      </c>
      <c r="AP37" s="18">
        <v>0.60824074074074075</v>
      </c>
      <c r="AQ37">
        <v>19</v>
      </c>
      <c r="AR37" s="39">
        <v>-0.80700000000000005</v>
      </c>
      <c r="AS37">
        <v>116838.867</v>
      </c>
      <c r="AT37" s="19">
        <v>559536.73600000003</v>
      </c>
      <c r="AU37" s="18"/>
      <c r="BE37" s="20">
        <v>0.69784722222222217</v>
      </c>
      <c r="BF37" s="21">
        <v>26</v>
      </c>
      <c r="BG37" s="21">
        <v>-0.89300000000000002</v>
      </c>
      <c r="BH37">
        <v>116838.834</v>
      </c>
      <c r="BI37" s="19">
        <v>559536.64800000004</v>
      </c>
      <c r="BJ37" s="20">
        <v>0.76629629629629625</v>
      </c>
      <c r="BK37" s="21">
        <v>32</v>
      </c>
      <c r="BL37" s="21">
        <v>-0.92800000000000005</v>
      </c>
      <c r="BM37">
        <v>116838.825</v>
      </c>
      <c r="BN37" s="19">
        <v>559536.75100000005</v>
      </c>
      <c r="BO37" s="18">
        <v>0.77833333333333332</v>
      </c>
      <c r="BP37">
        <v>32</v>
      </c>
      <c r="BQ37">
        <v>-0.94099999999999995</v>
      </c>
      <c r="BR37">
        <v>116838.73</v>
      </c>
      <c r="BS37" s="19">
        <v>559536.72400000005</v>
      </c>
      <c r="BT37" s="20">
        <v>0.32299768518518518</v>
      </c>
      <c r="BU37" s="21">
        <v>31</v>
      </c>
      <c r="BV37" s="21">
        <v>-0.88600000000000001</v>
      </c>
      <c r="BW37">
        <v>116838.762</v>
      </c>
      <c r="BX37" s="19">
        <v>559536.83299999998</v>
      </c>
      <c r="BY37" s="18">
        <v>0.48474537037037035</v>
      </c>
      <c r="BZ37">
        <v>11</v>
      </c>
      <c r="CA37">
        <v>-0.871</v>
      </c>
      <c r="CB37">
        <v>116838.69100000001</v>
      </c>
      <c r="CC37" s="19">
        <v>559536.701</v>
      </c>
      <c r="CD37" s="20"/>
      <c r="CI37" s="18">
        <v>0.59736111111111112</v>
      </c>
      <c r="CJ37">
        <v>19</v>
      </c>
      <c r="CK37">
        <v>-0.77300000000000002</v>
      </c>
      <c r="CL37">
        <v>116838.753</v>
      </c>
      <c r="CM37" s="19">
        <v>559536.72199999995</v>
      </c>
      <c r="CN37" s="18">
        <v>0.67021990740740733</v>
      </c>
      <c r="CO37">
        <v>15</v>
      </c>
      <c r="CP37">
        <v>-0.71799999999999997</v>
      </c>
      <c r="CQ37">
        <v>116838.66899999999</v>
      </c>
      <c r="CR37" s="19">
        <v>559536.81900000002</v>
      </c>
      <c r="CS37" s="18"/>
      <c r="CX37" s="18">
        <v>0.74131944444444442</v>
      </c>
      <c r="CY37">
        <v>14</v>
      </c>
      <c r="CZ37">
        <v>-0.73799999999999999</v>
      </c>
      <c r="DA37">
        <v>116838.683</v>
      </c>
      <c r="DB37" s="19">
        <v>559536.71900000004</v>
      </c>
      <c r="DC37" s="41">
        <v>44482.759722222225</v>
      </c>
      <c r="DD37">
        <v>15</v>
      </c>
      <c r="DE37">
        <v>-0.73299999999999998</v>
      </c>
      <c r="DF37">
        <v>116838.75199999999</v>
      </c>
      <c r="DG37" s="19">
        <v>559536.67799999996</v>
      </c>
      <c r="DH37" s="18">
        <v>0.43424768518518519</v>
      </c>
      <c r="DI37">
        <v>22</v>
      </c>
      <c r="DJ37">
        <v>-0.82799999999999996</v>
      </c>
      <c r="DK37">
        <v>116838.68</v>
      </c>
      <c r="DL37" s="19">
        <v>559536.69999999995</v>
      </c>
      <c r="DM37" s="18">
        <v>0.5486805555555555</v>
      </c>
      <c r="DN37">
        <v>19</v>
      </c>
      <c r="DO37">
        <v>-0.76200000000000001</v>
      </c>
      <c r="DP37">
        <v>116838.72100000001</v>
      </c>
      <c r="DQ37" s="19">
        <v>559536.76699999999</v>
      </c>
    </row>
    <row r="38" spans="1:121" x14ac:dyDescent="0.25">
      <c r="A38" t="s">
        <v>48</v>
      </c>
      <c r="C38">
        <f>ROUND(xRD!B37,1)</f>
        <v>116839</v>
      </c>
      <c r="D38">
        <f>ROUND(yRD!B37,1)</f>
        <v>559536.6</v>
      </c>
      <c r="E38" t="s">
        <v>9</v>
      </c>
      <c r="F38" s="10">
        <v>-15.7</v>
      </c>
      <c r="G38" s="8">
        <v>0.73879629629629628</v>
      </c>
      <c r="H38" s="9">
        <v>31</v>
      </c>
      <c r="I38" s="42">
        <v>-0.78700000000000003</v>
      </c>
      <c r="J38" s="44">
        <v>116838.947</v>
      </c>
      <c r="K38" s="45">
        <v>559536.48899999994</v>
      </c>
      <c r="L38" s="17">
        <v>0.37356481481481485</v>
      </c>
      <c r="M38" s="16">
        <v>33</v>
      </c>
      <c r="N38" s="39">
        <v>-0.78400000000000003</v>
      </c>
      <c r="O38">
        <v>116839.054</v>
      </c>
      <c r="P38" s="19">
        <v>559536.73800000001</v>
      </c>
      <c r="Q38" s="17">
        <v>0.77988425925925919</v>
      </c>
      <c r="R38" s="16">
        <v>34</v>
      </c>
      <c r="S38" s="39">
        <v>-0.80300000000000005</v>
      </c>
      <c r="T38">
        <v>116839.04700000001</v>
      </c>
      <c r="U38" s="19">
        <v>559536.64300000004</v>
      </c>
      <c r="V38" s="17">
        <v>0.34693287037037041</v>
      </c>
      <c r="W38" s="16">
        <v>34</v>
      </c>
      <c r="X38" s="39">
        <v>-0.81299999999999994</v>
      </c>
      <c r="Y38">
        <v>116838.944</v>
      </c>
      <c r="Z38" s="19">
        <v>559536.57200000004</v>
      </c>
      <c r="AA38" s="18">
        <v>0.44299768518518517</v>
      </c>
      <c r="AB38">
        <v>35</v>
      </c>
      <c r="AC38">
        <v>-0.80900000000000005</v>
      </c>
      <c r="AD38">
        <v>116838.95600000001</v>
      </c>
      <c r="AE38" s="19">
        <v>559536.63899999997</v>
      </c>
      <c r="AF38" s="17">
        <v>0.46667824074074077</v>
      </c>
      <c r="AG38" s="16">
        <v>35</v>
      </c>
      <c r="AH38" s="39">
        <v>-0.79600000000000004</v>
      </c>
      <c r="AI38">
        <v>116838.94</v>
      </c>
      <c r="AJ38" s="19">
        <v>559536.61699999997</v>
      </c>
      <c r="AK38" s="18">
        <v>0.53831018518518514</v>
      </c>
      <c r="AL38">
        <v>35</v>
      </c>
      <c r="AM38" s="39">
        <v>-0.81899999999999995</v>
      </c>
      <c r="AN38">
        <v>116838.97199999999</v>
      </c>
      <c r="AO38" s="19">
        <v>559536.65300000005</v>
      </c>
      <c r="AP38" s="18">
        <v>0.60870370370370364</v>
      </c>
      <c r="AQ38">
        <v>37</v>
      </c>
      <c r="AR38" s="39">
        <v>-0.82199999999999995</v>
      </c>
      <c r="AS38">
        <v>116838.97100000001</v>
      </c>
      <c r="AT38" s="19">
        <v>559536.61499999999</v>
      </c>
      <c r="AU38" s="18"/>
      <c r="BE38" s="20">
        <v>0.69745370370370363</v>
      </c>
      <c r="BF38" s="21">
        <v>44</v>
      </c>
      <c r="BG38" s="21">
        <v>-0.88500000000000001</v>
      </c>
      <c r="BH38">
        <v>116839.001</v>
      </c>
      <c r="BI38" s="19">
        <v>559536.65899999999</v>
      </c>
      <c r="BJ38" s="20">
        <v>0.7658449074074074</v>
      </c>
      <c r="BK38" s="21">
        <v>50</v>
      </c>
      <c r="BL38" s="21">
        <v>-0.95399999999999996</v>
      </c>
      <c r="BM38">
        <v>116838.927</v>
      </c>
      <c r="BN38" s="19">
        <v>559536.66</v>
      </c>
      <c r="BO38" s="18">
        <v>0.77792824074074074</v>
      </c>
      <c r="BP38">
        <v>49</v>
      </c>
      <c r="BQ38">
        <v>-0.94399999999999995</v>
      </c>
      <c r="BR38">
        <v>116838.969</v>
      </c>
      <c r="BS38" s="19">
        <v>559536.60199999996</v>
      </c>
      <c r="BT38" s="20">
        <v>0.32239583333333333</v>
      </c>
      <c r="BU38" s="21">
        <v>48</v>
      </c>
      <c r="BV38" s="21">
        <v>-0.92600000000000005</v>
      </c>
      <c r="BW38">
        <v>116839.16899999999</v>
      </c>
      <c r="BX38" s="19">
        <v>559536.73800000001</v>
      </c>
      <c r="BY38" s="18">
        <v>0.48442129629629632</v>
      </c>
      <c r="BZ38">
        <v>29</v>
      </c>
      <c r="CA38">
        <v>-0.88100000000000001</v>
      </c>
      <c r="CB38">
        <v>116838.93700000001</v>
      </c>
      <c r="CC38" s="19">
        <v>559536.63600000006</v>
      </c>
      <c r="CD38" s="20"/>
      <c r="CI38" s="18">
        <v>0.59689814814814812</v>
      </c>
      <c r="CJ38">
        <v>36</v>
      </c>
      <c r="CK38">
        <v>-0.78200000000000003</v>
      </c>
      <c r="CL38">
        <v>116838.962</v>
      </c>
      <c r="CM38" s="19">
        <v>559536.66799999995</v>
      </c>
      <c r="CN38" s="18">
        <v>0.67076388888888883</v>
      </c>
      <c r="CO38">
        <v>33</v>
      </c>
      <c r="CP38">
        <v>-0.75800000000000001</v>
      </c>
      <c r="CQ38">
        <v>116838.99099999999</v>
      </c>
      <c r="CR38" s="19">
        <v>559536.55000000005</v>
      </c>
      <c r="CS38" s="18">
        <v>0.67947916666666663</v>
      </c>
      <c r="CU38">
        <v>-0.77</v>
      </c>
      <c r="CV38">
        <v>116839.06</v>
      </c>
      <c r="CW38" s="19">
        <v>559536.58799999999</v>
      </c>
      <c r="CX38" s="18">
        <v>0.74107638888888883</v>
      </c>
      <c r="CY38">
        <v>34</v>
      </c>
      <c r="CZ38">
        <v>-0.752</v>
      </c>
      <c r="DA38">
        <v>116838.83199999999</v>
      </c>
      <c r="DB38" s="19">
        <v>559536.59</v>
      </c>
      <c r="DC38" s="41">
        <v>44482.759027777778</v>
      </c>
      <c r="DD38">
        <v>34</v>
      </c>
      <c r="DE38">
        <v>-0.753</v>
      </c>
      <c r="DF38">
        <v>116838.963</v>
      </c>
      <c r="DG38" s="19">
        <v>559536.63600000006</v>
      </c>
      <c r="DH38" s="18">
        <v>0.43392361111111111</v>
      </c>
      <c r="DI38">
        <v>43</v>
      </c>
      <c r="DJ38">
        <v>-0.84699999999999998</v>
      </c>
      <c r="DK38">
        <v>116838.91800000001</v>
      </c>
      <c r="DL38" s="19">
        <v>559536.66700000002</v>
      </c>
      <c r="DM38" s="18">
        <v>0.54848379629629629</v>
      </c>
      <c r="DN38">
        <v>37</v>
      </c>
      <c r="DO38">
        <v>-0.755</v>
      </c>
      <c r="DP38">
        <v>116838.711</v>
      </c>
      <c r="DQ38" s="19">
        <v>559536.78099999996</v>
      </c>
    </row>
    <row r="39" spans="1:121" x14ac:dyDescent="0.25">
      <c r="A39" t="s">
        <v>49</v>
      </c>
      <c r="C39">
        <f>ROUND(xRD!B38,1)</f>
        <v>116101.9</v>
      </c>
      <c r="D39">
        <f>ROUND(yRD!B38,1)</f>
        <v>558946.4</v>
      </c>
      <c r="E39" t="s">
        <v>42</v>
      </c>
      <c r="F39" s="10">
        <v>0</v>
      </c>
      <c r="G39" s="8">
        <v>0.69710648148148147</v>
      </c>
      <c r="H39" s="9">
        <v>78</v>
      </c>
      <c r="I39" s="42">
        <v>-0.71</v>
      </c>
      <c r="J39" s="44">
        <v>116101.921</v>
      </c>
      <c r="K39" s="45">
        <v>558946.35400000005</v>
      </c>
      <c r="L39" s="17">
        <v>0.78047453703703706</v>
      </c>
      <c r="M39" s="16">
        <v>78</v>
      </c>
      <c r="N39" s="39">
        <v>-0.70499999999999996</v>
      </c>
      <c r="O39">
        <v>116102.003</v>
      </c>
      <c r="P39" s="19">
        <v>558946.36800000002</v>
      </c>
      <c r="R39">
        <v>76</v>
      </c>
      <c r="S39">
        <v>-0.69</v>
      </c>
      <c r="T39">
        <v>116101.928</v>
      </c>
      <c r="U39" s="19">
        <v>558946.42299999995</v>
      </c>
      <c r="V39" s="17">
        <v>0.32901620370370371</v>
      </c>
      <c r="W39" s="16">
        <v>77</v>
      </c>
      <c r="X39" s="39">
        <v>-0.70799999999999996</v>
      </c>
      <c r="Y39">
        <v>116101.97500000001</v>
      </c>
      <c r="Z39" s="19">
        <v>558946.34299999999</v>
      </c>
      <c r="AA39" s="18">
        <v>0.40059027777777773</v>
      </c>
      <c r="AB39">
        <v>70</v>
      </c>
      <c r="AC39">
        <v>-0.70299999999999996</v>
      </c>
      <c r="AD39">
        <v>116102.007</v>
      </c>
      <c r="AE39" s="19">
        <v>558946.348</v>
      </c>
      <c r="AF39" s="17">
        <v>0.4563888888888889</v>
      </c>
      <c r="AG39" s="16">
        <v>77</v>
      </c>
      <c r="AH39" s="39">
        <v>-0.7</v>
      </c>
      <c r="AI39">
        <v>116101.921</v>
      </c>
      <c r="AJ39" s="19">
        <v>558946.41500000004</v>
      </c>
      <c r="AK39" s="18">
        <v>0.52932870370370366</v>
      </c>
      <c r="AL39">
        <v>71</v>
      </c>
      <c r="AM39" s="39">
        <v>-0.70399999999999996</v>
      </c>
      <c r="AN39">
        <v>116101.91</v>
      </c>
      <c r="AO39" s="19">
        <v>558946.37899999996</v>
      </c>
      <c r="AP39" s="18">
        <v>0.62223379629629627</v>
      </c>
      <c r="AQ39">
        <v>76</v>
      </c>
      <c r="AR39" s="39">
        <v>-0.69199999999999995</v>
      </c>
      <c r="AS39">
        <v>116101.894</v>
      </c>
      <c r="AT39" s="19">
        <v>558946.35499999998</v>
      </c>
      <c r="AU39" s="18">
        <v>0.6729976851851851</v>
      </c>
      <c r="AV39">
        <v>72</v>
      </c>
      <c r="AW39">
        <v>-0.65</v>
      </c>
      <c r="AX39">
        <v>116101.977</v>
      </c>
      <c r="AY39" s="19">
        <v>558946.40899999999</v>
      </c>
      <c r="BE39" s="18">
        <v>0.69268518518518529</v>
      </c>
      <c r="BF39">
        <v>83</v>
      </c>
      <c r="BG39" s="75"/>
      <c r="BH39">
        <v>116101.97900000001</v>
      </c>
      <c r="BI39" s="19">
        <v>558946.34699999995</v>
      </c>
      <c r="BJ39" s="20">
        <v>0.78303240740740732</v>
      </c>
      <c r="BK39" s="21">
        <v>84</v>
      </c>
      <c r="BL39" s="21">
        <v>-0.27800000000000002</v>
      </c>
      <c r="BM39">
        <v>116101.917</v>
      </c>
      <c r="BN39" s="19">
        <v>558946.40099999995</v>
      </c>
      <c r="BO39" s="18">
        <v>0.75768518518518524</v>
      </c>
      <c r="BP39">
        <v>88</v>
      </c>
      <c r="BQ39">
        <v>-0.83199999999999996</v>
      </c>
      <c r="BR39">
        <v>116101.92</v>
      </c>
      <c r="BS39" s="19">
        <v>558946.46299999999</v>
      </c>
      <c r="BT39" s="18">
        <v>0.31579861111111113</v>
      </c>
      <c r="BU39">
        <v>85</v>
      </c>
      <c r="BV39">
        <v>-0.78100000000000003</v>
      </c>
      <c r="BW39">
        <v>116101.90300000001</v>
      </c>
      <c r="BX39" s="19">
        <v>558946.46600000001</v>
      </c>
      <c r="BY39" s="18">
        <v>0.49668981481481483</v>
      </c>
      <c r="BZ39">
        <v>84</v>
      </c>
      <c r="CA39">
        <v>-0.77200000000000002</v>
      </c>
      <c r="CB39">
        <v>116101.954</v>
      </c>
      <c r="CC39" s="19">
        <v>558946.49100000004</v>
      </c>
      <c r="CD39" s="20"/>
      <c r="CN39" s="18">
        <v>0.64777777777777779</v>
      </c>
      <c r="CO39">
        <v>75</v>
      </c>
      <c r="CP39">
        <v>-0.70299999999999996</v>
      </c>
      <c r="CQ39">
        <v>116102.077</v>
      </c>
      <c r="CR39" s="19">
        <v>558946.27300000004</v>
      </c>
      <c r="CS39" s="18">
        <v>0.70024305555555555</v>
      </c>
      <c r="CU39">
        <v>-0.67800000000000005</v>
      </c>
      <c r="CV39">
        <v>116101.895</v>
      </c>
      <c r="CW39" s="19">
        <v>558946.29700000002</v>
      </c>
      <c r="CX39" s="18">
        <v>0.72805555555555546</v>
      </c>
      <c r="CY39">
        <v>75</v>
      </c>
      <c r="CZ39">
        <v>-0.68899999999999995</v>
      </c>
      <c r="DA39">
        <v>116101.93399999999</v>
      </c>
      <c r="DB39" s="19">
        <v>558946.31700000004</v>
      </c>
      <c r="DC39" s="41">
        <v>44482.747916666667</v>
      </c>
      <c r="DD39">
        <v>76</v>
      </c>
      <c r="DE39">
        <v>-0.71099999999999997</v>
      </c>
      <c r="DF39">
        <v>116101.893</v>
      </c>
      <c r="DG39" s="19">
        <v>558946.45700000005</v>
      </c>
      <c r="DH39" s="18">
        <v>0.44320601851851849</v>
      </c>
      <c r="DI39">
        <v>83</v>
      </c>
      <c r="DJ39">
        <v>-0.78600000000000003</v>
      </c>
      <c r="DK39">
        <v>116101.969</v>
      </c>
      <c r="DL39" s="19">
        <v>558946.43799999997</v>
      </c>
      <c r="DM39" s="18">
        <v>0.55503472222222217</v>
      </c>
      <c r="DN39">
        <v>77</v>
      </c>
      <c r="DO39">
        <v>-0.73</v>
      </c>
      <c r="DP39">
        <v>116101.948</v>
      </c>
      <c r="DQ39" s="19">
        <v>558946.38</v>
      </c>
    </row>
    <row r="40" spans="1:121" x14ac:dyDescent="0.25">
      <c r="A40" t="s">
        <v>50</v>
      </c>
      <c r="C40">
        <f>ROUND(xRD!B39,1)</f>
        <v>116103.3</v>
      </c>
      <c r="D40">
        <f>ROUND(yRD!B39,1)</f>
        <v>558945.4</v>
      </c>
      <c r="E40" t="s">
        <v>6</v>
      </c>
      <c r="F40" s="10">
        <v>0</v>
      </c>
      <c r="G40" s="8"/>
      <c r="I40" s="42"/>
      <c r="J40" s="44"/>
      <c r="K40" s="45"/>
      <c r="L40" s="17">
        <v>0.77819444444444441</v>
      </c>
      <c r="M40" s="16">
        <v>57</v>
      </c>
      <c r="N40" s="39">
        <v>-0.89</v>
      </c>
      <c r="O40">
        <v>116103.38400000001</v>
      </c>
      <c r="P40" s="19">
        <v>558945.45400000003</v>
      </c>
      <c r="R40">
        <v>54</v>
      </c>
      <c r="S40">
        <v>-0.86099999999999999</v>
      </c>
      <c r="T40">
        <v>116103.304</v>
      </c>
      <c r="U40" s="19">
        <v>558945.42099999997</v>
      </c>
      <c r="V40" s="17"/>
      <c r="W40" s="16"/>
      <c r="Y40"/>
      <c r="AC40"/>
      <c r="AD40"/>
      <c r="AF40" s="17">
        <v>0.45755787037037038</v>
      </c>
      <c r="AG40" s="16">
        <v>54</v>
      </c>
      <c r="AH40" s="39">
        <v>-0.85799999999999998</v>
      </c>
      <c r="AI40">
        <v>116103.272</v>
      </c>
      <c r="AJ40" s="19">
        <v>558945.42500000005</v>
      </c>
      <c r="AK40" s="18">
        <v>0.52978009259259262</v>
      </c>
      <c r="AL40">
        <v>54</v>
      </c>
      <c r="AM40" s="39">
        <v>-0.85599999999999998</v>
      </c>
      <c r="AN40">
        <v>116103.27099999999</v>
      </c>
      <c r="AO40" s="19">
        <v>558945.473</v>
      </c>
      <c r="AS40"/>
      <c r="AU40" s="18"/>
      <c r="BE40" s="18">
        <v>0.69347222222222227</v>
      </c>
      <c r="BF40">
        <v>59</v>
      </c>
      <c r="BG40" s="75"/>
      <c r="BH40">
        <v>116103.274</v>
      </c>
      <c r="BI40" s="19">
        <v>558945.46400000004</v>
      </c>
      <c r="BJ40" s="20">
        <v>0.78331018518518514</v>
      </c>
      <c r="BK40" s="21">
        <v>84</v>
      </c>
      <c r="BL40" s="21">
        <v>-0.77800000000000002</v>
      </c>
      <c r="BM40"/>
      <c r="BO40" s="18">
        <v>0.75745370370370368</v>
      </c>
      <c r="BP40">
        <v>60</v>
      </c>
      <c r="BQ40">
        <v>-0.93500000000000005</v>
      </c>
      <c r="BR40">
        <v>116103.378</v>
      </c>
      <c r="BS40" s="19">
        <v>558945.4</v>
      </c>
      <c r="BT40" s="18">
        <v>0.31665509259259261</v>
      </c>
      <c r="BU40">
        <v>59</v>
      </c>
      <c r="BV40">
        <v>-0.89300000000000002</v>
      </c>
      <c r="BW40">
        <v>116103.414</v>
      </c>
      <c r="BX40" s="19">
        <v>558945.40300000005</v>
      </c>
      <c r="BY40" s="18">
        <v>0.49729166666666669</v>
      </c>
      <c r="BZ40">
        <v>55</v>
      </c>
      <c r="CA40">
        <v>-0.86899999999999999</v>
      </c>
      <c r="CB40">
        <v>116103.308</v>
      </c>
      <c r="CC40" s="19">
        <v>558945.51800000004</v>
      </c>
      <c r="CD40" s="20"/>
      <c r="CN40" s="18"/>
      <c r="CS40" s="18"/>
      <c r="CX40" s="18"/>
      <c r="DC40" s="41">
        <v>44482.748611111114</v>
      </c>
      <c r="DD40">
        <v>54</v>
      </c>
      <c r="DE40">
        <v>-0.84899999999999998</v>
      </c>
      <c r="DF40">
        <v>116103.28</v>
      </c>
      <c r="DG40" s="19">
        <v>558945.46400000004</v>
      </c>
      <c r="DH40" s="18"/>
      <c r="DM40" s="18"/>
    </row>
    <row r="41" spans="1:121" x14ac:dyDescent="0.25">
      <c r="A41" t="s">
        <v>51</v>
      </c>
      <c r="B41" t="s">
        <v>107</v>
      </c>
      <c r="C41">
        <f>ROUND(xRD!B40,1)</f>
        <v>116103.7</v>
      </c>
      <c r="D41">
        <f>ROUND(yRD!B40,1)</f>
        <v>558945.80000000005</v>
      </c>
      <c r="E41" t="s">
        <v>6</v>
      </c>
      <c r="F41" s="10">
        <v>-0.3</v>
      </c>
      <c r="G41" s="8">
        <v>0.69938657407407401</v>
      </c>
      <c r="H41" s="9">
        <v>16</v>
      </c>
      <c r="I41" s="42">
        <v>-0.86</v>
      </c>
      <c r="J41" s="44">
        <v>116103.61900000001</v>
      </c>
      <c r="K41" s="45">
        <v>558945.70700000005</v>
      </c>
      <c r="L41" s="17">
        <v>0.77974537037037028</v>
      </c>
      <c r="M41" s="16">
        <v>16</v>
      </c>
      <c r="N41" s="39">
        <v>-0.84899999999999998</v>
      </c>
      <c r="O41">
        <v>116103.63</v>
      </c>
      <c r="P41" s="19">
        <v>558945.75899999996</v>
      </c>
      <c r="R41">
        <v>16</v>
      </c>
      <c r="S41">
        <v>-0.84299999999999997</v>
      </c>
      <c r="T41">
        <v>116103.624</v>
      </c>
      <c r="U41" s="19">
        <v>558945.70499999996</v>
      </c>
      <c r="V41" s="17">
        <v>0.32982638888888893</v>
      </c>
      <c r="W41" s="16">
        <v>15</v>
      </c>
      <c r="X41" s="39">
        <v>-0.85799999999999998</v>
      </c>
      <c r="Y41">
        <v>116103.542</v>
      </c>
      <c r="Z41" s="19">
        <v>558945.56499999994</v>
      </c>
      <c r="AA41" s="18">
        <v>0.40211805555555552</v>
      </c>
      <c r="AB41">
        <v>15</v>
      </c>
      <c r="AC41">
        <v>-0.84799999999999998</v>
      </c>
      <c r="AD41">
        <v>116103.622</v>
      </c>
      <c r="AE41" s="19">
        <v>558945.71</v>
      </c>
      <c r="AF41" s="17">
        <v>0.45892361111111107</v>
      </c>
      <c r="AG41" s="16">
        <v>16</v>
      </c>
      <c r="AH41" s="39">
        <v>-0.84699999999999998</v>
      </c>
      <c r="AI41">
        <v>116103.659</v>
      </c>
      <c r="AJ41" s="19">
        <v>558945.69299999997</v>
      </c>
      <c r="AK41" s="18">
        <v>0.53031249999999996</v>
      </c>
      <c r="AL41">
        <v>15</v>
      </c>
      <c r="AM41" s="39">
        <v>-0.85199999999999998</v>
      </c>
      <c r="AN41">
        <v>116103.611</v>
      </c>
      <c r="AO41" s="19">
        <v>558945.72100000002</v>
      </c>
      <c r="AP41" s="18">
        <v>0.62395833333333328</v>
      </c>
      <c r="AQ41">
        <v>17</v>
      </c>
      <c r="AR41" s="39">
        <v>-0.86</v>
      </c>
      <c r="AS41">
        <v>116103.625</v>
      </c>
      <c r="AT41" s="19">
        <v>558945.78</v>
      </c>
      <c r="AU41" s="18">
        <v>0.67188657407407404</v>
      </c>
      <c r="AV41">
        <v>12</v>
      </c>
      <c r="AW41">
        <v>-0.80700000000000005</v>
      </c>
      <c r="AX41">
        <v>116103.69500000001</v>
      </c>
      <c r="AY41" s="19">
        <v>558945.58499999996</v>
      </c>
      <c r="AZ41" s="18">
        <v>0.66271990740740738</v>
      </c>
      <c r="BA41" s="40">
        <v>10</v>
      </c>
      <c r="BC41">
        <v>116104.974</v>
      </c>
      <c r="BD41" s="19">
        <v>558948.21799999999</v>
      </c>
      <c r="BE41" s="18">
        <v>0.69532407407407415</v>
      </c>
      <c r="BF41">
        <v>17</v>
      </c>
      <c r="BG41" s="75"/>
      <c r="BH41">
        <v>116103.639</v>
      </c>
      <c r="BI41" s="19">
        <v>558945.71299999999</v>
      </c>
      <c r="BJ41" s="20">
        <v>0.78497685185185184</v>
      </c>
      <c r="BK41" s="21">
        <v>24</v>
      </c>
      <c r="BL41" s="21">
        <v>-0.94899999999999995</v>
      </c>
      <c r="BM41">
        <v>116103.624</v>
      </c>
      <c r="BN41" s="19">
        <v>558945.58299999998</v>
      </c>
      <c r="BO41" s="18">
        <v>0.75582175925925921</v>
      </c>
      <c r="BP41">
        <v>22</v>
      </c>
      <c r="BQ41">
        <v>-0.92400000000000004</v>
      </c>
      <c r="BR41">
        <v>116103.607</v>
      </c>
      <c r="BS41" s="19">
        <v>558945.60400000005</v>
      </c>
      <c r="BT41" s="18">
        <v>0.31813657407407409</v>
      </c>
      <c r="BU41">
        <v>20</v>
      </c>
      <c r="BV41">
        <v>-0.88100000000000001</v>
      </c>
      <c r="BW41">
        <v>116103.62</v>
      </c>
      <c r="BX41" s="19">
        <v>558945.71499999997</v>
      </c>
      <c r="BY41" s="18">
        <v>0.49789351851851849</v>
      </c>
      <c r="BZ41">
        <v>16</v>
      </c>
      <c r="CA41">
        <v>-0.873</v>
      </c>
      <c r="CB41">
        <v>116103.628</v>
      </c>
      <c r="CC41" s="19">
        <v>558945.61</v>
      </c>
      <c r="CD41" s="20"/>
      <c r="CN41" s="18">
        <v>0.64869212962962952</v>
      </c>
      <c r="CO41">
        <v>14</v>
      </c>
      <c r="CP41">
        <v>-0.80500000000000005</v>
      </c>
      <c r="CQ41">
        <v>116103.548</v>
      </c>
      <c r="CR41" s="19">
        <v>558945.53599999996</v>
      </c>
      <c r="CS41" s="18">
        <v>0.69938657407407401</v>
      </c>
      <c r="CU41">
        <v>-0.80100000000000005</v>
      </c>
      <c r="CV41">
        <v>116103.62300000001</v>
      </c>
      <c r="CW41" s="19">
        <v>558945.6</v>
      </c>
      <c r="CX41" s="18"/>
      <c r="DC41" s="41">
        <v>44482.749305555553</v>
      </c>
      <c r="DD41">
        <v>20</v>
      </c>
      <c r="DE41">
        <v>-0.84199999999999997</v>
      </c>
      <c r="DF41">
        <v>116103.52899999999</v>
      </c>
      <c r="DG41" s="19">
        <v>558945.61499999999</v>
      </c>
      <c r="DH41" s="18">
        <v>0.44437499999999996</v>
      </c>
      <c r="DI41">
        <v>23</v>
      </c>
      <c r="DJ41">
        <v>-0.875</v>
      </c>
      <c r="DK41">
        <v>116103.622</v>
      </c>
      <c r="DL41" s="19">
        <v>558945.62600000005</v>
      </c>
      <c r="DM41" s="18">
        <v>0.55554398148148143</v>
      </c>
      <c r="DN41">
        <v>23</v>
      </c>
      <c r="DO41">
        <v>-0.88800000000000001</v>
      </c>
      <c r="DP41">
        <v>116103.59299999999</v>
      </c>
      <c r="DQ41" s="19">
        <v>558945.62800000003</v>
      </c>
    </row>
    <row r="42" spans="1:121" x14ac:dyDescent="0.25">
      <c r="A42" t="s">
        <v>52</v>
      </c>
      <c r="B42">
        <v>202438</v>
      </c>
      <c r="C42">
        <f>ROUND(xRD!B41,1)</f>
        <v>116103.5</v>
      </c>
      <c r="D42">
        <f>ROUND(yRD!B41,1)</f>
        <v>558945.6</v>
      </c>
      <c r="E42" t="s">
        <v>6</v>
      </c>
      <c r="F42" s="10">
        <v>0</v>
      </c>
      <c r="G42" s="8">
        <v>0.69846064814814812</v>
      </c>
      <c r="H42" s="9">
        <v>17</v>
      </c>
      <c r="I42" s="42">
        <v>-0.86199999999999999</v>
      </c>
      <c r="J42" s="44">
        <v>116103.601</v>
      </c>
      <c r="K42" s="45">
        <v>558945.58499999996</v>
      </c>
      <c r="L42" s="17">
        <v>0.77877314814814813</v>
      </c>
      <c r="M42" s="16">
        <v>17</v>
      </c>
      <c r="N42" s="39">
        <v>-0.85699999999999998</v>
      </c>
      <c r="O42">
        <v>116103.44</v>
      </c>
      <c r="P42" s="19">
        <v>558945.68299999996</v>
      </c>
      <c r="R42">
        <v>15</v>
      </c>
      <c r="S42">
        <v>-0.84499999999999997</v>
      </c>
      <c r="T42">
        <v>116103.393</v>
      </c>
      <c r="U42" s="19">
        <v>558945.72699999996</v>
      </c>
      <c r="V42" s="17">
        <v>0.33005787037037038</v>
      </c>
      <c r="W42" s="16">
        <v>15</v>
      </c>
      <c r="X42" s="39">
        <v>-0.85599999999999998</v>
      </c>
      <c r="Y42">
        <v>116103.486</v>
      </c>
      <c r="Z42" s="19">
        <v>558945.60800000001</v>
      </c>
      <c r="AA42" s="18">
        <v>0.40159722222222222</v>
      </c>
      <c r="AB42">
        <v>15</v>
      </c>
      <c r="AC42">
        <v>-0.85799999999999998</v>
      </c>
      <c r="AD42">
        <v>116103.478</v>
      </c>
      <c r="AE42" s="19">
        <v>558945.60100000002</v>
      </c>
      <c r="AF42" s="17">
        <v>0.45791666666666669</v>
      </c>
      <c r="AG42" s="76">
        <v>19</v>
      </c>
      <c r="AH42" s="39">
        <v>-0.84899999999999998</v>
      </c>
      <c r="AI42">
        <v>116103.489</v>
      </c>
      <c r="AJ42" s="19">
        <v>558945.64500000002</v>
      </c>
      <c r="AK42" s="18">
        <v>0.53003472222222225</v>
      </c>
      <c r="AL42">
        <v>15</v>
      </c>
      <c r="AM42" s="39">
        <v>-0.84799999999999998</v>
      </c>
      <c r="AN42">
        <v>116103.492</v>
      </c>
      <c r="AO42" s="19">
        <v>558945.66</v>
      </c>
      <c r="AP42" s="18">
        <v>0.62340277777777775</v>
      </c>
      <c r="AQ42">
        <v>16</v>
      </c>
      <c r="AR42" s="39">
        <v>-0.86199999999999999</v>
      </c>
      <c r="AS42">
        <v>116103.501</v>
      </c>
      <c r="AT42" s="19">
        <v>558945.63199999998</v>
      </c>
      <c r="AU42" s="18">
        <v>0.67143518518518519</v>
      </c>
      <c r="AV42">
        <v>12</v>
      </c>
      <c r="AW42">
        <v>-0.81699999999999995</v>
      </c>
      <c r="AX42">
        <v>116103.448</v>
      </c>
      <c r="AY42" s="19">
        <v>558945.63500000001</v>
      </c>
      <c r="AZ42" s="18"/>
      <c r="BC42"/>
      <c r="BE42" s="18">
        <v>0.69412037037037033</v>
      </c>
      <c r="BF42">
        <v>19</v>
      </c>
      <c r="BG42" s="75"/>
      <c r="BH42">
        <v>116103.51700000001</v>
      </c>
      <c r="BI42" s="19">
        <v>558945.60100000002</v>
      </c>
      <c r="BJ42" s="20">
        <v>0.78407407407407403</v>
      </c>
      <c r="BK42" s="21">
        <v>25</v>
      </c>
      <c r="BL42" s="21">
        <v>-0.93899999999999995</v>
      </c>
      <c r="BM42">
        <v>116103.416</v>
      </c>
      <c r="BN42" s="19">
        <v>558945.66599999997</v>
      </c>
      <c r="BO42" s="18">
        <v>0.75621527777777775</v>
      </c>
      <c r="BP42">
        <v>24</v>
      </c>
      <c r="BQ42">
        <v>-0.91200000000000003</v>
      </c>
      <c r="BR42">
        <v>116103.495</v>
      </c>
      <c r="BS42" s="19">
        <v>558945.64399999997</v>
      </c>
      <c r="BT42" s="18">
        <v>0.31736111111111115</v>
      </c>
      <c r="BU42">
        <v>20</v>
      </c>
      <c r="BV42">
        <v>-0.88</v>
      </c>
      <c r="BW42">
        <v>116103.488</v>
      </c>
      <c r="BX42" s="19">
        <v>558945.647</v>
      </c>
      <c r="BY42" s="18">
        <v>0.49756944444444445</v>
      </c>
      <c r="BZ42">
        <v>20</v>
      </c>
      <c r="CA42">
        <v>-0.86799999999999999</v>
      </c>
      <c r="CB42">
        <v>116103.49099999999</v>
      </c>
      <c r="CC42" s="19">
        <v>558945.62100000004</v>
      </c>
      <c r="CD42" s="20"/>
      <c r="CN42" s="18">
        <v>0.64846064814814808</v>
      </c>
      <c r="CO42">
        <v>14</v>
      </c>
      <c r="CP42">
        <v>-0.80400000000000005</v>
      </c>
      <c r="CQ42">
        <v>116103.541</v>
      </c>
      <c r="CR42" s="19">
        <v>558945.53700000001</v>
      </c>
      <c r="CS42" s="18">
        <v>0.69972222222222213</v>
      </c>
      <c r="CU42">
        <v>-0.79200000000000004</v>
      </c>
      <c r="CV42">
        <v>116103.37300000001</v>
      </c>
      <c r="CW42" s="19">
        <v>558945.69900000002</v>
      </c>
      <c r="CX42" s="18">
        <v>0.72905092592592591</v>
      </c>
      <c r="CY42">
        <v>17</v>
      </c>
      <c r="CZ42">
        <v>-0.83499999999999996</v>
      </c>
      <c r="DA42">
        <v>116103.69500000001</v>
      </c>
      <c r="DB42" s="19">
        <v>558945.679</v>
      </c>
      <c r="DC42" s="41">
        <v>44482.75</v>
      </c>
      <c r="DD42">
        <v>20</v>
      </c>
      <c r="DE42">
        <v>-0.85099999999999998</v>
      </c>
      <c r="DF42">
        <v>116103.394</v>
      </c>
      <c r="DG42" s="19">
        <v>558945.745</v>
      </c>
      <c r="DH42" s="18"/>
      <c r="DM42" s="18"/>
    </row>
    <row r="43" spans="1:121" x14ac:dyDescent="0.25">
      <c r="A43" t="s">
        <v>53</v>
      </c>
      <c r="C43">
        <f>ROUND(xRD!B42,1)</f>
        <v>116104</v>
      </c>
      <c r="D43">
        <f>ROUND(yRD!B42,1)</f>
        <v>558946.6</v>
      </c>
      <c r="E43" t="s">
        <v>32</v>
      </c>
      <c r="F43" s="10">
        <v>-3</v>
      </c>
      <c r="G43" s="8">
        <v>0.69636574074074065</v>
      </c>
      <c r="H43" s="9">
        <v>77</v>
      </c>
      <c r="I43" s="42">
        <v>-0.77600000000000002</v>
      </c>
      <c r="J43" s="44">
        <v>116103.89200000001</v>
      </c>
      <c r="K43" s="45">
        <v>558946.57400000002</v>
      </c>
      <c r="L43" s="17">
        <v>0.77597222222222229</v>
      </c>
      <c r="M43" s="16">
        <v>80</v>
      </c>
      <c r="N43" s="39">
        <v>-0.78400000000000003</v>
      </c>
      <c r="O43">
        <v>116103.863</v>
      </c>
      <c r="P43" s="19">
        <v>558946.65599999996</v>
      </c>
      <c r="R43">
        <v>81</v>
      </c>
      <c r="S43">
        <v>-0.76800000000000002</v>
      </c>
      <c r="T43">
        <v>116103.90399999999</v>
      </c>
      <c r="U43" s="19">
        <v>558946.56299999997</v>
      </c>
      <c r="V43" s="17">
        <v>0.33052083333333337</v>
      </c>
      <c r="W43" s="16">
        <v>81</v>
      </c>
      <c r="X43" s="39">
        <v>-0.77600000000000002</v>
      </c>
      <c r="Y43">
        <v>116103.88400000001</v>
      </c>
      <c r="Z43" s="19">
        <v>558946.61399999994</v>
      </c>
      <c r="AA43" s="18">
        <v>0.40270833333333328</v>
      </c>
      <c r="AB43">
        <v>79</v>
      </c>
      <c r="AC43">
        <v>-0.76800000000000002</v>
      </c>
      <c r="AD43">
        <v>116103.90300000001</v>
      </c>
      <c r="AE43" s="19">
        <v>558946.63100000005</v>
      </c>
      <c r="AF43" s="17">
        <v>0.45932870370370371</v>
      </c>
      <c r="AG43" s="16">
        <v>82</v>
      </c>
      <c r="AH43" s="39">
        <v>-0.76700000000000002</v>
      </c>
      <c r="AI43">
        <v>116103.905</v>
      </c>
      <c r="AJ43" s="19">
        <v>558946.625</v>
      </c>
      <c r="AK43" s="18">
        <v>0.53063657407407405</v>
      </c>
      <c r="AL43">
        <v>83</v>
      </c>
      <c r="AM43" s="39">
        <v>-0.78800000000000003</v>
      </c>
      <c r="AN43">
        <v>116103.902</v>
      </c>
      <c r="AO43" s="19">
        <v>558946.63699999999</v>
      </c>
      <c r="AP43" s="18">
        <v>0.624537037037037</v>
      </c>
      <c r="AQ43">
        <v>83</v>
      </c>
      <c r="AR43" s="39">
        <v>-0.79600000000000004</v>
      </c>
      <c r="AS43">
        <v>116103.936</v>
      </c>
      <c r="AT43" s="19">
        <v>558946.54599999997</v>
      </c>
      <c r="AU43" s="18">
        <v>0.67234953703703693</v>
      </c>
      <c r="AV43">
        <v>80</v>
      </c>
      <c r="AW43">
        <v>-0.76600000000000001</v>
      </c>
      <c r="AX43">
        <v>116103.876</v>
      </c>
      <c r="AY43" s="19">
        <v>558946.55799999996</v>
      </c>
      <c r="AZ43" s="18">
        <v>0.66234953703703703</v>
      </c>
      <c r="BA43" s="40">
        <v>78</v>
      </c>
      <c r="BC43">
        <v>116105.49</v>
      </c>
      <c r="BD43" s="19">
        <v>558947.61800000002</v>
      </c>
      <c r="BE43" s="18">
        <v>0.69564814814814813</v>
      </c>
      <c r="BF43">
        <v>78</v>
      </c>
      <c r="BG43" s="75"/>
      <c r="BH43">
        <v>116103.91099999999</v>
      </c>
      <c r="BI43" s="19">
        <v>558946.59600000002</v>
      </c>
      <c r="BJ43" s="20">
        <v>0.78547453703703696</v>
      </c>
      <c r="BK43" s="21">
        <v>91</v>
      </c>
      <c r="BL43" s="21">
        <v>-0.88</v>
      </c>
      <c r="BM43">
        <v>116103.932</v>
      </c>
      <c r="BN43" s="19">
        <v>558946.61499999999</v>
      </c>
      <c r="BO43" s="18">
        <v>0.75545138888888885</v>
      </c>
      <c r="BP43">
        <v>79</v>
      </c>
      <c r="BQ43">
        <v>-0.872</v>
      </c>
      <c r="BR43">
        <v>116103.89599999999</v>
      </c>
      <c r="BS43" s="19">
        <v>558946.55700000003</v>
      </c>
      <c r="BT43" s="18">
        <v>0.31850694444444444</v>
      </c>
      <c r="BU43">
        <v>88</v>
      </c>
      <c r="BV43">
        <v>-0.83899999999999997</v>
      </c>
      <c r="BW43">
        <v>116103.90700000001</v>
      </c>
      <c r="BX43" s="19">
        <v>558946.61699999997</v>
      </c>
      <c r="BY43" s="18">
        <v>0.49812500000000004</v>
      </c>
      <c r="BZ43">
        <v>85</v>
      </c>
      <c r="CA43">
        <v>-0.82899999999999996</v>
      </c>
      <c r="CB43">
        <v>116103.902</v>
      </c>
      <c r="CC43" s="19">
        <v>558946.67000000004</v>
      </c>
      <c r="CD43" s="20"/>
      <c r="CI43" s="18">
        <v>0.68002314814814813</v>
      </c>
      <c r="CJ43">
        <v>76</v>
      </c>
      <c r="CK43">
        <v>-0.74299999999999999</v>
      </c>
      <c r="CL43">
        <v>116103.898</v>
      </c>
      <c r="CM43" s="19">
        <v>558946.58200000005</v>
      </c>
      <c r="CN43" s="18">
        <v>0.64912037037037029</v>
      </c>
      <c r="CO43">
        <v>77</v>
      </c>
      <c r="CP43">
        <v>-0.76400000000000001</v>
      </c>
      <c r="CQ43">
        <v>116104.04399999999</v>
      </c>
      <c r="CR43" s="19">
        <v>558946.451</v>
      </c>
      <c r="CS43" s="18">
        <v>0.6991087962962963</v>
      </c>
      <c r="CU43">
        <v>-0.754</v>
      </c>
      <c r="CV43">
        <v>116103.929</v>
      </c>
      <c r="CW43" s="19">
        <v>558946.57900000003</v>
      </c>
      <c r="CX43" s="18">
        <v>0.72956018518518517</v>
      </c>
      <c r="CY43">
        <v>78</v>
      </c>
      <c r="CZ43">
        <v>-0.77200000000000002</v>
      </c>
      <c r="DA43">
        <v>116103.898</v>
      </c>
      <c r="DB43" s="19">
        <v>558946.62</v>
      </c>
      <c r="DC43" s="41">
        <v>44482.75</v>
      </c>
      <c r="DD43">
        <v>82</v>
      </c>
      <c r="DE43">
        <v>-0.79900000000000004</v>
      </c>
      <c r="DF43">
        <v>116103.88400000001</v>
      </c>
      <c r="DG43" s="19">
        <v>558946.6</v>
      </c>
      <c r="DH43" s="18">
        <v>0.44472222222222224</v>
      </c>
      <c r="DI43">
        <v>85</v>
      </c>
      <c r="DJ43">
        <v>-0.82699999999999996</v>
      </c>
      <c r="DK43">
        <v>116103.894</v>
      </c>
      <c r="DL43" s="19">
        <v>558946.68999999994</v>
      </c>
      <c r="DM43" s="18">
        <v>0.55586805555555552</v>
      </c>
      <c r="DN43">
        <v>85</v>
      </c>
      <c r="DO43">
        <v>-0.82899999999999996</v>
      </c>
      <c r="DP43">
        <v>116103.89200000001</v>
      </c>
      <c r="DQ43" s="19">
        <v>558946.68900000001</v>
      </c>
    </row>
    <row r="44" spans="1:121" x14ac:dyDescent="0.25">
      <c r="A44" t="s">
        <v>54</v>
      </c>
      <c r="B44">
        <v>13933</v>
      </c>
      <c r="C44">
        <f>ROUND(xRD!B43,1)</f>
        <v>116103.3</v>
      </c>
      <c r="D44">
        <f>ROUND(yRD!B43,1)</f>
        <v>558945.5</v>
      </c>
      <c r="E44" t="s">
        <v>9</v>
      </c>
      <c r="F44" s="10">
        <v>-15.7</v>
      </c>
      <c r="G44" s="8">
        <v>0.69771990740740741</v>
      </c>
      <c r="H44" s="9">
        <v>35</v>
      </c>
      <c r="I44" s="42">
        <v>-0.86199999999999999</v>
      </c>
      <c r="J44" s="44">
        <v>116103.25900000001</v>
      </c>
      <c r="K44" s="45">
        <v>558945.47100000002</v>
      </c>
      <c r="L44" s="17">
        <v>0.77751157407407412</v>
      </c>
      <c r="M44" s="16">
        <v>36</v>
      </c>
      <c r="N44" s="39">
        <v>-0.89400000000000002</v>
      </c>
      <c r="O44">
        <v>116103.382</v>
      </c>
      <c r="P44" s="19">
        <v>558945.46699999995</v>
      </c>
      <c r="R44">
        <v>33</v>
      </c>
      <c r="S44">
        <v>-0.86</v>
      </c>
      <c r="T44">
        <v>116103.27099999999</v>
      </c>
      <c r="U44" s="19">
        <v>558945.45900000003</v>
      </c>
      <c r="V44" s="17">
        <v>0.32946759259259262</v>
      </c>
      <c r="W44" s="16">
        <v>358</v>
      </c>
      <c r="X44" s="39">
        <v>-0.85899999999999999</v>
      </c>
      <c r="Y44">
        <v>116103.23299999999</v>
      </c>
      <c r="Z44" s="19">
        <v>558945.44400000002</v>
      </c>
      <c r="AA44" s="18">
        <v>0.40098379629629632</v>
      </c>
      <c r="AB44">
        <v>34</v>
      </c>
      <c r="AC44">
        <v>-0.87</v>
      </c>
      <c r="AD44">
        <v>116103.417</v>
      </c>
      <c r="AE44" s="19">
        <v>558945.40300000005</v>
      </c>
      <c r="AF44" s="17">
        <v>0.45721064814814816</v>
      </c>
      <c r="AG44" s="16">
        <v>33</v>
      </c>
      <c r="AH44" s="39">
        <v>-0.85499999999999998</v>
      </c>
      <c r="AI44">
        <v>116103.274</v>
      </c>
      <c r="AJ44" s="19">
        <v>558945.45499999996</v>
      </c>
      <c r="AK44" s="18">
        <v>0.52958333333333341</v>
      </c>
      <c r="AL44">
        <v>33</v>
      </c>
      <c r="AM44" s="39">
        <v>-0.85399999999999998</v>
      </c>
      <c r="AN44">
        <v>116103.27</v>
      </c>
      <c r="AO44" s="19">
        <v>558945.48800000001</v>
      </c>
      <c r="AP44" s="18">
        <v>0.62284722222222222</v>
      </c>
      <c r="AQ44">
        <v>37</v>
      </c>
      <c r="AR44" s="39">
        <v>-0.873</v>
      </c>
      <c r="AS44">
        <v>116103.247</v>
      </c>
      <c r="AT44" s="19">
        <v>558945.50199999998</v>
      </c>
      <c r="AU44" s="18">
        <v>0.67056712962962961</v>
      </c>
      <c r="AV44">
        <v>30</v>
      </c>
      <c r="AW44">
        <v>-0.84099999999999997</v>
      </c>
      <c r="AX44">
        <v>116103.31200000001</v>
      </c>
      <c r="AY44" s="19">
        <v>558945.4</v>
      </c>
      <c r="AZ44" s="18">
        <v>0.66306712962962955</v>
      </c>
      <c r="BA44" s="40">
        <v>28</v>
      </c>
      <c r="BC44">
        <v>116103.14599999999</v>
      </c>
      <c r="BD44" s="19">
        <v>558945.94499999995</v>
      </c>
      <c r="BE44" s="18">
        <v>0.69319444444444445</v>
      </c>
      <c r="BF44">
        <v>37</v>
      </c>
      <c r="BG44" s="75"/>
      <c r="BH44">
        <v>116103.266</v>
      </c>
      <c r="BI44" s="19">
        <v>558945.46699999995</v>
      </c>
      <c r="BJ44" s="20">
        <v>0.78371527777777772</v>
      </c>
      <c r="BK44" s="21">
        <v>43</v>
      </c>
      <c r="BL44" s="21">
        <v>-0.94299999999999995</v>
      </c>
      <c r="BM44">
        <v>116103.29</v>
      </c>
      <c r="BN44" s="19">
        <v>558945.46200000006</v>
      </c>
      <c r="BO44" s="18">
        <v>0.75646990740740738</v>
      </c>
      <c r="BP44">
        <v>39</v>
      </c>
      <c r="BQ44">
        <v>-0.93600000000000005</v>
      </c>
      <c r="BR44">
        <v>116103.387</v>
      </c>
      <c r="BS44" s="19">
        <v>558945.43400000001</v>
      </c>
      <c r="BT44" s="18">
        <v>0.31634259259259262</v>
      </c>
      <c r="BU44">
        <v>26</v>
      </c>
      <c r="BV44">
        <v>-0.88600000000000001</v>
      </c>
      <c r="BW44">
        <v>116103.374</v>
      </c>
      <c r="BX44" s="19">
        <v>558945.39599999995</v>
      </c>
      <c r="BY44" s="18">
        <v>0.49707175925925928</v>
      </c>
      <c r="BZ44">
        <v>32</v>
      </c>
      <c r="CA44">
        <v>-0.86899999999999999</v>
      </c>
      <c r="CB44">
        <v>116103.311</v>
      </c>
      <c r="CC44" s="19">
        <v>558945.527</v>
      </c>
      <c r="CD44" s="20"/>
      <c r="CN44" s="18">
        <v>0.64818287037037037</v>
      </c>
      <c r="CO44">
        <v>28</v>
      </c>
      <c r="CP44">
        <v>-0.81100000000000005</v>
      </c>
      <c r="CQ44">
        <v>116103.359</v>
      </c>
      <c r="CR44" s="19">
        <v>558945.31599999999</v>
      </c>
      <c r="CS44" s="18">
        <v>0.69998842592592592</v>
      </c>
      <c r="CU44">
        <v>-0.79700000000000004</v>
      </c>
      <c r="CV44">
        <v>116103.276</v>
      </c>
      <c r="CW44" s="19">
        <v>558945.41399999999</v>
      </c>
      <c r="CX44" s="18">
        <v>0.72856481481481483</v>
      </c>
      <c r="CY44">
        <v>31</v>
      </c>
      <c r="CZ44">
        <v>-0.83799999999999997</v>
      </c>
      <c r="DA44">
        <v>116103.38099999999</v>
      </c>
      <c r="DB44" s="19">
        <v>558945.45400000003</v>
      </c>
      <c r="DC44" s="41">
        <v>44482.747916666667</v>
      </c>
      <c r="DD44">
        <v>33</v>
      </c>
      <c r="DE44">
        <v>-0.84399999999999997</v>
      </c>
      <c r="DF44">
        <v>116103.277</v>
      </c>
      <c r="DG44" s="19">
        <v>558945.46100000001</v>
      </c>
      <c r="DH44" s="18">
        <v>0.44375000000000003</v>
      </c>
      <c r="DI44">
        <v>34</v>
      </c>
      <c r="DJ44">
        <v>-0.873</v>
      </c>
      <c r="DK44">
        <v>116103.363</v>
      </c>
      <c r="DL44" s="19">
        <v>558945.49</v>
      </c>
      <c r="DM44" s="18">
        <v>0.55530092592592584</v>
      </c>
      <c r="DN44">
        <v>37</v>
      </c>
      <c r="DO44">
        <v>-0.88400000000000001</v>
      </c>
      <c r="DP44">
        <v>116103.26</v>
      </c>
      <c r="DQ44" s="19">
        <v>558945.50100000005</v>
      </c>
    </row>
    <row r="45" spans="1:121" x14ac:dyDescent="0.25">
      <c r="A45" t="s">
        <v>55</v>
      </c>
      <c r="C45">
        <f>ROUND(xRD!B44,1)</f>
        <v>116107.2</v>
      </c>
      <c r="D45">
        <f>ROUND(yRD!B44,1)</f>
        <v>558941.19999999995</v>
      </c>
      <c r="E45" t="s">
        <v>6</v>
      </c>
      <c r="F45" s="10">
        <v>0</v>
      </c>
      <c r="G45" s="8">
        <v>0.70090277777777776</v>
      </c>
      <c r="H45" s="9">
        <v>25</v>
      </c>
      <c r="I45" s="42">
        <v>-1.02</v>
      </c>
      <c r="J45" s="44">
        <v>116107.257</v>
      </c>
      <c r="K45" s="45">
        <v>558941.21600000001</v>
      </c>
      <c r="L45" s="17">
        <v>0.78179398148148149</v>
      </c>
      <c r="M45" s="16">
        <v>23</v>
      </c>
      <c r="N45" s="39">
        <v>-0.99</v>
      </c>
      <c r="O45">
        <v>116107.235</v>
      </c>
      <c r="P45" s="19">
        <v>558941.30900000001</v>
      </c>
      <c r="R45">
        <v>21</v>
      </c>
      <c r="S45">
        <v>-1.0009999999999999</v>
      </c>
      <c r="T45">
        <v>116107.292</v>
      </c>
      <c r="U45" s="19">
        <v>558941.29</v>
      </c>
      <c r="V45" s="17">
        <v>0.33123842592592595</v>
      </c>
      <c r="W45" s="16">
        <v>20</v>
      </c>
      <c r="X45" s="39">
        <v>-1</v>
      </c>
      <c r="Y45">
        <v>116107.24099999999</v>
      </c>
      <c r="Z45" s="19">
        <v>558941.36899999995</v>
      </c>
      <c r="AA45" s="18">
        <v>0.40340277777777778</v>
      </c>
      <c r="AB45">
        <v>23</v>
      </c>
      <c r="AC45">
        <v>-0.99299999999999999</v>
      </c>
      <c r="AD45">
        <v>116107.31299999999</v>
      </c>
      <c r="AE45" s="19">
        <v>558941.26199999999</v>
      </c>
      <c r="AF45" s="17">
        <v>0.46006944444444442</v>
      </c>
      <c r="AG45" s="16">
        <v>21</v>
      </c>
      <c r="AH45" s="39">
        <v>-0.99099999999999999</v>
      </c>
      <c r="AI45">
        <v>116107.26300000001</v>
      </c>
      <c r="AJ45" s="19">
        <v>558941.20499999996</v>
      </c>
      <c r="AK45" s="18">
        <v>0.53100694444444441</v>
      </c>
      <c r="AL45">
        <v>21</v>
      </c>
      <c r="AM45" s="39">
        <v>-1.0029999999999999</v>
      </c>
      <c r="AN45">
        <v>116107.303</v>
      </c>
      <c r="AO45" s="19">
        <v>558941.277</v>
      </c>
      <c r="AU45" s="18">
        <v>0.66996527777777781</v>
      </c>
      <c r="AV45">
        <v>20</v>
      </c>
      <c r="AW45">
        <v>-1.01</v>
      </c>
      <c r="AX45">
        <v>116107.25599999999</v>
      </c>
      <c r="AY45" s="19">
        <v>558941.32700000005</v>
      </c>
      <c r="BE45" s="18">
        <v>0.69620370370370377</v>
      </c>
      <c r="BF45">
        <v>19</v>
      </c>
      <c r="BG45" s="75"/>
      <c r="BH45">
        <v>116107.16800000001</v>
      </c>
      <c r="BI45" s="19">
        <v>558941.22400000005</v>
      </c>
      <c r="BJ45" s="20">
        <v>0.78650462962962964</v>
      </c>
      <c r="BK45" s="21">
        <v>24</v>
      </c>
      <c r="BL45" s="21">
        <v>-1.034</v>
      </c>
      <c r="BM45">
        <v>116107.019</v>
      </c>
      <c r="BN45" s="19">
        <v>558941.1</v>
      </c>
      <c r="BO45" s="18">
        <v>0.75814814814814813</v>
      </c>
      <c r="BP45">
        <v>20</v>
      </c>
      <c r="BQ45">
        <v>-1.002</v>
      </c>
      <c r="BR45">
        <v>116106.946</v>
      </c>
      <c r="BS45" s="19">
        <v>558941.15099999995</v>
      </c>
      <c r="BT45" s="18">
        <v>0.32123842592592594</v>
      </c>
      <c r="BU45">
        <v>24</v>
      </c>
      <c r="BV45">
        <v>-1.016</v>
      </c>
      <c r="BW45">
        <v>116107.14200000001</v>
      </c>
      <c r="BX45" s="19">
        <v>558941.13199999998</v>
      </c>
      <c r="BY45" s="18">
        <v>0.50123842592592593</v>
      </c>
      <c r="BZ45">
        <v>30</v>
      </c>
      <c r="CA45">
        <v>-1.02</v>
      </c>
      <c r="CB45">
        <v>116107.071</v>
      </c>
      <c r="CC45" s="19">
        <v>558941.08799999999</v>
      </c>
      <c r="CD45" s="20"/>
      <c r="CN45" s="18">
        <v>0.64958333333333329</v>
      </c>
      <c r="CO45">
        <v>30</v>
      </c>
      <c r="CP45">
        <v>-1</v>
      </c>
      <c r="CQ45">
        <v>116107.239</v>
      </c>
      <c r="CR45" s="19">
        <v>558941.21100000001</v>
      </c>
      <c r="CS45" s="18">
        <v>0.70097222222222222</v>
      </c>
      <c r="CU45">
        <v>-1.0189999999999999</v>
      </c>
      <c r="CV45">
        <v>116107.276</v>
      </c>
      <c r="CW45" s="19">
        <v>558941.09100000001</v>
      </c>
      <c r="CX45" s="18">
        <v>0.73018518518518516</v>
      </c>
      <c r="CY45">
        <v>32</v>
      </c>
      <c r="CZ45">
        <v>-1.0189999999999999</v>
      </c>
      <c r="DA45">
        <v>116107.22100000001</v>
      </c>
      <c r="DB45" s="19">
        <v>558941.13500000001</v>
      </c>
      <c r="DC45" s="41">
        <v>44482.750694444447</v>
      </c>
      <c r="DD45">
        <v>32</v>
      </c>
      <c r="DE45">
        <v>-1.02</v>
      </c>
      <c r="DF45">
        <v>116107.13499999999</v>
      </c>
      <c r="DG45" s="19">
        <v>558941.09400000004</v>
      </c>
      <c r="DH45" s="18">
        <v>0.44539351851851849</v>
      </c>
      <c r="DI45">
        <v>32</v>
      </c>
      <c r="DJ45">
        <v>-1.018</v>
      </c>
      <c r="DK45">
        <v>116107.098</v>
      </c>
      <c r="DL45" s="19">
        <v>558941.15500000003</v>
      </c>
      <c r="DM45" s="18">
        <v>0.55697916666666658</v>
      </c>
      <c r="DN45">
        <v>30</v>
      </c>
      <c r="DO45">
        <v>-1.0049999999999999</v>
      </c>
      <c r="DP45">
        <v>116107.16899999999</v>
      </c>
      <c r="DQ45" s="19">
        <v>558941.07400000002</v>
      </c>
    </row>
    <row r="46" spans="1:121" x14ac:dyDescent="0.25">
      <c r="A46" t="s">
        <v>56</v>
      </c>
      <c r="B46" t="s">
        <v>113</v>
      </c>
      <c r="C46">
        <f>ROUND(xRD!B45,1)</f>
        <v>116125</v>
      </c>
      <c r="D46">
        <f>ROUND(yRD!B45,1)</f>
        <v>558917.30000000005</v>
      </c>
      <c r="E46" t="s">
        <v>6</v>
      </c>
      <c r="F46" s="10">
        <v>1</v>
      </c>
      <c r="G46" s="8">
        <v>0.70222222222222219</v>
      </c>
      <c r="H46" s="9">
        <v>22</v>
      </c>
      <c r="I46" s="42">
        <v>-1.4370000000000001</v>
      </c>
      <c r="J46" s="44">
        <v>116124.834</v>
      </c>
      <c r="K46" s="45">
        <v>558917.27399999998</v>
      </c>
      <c r="L46" s="17">
        <v>0.78337962962962959</v>
      </c>
      <c r="M46" s="16">
        <v>21</v>
      </c>
      <c r="N46" s="39">
        <v>-1.4359999999999999</v>
      </c>
      <c r="O46">
        <v>116125.033</v>
      </c>
      <c r="P46" s="19">
        <v>558917.174</v>
      </c>
      <c r="R46">
        <v>21</v>
      </c>
      <c r="S46">
        <v>-1.4330000000000001</v>
      </c>
      <c r="T46">
        <v>116124.89</v>
      </c>
      <c r="U46" s="19">
        <v>558917.23400000005</v>
      </c>
      <c r="V46" s="17">
        <v>0.33226851851851852</v>
      </c>
      <c r="W46" s="16">
        <v>20</v>
      </c>
      <c r="X46" s="39">
        <v>-1.444</v>
      </c>
      <c r="Y46">
        <v>116124.92</v>
      </c>
      <c r="Z46" s="19">
        <v>558917.25300000003</v>
      </c>
      <c r="AA46" s="18">
        <v>0.40449074074074076</v>
      </c>
      <c r="AB46">
        <v>23</v>
      </c>
      <c r="AC46">
        <v>-1.4450000000000001</v>
      </c>
      <c r="AD46">
        <v>116124.98</v>
      </c>
      <c r="AE46" s="19">
        <v>558917.33200000005</v>
      </c>
      <c r="AF46" s="17">
        <v>0.46076388888888892</v>
      </c>
      <c r="AG46" s="16">
        <v>22</v>
      </c>
      <c r="AH46" s="39">
        <v>-1.4119999999999999</v>
      </c>
      <c r="AI46">
        <v>116124.91899999999</v>
      </c>
      <c r="AJ46" s="19">
        <v>558917.21299999999</v>
      </c>
      <c r="AK46" s="18">
        <v>0.531712962962963</v>
      </c>
      <c r="AL46">
        <v>21</v>
      </c>
      <c r="AM46" s="39">
        <v>-1.429</v>
      </c>
      <c r="AN46">
        <v>116124.974</v>
      </c>
      <c r="AO46" s="19">
        <v>558917.25100000005</v>
      </c>
      <c r="BH46"/>
      <c r="BJ46" s="20">
        <v>0.78778935185185184</v>
      </c>
      <c r="BK46" s="21">
        <v>21</v>
      </c>
      <c r="BL46" s="21">
        <v>-1.458</v>
      </c>
      <c r="BM46">
        <v>116124.898</v>
      </c>
      <c r="BN46" s="19">
        <v>558917.33100000001</v>
      </c>
      <c r="BO46" s="18">
        <v>0.76091435185185186</v>
      </c>
      <c r="BP46">
        <v>20</v>
      </c>
      <c r="BQ46">
        <v>-1.423</v>
      </c>
      <c r="BR46">
        <v>116124.98699999999</v>
      </c>
      <c r="BS46" s="19">
        <v>558917.228</v>
      </c>
      <c r="BT46" s="18">
        <v>0.3243402777777778</v>
      </c>
      <c r="BV46">
        <v>-1.4139999999999999</v>
      </c>
      <c r="BW46">
        <v>116124.966</v>
      </c>
      <c r="BX46" s="19">
        <v>558917.34299999999</v>
      </c>
      <c r="BY46" s="20"/>
      <c r="BZ46" s="21"/>
      <c r="CA46" s="21"/>
      <c r="CD46" s="20">
        <v>0.50150462962962961</v>
      </c>
      <c r="CE46" s="21">
        <v>21</v>
      </c>
      <c r="CF46" s="21">
        <v>-1.4470000000000001</v>
      </c>
      <c r="CG46">
        <v>116124.848</v>
      </c>
      <c r="CH46" s="19">
        <v>558917.22600000002</v>
      </c>
      <c r="CN46" s="18">
        <v>0.65034722222222219</v>
      </c>
      <c r="CO46">
        <v>19</v>
      </c>
      <c r="CP46">
        <v>-1.421</v>
      </c>
      <c r="CQ46">
        <v>116125.163</v>
      </c>
      <c r="CR46" s="19">
        <v>558917.41700000002</v>
      </c>
      <c r="CS46" s="18">
        <v>0.70184027777777769</v>
      </c>
      <c r="CU46">
        <v>-1.4339999999999999</v>
      </c>
      <c r="CV46">
        <v>116125.00900000001</v>
      </c>
      <c r="CW46" s="19">
        <v>558917.16700000002</v>
      </c>
      <c r="CX46" s="18">
        <v>0.7315625</v>
      </c>
      <c r="CY46">
        <v>21</v>
      </c>
      <c r="CZ46">
        <v>-1.4419999999999999</v>
      </c>
      <c r="DA46">
        <v>116125.015</v>
      </c>
      <c r="DB46" s="19">
        <v>558917.28700000001</v>
      </c>
      <c r="DC46" s="41">
        <v>44482.752083333333</v>
      </c>
      <c r="DD46">
        <v>22</v>
      </c>
      <c r="DE46">
        <v>-1.4350000000000001</v>
      </c>
      <c r="DF46">
        <v>116124.954</v>
      </c>
      <c r="DG46" s="19">
        <v>558917.23499999999</v>
      </c>
      <c r="DH46" s="18">
        <v>0.44666666666666671</v>
      </c>
      <c r="DJ46">
        <v>-1.4419999999999999</v>
      </c>
      <c r="DK46">
        <v>116124.99</v>
      </c>
      <c r="DL46" s="19">
        <v>558917.33200000005</v>
      </c>
      <c r="DM46" s="18">
        <v>0.55792824074074066</v>
      </c>
      <c r="DN46">
        <v>20</v>
      </c>
      <c r="DO46">
        <v>-1.4319999999999999</v>
      </c>
      <c r="DP46">
        <v>116124.81</v>
      </c>
      <c r="DQ46" s="19">
        <v>558917.28399999999</v>
      </c>
    </row>
    <row r="47" spans="1:121" x14ac:dyDescent="0.25">
      <c r="A47" t="s">
        <v>57</v>
      </c>
      <c r="C47">
        <f>ROUND(xRD!B46,1)</f>
        <v>115669</v>
      </c>
      <c r="D47">
        <f>ROUND(yRD!B46,1)</f>
        <v>558603.69999999995</v>
      </c>
      <c r="E47" t="s">
        <v>6</v>
      </c>
      <c r="F47" s="10">
        <v>1</v>
      </c>
      <c r="L47" s="17">
        <v>0.80451388888888886</v>
      </c>
      <c r="M47" s="16">
        <v>45</v>
      </c>
      <c r="N47" s="39">
        <v>-0.76400000000000001</v>
      </c>
      <c r="O47">
        <v>115669.03599999999</v>
      </c>
      <c r="P47" s="19">
        <v>558603.73600000003</v>
      </c>
      <c r="R47">
        <v>45</v>
      </c>
      <c r="S47">
        <v>-0.76100000000000001</v>
      </c>
      <c r="T47">
        <v>115668.978</v>
      </c>
      <c r="U47" s="19">
        <v>558603.74800000002</v>
      </c>
      <c r="V47" s="17">
        <v>0.32362268518518522</v>
      </c>
      <c r="W47" s="16">
        <v>44</v>
      </c>
      <c r="X47" s="39">
        <v>-0.754</v>
      </c>
      <c r="Y47">
        <v>115668.912</v>
      </c>
      <c r="Z47" s="19">
        <v>558603.71900000004</v>
      </c>
      <c r="AA47" s="18">
        <v>0.3941087962962963</v>
      </c>
      <c r="AB47">
        <v>43</v>
      </c>
      <c r="AC47">
        <v>-0.76200000000000001</v>
      </c>
      <c r="AD47">
        <v>115668.97199999999</v>
      </c>
      <c r="AE47" s="19">
        <v>558603.73300000001</v>
      </c>
      <c r="AF47" s="17">
        <v>0.45012731481481483</v>
      </c>
      <c r="AG47" s="16">
        <v>44</v>
      </c>
      <c r="AH47" s="39">
        <v>-0.75600000000000001</v>
      </c>
      <c r="AI47">
        <v>115668.965</v>
      </c>
      <c r="AJ47" s="19">
        <v>558603.73899999994</v>
      </c>
      <c r="AK47" s="18">
        <v>0.52206018518518515</v>
      </c>
      <c r="AL47">
        <v>44</v>
      </c>
      <c r="AM47" s="39">
        <v>-0.754</v>
      </c>
      <c r="AN47">
        <v>115668.966</v>
      </c>
      <c r="AO47" s="19">
        <v>558603.73600000003</v>
      </c>
      <c r="BE47" s="18">
        <v>0.67660879629629633</v>
      </c>
      <c r="BF47">
        <v>44</v>
      </c>
      <c r="BG47">
        <v>-0.77500000000000002</v>
      </c>
      <c r="BH47">
        <v>115668.96400000001</v>
      </c>
      <c r="BI47" s="19">
        <v>558603.76300000004</v>
      </c>
      <c r="BJ47" s="20">
        <v>0.79689814814814808</v>
      </c>
      <c r="BK47" s="21">
        <v>46</v>
      </c>
      <c r="BL47" s="21">
        <v>-0.78200000000000003</v>
      </c>
      <c r="BM47">
        <v>115668.993</v>
      </c>
      <c r="BN47" s="19">
        <v>558603.67000000004</v>
      </c>
      <c r="BO47" s="18">
        <v>0.70959490740740738</v>
      </c>
      <c r="BP47">
        <v>46</v>
      </c>
      <c r="BQ47">
        <v>-0.77400000000000002</v>
      </c>
      <c r="BR47">
        <v>115668.974</v>
      </c>
      <c r="BS47" s="19">
        <v>558603.75</v>
      </c>
      <c r="BT47" s="18">
        <v>0.33961805555555552</v>
      </c>
      <c r="BU47">
        <v>46</v>
      </c>
      <c r="BV47">
        <v>-0.77200000000000002</v>
      </c>
      <c r="BW47">
        <v>115668.96400000001</v>
      </c>
      <c r="BX47" s="19">
        <v>558603.75100000005</v>
      </c>
      <c r="CD47" s="20">
        <v>0.48490740740740745</v>
      </c>
      <c r="CE47" s="21">
        <v>43</v>
      </c>
      <c r="CF47" s="21">
        <v>-0.754</v>
      </c>
      <c r="CG47">
        <v>115668.952</v>
      </c>
      <c r="CH47" s="19">
        <v>558603.73499999999</v>
      </c>
      <c r="CI47" s="18">
        <v>0.66591435185185188</v>
      </c>
      <c r="CJ47">
        <v>41</v>
      </c>
      <c r="CK47">
        <v>-0.75</v>
      </c>
      <c r="CL47">
        <v>115668.982</v>
      </c>
      <c r="CM47" s="19">
        <v>558603.79599999997</v>
      </c>
      <c r="CN47" s="18"/>
      <c r="CS47" s="18">
        <v>0.72177083333333336</v>
      </c>
      <c r="CU47">
        <v>-0.753</v>
      </c>
      <c r="CV47">
        <v>115669.037</v>
      </c>
      <c r="CW47" s="19">
        <v>558603.75399999996</v>
      </c>
      <c r="CX47" s="18">
        <v>0.71878472222222212</v>
      </c>
      <c r="CY47">
        <v>42</v>
      </c>
      <c r="CZ47">
        <v>-0.76100000000000001</v>
      </c>
      <c r="DA47">
        <v>115668.959</v>
      </c>
      <c r="DB47" s="19">
        <v>558603.77</v>
      </c>
      <c r="DC47" s="41">
        <v>44482.73333333333</v>
      </c>
      <c r="DD47">
        <v>43</v>
      </c>
      <c r="DE47">
        <v>-0.74199999999999999</v>
      </c>
      <c r="DF47">
        <v>115668.99099999999</v>
      </c>
      <c r="DG47" s="19">
        <v>558603.74600000004</v>
      </c>
      <c r="DH47" s="18">
        <v>0.45542824074074079</v>
      </c>
      <c r="DI47">
        <v>44</v>
      </c>
      <c r="DJ47">
        <v>-0.753</v>
      </c>
      <c r="DK47">
        <v>115668.962</v>
      </c>
      <c r="DL47" s="19">
        <v>558603.80299999996</v>
      </c>
      <c r="DM47" s="18">
        <v>0.56512731481481482</v>
      </c>
      <c r="DN47">
        <v>41</v>
      </c>
      <c r="DO47">
        <v>-0.75800000000000001</v>
      </c>
      <c r="DP47">
        <v>115668.948</v>
      </c>
      <c r="DQ47" s="19">
        <v>558603.74600000004</v>
      </c>
    </row>
    <row r="48" spans="1:121" x14ac:dyDescent="0.25">
      <c r="A48" t="s">
        <v>58</v>
      </c>
      <c r="C48">
        <f>ROUND(xRD!B47,1)</f>
        <v>115669.8</v>
      </c>
      <c r="D48">
        <f>ROUND(yRD!B47,1)</f>
        <v>558603.6</v>
      </c>
      <c r="E48" t="s">
        <v>6</v>
      </c>
      <c r="F48" s="10">
        <v>1</v>
      </c>
      <c r="L48" s="17">
        <v>0.80363425925925924</v>
      </c>
      <c r="M48" s="16">
        <v>14</v>
      </c>
      <c r="N48" s="39">
        <v>-0.77600000000000002</v>
      </c>
      <c r="O48">
        <v>115669.745</v>
      </c>
      <c r="P48" s="19">
        <v>558603.51899999997</v>
      </c>
      <c r="R48">
        <v>14</v>
      </c>
      <c r="S48">
        <v>-0.78400000000000003</v>
      </c>
      <c r="T48">
        <v>115669.891</v>
      </c>
      <c r="U48" s="19">
        <v>558603.62800000003</v>
      </c>
      <c r="V48" s="17">
        <v>0.32325231481481487</v>
      </c>
      <c r="W48" s="16">
        <v>14</v>
      </c>
      <c r="X48" s="39">
        <v>-0.76600000000000001</v>
      </c>
      <c r="Y48">
        <v>115669.837</v>
      </c>
      <c r="Z48" s="19">
        <v>558603.56900000002</v>
      </c>
      <c r="AA48" s="18">
        <v>0.39378472222222222</v>
      </c>
      <c r="AB48">
        <v>14</v>
      </c>
      <c r="AC48">
        <v>-0.77700000000000002</v>
      </c>
      <c r="AD48">
        <v>115669.87300000001</v>
      </c>
      <c r="AE48" s="19">
        <v>558603.65</v>
      </c>
      <c r="AF48" s="17">
        <v>0.44988425925925929</v>
      </c>
      <c r="AG48" s="16">
        <v>13</v>
      </c>
      <c r="AH48" s="39">
        <v>-0.77100000000000002</v>
      </c>
      <c r="AI48">
        <v>115669.819</v>
      </c>
      <c r="AJ48" s="19">
        <v>558603.61800000002</v>
      </c>
      <c r="AK48" s="18">
        <v>0.52180555555555552</v>
      </c>
      <c r="AL48">
        <v>14</v>
      </c>
      <c r="AM48" s="39">
        <v>-0.77500000000000002</v>
      </c>
      <c r="AN48">
        <v>115669.754</v>
      </c>
      <c r="AO48" s="19">
        <v>558603.57499999995</v>
      </c>
      <c r="BE48" s="18">
        <v>0.67628472222222225</v>
      </c>
      <c r="BF48">
        <v>14</v>
      </c>
      <c r="BG48">
        <v>-0.77900000000000003</v>
      </c>
      <c r="BH48">
        <v>115669.83199999999</v>
      </c>
      <c r="BI48" s="19">
        <v>558603.58600000001</v>
      </c>
      <c r="BJ48" s="20">
        <v>0.79638888888888881</v>
      </c>
      <c r="BK48" s="21">
        <v>16</v>
      </c>
      <c r="BL48" s="21">
        <v>-0.79500000000000004</v>
      </c>
      <c r="BM48">
        <v>115669.927</v>
      </c>
      <c r="BN48" s="19">
        <v>558603.54200000002</v>
      </c>
      <c r="BO48" s="18">
        <v>0.70922453703703703</v>
      </c>
      <c r="BP48">
        <v>14</v>
      </c>
      <c r="BQ48">
        <v>-0.78500000000000003</v>
      </c>
      <c r="BR48">
        <v>115669.823</v>
      </c>
      <c r="BS48" s="19">
        <v>558603.59100000001</v>
      </c>
      <c r="BT48" s="18">
        <v>0.3392592592592592</v>
      </c>
      <c r="BU48">
        <v>16</v>
      </c>
      <c r="BV48">
        <v>-0.78</v>
      </c>
      <c r="BW48">
        <v>115669.83</v>
      </c>
      <c r="BX48" s="19">
        <v>558603.61399999994</v>
      </c>
      <c r="CD48" s="20">
        <v>0.48464120370370373</v>
      </c>
      <c r="CE48" s="21">
        <v>14</v>
      </c>
      <c r="CF48" s="21">
        <v>-0.77800000000000002</v>
      </c>
      <c r="CG48">
        <v>115669.887</v>
      </c>
      <c r="CH48" s="19">
        <v>558603.61300000001</v>
      </c>
      <c r="CI48" s="18">
        <v>0.66562500000000002</v>
      </c>
      <c r="CJ48">
        <v>12</v>
      </c>
      <c r="CK48">
        <v>-0.77700000000000002</v>
      </c>
      <c r="CL48">
        <v>115669.83900000001</v>
      </c>
      <c r="CM48" s="19">
        <v>558603.63600000006</v>
      </c>
      <c r="CN48" s="18"/>
      <c r="CS48" s="18">
        <v>0.72144675925925927</v>
      </c>
      <c r="CU48">
        <v>-0.76</v>
      </c>
      <c r="CV48">
        <v>115669.89</v>
      </c>
      <c r="CW48" s="19">
        <v>558603.60100000002</v>
      </c>
      <c r="CX48" s="18">
        <v>0.71843749999999995</v>
      </c>
      <c r="CY48">
        <v>12</v>
      </c>
      <c r="CZ48">
        <v>-0.76800000000000002</v>
      </c>
      <c r="DA48">
        <v>115669.78599999999</v>
      </c>
      <c r="DB48" s="19">
        <v>558603.56299999997</v>
      </c>
      <c r="DC48" s="41">
        <v>44482.732638888891</v>
      </c>
      <c r="DD48">
        <v>11</v>
      </c>
      <c r="DE48">
        <v>-0.752</v>
      </c>
      <c r="DF48">
        <v>115669.803</v>
      </c>
      <c r="DG48" s="19">
        <v>558603.61899999995</v>
      </c>
      <c r="DH48" s="18">
        <v>0.4550925925925926</v>
      </c>
      <c r="DI48">
        <v>11</v>
      </c>
      <c r="DJ48">
        <v>-0.75900000000000001</v>
      </c>
      <c r="DK48">
        <v>115669.81299999999</v>
      </c>
      <c r="DL48" s="19">
        <v>558603.76899999997</v>
      </c>
      <c r="DM48" s="18">
        <v>0.56468750000000001</v>
      </c>
      <c r="DN48">
        <v>11</v>
      </c>
      <c r="DO48">
        <v>-0.76800000000000002</v>
      </c>
      <c r="DP48">
        <v>115669.804</v>
      </c>
      <c r="DQ48" s="19">
        <v>558603.57400000002</v>
      </c>
    </row>
    <row r="49" spans="1:121" x14ac:dyDescent="0.25">
      <c r="A49" t="s">
        <v>59</v>
      </c>
      <c r="B49">
        <v>16718</v>
      </c>
      <c r="C49">
        <f>ROUND(xRD!B48,1)</f>
        <v>115670</v>
      </c>
      <c r="D49">
        <f>ROUND(yRD!B48,1)</f>
        <v>558603.6</v>
      </c>
      <c r="E49" t="s">
        <v>9</v>
      </c>
      <c r="F49" s="10">
        <v>-15.7</v>
      </c>
      <c r="L49" s="17">
        <v>0.80317129629629624</v>
      </c>
      <c r="M49" s="16">
        <v>31</v>
      </c>
      <c r="N49" s="39">
        <v>-0.78600000000000003</v>
      </c>
      <c r="O49">
        <v>115670.012</v>
      </c>
      <c r="P49" s="19">
        <v>558603.72499999998</v>
      </c>
      <c r="R49">
        <v>31</v>
      </c>
      <c r="S49">
        <v>-0.78200000000000003</v>
      </c>
      <c r="T49">
        <v>115670.035</v>
      </c>
      <c r="U49" s="19">
        <v>558603.63</v>
      </c>
      <c r="V49" s="17">
        <v>0.3230439814814815</v>
      </c>
      <c r="W49" s="16">
        <v>31</v>
      </c>
      <c r="X49" s="39">
        <v>-0.77100000000000002</v>
      </c>
      <c r="Y49">
        <v>115670.077</v>
      </c>
      <c r="Z49" s="19">
        <v>558603.59</v>
      </c>
      <c r="AA49" s="18">
        <v>0.39337962962962963</v>
      </c>
      <c r="AB49">
        <v>31</v>
      </c>
      <c r="AC49">
        <v>-0.78400000000000003</v>
      </c>
      <c r="AD49">
        <v>115670.041</v>
      </c>
      <c r="AE49" s="19">
        <v>558603.65599999996</v>
      </c>
      <c r="AF49" s="17">
        <v>0.44966435185185188</v>
      </c>
      <c r="AG49" s="16">
        <v>31</v>
      </c>
      <c r="AH49" s="39">
        <v>-0.77200000000000002</v>
      </c>
      <c r="AI49">
        <v>115670.03200000001</v>
      </c>
      <c r="AJ49" s="19">
        <v>558603.64800000004</v>
      </c>
      <c r="AK49" s="18">
        <v>0.52159722222222216</v>
      </c>
      <c r="AL49">
        <v>31</v>
      </c>
      <c r="AM49" s="39">
        <v>-0.77700000000000002</v>
      </c>
      <c r="AN49">
        <v>115669.942</v>
      </c>
      <c r="AO49" s="19">
        <v>558603.58900000004</v>
      </c>
      <c r="BE49" s="18">
        <v>0.67596064814814805</v>
      </c>
      <c r="BF49">
        <v>32</v>
      </c>
      <c r="BG49">
        <v>-0.79900000000000004</v>
      </c>
      <c r="BH49">
        <v>115669.90399999999</v>
      </c>
      <c r="BI49" s="19">
        <v>558603.60400000005</v>
      </c>
      <c r="BJ49" s="20">
        <v>0.7956481481481481</v>
      </c>
      <c r="BK49" s="21">
        <v>33</v>
      </c>
      <c r="BL49" s="21">
        <v>-0.80100000000000005</v>
      </c>
      <c r="BM49">
        <v>115670.02</v>
      </c>
      <c r="BN49" s="19">
        <v>558603.56999999995</v>
      </c>
      <c r="BO49" s="18">
        <v>0.7088310185185186</v>
      </c>
      <c r="BP49">
        <v>32</v>
      </c>
      <c r="BQ49">
        <v>-0.78900000000000003</v>
      </c>
      <c r="BR49">
        <v>115670.06200000001</v>
      </c>
      <c r="BS49" s="19">
        <v>558603.63399999996</v>
      </c>
      <c r="BT49" s="18">
        <v>0.33883101851851855</v>
      </c>
      <c r="BU49">
        <v>33</v>
      </c>
      <c r="BV49">
        <v>-0.78300000000000003</v>
      </c>
      <c r="BW49">
        <v>115670.067</v>
      </c>
      <c r="BX49" s="19">
        <v>558603.65500000003</v>
      </c>
      <c r="CD49" s="20">
        <v>0.48402777777777783</v>
      </c>
      <c r="CE49" s="21">
        <v>31</v>
      </c>
      <c r="CF49" s="21">
        <v>-0.79200000000000004</v>
      </c>
      <c r="CG49">
        <v>115670.045</v>
      </c>
      <c r="CH49" s="19">
        <v>558603.647</v>
      </c>
      <c r="CI49" s="18">
        <v>0.66510416666666672</v>
      </c>
      <c r="CJ49">
        <v>28</v>
      </c>
      <c r="CK49">
        <v>-0.76900000000000002</v>
      </c>
      <c r="CL49">
        <v>115670.019</v>
      </c>
      <c r="CM49" s="19">
        <v>558603.66</v>
      </c>
      <c r="CN49" s="18"/>
      <c r="CS49" s="18">
        <v>0.72120370370370357</v>
      </c>
      <c r="CU49">
        <v>-0.76300000000000001</v>
      </c>
      <c r="CV49">
        <v>115670.027</v>
      </c>
      <c r="CW49" s="19">
        <v>558603.65300000005</v>
      </c>
      <c r="CX49" s="18">
        <v>0.71826388888888881</v>
      </c>
      <c r="CY49">
        <v>29</v>
      </c>
      <c r="CZ49">
        <v>-0.77800000000000002</v>
      </c>
      <c r="DA49">
        <v>115669.96400000001</v>
      </c>
      <c r="DB49" s="19">
        <v>558603.55799999996</v>
      </c>
      <c r="DC49" s="41">
        <v>44482.732638888891</v>
      </c>
      <c r="DD49">
        <v>29</v>
      </c>
      <c r="DE49">
        <v>-0.754</v>
      </c>
      <c r="DF49">
        <v>115670.022</v>
      </c>
      <c r="DG49" s="19">
        <v>558603.61199999996</v>
      </c>
      <c r="DH49" s="18">
        <v>0.45421296296296299</v>
      </c>
      <c r="DI49">
        <v>28</v>
      </c>
      <c r="DJ49">
        <v>-0.76200000000000001</v>
      </c>
      <c r="DK49">
        <v>115670.022</v>
      </c>
      <c r="DL49" s="19">
        <v>558603.66</v>
      </c>
      <c r="DM49" s="18">
        <v>0.56432870370370369</v>
      </c>
      <c r="DN49">
        <v>28</v>
      </c>
      <c r="DO49">
        <v>-0.76900000000000002</v>
      </c>
      <c r="DP49">
        <v>115669.995</v>
      </c>
      <c r="DQ49" s="19">
        <v>558603.61</v>
      </c>
    </row>
    <row r="50" spans="1:121" x14ac:dyDescent="0.25">
      <c r="A50" t="s">
        <v>60</v>
      </c>
      <c r="B50" t="s">
        <v>114</v>
      </c>
      <c r="C50">
        <f>ROUND(xRD!B49,1)</f>
        <v>115715.8</v>
      </c>
      <c r="D50">
        <f>ROUND(yRD!B49,1)</f>
        <v>558560.30000000005</v>
      </c>
      <c r="E50" t="s">
        <v>6</v>
      </c>
      <c r="F50" s="10">
        <v>1</v>
      </c>
      <c r="L50" s="17">
        <v>0.80645833333333328</v>
      </c>
      <c r="M50" s="16">
        <v>23</v>
      </c>
      <c r="N50" s="39">
        <v>-1.46</v>
      </c>
      <c r="O50">
        <v>115715.833</v>
      </c>
      <c r="P50" s="19">
        <v>558560.30500000005</v>
      </c>
      <c r="R50">
        <v>21</v>
      </c>
      <c r="S50">
        <v>-1.4430000000000001</v>
      </c>
      <c r="T50">
        <v>115715.80499999999</v>
      </c>
      <c r="U50" s="19">
        <v>558560.20400000003</v>
      </c>
      <c r="V50" s="17">
        <v>0.32504629629629633</v>
      </c>
      <c r="W50" s="16">
        <v>20</v>
      </c>
      <c r="X50" s="39">
        <v>-1.4390000000000001</v>
      </c>
      <c r="Y50">
        <v>115715.792</v>
      </c>
      <c r="Z50" s="19">
        <v>558560.34199999995</v>
      </c>
      <c r="AA50" s="18">
        <v>0.39559027777777778</v>
      </c>
      <c r="AB50">
        <v>23</v>
      </c>
      <c r="AC50">
        <v>-1.4630000000000001</v>
      </c>
      <c r="AD50">
        <v>115715.773</v>
      </c>
      <c r="AE50" s="19">
        <v>558560.37399999995</v>
      </c>
      <c r="AF50" s="17">
        <v>0.45128472222222221</v>
      </c>
      <c r="AG50" s="16">
        <v>22</v>
      </c>
      <c r="AH50" s="39">
        <v>-1.4330000000000001</v>
      </c>
      <c r="AI50">
        <v>115715.817</v>
      </c>
      <c r="AJ50" s="19">
        <v>558560.30000000005</v>
      </c>
      <c r="AK50" s="18">
        <v>0.52317129629629633</v>
      </c>
      <c r="AL50">
        <v>21</v>
      </c>
      <c r="AM50" s="39">
        <v>-1.4430000000000001</v>
      </c>
      <c r="AN50">
        <v>115715.821</v>
      </c>
      <c r="AO50" s="19">
        <v>558560.29200000002</v>
      </c>
      <c r="BE50" s="18">
        <v>0.67993055555555559</v>
      </c>
      <c r="BF50">
        <v>23</v>
      </c>
      <c r="BG50">
        <v>-1.4450000000000001</v>
      </c>
      <c r="BH50">
        <v>115715.79700000001</v>
      </c>
      <c r="BI50" s="19">
        <v>558560.31000000006</v>
      </c>
      <c r="BJ50" s="20">
        <v>0.79934027777777772</v>
      </c>
      <c r="BK50" s="21">
        <v>21</v>
      </c>
      <c r="BL50" s="21">
        <v>-1.4590000000000001</v>
      </c>
      <c r="BM50">
        <v>115715.743</v>
      </c>
      <c r="BN50" s="19">
        <v>558560.13800000004</v>
      </c>
      <c r="BO50" s="18">
        <v>0.71129629629629632</v>
      </c>
      <c r="BP50">
        <v>24</v>
      </c>
      <c r="BQ50">
        <v>-1.4510000000000001</v>
      </c>
      <c r="BR50">
        <v>115715.83500000001</v>
      </c>
      <c r="BS50" s="19">
        <v>558560.29</v>
      </c>
      <c r="BW50"/>
      <c r="CD50" s="20">
        <v>0.48668981481481483</v>
      </c>
      <c r="CE50" s="21">
        <v>23</v>
      </c>
      <c r="CF50" s="21">
        <v>-1.4530000000000001</v>
      </c>
      <c r="CG50">
        <v>115715.72</v>
      </c>
      <c r="CH50" s="19">
        <v>558560.21900000004</v>
      </c>
      <c r="CI50" s="18">
        <v>0.6675578703703704</v>
      </c>
      <c r="CJ50">
        <v>21</v>
      </c>
      <c r="CK50">
        <v>-1.431</v>
      </c>
      <c r="CL50">
        <v>115715.83199999999</v>
      </c>
      <c r="CM50" s="19">
        <v>558560.277</v>
      </c>
      <c r="CN50" s="18"/>
      <c r="CS50" s="18">
        <v>0.7231481481481481</v>
      </c>
      <c r="CU50">
        <v>-1.4570000000000001</v>
      </c>
      <c r="CV50">
        <v>115715.848</v>
      </c>
      <c r="CW50" s="19">
        <v>558560.27099999995</v>
      </c>
      <c r="CX50" s="18">
        <v>0.72028935185185183</v>
      </c>
      <c r="CY50">
        <v>21</v>
      </c>
      <c r="CZ50">
        <v>-1.474</v>
      </c>
      <c r="DA50">
        <v>115715.75</v>
      </c>
      <c r="DB50" s="19">
        <v>558560.21799999999</v>
      </c>
      <c r="DC50" s="41">
        <v>44482.734722222223</v>
      </c>
      <c r="DD50">
        <v>22</v>
      </c>
      <c r="DE50">
        <v>-1.462</v>
      </c>
      <c r="DF50">
        <v>115715.758</v>
      </c>
      <c r="DG50" s="19">
        <v>558560.19900000002</v>
      </c>
      <c r="DH50" s="18"/>
      <c r="DM50" s="18">
        <v>0.56707175925925923</v>
      </c>
      <c r="DN50">
        <v>21</v>
      </c>
      <c r="DO50">
        <v>-1.4690000000000001</v>
      </c>
      <c r="DP50">
        <v>115715.772</v>
      </c>
      <c r="DQ50" s="19">
        <v>558560.34499999997</v>
      </c>
    </row>
    <row r="51" spans="1:121" x14ac:dyDescent="0.25">
      <c r="A51" t="s">
        <v>61</v>
      </c>
      <c r="C51">
        <f>ROUND(xRD!B50,1)</f>
        <v>115400.4</v>
      </c>
      <c r="D51">
        <f>ROUND(yRD!B50,1)</f>
        <v>558224.6</v>
      </c>
      <c r="E51" t="s">
        <v>6</v>
      </c>
      <c r="F51" s="10">
        <v>1</v>
      </c>
      <c r="L51" s="17">
        <v>0.81317129629629625</v>
      </c>
      <c r="M51" s="16">
        <v>43</v>
      </c>
      <c r="N51" s="39">
        <v>-0.75600000000000001</v>
      </c>
      <c r="O51">
        <v>115400.356</v>
      </c>
      <c r="P51" s="19">
        <v>558224.59699999995</v>
      </c>
      <c r="R51">
        <v>43</v>
      </c>
      <c r="S51">
        <v>-0.754</v>
      </c>
      <c r="T51">
        <v>115400.36199999999</v>
      </c>
      <c r="U51" s="19">
        <v>558224.55900000001</v>
      </c>
      <c r="V51" s="17">
        <v>0.30674768518518519</v>
      </c>
      <c r="W51" s="16">
        <v>44</v>
      </c>
      <c r="X51" s="39">
        <v>-0.75800000000000001</v>
      </c>
      <c r="Y51">
        <v>115400.311</v>
      </c>
      <c r="Z51" s="19">
        <v>558224.55900000001</v>
      </c>
      <c r="AA51" s="18">
        <v>0.38479166666666664</v>
      </c>
      <c r="AB51">
        <v>44</v>
      </c>
      <c r="AC51">
        <v>-0.75</v>
      </c>
      <c r="AD51">
        <v>115400.31600000001</v>
      </c>
      <c r="AE51" s="19">
        <v>558224.56599999999</v>
      </c>
      <c r="AF51" s="17">
        <v>0.44068287037037041</v>
      </c>
      <c r="AG51" s="16">
        <v>43</v>
      </c>
      <c r="AH51" s="39">
        <v>-0.753</v>
      </c>
      <c r="AI51">
        <v>115400.363</v>
      </c>
      <c r="AJ51" s="19">
        <v>558224.53</v>
      </c>
      <c r="AK51" s="18">
        <v>0.51129629629629625</v>
      </c>
      <c r="AL51">
        <v>42</v>
      </c>
      <c r="AM51" s="39">
        <v>-0.745</v>
      </c>
      <c r="AN51">
        <v>115400.35799999999</v>
      </c>
      <c r="AO51" s="19">
        <v>558224.53899999999</v>
      </c>
      <c r="BE51" s="18">
        <v>0.65745370370370371</v>
      </c>
      <c r="BF51">
        <v>45</v>
      </c>
      <c r="BG51">
        <v>-0.75900000000000001</v>
      </c>
      <c r="BH51">
        <v>115400.34600000001</v>
      </c>
      <c r="BI51" s="19">
        <v>558224.55799999996</v>
      </c>
      <c r="BJ51" s="20">
        <v>0.81251157407407404</v>
      </c>
      <c r="BK51" s="21">
        <v>42</v>
      </c>
      <c r="BL51" s="21">
        <v>-0.76100000000000001</v>
      </c>
      <c r="BM51">
        <v>115400.38800000001</v>
      </c>
      <c r="BN51" s="19">
        <v>558224.54500000004</v>
      </c>
      <c r="BO51" s="18">
        <v>0.68754629629629627</v>
      </c>
      <c r="BP51">
        <v>42</v>
      </c>
      <c r="BQ51">
        <v>-0.71899999999999997</v>
      </c>
      <c r="BR51">
        <v>115400.36</v>
      </c>
      <c r="BS51" s="19">
        <v>558224.54099999997</v>
      </c>
      <c r="BT51" s="18">
        <v>0.3527777777777778</v>
      </c>
      <c r="BU51">
        <v>43</v>
      </c>
      <c r="BV51">
        <v>-0.755</v>
      </c>
      <c r="BW51">
        <v>115400.355</v>
      </c>
      <c r="BX51" s="19">
        <v>558224.549</v>
      </c>
      <c r="CD51" s="18">
        <v>0.4661689814814815</v>
      </c>
      <c r="CE51">
        <v>43</v>
      </c>
      <c r="CF51">
        <v>-0.77400000000000002</v>
      </c>
      <c r="CG51">
        <v>115400.38800000001</v>
      </c>
      <c r="CH51" s="19">
        <v>558224.54099999997</v>
      </c>
      <c r="CI51" s="18">
        <v>0.65732638888888884</v>
      </c>
      <c r="CJ51">
        <v>42</v>
      </c>
      <c r="CK51">
        <v>-0.76700000000000002</v>
      </c>
      <c r="CL51">
        <v>115400.382</v>
      </c>
      <c r="CM51" s="19">
        <v>558224.527</v>
      </c>
      <c r="CN51" s="18"/>
      <c r="CS51" s="18">
        <v>0.72984953703703703</v>
      </c>
      <c r="CU51">
        <v>-0.75</v>
      </c>
      <c r="CV51">
        <v>115400.345</v>
      </c>
      <c r="CW51" s="19">
        <v>558224.59900000005</v>
      </c>
      <c r="CX51" s="18">
        <v>0.70670138888888889</v>
      </c>
      <c r="CY51">
        <v>42</v>
      </c>
      <c r="CZ51">
        <v>-0.75</v>
      </c>
      <c r="DA51">
        <v>115400.266</v>
      </c>
      <c r="DB51" s="19">
        <v>558224.50600000005</v>
      </c>
      <c r="DC51" s="41">
        <v>44482.72152777778</v>
      </c>
      <c r="DD51">
        <v>43</v>
      </c>
      <c r="DE51">
        <v>-0.748</v>
      </c>
      <c r="DF51">
        <v>115400.361</v>
      </c>
      <c r="DG51" s="19">
        <v>558224.52</v>
      </c>
      <c r="DH51" s="18">
        <v>0.46172453703703703</v>
      </c>
      <c r="DI51">
        <v>41</v>
      </c>
      <c r="DJ51">
        <v>-0.748</v>
      </c>
      <c r="DK51">
        <v>115400.405</v>
      </c>
      <c r="DL51" s="19">
        <v>558224.57499999995</v>
      </c>
      <c r="DM51" s="18">
        <v>0.57631944444444438</v>
      </c>
      <c r="DN51">
        <v>41</v>
      </c>
      <c r="DO51">
        <v>-0.752</v>
      </c>
      <c r="DP51">
        <v>115400.38499999999</v>
      </c>
      <c r="DQ51" s="19">
        <v>558224.54799999995</v>
      </c>
    </row>
    <row r="52" spans="1:121" x14ac:dyDescent="0.25">
      <c r="A52" t="s">
        <v>62</v>
      </c>
      <c r="C52">
        <f>ROUND(xRD!B51,1)</f>
        <v>115401.4</v>
      </c>
      <c r="D52">
        <f>ROUND(yRD!B51,1)</f>
        <v>558224.4</v>
      </c>
      <c r="E52" t="s">
        <v>6</v>
      </c>
      <c r="F52" s="10">
        <v>1</v>
      </c>
      <c r="L52" s="17">
        <v>0.81292824074074066</v>
      </c>
      <c r="M52" s="16">
        <v>15</v>
      </c>
      <c r="N52" s="39">
        <v>-0.77200000000000002</v>
      </c>
      <c r="O52">
        <v>115401.23299999999</v>
      </c>
      <c r="P52" s="19">
        <v>558224.47600000002</v>
      </c>
      <c r="R52">
        <v>15</v>
      </c>
      <c r="S52">
        <v>-0.77300000000000002</v>
      </c>
      <c r="T52">
        <v>115401.34699999999</v>
      </c>
      <c r="U52" s="19">
        <v>558224.40599999996</v>
      </c>
      <c r="V52" s="17">
        <v>0.30636574074074074</v>
      </c>
      <c r="W52" s="16">
        <v>15</v>
      </c>
      <c r="X52" s="39">
        <v>-0.76600000000000001</v>
      </c>
      <c r="Y52">
        <v>115401.226</v>
      </c>
      <c r="Z52" s="19">
        <v>558224.45200000005</v>
      </c>
      <c r="AA52" s="18">
        <v>0.38430555555555551</v>
      </c>
      <c r="AB52">
        <v>15</v>
      </c>
      <c r="AC52">
        <v>-0.76500000000000001</v>
      </c>
      <c r="AD52">
        <v>115401.334</v>
      </c>
      <c r="AE52" s="19">
        <v>558224.40700000001</v>
      </c>
      <c r="AF52" s="17">
        <v>0.44040509259259258</v>
      </c>
      <c r="AG52" s="16">
        <v>14</v>
      </c>
      <c r="AH52" s="39">
        <v>-0.76100000000000001</v>
      </c>
      <c r="AI52">
        <v>115401.391</v>
      </c>
      <c r="AJ52" s="19">
        <v>558224.41799999995</v>
      </c>
      <c r="AK52" s="18">
        <v>0.51108796296296299</v>
      </c>
      <c r="AL52">
        <v>14</v>
      </c>
      <c r="AM52" s="39">
        <v>-0.75800000000000001</v>
      </c>
      <c r="AN52">
        <v>115401.406</v>
      </c>
      <c r="AO52" s="19">
        <v>558224.42500000005</v>
      </c>
      <c r="BE52" s="18">
        <v>0.65699074074074071</v>
      </c>
      <c r="BF52">
        <v>13</v>
      </c>
      <c r="BG52">
        <v>-0.77300000000000002</v>
      </c>
      <c r="BH52">
        <v>115401.36199999999</v>
      </c>
      <c r="BI52" s="19">
        <v>558224.39599999995</v>
      </c>
      <c r="BJ52" s="20">
        <v>0.81225694444444441</v>
      </c>
      <c r="BK52" s="21">
        <v>15</v>
      </c>
      <c r="BL52" s="21">
        <v>-0.77400000000000002</v>
      </c>
      <c r="BM52">
        <v>115401.341</v>
      </c>
      <c r="BN52" s="19">
        <v>558224.4</v>
      </c>
      <c r="BO52" s="18">
        <v>0.68725694444444441</v>
      </c>
      <c r="BP52">
        <v>14</v>
      </c>
      <c r="BQ52">
        <v>-0.74099999999999999</v>
      </c>
      <c r="BR52">
        <v>115401.367</v>
      </c>
      <c r="BS52" s="19">
        <v>558224.40399999998</v>
      </c>
      <c r="BT52" s="18">
        <v>0.35244212962962962</v>
      </c>
      <c r="BU52">
        <v>14</v>
      </c>
      <c r="BV52">
        <v>-0.76300000000000001</v>
      </c>
      <c r="BW52">
        <v>115401.391</v>
      </c>
      <c r="BX52" s="19">
        <v>558224.43500000006</v>
      </c>
      <c r="CD52" s="18">
        <v>0.46582175925925928</v>
      </c>
      <c r="CE52">
        <v>13</v>
      </c>
      <c r="CF52">
        <v>-0.76300000000000001</v>
      </c>
      <c r="CG52">
        <v>115401.387</v>
      </c>
      <c r="CH52" s="19">
        <v>558224.39800000004</v>
      </c>
      <c r="CI52" s="18">
        <v>0.65601851851851845</v>
      </c>
      <c r="CJ52">
        <v>14</v>
      </c>
      <c r="CK52">
        <v>-0.78</v>
      </c>
      <c r="CL52">
        <v>115401.318</v>
      </c>
      <c r="CM52" s="19">
        <v>558224.48400000005</v>
      </c>
      <c r="CN52" s="18"/>
      <c r="CS52" s="18">
        <v>0.72961805555555559</v>
      </c>
      <c r="CU52">
        <v>-0.76400000000000001</v>
      </c>
      <c r="CV52">
        <v>115401.461</v>
      </c>
      <c r="CW52" s="19">
        <v>558224.45400000003</v>
      </c>
      <c r="CX52" s="18">
        <v>0.70626157407407408</v>
      </c>
      <c r="CY52">
        <v>14</v>
      </c>
      <c r="CZ52">
        <v>-0.77700000000000002</v>
      </c>
      <c r="DA52">
        <v>115401.39</v>
      </c>
      <c r="DB52" s="19">
        <v>558224.32999999996</v>
      </c>
      <c r="DC52" s="41">
        <v>44482.720833333333</v>
      </c>
      <c r="DD52">
        <v>14</v>
      </c>
      <c r="DE52">
        <v>-0.749</v>
      </c>
      <c r="DF52">
        <v>115401.314</v>
      </c>
      <c r="DG52" s="19">
        <v>558224.44799999997</v>
      </c>
      <c r="DH52" s="18">
        <v>0.46151620370370372</v>
      </c>
      <c r="DI52">
        <v>14</v>
      </c>
      <c r="DJ52">
        <v>-0.75800000000000001</v>
      </c>
      <c r="DK52">
        <v>115401.327</v>
      </c>
      <c r="DL52" s="19">
        <v>558224.59</v>
      </c>
      <c r="DM52" s="18">
        <v>0.57572916666666663</v>
      </c>
      <c r="DN52">
        <v>13</v>
      </c>
      <c r="DO52">
        <v>-0.752</v>
      </c>
      <c r="DP52">
        <v>115401.44500000001</v>
      </c>
      <c r="DQ52" s="19">
        <v>558224.42299999995</v>
      </c>
    </row>
    <row r="53" spans="1:121" x14ac:dyDescent="0.25">
      <c r="A53" t="s">
        <v>63</v>
      </c>
      <c r="B53">
        <v>16724</v>
      </c>
      <c r="C53">
        <f>ROUND(xRD!B52,1)</f>
        <v>115401.60000000001</v>
      </c>
      <c r="D53">
        <f>ROUND(yRD!B52,1)</f>
        <v>558224.4</v>
      </c>
      <c r="E53" t="s">
        <v>9</v>
      </c>
      <c r="F53" s="10">
        <v>-15.7</v>
      </c>
      <c r="L53" s="17">
        <v>0.81265046296296295</v>
      </c>
      <c r="M53" s="16">
        <v>30</v>
      </c>
      <c r="N53" s="39">
        <v>-0.77900000000000003</v>
      </c>
      <c r="O53">
        <v>115401.539</v>
      </c>
      <c r="P53" s="19">
        <v>558224.45799999998</v>
      </c>
      <c r="R53">
        <v>30</v>
      </c>
      <c r="S53">
        <v>-0.77100000000000002</v>
      </c>
      <c r="T53">
        <v>115401.58900000001</v>
      </c>
      <c r="U53" s="19">
        <v>558224.44099999999</v>
      </c>
      <c r="V53" s="17">
        <v>0.3059143518518519</v>
      </c>
      <c r="W53" s="16">
        <v>30</v>
      </c>
      <c r="X53" s="39">
        <v>-0.77</v>
      </c>
      <c r="Y53">
        <v>115401.606</v>
      </c>
      <c r="Z53" s="19">
        <v>558224.36699999997</v>
      </c>
      <c r="AA53" s="18">
        <v>0.38370370370370371</v>
      </c>
      <c r="AB53">
        <v>30</v>
      </c>
      <c r="AC53">
        <v>-0.77900000000000003</v>
      </c>
      <c r="AD53">
        <v>115401.594</v>
      </c>
      <c r="AE53" s="19">
        <v>558224.46799999999</v>
      </c>
      <c r="AF53" s="17">
        <v>0.44018518518518518</v>
      </c>
      <c r="AG53" s="16">
        <v>30</v>
      </c>
      <c r="AH53" s="39">
        <v>-0.76800000000000002</v>
      </c>
      <c r="AI53">
        <v>115401.628</v>
      </c>
      <c r="AJ53" s="19">
        <v>558224.43299999996</v>
      </c>
      <c r="AK53" s="18">
        <v>0.51089120370370367</v>
      </c>
      <c r="AL53">
        <v>30</v>
      </c>
      <c r="AM53" s="39">
        <v>-0.76200000000000001</v>
      </c>
      <c r="AN53">
        <v>115401.609</v>
      </c>
      <c r="AO53" s="19">
        <v>558224.40399999998</v>
      </c>
      <c r="BE53" s="18">
        <v>0.65664351851851854</v>
      </c>
      <c r="BF53">
        <v>28</v>
      </c>
      <c r="BG53">
        <v>-0.76800000000000002</v>
      </c>
      <c r="BH53">
        <v>115401.63400000001</v>
      </c>
      <c r="BI53" s="19">
        <v>558224.45700000005</v>
      </c>
      <c r="BJ53" s="20">
        <v>0.81195601851851851</v>
      </c>
      <c r="BK53" s="21">
        <v>31</v>
      </c>
      <c r="BL53" s="21">
        <v>-0.76300000000000001</v>
      </c>
      <c r="BM53">
        <v>115401.61199999999</v>
      </c>
      <c r="BN53" s="19">
        <v>558224.44400000002</v>
      </c>
      <c r="BO53" s="18">
        <v>0.68694444444444447</v>
      </c>
      <c r="BP53">
        <v>30</v>
      </c>
      <c r="BQ53">
        <v>-0.747</v>
      </c>
      <c r="BR53">
        <v>115401.579</v>
      </c>
      <c r="BS53" s="19">
        <v>558224.45799999998</v>
      </c>
      <c r="BT53" s="18">
        <v>0.35211805555555559</v>
      </c>
      <c r="BU53">
        <v>31</v>
      </c>
      <c r="BV53">
        <v>-0.76600000000000001</v>
      </c>
      <c r="BW53">
        <v>115401.622</v>
      </c>
      <c r="BX53" s="19">
        <v>558224.40399999998</v>
      </c>
      <c r="CD53" s="18">
        <v>0.46541666666666665</v>
      </c>
      <c r="CE53">
        <v>30</v>
      </c>
      <c r="CF53">
        <v>-0.76500000000000001</v>
      </c>
      <c r="CG53">
        <v>115401.59299999999</v>
      </c>
      <c r="CH53" s="19">
        <v>558224.42599999998</v>
      </c>
      <c r="CI53" s="18"/>
      <c r="CN53" s="18"/>
      <c r="CS53" s="18">
        <v>0.72935185185185181</v>
      </c>
      <c r="CU53">
        <v>-0.76100000000000001</v>
      </c>
      <c r="CV53">
        <v>115401.611</v>
      </c>
      <c r="CW53" s="19">
        <v>558224.505</v>
      </c>
      <c r="CX53" s="18">
        <v>0.70603009259259253</v>
      </c>
      <c r="CY53">
        <v>30</v>
      </c>
      <c r="CZ53">
        <v>-0.77700000000000002</v>
      </c>
      <c r="DA53">
        <v>115401.58</v>
      </c>
      <c r="DB53" s="19">
        <v>558224.36699999997</v>
      </c>
      <c r="DC53" s="41">
        <v>44482.720833333333</v>
      </c>
      <c r="DD53">
        <v>32</v>
      </c>
      <c r="DE53">
        <v>-0.76500000000000001</v>
      </c>
      <c r="DF53">
        <v>115401.60799999999</v>
      </c>
      <c r="DG53" s="19">
        <v>558224.46499999997</v>
      </c>
      <c r="DH53" s="18">
        <v>0.46127314814814818</v>
      </c>
      <c r="DI53">
        <v>29</v>
      </c>
      <c r="DJ53">
        <v>-0.76100000000000001</v>
      </c>
      <c r="DK53">
        <v>115401.63800000001</v>
      </c>
      <c r="DL53" s="19">
        <v>558224.60199999996</v>
      </c>
      <c r="DM53" s="18">
        <v>0.57521990740740736</v>
      </c>
      <c r="DN53">
        <v>30</v>
      </c>
      <c r="DO53">
        <v>-0.77100000000000002</v>
      </c>
      <c r="DP53">
        <v>115401.62</v>
      </c>
      <c r="DQ53" s="19">
        <v>558224.43999999994</v>
      </c>
    </row>
    <row r="54" spans="1:121" x14ac:dyDescent="0.25">
      <c r="A54" t="s">
        <v>64</v>
      </c>
      <c r="C54">
        <f>ROUND(xRD!B53,1)</f>
        <v>115469.3</v>
      </c>
      <c r="D54">
        <f>ROUND(yRD!B53,1)</f>
        <v>558176.19999999995</v>
      </c>
      <c r="E54" t="s">
        <v>11</v>
      </c>
      <c r="F54" s="10">
        <v>0</v>
      </c>
      <c r="L54" s="17"/>
      <c r="M54" s="16"/>
      <c r="O54"/>
      <c r="S54"/>
      <c r="V54" s="17"/>
      <c r="W54" s="16"/>
      <c r="Y54"/>
      <c r="AC54"/>
      <c r="AD54"/>
      <c r="AF54" s="17">
        <v>0.4433449074074074</v>
      </c>
      <c r="AG54" s="16">
        <v>20</v>
      </c>
      <c r="AH54" s="39">
        <v>-1.4370000000000001</v>
      </c>
      <c r="AI54">
        <v>115469.303</v>
      </c>
      <c r="AJ54" s="19">
        <v>558176.11800000002</v>
      </c>
      <c r="AK54" s="18">
        <v>0.51296296296296295</v>
      </c>
      <c r="AL54">
        <v>22</v>
      </c>
      <c r="AM54" s="39">
        <v>-1.4159999999999999</v>
      </c>
      <c r="AN54">
        <v>115469.345</v>
      </c>
      <c r="AO54" s="19">
        <v>558176.36800000002</v>
      </c>
      <c r="BH54"/>
      <c r="BO54" s="18">
        <v>0.69142361111111106</v>
      </c>
      <c r="BP54">
        <v>21</v>
      </c>
      <c r="BQ54">
        <v>-1.3959999999999999</v>
      </c>
      <c r="BR54">
        <v>115469.264</v>
      </c>
      <c r="BS54" s="19">
        <v>558176.07999999996</v>
      </c>
      <c r="CD54" s="18">
        <v>0.47369212962962964</v>
      </c>
      <c r="CE54">
        <v>23</v>
      </c>
      <c r="CF54">
        <v>-1.454</v>
      </c>
      <c r="CG54">
        <v>115469.223</v>
      </c>
      <c r="CH54" s="19">
        <v>558176.10100000002</v>
      </c>
      <c r="CN54" s="18"/>
      <c r="CS54" s="18"/>
      <c r="CX54" s="18"/>
      <c r="DC54" s="41">
        <v>44482.725694444445</v>
      </c>
      <c r="DD54">
        <v>23</v>
      </c>
      <c r="DE54">
        <v>-1.4590000000000001</v>
      </c>
      <c r="DF54">
        <v>115469.234</v>
      </c>
      <c r="DG54" s="19">
        <v>558176.09900000005</v>
      </c>
      <c r="DH54" s="18"/>
      <c r="DM54" s="18"/>
    </row>
    <row r="55" spans="1:121" x14ac:dyDescent="0.25">
      <c r="A55" t="s">
        <v>65</v>
      </c>
      <c r="B55" t="s">
        <v>115</v>
      </c>
      <c r="C55">
        <f>ROUND(xRD!B54,1)</f>
        <v>115469.4</v>
      </c>
      <c r="D55">
        <f>ROUND(yRD!B54,1)</f>
        <v>558176.19999999995</v>
      </c>
      <c r="E55" t="s">
        <v>6</v>
      </c>
      <c r="F55" s="10">
        <v>1</v>
      </c>
      <c r="L55" s="17">
        <v>0.81635416666666671</v>
      </c>
      <c r="M55" s="16">
        <v>23</v>
      </c>
      <c r="N55" s="39">
        <v>-1.454</v>
      </c>
      <c r="O55">
        <v>115469.45699999999</v>
      </c>
      <c r="P55" s="19">
        <v>558176.35699999996</v>
      </c>
      <c r="R55">
        <v>21</v>
      </c>
      <c r="S55">
        <v>-1.4339999999999999</v>
      </c>
      <c r="T55">
        <v>115469.38400000001</v>
      </c>
      <c r="U55" s="19">
        <v>558176.27599999995</v>
      </c>
      <c r="V55" s="17">
        <v>0.30929398148148152</v>
      </c>
      <c r="W55" s="16">
        <v>21</v>
      </c>
      <c r="X55" s="39">
        <v>-1.4259999999999999</v>
      </c>
      <c r="Y55">
        <v>115469.35</v>
      </c>
      <c r="Z55" s="19">
        <v>558176.37800000003</v>
      </c>
      <c r="AA55" s="18">
        <v>0.38674768518518521</v>
      </c>
      <c r="AB55">
        <v>23</v>
      </c>
      <c r="AC55">
        <v>-1.448</v>
      </c>
      <c r="AD55">
        <v>115469.283</v>
      </c>
      <c r="AE55" s="19">
        <v>558176.34299999999</v>
      </c>
      <c r="AF55" s="17">
        <v>0.44219907407407405</v>
      </c>
      <c r="AG55" s="16">
        <v>20</v>
      </c>
      <c r="AH55" s="39">
        <v>-1.417</v>
      </c>
      <c r="AI55">
        <v>115469.35799999999</v>
      </c>
      <c r="AJ55" s="19">
        <v>558176.31999999995</v>
      </c>
      <c r="AK55" s="18">
        <v>0.51271990740740747</v>
      </c>
      <c r="AL55">
        <v>21</v>
      </c>
      <c r="AM55" s="39">
        <v>-1.446</v>
      </c>
      <c r="AN55">
        <v>115469.31200000001</v>
      </c>
      <c r="AO55" s="19">
        <v>558176.34</v>
      </c>
      <c r="BE55" s="18">
        <v>0.66033564814814816</v>
      </c>
      <c r="BF55">
        <v>24</v>
      </c>
      <c r="BG55">
        <v>-1.452</v>
      </c>
      <c r="BH55">
        <v>115469.36</v>
      </c>
      <c r="BI55" s="19">
        <v>558176.28899999999</v>
      </c>
      <c r="BO55" s="18">
        <v>0.69120370370370365</v>
      </c>
      <c r="BP55">
        <v>21</v>
      </c>
      <c r="BQ55">
        <v>-1.4159999999999999</v>
      </c>
      <c r="BR55">
        <v>115469.342</v>
      </c>
      <c r="BS55" s="19">
        <v>558176.12199999997</v>
      </c>
      <c r="CD55" s="18">
        <v>0.47145833333333331</v>
      </c>
      <c r="CE55">
        <v>23</v>
      </c>
      <c r="CF55">
        <v>-1.446</v>
      </c>
      <c r="CG55">
        <v>115469.36500000001</v>
      </c>
      <c r="CH55" s="19">
        <v>558176.18599999999</v>
      </c>
      <c r="CI55" s="18">
        <v>0.65950231481481481</v>
      </c>
      <c r="CJ55">
        <v>23</v>
      </c>
      <c r="CK55">
        <v>-1.4510000000000001</v>
      </c>
      <c r="CL55">
        <v>115469.342</v>
      </c>
      <c r="CM55" s="19">
        <v>558176.08900000004</v>
      </c>
      <c r="CN55" s="18"/>
      <c r="CS55" s="18">
        <v>0.73130787037037026</v>
      </c>
      <c r="CU55">
        <v>-1.462</v>
      </c>
      <c r="CV55">
        <v>115469.421</v>
      </c>
      <c r="CW55" s="19">
        <v>558176.31299999997</v>
      </c>
      <c r="CX55" s="18">
        <v>0.70925925925925926</v>
      </c>
      <c r="CY55">
        <v>22</v>
      </c>
      <c r="CZ55">
        <v>-1.468</v>
      </c>
      <c r="DA55">
        <v>115469.30499999999</v>
      </c>
      <c r="DB55" s="19">
        <v>558176.10800000001</v>
      </c>
      <c r="DC55" s="41">
        <v>44482.724999999999</v>
      </c>
      <c r="DD55">
        <v>23</v>
      </c>
      <c r="DE55">
        <v>-1.464</v>
      </c>
      <c r="DF55">
        <v>115469.273</v>
      </c>
      <c r="DG55" s="19">
        <v>558176.10400000005</v>
      </c>
      <c r="DH55" s="18"/>
      <c r="DM55" s="18">
        <v>0.58075231481481482</v>
      </c>
      <c r="DN55">
        <v>25</v>
      </c>
      <c r="DO55">
        <v>-1.474</v>
      </c>
      <c r="DP55">
        <v>115469.41899999999</v>
      </c>
      <c r="DQ55" s="19">
        <v>558176.14300000004</v>
      </c>
    </row>
  </sheetData>
  <sortState ref="A2:Y55">
    <sortCondition ref="A2:A55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K25" sqref="K25"/>
    </sheetView>
  </sheetViews>
  <sheetFormatPr defaultRowHeight="15" x14ac:dyDescent="0.25"/>
  <cols>
    <col min="1" max="1" width="19" bestFit="1" customWidth="1"/>
  </cols>
  <sheetData>
    <row r="1" spans="1:27" x14ac:dyDescent="0.25">
      <c r="A1" s="4">
        <v>44450.75</v>
      </c>
      <c r="B1" s="68">
        <v>0.77083333333333337</v>
      </c>
    </row>
    <row r="2" spans="1:27" x14ac:dyDescent="0.25">
      <c r="A2" s="4">
        <v>44451</v>
      </c>
      <c r="B2" s="68">
        <v>0.79166666666666663</v>
      </c>
      <c r="E2" s="4">
        <v>44450.75</v>
      </c>
      <c r="F2" s="12" t="s">
        <v>95</v>
      </c>
      <c r="G2" s="12">
        <v>44453.791666666664</v>
      </c>
      <c r="H2" s="13">
        <v>44454.333333333336</v>
      </c>
      <c r="I2" s="13">
        <v>44455.416666666664</v>
      </c>
      <c r="J2" s="13">
        <v>44456.458333333336</v>
      </c>
      <c r="K2" s="13">
        <v>44457.541666666664</v>
      </c>
      <c r="L2" s="13">
        <v>44458.541666666664</v>
      </c>
      <c r="M2" s="13">
        <v>44459.625</v>
      </c>
      <c r="N2" s="13">
        <v>44460.666666666664</v>
      </c>
      <c r="O2" s="13">
        <v>44462.666666666664</v>
      </c>
      <c r="P2" s="13">
        <v>44465.75</v>
      </c>
      <c r="Q2" s="13">
        <v>44467.791666666664</v>
      </c>
      <c r="R2" s="13">
        <v>44469.333333333336</v>
      </c>
      <c r="S2" s="13">
        <v>44471.416666666664</v>
      </c>
      <c r="T2" s="13">
        <v>44472.5</v>
      </c>
      <c r="U2" s="13">
        <v>44475.583333333336</v>
      </c>
      <c r="V2" s="13">
        <v>44476.666666666664</v>
      </c>
      <c r="W2" s="13">
        <v>44478.666666666664</v>
      </c>
      <c r="X2" s="13">
        <v>44480.75</v>
      </c>
      <c r="Y2" s="13">
        <v>44482.75</v>
      </c>
      <c r="Z2" s="13">
        <v>44484.416666666664</v>
      </c>
      <c r="AA2" s="13">
        <v>44487.5</v>
      </c>
    </row>
    <row r="3" spans="1:27" x14ac:dyDescent="0.25">
      <c r="A3" s="12" t="s">
        <v>103</v>
      </c>
      <c r="B3" s="69">
        <v>0.8125</v>
      </c>
      <c r="E3" s="68">
        <v>0.77083333333333337</v>
      </c>
      <c r="F3" s="69">
        <v>0.35416666666666669</v>
      </c>
      <c r="G3" s="69">
        <v>0.83333333333333337</v>
      </c>
      <c r="H3" s="69">
        <v>0.375</v>
      </c>
      <c r="I3" s="69">
        <v>0.4375</v>
      </c>
      <c r="J3" s="69">
        <v>0.5</v>
      </c>
      <c r="K3" s="69">
        <v>0.5625</v>
      </c>
      <c r="L3" s="69">
        <v>0.625</v>
      </c>
      <c r="M3" s="70">
        <v>0.6875</v>
      </c>
      <c r="N3" s="70">
        <v>0.66666666666666663</v>
      </c>
      <c r="O3" s="70">
        <v>0.70833333333333337</v>
      </c>
      <c r="P3" s="70">
        <v>0.79166666666666663</v>
      </c>
      <c r="Q3" s="70">
        <v>0.8125</v>
      </c>
      <c r="R3" s="70">
        <v>0.33333333333333331</v>
      </c>
      <c r="S3" s="70">
        <v>0.5</v>
      </c>
      <c r="T3" s="70">
        <v>0.52083333333333337</v>
      </c>
      <c r="U3" s="70">
        <v>0.60416666666666663</v>
      </c>
      <c r="V3" s="70">
        <v>0.70833333333333337</v>
      </c>
      <c r="W3" s="70">
        <v>0.70833333333333337</v>
      </c>
      <c r="X3" s="70">
        <v>0.77083333333333337</v>
      </c>
      <c r="Y3" s="70">
        <v>0.79166666666666663</v>
      </c>
      <c r="Z3" s="70">
        <v>0.45833333333333331</v>
      </c>
      <c r="AA3" s="70">
        <v>0.5625</v>
      </c>
    </row>
    <row r="4" spans="1:27" x14ac:dyDescent="0.25">
      <c r="A4" s="12">
        <v>44453.791666666664</v>
      </c>
      <c r="B4" s="69">
        <v>0.83333333333333337</v>
      </c>
    </row>
    <row r="5" spans="1:27" x14ac:dyDescent="0.25">
      <c r="A5" s="13">
        <v>44454.333333333336</v>
      </c>
      <c r="B5" s="69">
        <v>0.375</v>
      </c>
    </row>
    <row r="6" spans="1:27" x14ac:dyDescent="0.25">
      <c r="A6" s="13">
        <v>44455.416666666664</v>
      </c>
      <c r="B6" s="69">
        <v>0.4375</v>
      </c>
    </row>
    <row r="7" spans="1:27" x14ac:dyDescent="0.25">
      <c r="A7" s="13">
        <v>44456.458333333336</v>
      </c>
      <c r="B7" s="69">
        <v>0.5</v>
      </c>
    </row>
    <row r="8" spans="1:27" x14ac:dyDescent="0.25">
      <c r="A8" s="13">
        <v>44457.541666666664</v>
      </c>
      <c r="B8" s="69">
        <v>0.5625</v>
      </c>
    </row>
    <row r="9" spans="1:27" x14ac:dyDescent="0.25">
      <c r="A9" s="13">
        <v>44458.541666666664</v>
      </c>
      <c r="B9" s="69">
        <v>0.625</v>
      </c>
    </row>
    <row r="10" spans="1:27" x14ac:dyDescent="0.25">
      <c r="A10" s="13">
        <v>44459.625</v>
      </c>
      <c r="B10" s="70">
        <v>0.6875</v>
      </c>
    </row>
    <row r="11" spans="1:27" x14ac:dyDescent="0.25">
      <c r="A11" s="13">
        <v>44460.666666666664</v>
      </c>
      <c r="B11" s="70">
        <v>0.66666666666666663</v>
      </c>
    </row>
    <row r="12" spans="1:27" x14ac:dyDescent="0.25">
      <c r="A12" s="13">
        <v>44461</v>
      </c>
      <c r="B12" s="70">
        <v>0.6875</v>
      </c>
    </row>
    <row r="13" spans="1:27" x14ac:dyDescent="0.25">
      <c r="A13" s="13">
        <v>44462.666666666664</v>
      </c>
      <c r="B13" s="70">
        <v>0.70833333333333337</v>
      </c>
    </row>
    <row r="14" spans="1:27" x14ac:dyDescent="0.25">
      <c r="A14" s="13">
        <v>44463</v>
      </c>
      <c r="B14" s="70">
        <v>0.72916666666666663</v>
      </c>
    </row>
    <row r="15" spans="1:27" x14ac:dyDescent="0.25">
      <c r="A15" s="13">
        <v>44464</v>
      </c>
      <c r="B15" s="70">
        <v>0.75</v>
      </c>
    </row>
    <row r="16" spans="1:27" x14ac:dyDescent="0.25">
      <c r="A16" s="13">
        <v>44465.75</v>
      </c>
      <c r="B16" s="70">
        <v>0.79166666666666663</v>
      </c>
    </row>
    <row r="17" spans="1:2" x14ac:dyDescent="0.25">
      <c r="A17" s="13">
        <v>44466</v>
      </c>
      <c r="B17" s="70">
        <v>0.8125</v>
      </c>
    </row>
    <row r="18" spans="1:2" x14ac:dyDescent="0.25">
      <c r="A18" s="13">
        <v>44467.791666666664</v>
      </c>
      <c r="B18" s="70">
        <v>0.8125</v>
      </c>
    </row>
    <row r="19" spans="1:2" x14ac:dyDescent="0.25">
      <c r="A19" s="13">
        <v>44468</v>
      </c>
      <c r="B19" s="70">
        <v>0.3125</v>
      </c>
    </row>
    <row r="20" spans="1:2" x14ac:dyDescent="0.25">
      <c r="A20" s="13">
        <v>44469.333333333336</v>
      </c>
      <c r="B20" s="70">
        <v>0.33333333333333331</v>
      </c>
    </row>
    <row r="21" spans="1:2" x14ac:dyDescent="0.25">
      <c r="A21" s="13">
        <v>44470</v>
      </c>
      <c r="B21" s="70">
        <v>0.41666666666666669</v>
      </c>
    </row>
    <row r="22" spans="1:2" x14ac:dyDescent="0.25">
      <c r="A22" s="13">
        <v>44471.416666666664</v>
      </c>
      <c r="B22" s="70">
        <v>0.5</v>
      </c>
    </row>
    <row r="23" spans="1:2" x14ac:dyDescent="0.25">
      <c r="A23" s="13">
        <v>44472.5</v>
      </c>
      <c r="B23" s="70">
        <v>0.52083333333333337</v>
      </c>
    </row>
    <row r="24" spans="1:2" x14ac:dyDescent="0.25">
      <c r="A24" s="13">
        <v>44473</v>
      </c>
      <c r="B24" s="70">
        <v>0.54166666666666663</v>
      </c>
    </row>
    <row r="25" spans="1:2" x14ac:dyDescent="0.25">
      <c r="A25" s="13">
        <v>44474</v>
      </c>
      <c r="B25" s="70">
        <v>0.5625</v>
      </c>
    </row>
    <row r="26" spans="1:2" x14ac:dyDescent="0.25">
      <c r="A26" s="13">
        <v>44475.583333333336</v>
      </c>
      <c r="B26" s="70">
        <v>0.60416666666666663</v>
      </c>
    </row>
    <row r="27" spans="1:2" x14ac:dyDescent="0.25">
      <c r="A27" s="13">
        <v>44476.666666666664</v>
      </c>
      <c r="B27" s="70">
        <v>0.70833333333333337</v>
      </c>
    </row>
    <row r="28" spans="1:2" x14ac:dyDescent="0.25">
      <c r="A28" s="13">
        <v>44477</v>
      </c>
      <c r="B28" s="70">
        <v>0.70833333333333337</v>
      </c>
    </row>
    <row r="29" spans="1:2" x14ac:dyDescent="0.25">
      <c r="A29" s="13">
        <v>44478.666666666664</v>
      </c>
      <c r="B29" s="70">
        <v>0.70833333333333337</v>
      </c>
    </row>
    <row r="30" spans="1:2" x14ac:dyDescent="0.25">
      <c r="A30" s="13">
        <v>44479</v>
      </c>
      <c r="B30" s="70">
        <v>0.72916666666666663</v>
      </c>
    </row>
    <row r="31" spans="1:2" x14ac:dyDescent="0.25">
      <c r="A31" s="13">
        <v>44480.75</v>
      </c>
      <c r="B31" s="70">
        <v>0.77083333333333337</v>
      </c>
    </row>
    <row r="32" spans="1:2" x14ac:dyDescent="0.25">
      <c r="A32" s="13">
        <v>44481</v>
      </c>
      <c r="B32" s="70">
        <v>0.79166666666666663</v>
      </c>
    </row>
    <row r="33" spans="1:2" x14ac:dyDescent="0.25">
      <c r="A33" s="13">
        <v>44482.75</v>
      </c>
      <c r="B33" s="70">
        <v>0.79166666666666663</v>
      </c>
    </row>
    <row r="34" spans="1:2" x14ac:dyDescent="0.25">
      <c r="A34" s="13">
        <v>44483</v>
      </c>
      <c r="B34" s="70">
        <v>0.41666666666666669</v>
      </c>
    </row>
    <row r="35" spans="1:2" x14ac:dyDescent="0.25">
      <c r="A35" s="13">
        <v>44484.416666666664</v>
      </c>
      <c r="B35" s="70">
        <v>0.45833333333333331</v>
      </c>
    </row>
    <row r="36" spans="1:2" x14ac:dyDescent="0.25">
      <c r="A36" s="13">
        <v>44485</v>
      </c>
      <c r="B36" s="70">
        <v>0.5</v>
      </c>
    </row>
    <row r="37" spans="1:2" x14ac:dyDescent="0.25">
      <c r="A37" s="13">
        <v>44486</v>
      </c>
      <c r="B37" s="70">
        <v>0.54166666666666663</v>
      </c>
    </row>
    <row r="38" spans="1:2" x14ac:dyDescent="0.25">
      <c r="A38" s="13">
        <v>44487.5</v>
      </c>
      <c r="B38" s="70">
        <v>0.5625</v>
      </c>
    </row>
    <row r="39" spans="1:2" x14ac:dyDescent="0.25">
      <c r="A39" s="13">
        <v>44488</v>
      </c>
      <c r="B39" s="70">
        <v>0.5625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90" zoomScaleNormal="90" workbookViewId="0">
      <pane xSplit="1" topLeftCell="B1" activePane="topRight" state="frozen"/>
      <selection pane="topRight" activeCell="A41" sqref="A41:XFD41"/>
    </sheetView>
  </sheetViews>
  <sheetFormatPr defaultRowHeight="15" x14ac:dyDescent="0.25"/>
  <cols>
    <col min="1" max="1" width="14.7109375" bestFit="1" customWidth="1"/>
    <col min="2" max="2" width="17.5703125" bestFit="1" customWidth="1"/>
    <col min="3" max="3" width="11.85546875" style="43" bestFit="1" customWidth="1"/>
    <col min="4" max="4" width="12.7109375" style="39" customWidth="1"/>
    <col min="5" max="5" width="11.85546875" style="39" bestFit="1" customWidth="1"/>
    <col min="6" max="10" width="9.7109375" style="39" bestFit="1" customWidth="1"/>
    <col min="11" max="16" width="9.7109375" bestFit="1" customWidth="1"/>
    <col min="17" max="21" width="9" bestFit="1" customWidth="1"/>
    <col min="22" max="25" width="9.7109375" bestFit="1" customWidth="1"/>
  </cols>
  <sheetData>
    <row r="1" spans="1:28" s="2" customFormat="1" x14ac:dyDescent="0.25">
      <c r="A1" s="1" t="s">
        <v>99</v>
      </c>
      <c r="B1" s="65">
        <v>44449</v>
      </c>
      <c r="C1" s="4">
        <v>44450.75</v>
      </c>
      <c r="D1" s="12" t="s">
        <v>95</v>
      </c>
      <c r="E1" s="12">
        <v>44453.791666666664</v>
      </c>
      <c r="F1" s="13">
        <v>44454.333333333336</v>
      </c>
      <c r="G1" s="13">
        <v>44455.416666666664</v>
      </c>
      <c r="H1" s="13">
        <v>44456.458333333336</v>
      </c>
      <c r="I1" s="13">
        <v>44457.541666666664</v>
      </c>
      <c r="J1" s="13">
        <v>44458.541666666664</v>
      </c>
      <c r="K1" s="13">
        <v>44459.625</v>
      </c>
      <c r="L1" s="13">
        <v>44460.666666666664</v>
      </c>
      <c r="M1" s="13">
        <v>44462.666666666664</v>
      </c>
      <c r="N1" s="13">
        <v>44465.75</v>
      </c>
      <c r="O1" s="13">
        <v>44467.791666666664</v>
      </c>
      <c r="P1" s="13">
        <v>44469.333333333336</v>
      </c>
      <c r="Q1" s="13">
        <v>44471.416666666664</v>
      </c>
      <c r="R1" s="13">
        <v>44472.5</v>
      </c>
      <c r="S1" s="13">
        <v>44475.583333333336</v>
      </c>
      <c r="T1" s="13">
        <v>44476.666666666664</v>
      </c>
      <c r="U1" s="13">
        <v>44478.666666666664</v>
      </c>
      <c r="V1" s="13">
        <v>44480.75</v>
      </c>
      <c r="W1" s="13">
        <v>44482.75</v>
      </c>
      <c r="X1" s="13">
        <v>44484.416666666664</v>
      </c>
      <c r="Y1" s="72">
        <v>44488.5</v>
      </c>
      <c r="AA1" s="2" t="s">
        <v>97</v>
      </c>
      <c r="AB1" s="2" t="s">
        <v>96</v>
      </c>
    </row>
    <row r="2" spans="1:28" x14ac:dyDescent="0.25">
      <c r="A2" t="s">
        <v>5</v>
      </c>
      <c r="B2" s="54">
        <f>F2</f>
        <v>-0.7</v>
      </c>
      <c r="C2" s="42" t="str">
        <f>IF(main!I3&lt;&gt;"",ROUND(main!I3,2),"")</f>
        <v/>
      </c>
      <c r="D2" s="42" t="str">
        <f>IF(main!N3&lt;&gt;"",ROUND(main!N3,2),"")</f>
        <v/>
      </c>
      <c r="E2" s="42" t="str">
        <f>IF(main!S3&lt;&gt;"",ROUND(main!S3,2),"")</f>
        <v/>
      </c>
      <c r="F2" s="42">
        <f>IF(main!X3&lt;&gt;"",ROUND(main!X3,2),"")</f>
        <v>-0.7</v>
      </c>
      <c r="G2" s="42">
        <f>IF(main!AC3&lt;&gt;"",ROUND(main!AC3,2),"")</f>
        <v>-0.71</v>
      </c>
      <c r="H2" s="42">
        <f>IF(main!AH3&lt;&gt;"",ROUND(main!AH3,2),"")</f>
        <v>-0.71</v>
      </c>
      <c r="I2" s="42">
        <f>IF(main!AM3&lt;&gt;"",ROUND(main!AM3,2),"")</f>
        <v>-0.7</v>
      </c>
      <c r="J2" s="42">
        <f>IF(main!AR3&lt;&gt;"",ROUND(main!AR3,2),"")</f>
        <v>-0.71</v>
      </c>
      <c r="K2" s="42" t="str">
        <f>IF(main!AW3&lt;&gt;"",ROUND(main!AW3,2),"")</f>
        <v/>
      </c>
      <c r="L2" s="42" t="str">
        <f>IF(main!BB3&lt;&gt;"",ROUND(main!BB3,2),"")</f>
        <v/>
      </c>
      <c r="M2" s="42">
        <f>IF(main!BG3&lt;&gt;"",ROUND(main!BG3,2),"")</f>
        <v>-0.71</v>
      </c>
      <c r="N2" s="42">
        <f>IF(main!BL3&lt;&gt;"",ROUND(main!BL3,2),"")</f>
        <v>-0.19</v>
      </c>
      <c r="O2" s="42" t="str">
        <f>IF(main!BQ3&lt;&gt;"",ROUND(main!BQ3,2),"")</f>
        <v/>
      </c>
      <c r="P2" s="42">
        <f>IF(main!BV3&lt;&gt;"",ROUND(main!BV3,2),"")</f>
        <v>-0.67</v>
      </c>
      <c r="Q2" s="42">
        <f>IF(main!CA3&lt;&gt;"",ROUND(main!CA3,2),"")</f>
        <v>-0.48</v>
      </c>
      <c r="R2" s="42" t="str">
        <f>IF(main!CF3&lt;&gt;"",ROUND(main!CF3,2),"")</f>
        <v/>
      </c>
      <c r="S2" s="42">
        <f>IF(main!CK3&lt;&gt;"",ROUND(main!CK3,2),"")</f>
        <v>-0.34</v>
      </c>
      <c r="T2" s="42">
        <f>IF(main!CP3&lt;&gt;"",ROUND(main!CP3,2),"")</f>
        <v>-0.34</v>
      </c>
      <c r="U2" s="42">
        <f>IF(main!CU3&lt;&gt;"",ROUND(main!CU3,2),"")</f>
        <v>-0.38</v>
      </c>
      <c r="V2" s="42">
        <f>IF(main!CZ3&lt;&gt;"",ROUND(main!CZ3,2),"")</f>
        <v>-0.37</v>
      </c>
      <c r="W2" s="42">
        <f>IF(main!DE3&lt;&gt;"",ROUND(main!DE3,2),"")</f>
        <v>-0.4</v>
      </c>
      <c r="X2" s="42">
        <f>IF(main!DJ3&lt;&gt;"",ROUND(main!DJ3,2),"")</f>
        <v>-0.38</v>
      </c>
      <c r="Y2" s="42">
        <f>IF(main!DO3&lt;&gt;"",ROUND(main!DO3,2),"")</f>
        <v>-0.42</v>
      </c>
      <c r="AA2" s="48">
        <f>AVERAGE(C2:Y2)</f>
        <v>-0.51312500000000005</v>
      </c>
      <c r="AB2" s="49">
        <f>STDEV(C2:Y2)</f>
        <v>0.18117095977740655</v>
      </c>
    </row>
    <row r="3" spans="1:28" x14ac:dyDescent="0.25">
      <c r="A3" t="s">
        <v>7</v>
      </c>
      <c r="B3" s="54">
        <f t="shared" ref="B3:B45" si="0">C3</f>
        <v>-0.77</v>
      </c>
      <c r="C3" s="42">
        <f>IF(main!I4&lt;&gt;"",ROUND(main!I4,2),"")</f>
        <v>-0.77</v>
      </c>
      <c r="D3" s="42">
        <f>IF(main!N4&lt;&gt;"",ROUND(main!N4,2),"")</f>
        <v>-0.77</v>
      </c>
      <c r="E3" s="42" t="str">
        <f>IF(main!S4&lt;&gt;"",ROUND(main!S4,2),"")</f>
        <v/>
      </c>
      <c r="F3" s="42">
        <f>IF(main!X4&lt;&gt;"",ROUND(main!X4,2),"")</f>
        <v>-0.79</v>
      </c>
      <c r="G3" s="42">
        <f>IF(main!AC4&lt;&gt;"",ROUND(main!AC4,2),"")</f>
        <v>-0.79</v>
      </c>
      <c r="H3" s="42">
        <f>IF(main!AH4&lt;&gt;"",ROUND(main!AH4,2),"")</f>
        <v>-0.78</v>
      </c>
      <c r="I3" s="42">
        <f>IF(main!AM4&lt;&gt;"",ROUND(main!AM4,2),"")</f>
        <v>-0.78</v>
      </c>
      <c r="J3" s="42">
        <f>IF(main!AR4&lt;&gt;"",ROUND(main!AR4,2),"")</f>
        <v>-0.81</v>
      </c>
      <c r="K3" s="42" t="str">
        <f>IF(main!AW4&lt;&gt;"",ROUND(main!AW4,2),"")</f>
        <v/>
      </c>
      <c r="L3" s="42" t="str">
        <f>IF(main!BB4&lt;&gt;"",ROUND(main!BB4,2),"")</f>
        <v/>
      </c>
      <c r="M3" s="42">
        <f>IF(main!BG4&lt;&gt;"",ROUND(main!BG4,2),"")</f>
        <v>-0.8</v>
      </c>
      <c r="N3" s="42">
        <f>IF(main!BL4&lt;&gt;"",ROUND(main!BL4,2),"")</f>
        <v>-0.82</v>
      </c>
      <c r="O3" s="42" t="str">
        <f>IF(main!BQ4&lt;&gt;"",ROUND(main!BQ4,2),"")</f>
        <v/>
      </c>
      <c r="P3" s="42">
        <f>IF(main!BV4&lt;&gt;"",ROUND(main!BV4,2),"")</f>
        <v>-0.81</v>
      </c>
      <c r="Q3" s="42">
        <f>IF(main!CA4&lt;&gt;"",ROUND(main!CA4,2),"")</f>
        <v>-0.6</v>
      </c>
      <c r="R3" s="42" t="str">
        <f>IF(main!CF4&lt;&gt;"",ROUND(main!CF4,2),"")</f>
        <v/>
      </c>
      <c r="S3" s="42">
        <f>IF(main!CK4&lt;&gt;"",ROUND(main!CK4,2),"")</f>
        <v>-0.4</v>
      </c>
      <c r="T3" s="42">
        <f>IF(main!CP4&lt;&gt;"",ROUND(main!CP4,2),"")</f>
        <v>-0.43</v>
      </c>
      <c r="U3" s="42">
        <f>IF(main!CU4&lt;&gt;"",ROUND(main!CU4,2),"")</f>
        <v>-0.47</v>
      </c>
      <c r="V3" s="42">
        <f>IF(main!CZ4&lt;&gt;"",ROUND(main!CZ4,2),"")</f>
        <v>-0.48</v>
      </c>
      <c r="W3" s="42">
        <f>IF(main!DE4&lt;&gt;"",ROUND(main!DE4,2),"")</f>
        <v>-0.49</v>
      </c>
      <c r="X3" s="42">
        <f>IF(main!DJ4&lt;&gt;"",ROUND(main!DJ4,2),"")</f>
        <v>-0.47</v>
      </c>
      <c r="Y3" s="42">
        <f>IF(main!DO4&lt;&gt;"",ROUND(main!DO4,2),"")</f>
        <v>-0.51</v>
      </c>
      <c r="AA3" s="48">
        <f t="shared" ref="AA3:AA54" si="1">AVERAGE(C3:Y3)</f>
        <v>-0.65388888888888896</v>
      </c>
      <c r="AB3" s="49">
        <f t="shared" ref="AB3:AB54" si="2">STDEV(C3:Y3)</f>
        <v>0.16385570728680027</v>
      </c>
    </row>
    <row r="4" spans="1:28" x14ac:dyDescent="0.25">
      <c r="A4" t="s">
        <v>8</v>
      </c>
      <c r="B4" s="54">
        <f t="shared" si="0"/>
        <v>-0.77</v>
      </c>
      <c r="C4" s="42">
        <f>IF(main!I5&lt;&gt;"",ROUND(main!I5,2),"")</f>
        <v>-0.77</v>
      </c>
      <c r="D4" s="42">
        <f>IF(main!N5&lt;&gt;"",ROUND(main!N5,2),"")</f>
        <v>-0.79</v>
      </c>
      <c r="E4" s="42" t="str">
        <f>IF(main!S5&lt;&gt;"",ROUND(main!S5,2),"")</f>
        <v/>
      </c>
      <c r="F4" s="42">
        <f>IF(main!X5&lt;&gt;"",ROUND(main!X5,2),"")</f>
        <v>-0.81</v>
      </c>
      <c r="G4" s="42">
        <f>IF(main!AC5&lt;&gt;"",ROUND(main!AC5,2),"")</f>
        <v>-0.8</v>
      </c>
      <c r="H4" s="42">
        <f>IF(main!AH5&lt;&gt;"",ROUND(main!AH5,2),"")</f>
        <v>-0.81</v>
      </c>
      <c r="I4" s="42">
        <f>IF(main!AM5&lt;&gt;"",ROUND(main!AM5,2),"")</f>
        <v>-0.8</v>
      </c>
      <c r="J4" s="42">
        <f>IF(main!AR5&lt;&gt;"",ROUND(main!AR5,2),"")</f>
        <v>-0.82</v>
      </c>
      <c r="K4" s="42" t="str">
        <f>IF(main!AW5&lt;&gt;"",ROUND(main!AW5,2),"")</f>
        <v/>
      </c>
      <c r="L4" s="42" t="str">
        <f>IF(main!BB5&lt;&gt;"",ROUND(main!BB5,2),"")</f>
        <v/>
      </c>
      <c r="M4" s="42">
        <f>IF(main!BG5&lt;&gt;"",ROUND(main!BG5,2),"")</f>
        <v>-0.84</v>
      </c>
      <c r="N4" s="42">
        <f>IF(main!BL5&lt;&gt;"",ROUND(main!BL5,2),"")</f>
        <v>-0.83</v>
      </c>
      <c r="O4" s="42" t="str">
        <f>IF(main!BQ5&lt;&gt;"",ROUND(main!BQ5,2),"")</f>
        <v/>
      </c>
      <c r="P4" s="42">
        <f>IF(main!BV5&lt;&gt;"",ROUND(main!BV5,2),"")</f>
        <v>-0.85</v>
      </c>
      <c r="Q4" s="42">
        <f>IF(main!CA5&lt;&gt;"",ROUND(main!CA5,2),"")</f>
        <v>-0.62</v>
      </c>
      <c r="R4" s="42" t="str">
        <f>IF(main!CF5&lt;&gt;"",ROUND(main!CF5,2),"")</f>
        <v/>
      </c>
      <c r="S4" s="42">
        <f>IF(main!CK5&lt;&gt;"",ROUND(main!CK5,2),"")</f>
        <v>-0.42</v>
      </c>
      <c r="T4" s="42">
        <f>IF(main!CP5&lt;&gt;"",ROUND(main!CP5,2),"")</f>
        <v>-0.44</v>
      </c>
      <c r="U4" s="42">
        <f>IF(main!CU5&lt;&gt;"",ROUND(main!CU5,2),"")</f>
        <v>-0.5</v>
      </c>
      <c r="V4" s="42">
        <f>IF(main!CZ5&lt;&gt;"",ROUND(main!CZ5,2),"")</f>
        <v>-0.52</v>
      </c>
      <c r="W4" s="42">
        <f>IF(main!DE5&lt;&gt;"",ROUND(main!DE5,2),"")</f>
        <v>-0.52</v>
      </c>
      <c r="X4" s="42">
        <f>IF(main!DJ5&lt;&gt;"",ROUND(main!DJ5,2),"")</f>
        <v>-0.52</v>
      </c>
      <c r="Y4" s="42">
        <f>IF(main!DO5&lt;&gt;"",ROUND(main!DO5,2),"")</f>
        <v>-0.54</v>
      </c>
      <c r="AA4" s="48">
        <f t="shared" si="1"/>
        <v>-0.6777777777777777</v>
      </c>
      <c r="AB4" s="49">
        <f t="shared" si="2"/>
        <v>0.16031423391193772</v>
      </c>
    </row>
    <row r="5" spans="1:28" x14ac:dyDescent="0.25">
      <c r="A5" t="s">
        <v>10</v>
      </c>
      <c r="B5" s="54">
        <f t="shared" si="0"/>
        <v>-1.51</v>
      </c>
      <c r="C5" s="42">
        <f>IF(main!I6&lt;&gt;"",ROUND(main!I6,2),"")</f>
        <v>-1.51</v>
      </c>
      <c r="D5" s="42" t="str">
        <f>IF(main!N6&lt;&gt;"",ROUND(main!N6,2),"")</f>
        <v/>
      </c>
      <c r="E5" s="42" t="str">
        <f>IF(main!S6&lt;&gt;"",ROUND(main!S6,2),"")</f>
        <v/>
      </c>
      <c r="F5" s="42" t="str">
        <f>IF(main!X6&lt;&gt;"",ROUND(main!X6,2),"")</f>
        <v/>
      </c>
      <c r="G5" s="42">
        <f>IF(main!AC6&lt;&gt;"",ROUND(main!AC6,2),"")</f>
        <v>-1.5</v>
      </c>
      <c r="H5" s="42">
        <f>IF(main!AH6&lt;&gt;"",ROUND(main!AH6,2),"")</f>
        <v>-1.5</v>
      </c>
      <c r="I5" s="42">
        <f>IF(main!AM6&lt;&gt;"",ROUND(main!AM6,2),"")</f>
        <v>-1.48</v>
      </c>
      <c r="J5" s="42" t="str">
        <f>IF(main!AR6&lt;&gt;"",ROUND(main!AR6,2),"")</f>
        <v/>
      </c>
      <c r="K5" s="42" t="str">
        <f>IF(main!AW6&lt;&gt;"",ROUND(main!AW6,2),"")</f>
        <v/>
      </c>
      <c r="L5" s="42" t="str">
        <f>IF(main!BB6&lt;&gt;"",ROUND(main!BB6,2),"")</f>
        <v/>
      </c>
      <c r="M5" s="42" t="str">
        <f>IF(main!BG6&lt;&gt;"",ROUND(main!BG6,2),"")</f>
        <v/>
      </c>
      <c r="N5" s="42" t="str">
        <f>IF(main!BL6&lt;&gt;"",ROUND(main!BL6,2),"")</f>
        <v/>
      </c>
      <c r="O5" s="42">
        <f>IF(main!BQ6&lt;&gt;"",ROUND(main!BQ6,2),"")</f>
        <v>-1.5</v>
      </c>
      <c r="P5" s="42" t="str">
        <f>IF(main!BV6&lt;&gt;"",ROUND(main!BV6,2),"")</f>
        <v/>
      </c>
      <c r="Q5" s="42" t="str">
        <f>IF(main!CA6&lt;&gt;"",ROUND(main!CA6,2),"")</f>
        <v/>
      </c>
      <c r="R5" s="42">
        <f>IF(main!CF6&lt;&gt;"",ROUND(main!CF6,2),"")</f>
        <v>-1.5</v>
      </c>
      <c r="S5" s="42" t="str">
        <f>IF(main!CK6&lt;&gt;"",ROUND(main!CK6,2),"")</f>
        <v/>
      </c>
      <c r="T5" s="42" t="str">
        <f>IF(main!CP6&lt;&gt;"",ROUND(main!CP6,2),"")</f>
        <v/>
      </c>
      <c r="U5" s="42" t="str">
        <f>IF(main!CU6&lt;&gt;"",ROUND(main!CU6,2),"")</f>
        <v/>
      </c>
      <c r="V5" s="42" t="str">
        <f>IF(main!CZ6&lt;&gt;"",ROUND(main!CZ6,2),"")</f>
        <v/>
      </c>
      <c r="W5" s="42">
        <f>IF(main!DE6&lt;&gt;"",ROUND(main!DE6,2),"")</f>
        <v>-1.49</v>
      </c>
      <c r="X5" s="42" t="str">
        <f>IF(main!DJ6&lt;&gt;"",ROUND(main!DJ6,2),"")</f>
        <v/>
      </c>
      <c r="Y5" s="42" t="str">
        <f>IF(main!DO6&lt;&gt;"",ROUND(main!DO6,2),"")</f>
        <v/>
      </c>
      <c r="AA5" s="48">
        <f t="shared" si="1"/>
        <v>-1.4971428571428571</v>
      </c>
      <c r="AB5" s="49">
        <f t="shared" si="2"/>
        <v>9.5118973121134272E-3</v>
      </c>
    </row>
    <row r="6" spans="1:28" x14ac:dyDescent="0.25">
      <c r="A6" t="s">
        <v>12</v>
      </c>
      <c r="B6" s="54">
        <f t="shared" si="0"/>
        <v>-1.51</v>
      </c>
      <c r="C6" s="42">
        <f>IF(main!I7&lt;&gt;"",ROUND(main!I7,2),"")</f>
        <v>-1.51</v>
      </c>
      <c r="D6" s="42">
        <f>IF(main!N7&lt;&gt;"",ROUND(main!N7,2),"")</f>
        <v>-1.5</v>
      </c>
      <c r="E6" s="42" t="str">
        <f>IF(main!S7&lt;&gt;"",ROUND(main!S7,2),"")</f>
        <v/>
      </c>
      <c r="F6" s="42">
        <f>IF(main!X7&lt;&gt;"",ROUND(main!X7,2),"")</f>
        <v>-1.5</v>
      </c>
      <c r="G6" s="42">
        <f>IF(main!AC7&lt;&gt;"",ROUND(main!AC7,2),"")</f>
        <v>-1.49</v>
      </c>
      <c r="H6" s="42">
        <f>IF(main!AH7&lt;&gt;"",ROUND(main!AH7,2),"")</f>
        <v>-1.5</v>
      </c>
      <c r="I6" s="42">
        <f>IF(main!AM7&lt;&gt;"",ROUND(main!AM7,2),"")</f>
        <v>-1.48</v>
      </c>
      <c r="J6" s="42">
        <f>IF(main!AR7&lt;&gt;"",ROUND(main!AR7,2),"")</f>
        <v>-1.48</v>
      </c>
      <c r="K6" s="42" t="str">
        <f>IF(main!AW7&lt;&gt;"",ROUND(main!AW7,2),"")</f>
        <v/>
      </c>
      <c r="L6" s="42" t="str">
        <f>IF(main!BB7&lt;&gt;"",ROUND(main!BB7,2),"")</f>
        <v/>
      </c>
      <c r="M6" s="42">
        <f>IF(main!BG7&lt;&gt;"",ROUND(main!BG7,2),"")</f>
        <v>-1.5</v>
      </c>
      <c r="N6" s="42">
        <f>IF(main!BL7&lt;&gt;"",ROUND(main!BL7,2),"")</f>
        <v>-1</v>
      </c>
      <c r="O6" s="42">
        <f>IF(main!BQ7&lt;&gt;"",ROUND(main!BQ7,2),"")</f>
        <v>-1.5</v>
      </c>
      <c r="P6" s="42" t="str">
        <f>IF(main!BV7&lt;&gt;"",ROUND(main!BV7,2),"")</f>
        <v/>
      </c>
      <c r="Q6" s="42" t="str">
        <f>IF(main!CA7&lt;&gt;"",ROUND(main!CA7,2),"")</f>
        <v/>
      </c>
      <c r="R6" s="42">
        <f>IF(main!CF7&lt;&gt;"",ROUND(main!CF7,2),"")</f>
        <v>-1.49</v>
      </c>
      <c r="S6" s="42">
        <f>IF(main!CK7&lt;&gt;"",ROUND(main!CK7,2),"")</f>
        <v>-1.47</v>
      </c>
      <c r="T6" s="42">
        <f>IF(main!CP7&lt;&gt;"",ROUND(main!CP7,2),"")</f>
        <v>-1.49</v>
      </c>
      <c r="U6" s="42">
        <f>IF(main!CU7&lt;&gt;"",ROUND(main!CU7,2),"")</f>
        <v>-1.49</v>
      </c>
      <c r="V6" s="42">
        <f>IF(main!CZ7&lt;&gt;"",ROUND(main!CZ7,2),"")</f>
        <v>-1.5</v>
      </c>
      <c r="W6" s="42">
        <f>IF(main!DE7&lt;&gt;"",ROUND(main!DE7,2),"")</f>
        <v>-1.49</v>
      </c>
      <c r="X6" s="42">
        <f>IF(main!DJ7&lt;&gt;"",ROUND(main!DJ7,2),"")</f>
        <v>-1.48</v>
      </c>
      <c r="Y6" s="42">
        <f>IF(main!DO7&lt;&gt;"",ROUND(main!DO7,2),"")</f>
        <v>-1.5</v>
      </c>
      <c r="AA6" s="48">
        <f t="shared" si="1"/>
        <v>-1.4649999999999999</v>
      </c>
      <c r="AB6" s="49">
        <f t="shared" si="2"/>
        <v>0.11648024321241576</v>
      </c>
    </row>
    <row r="7" spans="1:28" x14ac:dyDescent="0.25">
      <c r="A7" t="s">
        <v>13</v>
      </c>
      <c r="B7" s="54">
        <f>G7</f>
        <v>1.86</v>
      </c>
      <c r="C7" s="42" t="str">
        <f>IF(main!I8&lt;&gt;"",ROUND(main!I8,2),"")</f>
        <v/>
      </c>
      <c r="D7" s="42" t="str">
        <f>IF(main!N8&lt;&gt;"",ROUND(main!N8,2),"")</f>
        <v/>
      </c>
      <c r="E7" s="42" t="str">
        <f>IF(main!S8&lt;&gt;"",ROUND(main!S8,2),"")</f>
        <v/>
      </c>
      <c r="F7" s="42" t="str">
        <f>IF(main!X8&lt;&gt;"",ROUND(main!X8,2),"")</f>
        <v/>
      </c>
      <c r="G7" s="42">
        <f>IF(main!AC8&lt;&gt;"",ROUND(main!AC8,2),"")</f>
        <v>1.86</v>
      </c>
      <c r="H7" s="42" t="str">
        <f>IF(main!AH8&lt;&gt;"",ROUND(main!AH8,2),"")</f>
        <v/>
      </c>
      <c r="I7" s="42" t="str">
        <f>IF(main!AM8&lt;&gt;"",ROUND(main!AM8,2),"")</f>
        <v/>
      </c>
      <c r="J7" s="42" t="str">
        <f>IF(main!AR8&lt;&gt;"",ROUND(main!AR8,2),"")</f>
        <v/>
      </c>
      <c r="K7" s="42" t="str">
        <f>IF(main!AW8&lt;&gt;"",ROUND(main!AW8,2),"")</f>
        <v/>
      </c>
      <c r="L7" s="42" t="str">
        <f>IF(main!BB8&lt;&gt;"",ROUND(main!BB8,2),"")</f>
        <v/>
      </c>
      <c r="M7" s="42" t="str">
        <f>IF(main!BG8&lt;&gt;"",ROUND(main!BG8,2),"")</f>
        <v/>
      </c>
      <c r="N7" s="42" t="str">
        <f>IF(main!BL8&lt;&gt;"",ROUND(main!BL8,2),"")</f>
        <v/>
      </c>
      <c r="O7" s="42" t="str">
        <f>IF(main!BQ8&lt;&gt;"",ROUND(main!BQ8,2),"")</f>
        <v/>
      </c>
      <c r="P7" s="42" t="str">
        <f>IF(main!BV8&lt;&gt;"",ROUND(main!BV8,2),"")</f>
        <v/>
      </c>
      <c r="Q7" s="42" t="str">
        <f>IF(main!CA8&lt;&gt;"",ROUND(main!CA8,2),"")</f>
        <v/>
      </c>
      <c r="R7" s="42" t="str">
        <f>IF(main!CF8&lt;&gt;"",ROUND(main!CF8,2),"")</f>
        <v/>
      </c>
      <c r="S7" s="42" t="str">
        <f>IF(main!CK8&lt;&gt;"",ROUND(main!CK8,2),"")</f>
        <v/>
      </c>
      <c r="T7" s="42" t="str">
        <f>IF(main!CP8&lt;&gt;"",ROUND(main!CP8,2),"")</f>
        <v/>
      </c>
      <c r="U7" s="42" t="str">
        <f>IF(main!CU8&lt;&gt;"",ROUND(main!CU8,2),"")</f>
        <v/>
      </c>
      <c r="V7" s="42" t="str">
        <f>IF(main!CZ8&lt;&gt;"",ROUND(main!CZ8,2),"")</f>
        <v/>
      </c>
      <c r="W7" s="42" t="str">
        <f>IF(main!DE8&lt;&gt;"",ROUND(main!DE8,2),"")</f>
        <v/>
      </c>
      <c r="X7" s="42" t="str">
        <f>IF(main!DJ8&lt;&gt;"",ROUND(main!DJ8,2),"")</f>
        <v/>
      </c>
      <c r="Y7" s="42" t="str">
        <f>IF(main!DO8&lt;&gt;"",ROUND(main!DO8,2),"")</f>
        <v/>
      </c>
      <c r="AA7" s="48">
        <f t="shared" si="1"/>
        <v>1.86</v>
      </c>
      <c r="AB7" s="49"/>
    </row>
    <row r="8" spans="1:28" x14ac:dyDescent="0.25">
      <c r="A8" t="s">
        <v>14</v>
      </c>
      <c r="B8" s="54">
        <f>D8</f>
        <v>-1.43</v>
      </c>
      <c r="C8" s="42" t="str">
        <f>IF(main!I9&lt;&gt;"",ROUND(main!I9,2),"")</f>
        <v/>
      </c>
      <c r="D8" s="42">
        <f>IF(main!N9&lt;&gt;"",ROUND(main!N9,2),"")</f>
        <v>-1.43</v>
      </c>
      <c r="E8" s="42">
        <f>IF(main!S9&lt;&gt;"",ROUND(main!S9,2),"")</f>
        <v>-1.42</v>
      </c>
      <c r="F8" s="42">
        <f>IF(main!X9&lt;&gt;"",ROUND(main!X9,2),"")</f>
        <v>-1.42</v>
      </c>
      <c r="G8" s="42" t="str">
        <f>IF(main!AC9&lt;&gt;"",ROUND(main!AC9,2),"")</f>
        <v/>
      </c>
      <c r="H8" s="42">
        <f>IF(main!AH9&lt;&gt;"",ROUND(main!AH9,2),"")</f>
        <v>-1.41</v>
      </c>
      <c r="I8" s="42">
        <f>IF(main!AM9&lt;&gt;"",ROUND(main!AM9,2),"")</f>
        <v>-1.41</v>
      </c>
      <c r="J8" s="42">
        <f>IF(main!AR9&lt;&gt;"",ROUND(main!AR9,2),"")</f>
        <v>-1.43</v>
      </c>
      <c r="K8" s="42" t="str">
        <f>IF(main!AW9&lt;&gt;"",ROUND(main!AW9,2),"")</f>
        <v/>
      </c>
      <c r="L8" s="42" t="str">
        <f>IF(main!BB9&lt;&gt;"",ROUND(main!BB9,2),"")</f>
        <v/>
      </c>
      <c r="M8" s="42">
        <f>IF(main!BG9&lt;&gt;"",ROUND(main!BG9,2),"")</f>
        <v>-1.46</v>
      </c>
      <c r="N8" s="42">
        <f>IF(main!BL9&lt;&gt;"",ROUND(main!BL9,2),"")</f>
        <v>-1.42</v>
      </c>
      <c r="O8" s="42">
        <f>IF(main!BQ9&lt;&gt;"",ROUND(main!BQ9,2),"")</f>
        <v>-1.41</v>
      </c>
      <c r="P8" s="42" t="str">
        <f>IF(main!BV9&lt;&gt;"",ROUND(main!BV9,2),"")</f>
        <v/>
      </c>
      <c r="Q8" s="42" t="str">
        <f>IF(main!CA9&lt;&gt;"",ROUND(main!CA9,2),"")</f>
        <v/>
      </c>
      <c r="R8" s="42">
        <f>IF(main!CF9&lt;&gt;"",ROUND(main!CF9,2),"")</f>
        <v>-1.43</v>
      </c>
      <c r="S8" s="42" t="str">
        <f>IF(main!CK9&lt;&gt;"",ROUND(main!CK9,2),"")</f>
        <v/>
      </c>
      <c r="T8" s="42">
        <f>IF(main!CP9&lt;&gt;"",ROUND(main!CP9,2),"")</f>
        <v>-1.42</v>
      </c>
      <c r="U8" s="42" t="str">
        <f>IF(main!CU9&lt;&gt;"",ROUND(main!CU9,2),"")</f>
        <v/>
      </c>
      <c r="V8" s="42" t="str">
        <f>IF(main!CZ9&lt;&gt;"",ROUND(main!CZ9,2),"")</f>
        <v/>
      </c>
      <c r="W8" s="42">
        <f>IF(main!DE9&lt;&gt;"",ROUND(main!DE9,2),"")</f>
        <v>-1.41</v>
      </c>
      <c r="X8" s="42" t="str">
        <f>IF(main!DJ9&lt;&gt;"",ROUND(main!DJ9,2),"")</f>
        <v/>
      </c>
      <c r="Y8" s="42">
        <f>IF(main!DO9&lt;&gt;"",ROUND(main!DO9,2),"")</f>
        <v>-1.44</v>
      </c>
      <c r="AA8" s="48">
        <f t="shared" si="1"/>
        <v>-1.423846153846154</v>
      </c>
      <c r="AB8" s="49">
        <f t="shared" si="2"/>
        <v>1.4455945454184565E-2</v>
      </c>
    </row>
    <row r="9" spans="1:28" x14ac:dyDescent="0.25">
      <c r="A9" t="s">
        <v>15</v>
      </c>
      <c r="B9" s="54">
        <f>D9</f>
        <v>-1.46</v>
      </c>
      <c r="C9" s="42" t="str">
        <f>IF(main!I10&lt;&gt;"",ROUND(main!I10,2),"")</f>
        <v/>
      </c>
      <c r="D9" s="42">
        <f>IF(main!N10&lt;&gt;"",ROUND(main!N10,2),"")</f>
        <v>-1.46</v>
      </c>
      <c r="E9" s="42">
        <f>IF(main!S10&lt;&gt;"",ROUND(main!S10,2),"")</f>
        <v>-1.42</v>
      </c>
      <c r="F9" s="42">
        <f>IF(main!X10&lt;&gt;"",ROUND(main!X10,2),"")</f>
        <v>-1.44</v>
      </c>
      <c r="G9" s="42">
        <f>IF(main!AC10&lt;&gt;"",ROUND(main!AC10,2),"")</f>
        <v>-1.45</v>
      </c>
      <c r="H9" s="42">
        <f>IF(main!AH10&lt;&gt;"",ROUND(main!AH10,2),"")</f>
        <v>-1.46</v>
      </c>
      <c r="I9" s="42">
        <f>IF(main!AM10&lt;&gt;"",ROUND(main!AM10,2),"")</f>
        <v>-1.46</v>
      </c>
      <c r="J9" s="42">
        <f>IF(main!AR10&lt;&gt;"",ROUND(main!AR10,2),"")</f>
        <v>-1.45</v>
      </c>
      <c r="K9" s="42">
        <f>IF(main!AW10&lt;&gt;"",ROUND(main!AW10,2),"")</f>
        <v>-1.45</v>
      </c>
      <c r="L9" s="42" t="str">
        <f>IF(main!BB10&lt;&gt;"",ROUND(main!BB10,2),"")</f>
        <v/>
      </c>
      <c r="M9" s="42">
        <f>IF(main!BG10&lt;&gt;"",ROUND(main!BG10,2),"")</f>
        <v>-1.46</v>
      </c>
      <c r="N9" s="42">
        <f>IF(main!BL10&lt;&gt;"",ROUND(main!BL10,2),"")</f>
        <v>-1.45</v>
      </c>
      <c r="O9" s="42">
        <f>IF(main!BQ10&lt;&gt;"",ROUND(main!BQ10,2),"")</f>
        <v>-1.42</v>
      </c>
      <c r="P9" s="42" t="str">
        <f>IF(main!BV10&lt;&gt;"",ROUND(main!BV10,2),"")</f>
        <v/>
      </c>
      <c r="Q9" s="42" t="str">
        <f>IF(main!CA10&lt;&gt;"",ROUND(main!CA10,2),"")</f>
        <v/>
      </c>
      <c r="R9" s="42">
        <f>IF(main!CF10&lt;&gt;"",ROUND(main!CF10,2),"")</f>
        <v>-1.46</v>
      </c>
      <c r="S9" s="42" t="str">
        <f>IF(main!CK10&lt;&gt;"",ROUND(main!CK10,2),"")</f>
        <v/>
      </c>
      <c r="T9" s="42">
        <f>IF(main!CP10&lt;&gt;"",ROUND(main!CP10,2),"")</f>
        <v>-1.45</v>
      </c>
      <c r="U9" s="42">
        <f>IF(main!CU10&lt;&gt;"",ROUND(main!CU10,2),"")</f>
        <v>-1.45</v>
      </c>
      <c r="V9" s="42">
        <f>IF(main!CZ10&lt;&gt;"",ROUND(main!CZ10,2),"")</f>
        <v>-1.43</v>
      </c>
      <c r="W9" s="42">
        <f>IF(main!DE10&lt;&gt;"",ROUND(main!DE10,2),"")</f>
        <v>-1.45</v>
      </c>
      <c r="X9" s="42" t="str">
        <f>IF(main!DJ10&lt;&gt;"",ROUND(main!DJ10,2),"")</f>
        <v/>
      </c>
      <c r="Y9" s="42">
        <f>IF(main!DO10&lt;&gt;"",ROUND(main!DO10,2),"")</f>
        <v>-1.46</v>
      </c>
      <c r="AA9" s="48">
        <f t="shared" si="1"/>
        <v>-1.4482352941176468</v>
      </c>
      <c r="AB9" s="49">
        <f t="shared" si="2"/>
        <v>1.3339459376998326E-2</v>
      </c>
    </row>
    <row r="10" spans="1:28" x14ac:dyDescent="0.25">
      <c r="A10" t="s">
        <v>16</v>
      </c>
      <c r="B10" s="54">
        <f t="shared" si="0"/>
        <v>-1.44</v>
      </c>
      <c r="C10" s="42">
        <f>IF(main!I11&lt;&gt;"",ROUND(main!I11,2),"")</f>
        <v>-1.44</v>
      </c>
      <c r="D10" s="42">
        <f>IF(main!N11&lt;&gt;"",ROUND(main!N11,2),"")</f>
        <v>-1.43</v>
      </c>
      <c r="E10" s="42">
        <f>IF(main!S11&lt;&gt;"",ROUND(main!S11,2),"")</f>
        <v>-1.42</v>
      </c>
      <c r="F10" s="42">
        <f>IF(main!X11&lt;&gt;"",ROUND(main!X11,2),"")</f>
        <v>-1.42</v>
      </c>
      <c r="G10" s="42">
        <f>IF(main!AC11&lt;&gt;"",ROUND(main!AC11,2),"")</f>
        <v>-1.41</v>
      </c>
      <c r="H10" s="42">
        <f>IF(main!AH11&lt;&gt;"",ROUND(main!AH11,2),"")</f>
        <v>-1.42</v>
      </c>
      <c r="I10" s="42">
        <f>IF(main!AM11&lt;&gt;"",ROUND(main!AM11,2),"")</f>
        <v>-1.41</v>
      </c>
      <c r="J10" s="42">
        <f>IF(main!AR11&lt;&gt;"",ROUND(main!AR11,2),"")</f>
        <v>-1.43</v>
      </c>
      <c r="K10" s="42">
        <f>IF(main!AW11&lt;&gt;"",ROUND(main!AW11,2),"")</f>
        <v>-1.45</v>
      </c>
      <c r="L10" s="42" t="str">
        <f>IF(main!BB11&lt;&gt;"",ROUND(main!BB11,2),"")</f>
        <v/>
      </c>
      <c r="M10" s="42">
        <f>IF(main!BG11&lt;&gt;"",ROUND(main!BG11,2),"")</f>
        <v>-1.43</v>
      </c>
      <c r="N10" s="42">
        <f>IF(main!BL11&lt;&gt;"",ROUND(main!BL11,2),"")</f>
        <v>-1.42</v>
      </c>
      <c r="O10" s="42">
        <f>IF(main!BQ11&lt;&gt;"",ROUND(main!BQ11,2),"")</f>
        <v>-1.42</v>
      </c>
      <c r="P10" s="42" t="str">
        <f>IF(main!BV11&lt;&gt;"",ROUND(main!BV11,2),"")</f>
        <v/>
      </c>
      <c r="Q10" s="42" t="str">
        <f>IF(main!CA11&lt;&gt;"",ROUND(main!CA11,2),"")</f>
        <v/>
      </c>
      <c r="R10" s="42">
        <f>IF(main!CF11&lt;&gt;"",ROUND(main!CF11,2),"")</f>
        <v>-1.43</v>
      </c>
      <c r="S10" s="42" t="str">
        <f>IF(main!CK11&lt;&gt;"",ROUND(main!CK11,2),"")</f>
        <v/>
      </c>
      <c r="T10" s="42">
        <f>IF(main!CP11&lt;&gt;"",ROUND(main!CP11,2),"")</f>
        <v>-1.43</v>
      </c>
      <c r="U10" s="42">
        <f>IF(main!CU11&lt;&gt;"",ROUND(main!CU11,2),"")</f>
        <v>-1.43</v>
      </c>
      <c r="V10" s="42">
        <f>IF(main!CZ11&lt;&gt;"",ROUND(main!CZ11,2),"")</f>
        <v>-1.41</v>
      </c>
      <c r="W10" s="42">
        <f>IF(main!DE11&lt;&gt;"",ROUND(main!DE11,2),"")</f>
        <v>-1.42</v>
      </c>
      <c r="X10" s="42">
        <f>IF(main!DJ11&lt;&gt;"",ROUND(main!DJ11,2),"")</f>
        <v>-1.43</v>
      </c>
      <c r="Y10" s="42">
        <f>IF(main!DO11&lt;&gt;"",ROUND(main!DO11,2),"")</f>
        <v>-1.43</v>
      </c>
      <c r="AA10" s="48">
        <f t="shared" si="1"/>
        <v>-1.4252631578947368</v>
      </c>
      <c r="AB10" s="49">
        <f t="shared" si="2"/>
        <v>1.0202625507753492E-2</v>
      </c>
    </row>
    <row r="11" spans="1:28" x14ac:dyDescent="0.25">
      <c r="A11" t="s">
        <v>17</v>
      </c>
      <c r="B11" s="54">
        <f>D11</f>
        <v>0.11</v>
      </c>
      <c r="C11" s="42" t="str">
        <f>IF(main!I12&lt;&gt;"",ROUND(main!I12,2),"")</f>
        <v/>
      </c>
      <c r="D11" s="42">
        <f>IF(main!N12&lt;&gt;"",ROUND(main!N12,2),"")</f>
        <v>0.11</v>
      </c>
      <c r="E11" s="42">
        <f>IF(main!S12&lt;&gt;"",ROUND(main!S12,2),"")</f>
        <v>0.13</v>
      </c>
      <c r="F11" s="42">
        <f>IF(main!X12&lt;&gt;"",ROUND(main!X12,2),"")</f>
        <v>0.12</v>
      </c>
      <c r="G11" s="42">
        <f>IF(main!AC12&lt;&gt;"",ROUND(main!AC12,2),"")</f>
        <v>0.15</v>
      </c>
      <c r="H11" s="42">
        <f>IF(main!AH12&lt;&gt;"",ROUND(main!AH12,2),"")</f>
        <v>0.14000000000000001</v>
      </c>
      <c r="I11" s="42">
        <f>IF(main!AM12&lt;&gt;"",ROUND(main!AM12,2),"")</f>
        <v>0.16</v>
      </c>
      <c r="J11" s="42">
        <f>IF(main!AR12&lt;&gt;"",ROUND(main!AR12,2),"")</f>
        <v>0.18</v>
      </c>
      <c r="K11" s="42">
        <f>IF(main!AW12&lt;&gt;"",ROUND(main!AW12,2),"")</f>
        <v>0.17</v>
      </c>
      <c r="L11" s="42" t="str">
        <f>IF(main!BB12&lt;&gt;"",ROUND(main!BB12,2),"")</f>
        <v/>
      </c>
      <c r="M11" s="42">
        <f>IF(main!BG12&lt;&gt;"",ROUND(main!BG12,2),"")</f>
        <v>0.14000000000000001</v>
      </c>
      <c r="N11" s="42">
        <f>IF(main!BL12&lt;&gt;"",ROUND(main!BL12,2),"")</f>
        <v>0.12</v>
      </c>
      <c r="O11" s="42">
        <f>IF(main!BQ12&lt;&gt;"",ROUND(main!BQ12,2),"")</f>
        <v>0.18</v>
      </c>
      <c r="P11" s="42">
        <f>IF(main!BV12&lt;&gt;"",ROUND(main!BV12,2),"")</f>
        <v>0.17</v>
      </c>
      <c r="Q11" s="42">
        <f>IF(main!CA12&lt;&gt;"",ROUND(main!CA12,2),"")</f>
        <v>0.26</v>
      </c>
      <c r="R11" s="42" t="str">
        <f>IF(main!CF12&lt;&gt;"",ROUND(main!CF12,2),"")</f>
        <v/>
      </c>
      <c r="S11" s="42">
        <f>IF(main!CK12&lt;&gt;"",ROUND(main!CK12,2),"")</f>
        <v>0.26</v>
      </c>
      <c r="T11" s="42">
        <f>IF(main!CP12&lt;&gt;"",ROUND(main!CP12,2),"")</f>
        <v>0.25</v>
      </c>
      <c r="U11" s="42">
        <f>IF(main!CU12&lt;&gt;"",ROUND(main!CU12,2),"")</f>
        <v>0.28000000000000003</v>
      </c>
      <c r="V11" s="42">
        <f>IF(main!CZ12&lt;&gt;"",ROUND(main!CZ12,2),"")</f>
        <v>0.26</v>
      </c>
      <c r="W11" s="42">
        <f>IF(main!DE12&lt;&gt;"",ROUND(main!DE12,2),"")</f>
        <v>0.22</v>
      </c>
      <c r="X11" s="42">
        <f>IF(main!DJ12&lt;&gt;"",ROUND(main!DJ12,2),"")</f>
        <v>0.2</v>
      </c>
      <c r="Y11" s="42">
        <f>IF(main!DO12&lt;&gt;"",ROUND(main!DO12,2),"")</f>
        <v>0.23</v>
      </c>
      <c r="AA11" s="48">
        <f t="shared" si="1"/>
        <v>0.18650000000000003</v>
      </c>
      <c r="AB11" s="49">
        <f t="shared" si="2"/>
        <v>5.4798674590195079E-2</v>
      </c>
    </row>
    <row r="12" spans="1:28" x14ac:dyDescent="0.25">
      <c r="A12" t="s">
        <v>18</v>
      </c>
      <c r="B12" s="54">
        <f t="shared" si="0"/>
        <v>0.1</v>
      </c>
      <c r="C12" s="42">
        <f>IF(main!I13&lt;&gt;"",ROUND(main!I13,2),"")</f>
        <v>0.1</v>
      </c>
      <c r="D12" s="42">
        <f>IF(main!N13&lt;&gt;"",ROUND(main!N13,2),"")</f>
        <v>0.09</v>
      </c>
      <c r="E12" s="42">
        <f>IF(main!S13&lt;&gt;"",ROUND(main!S13,2),"")</f>
        <v>0.13</v>
      </c>
      <c r="F12" s="42">
        <f>IF(main!X13&lt;&gt;"",ROUND(main!X13,2),"")</f>
        <v>0.12</v>
      </c>
      <c r="G12" s="42">
        <f>IF(main!AC13&lt;&gt;"",ROUND(main!AC13,2),"")</f>
        <v>0.13</v>
      </c>
      <c r="H12" s="42">
        <f>IF(main!AH13&lt;&gt;"",ROUND(main!AH13,2),"")</f>
        <v>0.13</v>
      </c>
      <c r="I12" s="42">
        <f>IF(main!AM13&lt;&gt;"",ROUND(main!AM13,2),"")</f>
        <v>0.14000000000000001</v>
      </c>
      <c r="J12" s="42">
        <f>IF(main!AR13&lt;&gt;"",ROUND(main!AR13,2),"")</f>
        <v>0.17</v>
      </c>
      <c r="K12" s="42">
        <f>IF(main!AW13&lt;&gt;"",ROUND(main!AW13,2),"")</f>
        <v>0.15</v>
      </c>
      <c r="L12" s="42" t="str">
        <f>IF(main!BB13&lt;&gt;"",ROUND(main!BB13,2),"")</f>
        <v/>
      </c>
      <c r="M12" s="42">
        <f>IF(main!BG13&lt;&gt;"",ROUND(main!BG13,2),"")</f>
        <v>0.12</v>
      </c>
      <c r="N12" s="42">
        <f>IF(main!BL13&lt;&gt;"",ROUND(main!BL13,2),"")</f>
        <v>0.11</v>
      </c>
      <c r="O12" s="42">
        <f>IF(main!BQ13&lt;&gt;"",ROUND(main!BQ13,2),"")</f>
        <v>0.17</v>
      </c>
      <c r="P12" s="42">
        <f>IF(main!BV13&lt;&gt;"",ROUND(main!BV13,2),"")</f>
        <v>0.15</v>
      </c>
      <c r="Q12" s="42">
        <f>IF(main!CA13&lt;&gt;"",ROUND(main!CA13,2),"")</f>
        <v>0.25</v>
      </c>
      <c r="R12" s="42" t="str">
        <f>IF(main!CF13&lt;&gt;"",ROUND(main!CF13,2),"")</f>
        <v/>
      </c>
      <c r="S12" s="42">
        <f>IF(main!CK13&lt;&gt;"",ROUND(main!CK13,2),"")</f>
        <v>0.25</v>
      </c>
      <c r="T12" s="42">
        <f>IF(main!CP13&lt;&gt;"",ROUND(main!CP13,2),"")</f>
        <v>0.25</v>
      </c>
      <c r="U12" s="42">
        <f>IF(main!CU13&lt;&gt;"",ROUND(main!CU13,2),"")</f>
        <v>0.27</v>
      </c>
      <c r="V12" s="42">
        <f>IF(main!CZ13&lt;&gt;"",ROUND(main!CZ13,2),"")</f>
        <v>0.25</v>
      </c>
      <c r="W12" s="42">
        <f>IF(main!DE13&lt;&gt;"",ROUND(main!DE13,2),"")</f>
        <v>0.21</v>
      </c>
      <c r="X12" s="42">
        <f>IF(main!DJ13&lt;&gt;"",ROUND(main!DJ13,2),"")</f>
        <v>0.18</v>
      </c>
      <c r="Y12" s="42">
        <f>IF(main!DO13&lt;&gt;"",ROUND(main!DO13,2),"")</f>
        <v>0.22</v>
      </c>
      <c r="AA12" s="48">
        <f t="shared" si="1"/>
        <v>0.17095238095238097</v>
      </c>
      <c r="AB12" s="49">
        <f t="shared" si="2"/>
        <v>5.7524321978165129E-2</v>
      </c>
    </row>
    <row r="13" spans="1:28" x14ac:dyDescent="0.25">
      <c r="A13" t="s">
        <v>19</v>
      </c>
      <c r="B13" s="54">
        <f t="shared" si="0"/>
        <v>7.0000000000000007E-2</v>
      </c>
      <c r="C13" s="42">
        <f>IF(main!I14&lt;&gt;"",ROUND(main!I14,2),"")</f>
        <v>7.0000000000000007E-2</v>
      </c>
      <c r="D13" s="42">
        <f>IF(main!N14&lt;&gt;"",ROUND(main!N14,2),"")</f>
        <v>0.06</v>
      </c>
      <c r="E13" s="42">
        <f>IF(main!S14&lt;&gt;"",ROUND(main!S14,2),"")</f>
        <v>0.1</v>
      </c>
      <c r="F13" s="42">
        <f>IF(main!X14&lt;&gt;"",ROUND(main!X14,2),"")</f>
        <v>0.09</v>
      </c>
      <c r="G13" s="42">
        <f>IF(main!AC14&lt;&gt;"",ROUND(main!AC14,2),"")</f>
        <v>0.11</v>
      </c>
      <c r="H13" s="42">
        <f>IF(main!AH14&lt;&gt;"",ROUND(main!AH14,2),"")</f>
        <v>0.1</v>
      </c>
      <c r="I13" s="42">
        <f>IF(main!AM14&lt;&gt;"",ROUND(main!AM14,2),"")</f>
        <v>0.11</v>
      </c>
      <c r="J13" s="42">
        <f>IF(main!AR14&lt;&gt;"",ROUND(main!AR14,2),"")</f>
        <v>0.14000000000000001</v>
      </c>
      <c r="K13" s="42">
        <f>IF(main!AW14&lt;&gt;"",ROUND(main!AW14,2),"")</f>
        <v>0.12</v>
      </c>
      <c r="L13" s="42" t="str">
        <f>IF(main!BB14&lt;&gt;"",ROUND(main!BB14,2),"")</f>
        <v/>
      </c>
      <c r="M13" s="42">
        <f>IF(main!BG14&lt;&gt;"",ROUND(main!BG14,2),"")</f>
        <v>0.1</v>
      </c>
      <c r="N13" s="42">
        <f>IF(main!BL14&lt;&gt;"",ROUND(main!BL14,2),"")</f>
        <v>0.08</v>
      </c>
      <c r="O13" s="42">
        <f>IF(main!BQ14&lt;&gt;"",ROUND(main!BQ14,2),"")</f>
        <v>0.13</v>
      </c>
      <c r="P13" s="42">
        <f>IF(main!BV14&lt;&gt;"",ROUND(main!BV14,2),"")</f>
        <v>0.11</v>
      </c>
      <c r="Q13" s="42">
        <f>IF(main!CA14&lt;&gt;"",ROUND(main!CA14,2),"")</f>
        <v>0.25</v>
      </c>
      <c r="R13" s="42" t="str">
        <f>IF(main!CF14&lt;&gt;"",ROUND(main!CF14,2),"")</f>
        <v/>
      </c>
      <c r="S13" s="42">
        <f>IF(main!CK14&lt;&gt;"",ROUND(main!CK14,2),"")</f>
        <v>0.24</v>
      </c>
      <c r="T13" s="42">
        <f>IF(main!CP14&lt;&gt;"",ROUND(main!CP14,2),"")</f>
        <v>0.24</v>
      </c>
      <c r="U13" s="42">
        <f>IF(main!CU14&lt;&gt;"",ROUND(main!CU14,2),"")</f>
        <v>0.25</v>
      </c>
      <c r="V13" s="42">
        <f>IF(main!CZ14&lt;&gt;"",ROUND(main!CZ14,2),"")</f>
        <v>0.23</v>
      </c>
      <c r="W13" s="42">
        <f>IF(main!DE14&lt;&gt;"",ROUND(main!DE14,2),"")</f>
        <v>0.2</v>
      </c>
      <c r="X13" s="42">
        <f>IF(main!DJ14&lt;&gt;"",ROUND(main!DJ14,2),"")</f>
        <v>0.17</v>
      </c>
      <c r="Y13" s="42">
        <f>IF(main!DO14&lt;&gt;"",ROUND(main!DO14,2),"")</f>
        <v>0.2</v>
      </c>
      <c r="AA13" s="48">
        <f t="shared" si="1"/>
        <v>0.14761904761904762</v>
      </c>
      <c r="AB13" s="49">
        <f t="shared" si="2"/>
        <v>6.5031128077618502E-2</v>
      </c>
    </row>
    <row r="14" spans="1:28" x14ac:dyDescent="0.25">
      <c r="A14" t="s">
        <v>21</v>
      </c>
      <c r="B14" s="54">
        <f>D14</f>
        <v>-0.09</v>
      </c>
      <c r="C14" s="42" t="str">
        <f>IF(main!I15&lt;&gt;"",ROUND(main!I15,2),"")</f>
        <v/>
      </c>
      <c r="D14" s="42">
        <f>IF(main!N15&lt;&gt;"",ROUND(main!N15,2),"")</f>
        <v>-0.09</v>
      </c>
      <c r="E14" s="42">
        <f>IF(main!S15&lt;&gt;"",ROUND(main!S15,2),"")</f>
        <v>-0.11</v>
      </c>
      <c r="F14" s="42">
        <f>IF(main!X15&lt;&gt;"",ROUND(main!X15,2),"")</f>
        <v>-0.11</v>
      </c>
      <c r="G14" s="42">
        <f>IF(main!AC15&lt;&gt;"",ROUND(main!AC15,2),"")</f>
        <v>-0.06</v>
      </c>
      <c r="H14" s="42">
        <f>IF(main!AH15&lt;&gt;"",ROUND(main!AH15,2),"")</f>
        <v>-0.08</v>
      </c>
      <c r="I14" s="42">
        <f>IF(main!AM15&lt;&gt;"",ROUND(main!AM15,2),"")</f>
        <v>-0.08</v>
      </c>
      <c r="J14" s="42">
        <f>IF(main!AR15&lt;&gt;"",ROUND(main!AR15,2),"")</f>
        <v>-0.04</v>
      </c>
      <c r="K14" s="42">
        <f>IF(main!AW15&lt;&gt;"",ROUND(main!AW15,2),"")</f>
        <v>-0.04</v>
      </c>
      <c r="L14" s="42" t="str">
        <f>IF(main!BB15&lt;&gt;"",ROUND(main!BB15,2),"")</f>
        <v/>
      </c>
      <c r="M14" s="42">
        <f>IF(main!BG15&lt;&gt;"",ROUND(main!BG15,2),"")</f>
        <v>-0.06</v>
      </c>
      <c r="N14" s="42">
        <f>IF(main!BL15&lt;&gt;"",ROUND(main!BL15,2),"")</f>
        <v>-7.0000000000000007E-2</v>
      </c>
      <c r="O14" s="42">
        <f>IF(main!BQ15&lt;&gt;"",ROUND(main!BQ15,2),"")</f>
        <v>-0.02</v>
      </c>
      <c r="P14" s="71"/>
      <c r="Q14" s="42">
        <f>IF(main!CA15&lt;&gt;"",ROUND(main!CA15,2),"")</f>
        <v>0.14000000000000001</v>
      </c>
      <c r="R14" s="42" t="str">
        <f>IF(main!CF15&lt;&gt;"",ROUND(main!CF15,2),"")</f>
        <v/>
      </c>
      <c r="S14" s="42">
        <f>IF(main!CK15&lt;&gt;"",ROUND(main!CK15,2),"")</f>
        <v>0.15</v>
      </c>
      <c r="T14" s="42">
        <f>IF(main!CP15&lt;&gt;"",ROUND(main!CP15,2),"")</f>
        <v>0.17</v>
      </c>
      <c r="U14" s="42">
        <f>IF(main!CU15&lt;&gt;"",ROUND(main!CU15,2),"")</f>
        <v>0.12</v>
      </c>
      <c r="V14" s="42">
        <f>IF(main!CZ15&lt;&gt;"",ROUND(main!CZ15,2),"")</f>
        <v>0.13</v>
      </c>
      <c r="W14" s="42">
        <f>IF(main!DE15&lt;&gt;"",ROUND(main!DE15,2),"")</f>
        <v>0.11</v>
      </c>
      <c r="X14" s="42">
        <f>IF(main!DJ15&lt;&gt;"",ROUND(main!DJ15,2),"")</f>
        <v>0.06</v>
      </c>
      <c r="Y14" s="42">
        <f>IF(main!DO15&lt;&gt;"",ROUND(main!DO15,2),"")</f>
        <v>0.1</v>
      </c>
      <c r="AA14" s="48">
        <f t="shared" si="1"/>
        <v>1.1578947368421045E-2</v>
      </c>
      <c r="AB14" s="49">
        <f t="shared" si="2"/>
        <v>0.10172201541973415</v>
      </c>
    </row>
    <row r="15" spans="1:28" x14ac:dyDescent="0.25">
      <c r="A15" t="s">
        <v>22</v>
      </c>
      <c r="B15" s="54">
        <f>D15</f>
        <v>-0.18</v>
      </c>
      <c r="C15" s="42" t="str">
        <f>IF(main!I16&lt;&gt;"",ROUND(main!I16,2),"")</f>
        <v/>
      </c>
      <c r="D15" s="42">
        <f>IF(main!N16&lt;&gt;"",ROUND(main!N16,2),"")</f>
        <v>-0.18</v>
      </c>
      <c r="E15" s="42">
        <f>IF(main!S16&lt;&gt;"",ROUND(main!S16,2),"")</f>
        <v>-0.21</v>
      </c>
      <c r="F15" s="42">
        <f>IF(main!X16&lt;&gt;"",ROUND(main!X16,2),"")</f>
        <v>-0.2</v>
      </c>
      <c r="G15" s="42">
        <f>IF(main!AC16&lt;&gt;"",ROUND(main!AC16,2),"")</f>
        <v>-0.16</v>
      </c>
      <c r="H15" s="42">
        <f>IF(main!AH16&lt;&gt;"",ROUND(main!AH16,2),"")</f>
        <v>-0.17</v>
      </c>
      <c r="I15" s="42">
        <f>IF(main!AM16&lt;&gt;"",ROUND(main!AM16,2),"")</f>
        <v>-0.17</v>
      </c>
      <c r="J15" s="42">
        <f>IF(main!AR16&lt;&gt;"",ROUND(main!AR16,2),"")</f>
        <v>-0.13</v>
      </c>
      <c r="K15" s="42">
        <f>IF(main!AW16&lt;&gt;"",ROUND(main!AW16,2),"")</f>
        <v>-0.13</v>
      </c>
      <c r="L15" s="42" t="str">
        <f>IF(main!BB16&lt;&gt;"",ROUND(main!BB16,2),"")</f>
        <v/>
      </c>
      <c r="M15" s="42">
        <f>IF(main!BG16&lt;&gt;"",ROUND(main!BG16,2),"")</f>
        <v>-0.16</v>
      </c>
      <c r="N15" s="42">
        <f>IF(main!BL16&lt;&gt;"",ROUND(main!BL16,2),"")</f>
        <v>-0.17</v>
      </c>
      <c r="O15" s="42">
        <f>IF(main!BQ16&lt;&gt;"",ROUND(main!BQ16,2),"")</f>
        <v>-0.13</v>
      </c>
      <c r="P15" s="42">
        <f>IF(main!BV16&lt;&gt;"",ROUND(main!BV16,2),"")</f>
        <v>-0.06</v>
      </c>
      <c r="Q15" s="42">
        <f>IF(main!CA16&lt;&gt;"",ROUND(main!CA16,2),"")</f>
        <v>0.05</v>
      </c>
      <c r="R15" s="42" t="str">
        <f>IF(main!CF16&lt;&gt;"",ROUND(main!CF16,2),"")</f>
        <v/>
      </c>
      <c r="S15" s="42">
        <f>IF(main!CK16&lt;&gt;"",ROUND(main!CK16,2),"")</f>
        <v>0.1</v>
      </c>
      <c r="T15" s="42">
        <f>IF(main!CP16&lt;&gt;"",ROUND(main!CP16,2),"")</f>
        <v>0.1</v>
      </c>
      <c r="U15" s="42">
        <f>IF(main!CU16&lt;&gt;"",ROUND(main!CU16,2),"")</f>
        <v>0.06</v>
      </c>
      <c r="V15" s="42">
        <f>IF(main!CZ16&lt;&gt;"",ROUND(main!CZ16,2),"")</f>
        <v>0.08</v>
      </c>
      <c r="W15" s="42">
        <f>IF(main!DE16&lt;&gt;"",ROUND(main!DE16,2),"")</f>
        <v>0.04</v>
      </c>
      <c r="X15" s="42">
        <f>IF(main!DJ16&lt;&gt;"",ROUND(main!DJ16,2),"")</f>
        <v>0.02</v>
      </c>
      <c r="Y15" s="42">
        <f>IF(main!DO16&lt;&gt;"",ROUND(main!DO16,2),"")</f>
        <v>0</v>
      </c>
      <c r="AA15" s="48">
        <f t="shared" si="1"/>
        <v>-7.099999999999998E-2</v>
      </c>
      <c r="AB15" s="49">
        <f t="shared" si="2"/>
        <v>0.11294619119413972</v>
      </c>
    </row>
    <row r="16" spans="1:28" x14ac:dyDescent="0.25">
      <c r="A16" t="s">
        <v>23</v>
      </c>
      <c r="B16" s="54">
        <f t="shared" si="0"/>
        <v>-0.17</v>
      </c>
      <c r="C16" s="42">
        <f>IF(main!I17&lt;&gt;"",ROUND(main!I17,2),"")</f>
        <v>-0.17</v>
      </c>
      <c r="D16" s="42">
        <f>IF(main!N17&lt;&gt;"",ROUND(main!N17,2),"")</f>
        <v>-0.19</v>
      </c>
      <c r="E16" s="42">
        <f>IF(main!S17&lt;&gt;"",ROUND(main!S17,2),"")</f>
        <v>-0.22</v>
      </c>
      <c r="F16" s="42">
        <f>IF(main!X17&lt;&gt;"",ROUND(main!X17,2),"")</f>
        <v>-0.22</v>
      </c>
      <c r="G16" s="42">
        <f>IF(main!AC17&lt;&gt;"",ROUND(main!AC17,2),"")</f>
        <v>-0.17</v>
      </c>
      <c r="H16" s="42">
        <f>IF(main!AH17&lt;&gt;"",ROUND(main!AH17,2),"")</f>
        <v>-0.17</v>
      </c>
      <c r="I16" s="42">
        <f>IF(main!AM17&lt;&gt;"",ROUND(main!AM17,2),"")</f>
        <v>-0.18</v>
      </c>
      <c r="J16" s="42">
        <f>IF(main!AR17&lt;&gt;"",ROUND(main!AR17,2),"")</f>
        <v>-0.14000000000000001</v>
      </c>
      <c r="K16" s="42">
        <f>IF(main!AW17&lt;&gt;"",ROUND(main!AW17,2),"")</f>
        <v>-0.16</v>
      </c>
      <c r="L16" s="42" t="str">
        <f>IF(main!BB17&lt;&gt;"",ROUND(main!BB17,2),"")</f>
        <v/>
      </c>
      <c r="M16" s="42">
        <f>IF(main!BG17&lt;&gt;"",ROUND(main!BG17,2),"")</f>
        <v>-0.15</v>
      </c>
      <c r="N16" s="42">
        <f>IF(main!BL17&lt;&gt;"",ROUND(main!BL17,2),"")</f>
        <v>-0.18</v>
      </c>
      <c r="O16" s="42">
        <f>IF(main!BQ17&lt;&gt;"",ROUND(main!BQ17,2),"")</f>
        <v>-0.13</v>
      </c>
      <c r="P16" s="71"/>
      <c r="Q16" s="42">
        <f>IF(main!CA17&lt;&gt;"",ROUND(main!CA17,2),"")</f>
        <v>0.04</v>
      </c>
      <c r="R16" s="42" t="str">
        <f>IF(main!CF17&lt;&gt;"",ROUND(main!CF17,2),"")</f>
        <v/>
      </c>
      <c r="S16" s="42">
        <f>IF(main!CK17&lt;&gt;"",ROUND(main!CK17,2),"")</f>
        <v>0.09</v>
      </c>
      <c r="T16" s="42">
        <f>IF(main!CP17&lt;&gt;"",ROUND(main!CP17,2),"")</f>
        <v>0.08</v>
      </c>
      <c r="U16" s="42">
        <f>IF(main!CU17&lt;&gt;"",ROUND(main!CU17,2),"")</f>
        <v>0.04</v>
      </c>
      <c r="V16" s="42">
        <f>IF(main!CZ17&lt;&gt;"",ROUND(main!CZ17,2),"")</f>
        <v>0.05</v>
      </c>
      <c r="W16" s="42">
        <f>IF(main!DE17&lt;&gt;"",ROUND(main!DE17,2),"")</f>
        <v>0.04</v>
      </c>
      <c r="X16" s="42">
        <f>IF(main!DJ17&lt;&gt;"",ROUND(main!DJ17,2),"")</f>
        <v>0.01</v>
      </c>
      <c r="Y16" s="42">
        <f>IF(main!DO17&lt;&gt;"",ROUND(main!DO17,2),"")</f>
        <v>0.01</v>
      </c>
      <c r="AA16" s="48">
        <f t="shared" si="1"/>
        <v>-8.5999999999999965E-2</v>
      </c>
      <c r="AB16" s="49">
        <f t="shared" si="2"/>
        <v>0.1131091694361086</v>
      </c>
    </row>
    <row r="17" spans="1:28" x14ac:dyDescent="0.25">
      <c r="A17" t="s">
        <v>24</v>
      </c>
      <c r="B17" s="54">
        <f>D17</f>
        <v>-0.49</v>
      </c>
      <c r="C17" s="42" t="str">
        <f>IF(main!I18&lt;&gt;"",ROUND(main!I18,2),"")</f>
        <v/>
      </c>
      <c r="D17" s="42">
        <f>IF(main!N18&lt;&gt;"",ROUND(main!N18,2),"")</f>
        <v>-0.49</v>
      </c>
      <c r="E17" s="42">
        <f>IF(main!S18&lt;&gt;"",ROUND(main!S18,2),"")</f>
        <v>-0.46</v>
      </c>
      <c r="F17" s="42">
        <f>IF(main!X18&lt;&gt;"",ROUND(main!X18,2),"")</f>
        <v>-0.46</v>
      </c>
      <c r="G17" s="42">
        <f>IF(main!AC18&lt;&gt;"",ROUND(main!AC18,2),"")</f>
        <v>-0.49</v>
      </c>
      <c r="H17" s="42">
        <f>IF(main!AH18&lt;&gt;"",ROUND(main!AH18,2),"")</f>
        <v>-0.48</v>
      </c>
      <c r="I17" s="42">
        <f>IF(main!AM18&lt;&gt;"",ROUND(main!AM18,2),"")</f>
        <v>-0.47</v>
      </c>
      <c r="J17" s="42">
        <f>IF(main!AR18&lt;&gt;"",ROUND(main!AR18,2),"")</f>
        <v>-0.47</v>
      </c>
      <c r="K17" s="42">
        <f>IF(main!AW18&lt;&gt;"",ROUND(main!AW18,2),"")</f>
        <v>-0.42</v>
      </c>
      <c r="L17" s="42" t="str">
        <f>IF(main!BB18&lt;&gt;"",ROUND(main!BB18,2),"")</f>
        <v/>
      </c>
      <c r="M17" s="42">
        <f>IF(main!BG18&lt;&gt;"",ROUND(main!BG18,2),"")</f>
        <v>-0.5</v>
      </c>
      <c r="N17" s="42">
        <f>IF(main!BL18&lt;&gt;"",ROUND(main!BL18,2),"")</f>
        <v>-0.47</v>
      </c>
      <c r="O17" s="42">
        <f>IF(main!BQ18&lt;&gt;"",ROUND(main!BQ18,2),"")</f>
        <v>-0.47</v>
      </c>
      <c r="P17" s="42">
        <f>IF(main!BV18&lt;&gt;"",ROUND(main!BV18,2),"")</f>
        <v>-0.41</v>
      </c>
      <c r="Q17" s="42">
        <f>IF(main!CA18&lt;&gt;"",ROUND(main!CA18,2),"")</f>
        <v>-0.3</v>
      </c>
      <c r="R17" s="42" t="str">
        <f>IF(main!CF18&lt;&gt;"",ROUND(main!CF18,2),"")</f>
        <v/>
      </c>
      <c r="S17" s="42">
        <f>IF(main!CK18&lt;&gt;"",ROUND(main!CK18,2),"")</f>
        <v>-0.12</v>
      </c>
      <c r="T17" s="42">
        <f>IF(main!CP18&lt;&gt;"",ROUND(main!CP18,2),"")</f>
        <v>-0.15</v>
      </c>
      <c r="U17" s="42">
        <f>IF(main!CU18&lt;&gt;"",ROUND(main!CU18,2),"")</f>
        <v>-0.18</v>
      </c>
      <c r="V17" s="42">
        <f>IF(main!CZ18&lt;&gt;"",ROUND(main!CZ18,2),"")</f>
        <v>-0.18</v>
      </c>
      <c r="W17" s="42">
        <f>IF(main!DE18&lt;&gt;"",ROUND(main!DE18,2),"")</f>
        <v>-0.2</v>
      </c>
      <c r="X17" s="42">
        <f>IF(main!DJ18&lt;&gt;"",ROUND(main!DJ18,2),"")</f>
        <v>-0.24</v>
      </c>
      <c r="Y17" s="42">
        <f>IF(main!DO18&lt;&gt;"",ROUND(main!DO18,2),"")</f>
        <v>-0.25</v>
      </c>
      <c r="AA17" s="48">
        <f t="shared" si="1"/>
        <v>-0.36049999999999993</v>
      </c>
      <c r="AB17" s="49">
        <f t="shared" si="2"/>
        <v>0.13850612754828237</v>
      </c>
    </row>
    <row r="18" spans="1:28" x14ac:dyDescent="0.25">
      <c r="A18" t="s">
        <v>25</v>
      </c>
      <c r="B18" s="54">
        <f t="shared" si="0"/>
        <v>-0.5</v>
      </c>
      <c r="C18" s="42">
        <f>IF(main!I19&lt;&gt;"",ROUND(main!I19,2),"")</f>
        <v>-0.5</v>
      </c>
      <c r="D18" s="42">
        <f>IF(main!N19&lt;&gt;"",ROUND(main!N19,2),"")</f>
        <v>-0.5</v>
      </c>
      <c r="E18" s="42">
        <f>IF(main!S19&lt;&gt;"",ROUND(main!S19,2),"")</f>
        <v>-0.47</v>
      </c>
      <c r="F18" s="42">
        <f>IF(main!X19&lt;&gt;"",ROUND(main!X19,2),"")</f>
        <v>-0.48</v>
      </c>
      <c r="G18" s="42">
        <f>IF(main!AC19&lt;&gt;"",ROUND(main!AC19,2),"")</f>
        <v>-0.5</v>
      </c>
      <c r="H18" s="42">
        <f>IF(main!AH19&lt;&gt;"",ROUND(main!AH19,2),"")</f>
        <v>-0.49</v>
      </c>
      <c r="I18" s="42">
        <f>IF(main!AM19&lt;&gt;"",ROUND(main!AM19,2),"")</f>
        <v>-0.48</v>
      </c>
      <c r="J18" s="42">
        <f>IF(main!AR19&lt;&gt;"",ROUND(main!AR19,2),"")</f>
        <v>-0.48</v>
      </c>
      <c r="K18" s="42">
        <f>IF(main!AW19&lt;&gt;"",ROUND(main!AW19,2),"")</f>
        <v>-0.44</v>
      </c>
      <c r="L18" s="42" t="str">
        <f>IF(main!BB19&lt;&gt;"",ROUND(main!BB19,2),"")</f>
        <v/>
      </c>
      <c r="M18" s="42">
        <f>IF(main!BG19&lt;&gt;"",ROUND(main!BG19,2),"")</f>
        <v>-0.49</v>
      </c>
      <c r="N18" s="42">
        <f>IF(main!BL19&lt;&gt;"",ROUND(main!BL19,2),"")</f>
        <v>-0.48</v>
      </c>
      <c r="O18" s="42">
        <f>IF(main!BQ19&lt;&gt;"",ROUND(main!BQ19,2),"")</f>
        <v>-0.47</v>
      </c>
      <c r="P18" s="42">
        <f>IF(main!BV19&lt;&gt;"",ROUND(main!BV19,2),"")</f>
        <v>-0.42</v>
      </c>
      <c r="Q18" s="42">
        <f>IF(main!CA19&lt;&gt;"",ROUND(main!CA19,2),"")</f>
        <v>-0.3</v>
      </c>
      <c r="R18" s="42" t="str">
        <f>IF(main!CF19&lt;&gt;"",ROUND(main!CF19,2),"")</f>
        <v/>
      </c>
      <c r="S18" s="42">
        <f>IF(main!CK19&lt;&gt;"",ROUND(main!CK19,2),"")</f>
        <v>-0.14000000000000001</v>
      </c>
      <c r="T18" s="42">
        <f>IF(main!CP19&lt;&gt;"",ROUND(main!CP19,2),"")</f>
        <v>-0.16</v>
      </c>
      <c r="U18" s="42">
        <f>IF(main!CU19&lt;&gt;"",ROUND(main!CU19,2),"")</f>
        <v>-0.19</v>
      </c>
      <c r="V18" s="42">
        <f>IF(main!CZ19&lt;&gt;"",ROUND(main!CZ19,2),"")</f>
        <v>-0.2</v>
      </c>
      <c r="W18" s="42">
        <f>IF(main!DE19&lt;&gt;"",ROUND(main!DE19,2),"")</f>
        <v>-0.22</v>
      </c>
      <c r="X18" s="42">
        <f>IF(main!DJ19&lt;&gt;"",ROUND(main!DJ19,2),"")</f>
        <v>-0.22</v>
      </c>
      <c r="Y18" s="42">
        <f>IF(main!DO19&lt;&gt;"",ROUND(main!DO19,2),"")</f>
        <v>-0.26</v>
      </c>
      <c r="AA18" s="48">
        <f t="shared" si="1"/>
        <v>-0.37571428571428572</v>
      </c>
      <c r="AB18" s="49">
        <f t="shared" si="2"/>
        <v>0.13691498926601964</v>
      </c>
    </row>
    <row r="19" spans="1:28" x14ac:dyDescent="0.25">
      <c r="A19" t="s">
        <v>26</v>
      </c>
      <c r="B19" s="54">
        <f t="shared" si="0"/>
        <v>-0.53</v>
      </c>
      <c r="C19" s="42">
        <f>IF(main!I20&lt;&gt;"",ROUND(main!I20,2),"")</f>
        <v>-0.53</v>
      </c>
      <c r="D19" s="42">
        <f>IF(main!N20&lt;&gt;"",ROUND(main!N20,2),"")</f>
        <v>-0.53</v>
      </c>
      <c r="E19" s="42">
        <f>IF(main!S20&lt;&gt;"",ROUND(main!S20,2),"")</f>
        <v>-0.49</v>
      </c>
      <c r="F19" s="42">
        <f>IF(main!X20&lt;&gt;"",ROUND(main!X20,2),"")</f>
        <v>-0.5</v>
      </c>
      <c r="G19" s="42">
        <f>IF(main!AC20&lt;&gt;"",ROUND(main!AC20,2),"")</f>
        <v>-0.52</v>
      </c>
      <c r="H19" s="42">
        <f>IF(main!AH20&lt;&gt;"",ROUND(main!AH20,2),"")</f>
        <v>-0.53</v>
      </c>
      <c r="I19" s="42">
        <f>IF(main!AM20&lt;&gt;"",ROUND(main!AM20,2),"")</f>
        <v>-0.5</v>
      </c>
      <c r="J19" s="42">
        <f>IF(main!AR20&lt;&gt;"",ROUND(main!AR20,2),"")</f>
        <v>-0.51</v>
      </c>
      <c r="K19" s="42">
        <f>IF(main!AW20&lt;&gt;"",ROUND(main!AW20,2),"")</f>
        <v>-0.47</v>
      </c>
      <c r="L19" s="42" t="str">
        <f>IF(main!BB20&lt;&gt;"",ROUND(main!BB20,2),"")</f>
        <v/>
      </c>
      <c r="M19" s="42">
        <f>IF(main!BG20&lt;&gt;"",ROUND(main!BG20,2),"")</f>
        <v>-0.5</v>
      </c>
      <c r="N19" s="42">
        <f>IF(main!BL20&lt;&gt;"",ROUND(main!BL20,2),"")</f>
        <v>-0.51</v>
      </c>
      <c r="O19" s="42">
        <f>IF(main!BQ20&lt;&gt;"",ROUND(main!BQ20,2),"")</f>
        <v>-0.51</v>
      </c>
      <c r="P19" s="42">
        <f>IF(main!BV20&lt;&gt;"",ROUND(main!BV20,2),"")</f>
        <v>-0.44</v>
      </c>
      <c r="Q19" s="42">
        <f>IF(main!CA20&lt;&gt;"",ROUND(main!CA20,2),"")</f>
        <v>-0.33</v>
      </c>
      <c r="R19" s="42" t="str">
        <f>IF(main!CF20&lt;&gt;"",ROUND(main!CF20,2),"")</f>
        <v/>
      </c>
      <c r="S19" s="42">
        <f>IF(main!CK20&lt;&gt;"",ROUND(main!CK20,2),"")</f>
        <v>-0.17</v>
      </c>
      <c r="T19" s="42">
        <f>IF(main!CP20&lt;&gt;"",ROUND(main!CP20,2),"")</f>
        <v>-0.19</v>
      </c>
      <c r="U19" s="42">
        <f>IF(main!CU20&lt;&gt;"",ROUND(main!CU20,2),"")</f>
        <v>-0.21</v>
      </c>
      <c r="V19" s="42">
        <f>IF(main!CZ20&lt;&gt;"",ROUND(main!CZ20,2),"")</f>
        <v>-0.22</v>
      </c>
      <c r="W19" s="42">
        <f>IF(main!DE20&lt;&gt;"",ROUND(main!DE20,2),"")</f>
        <v>-0.24</v>
      </c>
      <c r="X19" s="42">
        <f>IF(main!DJ20&lt;&gt;"",ROUND(main!DJ20,2),"")</f>
        <v>-0.26</v>
      </c>
      <c r="Y19" s="42">
        <f>IF(main!DO20&lt;&gt;"",ROUND(main!DO20,2),"")</f>
        <v>-0.28999999999999998</v>
      </c>
      <c r="AA19" s="48">
        <f t="shared" si="1"/>
        <v>-0.40238095238095234</v>
      </c>
      <c r="AB19" s="49">
        <f t="shared" si="2"/>
        <v>0.1366713123484502</v>
      </c>
    </row>
    <row r="20" spans="1:28" x14ac:dyDescent="0.25">
      <c r="A20" t="s">
        <v>27</v>
      </c>
      <c r="B20" s="54">
        <f t="shared" si="0"/>
        <v>-0.98</v>
      </c>
      <c r="C20" s="42">
        <f>IF(main!I21&lt;&gt;"",ROUND(main!I21,2),"")</f>
        <v>-0.98</v>
      </c>
      <c r="D20" s="42">
        <f>IF(main!N21&lt;&gt;"",ROUND(main!N21,2),"")</f>
        <v>-0.94</v>
      </c>
      <c r="E20" s="42">
        <f>IF(main!S21&lt;&gt;"",ROUND(main!S21,2),"")</f>
        <v>-0.96</v>
      </c>
      <c r="F20" s="42">
        <f>IF(main!X21&lt;&gt;"",ROUND(main!X21,2),"")</f>
        <v>-0.98</v>
      </c>
      <c r="G20" s="42">
        <f>IF(main!AC21&lt;&gt;"",ROUND(main!AC21,2),"")</f>
        <v>-0.97</v>
      </c>
      <c r="H20" s="42">
        <f>IF(main!AH21&lt;&gt;"",ROUND(main!AH21,2),"")</f>
        <v>-0.96</v>
      </c>
      <c r="I20" s="42">
        <f>IF(main!AM21&lt;&gt;"",ROUND(main!AM21,2),"")</f>
        <v>-0.96</v>
      </c>
      <c r="J20" s="42">
        <f>IF(main!AR21&lt;&gt;"",ROUND(main!AR21,2),"")</f>
        <v>-0.99</v>
      </c>
      <c r="K20" s="42">
        <f>IF(main!AW21&lt;&gt;"",ROUND(main!AW21,2),"")</f>
        <v>-0.92</v>
      </c>
      <c r="L20" s="42" t="str">
        <f>IF(main!BB21&lt;&gt;"",ROUND(main!BB21,2),"")</f>
        <v/>
      </c>
      <c r="M20" s="42">
        <f>IF(main!BG21&lt;&gt;"",ROUND(main!BG21,2),"")</f>
        <v>-0.96</v>
      </c>
      <c r="N20" s="42">
        <f>IF(main!BL21&lt;&gt;"",ROUND(main!BL21,2),"")</f>
        <v>-1.06</v>
      </c>
      <c r="O20" s="42">
        <f>IF(main!BQ21&lt;&gt;"",ROUND(main!BQ21,2),"")</f>
        <v>-1.04</v>
      </c>
      <c r="P20" s="42">
        <f>IF(main!BV21&lt;&gt;"",ROUND(main!BV21,2),"")</f>
        <v>-1.05</v>
      </c>
      <c r="Q20" s="42">
        <f>IF(main!CA21&lt;&gt;"",ROUND(main!CA21,2),"")</f>
        <v>-0.94</v>
      </c>
      <c r="R20" s="42" t="str">
        <f>IF(main!CF21&lt;&gt;"",ROUND(main!CF21,2),"")</f>
        <v/>
      </c>
      <c r="S20" s="42">
        <f>IF(main!CK21&lt;&gt;"",ROUND(main!CK21,2),"")</f>
        <v>-0.74</v>
      </c>
      <c r="T20" s="42">
        <f>IF(main!CP21&lt;&gt;"",ROUND(main!CP21,2),"")</f>
        <v>-0.67</v>
      </c>
      <c r="U20" s="42">
        <f>IF(main!CU21&lt;&gt;"",ROUND(main!CU21,2),"")</f>
        <v>-0.68</v>
      </c>
      <c r="V20" s="42">
        <f>IF(main!CZ21&lt;&gt;"",ROUND(main!CZ21,2),"")</f>
        <v>-0.67</v>
      </c>
      <c r="W20" s="42">
        <f>IF(main!DE21&lt;&gt;"",ROUND(main!DE21,2),"")</f>
        <v>-0.7</v>
      </c>
      <c r="X20" s="42">
        <f>IF(main!DJ21&lt;&gt;"",ROUND(main!DJ21,2),"")</f>
        <v>-0.78</v>
      </c>
      <c r="Y20" s="42">
        <f>IF(main!DO21&lt;&gt;"",ROUND(main!DO21,2),"")</f>
        <v>-0.75</v>
      </c>
      <c r="AA20" s="48">
        <f t="shared" si="1"/>
        <v>-0.89047619047619064</v>
      </c>
      <c r="AB20" s="49">
        <f t="shared" si="2"/>
        <v>0.13533204315594169</v>
      </c>
    </row>
    <row r="21" spans="1:28" x14ac:dyDescent="0.25">
      <c r="A21" t="s">
        <v>28</v>
      </c>
      <c r="B21" s="54">
        <f t="shared" si="0"/>
        <v>-0.77</v>
      </c>
      <c r="C21" s="42">
        <f>IF(main!I22&lt;&gt;"",ROUND(main!I22,2),"")</f>
        <v>-0.77</v>
      </c>
      <c r="D21" s="42">
        <f>IF(main!N22&lt;&gt;"",ROUND(main!N22,2),"")</f>
        <v>-0.76</v>
      </c>
      <c r="E21" s="42">
        <f>IF(main!S22&lt;&gt;"",ROUND(main!S22,2),"")</f>
        <v>-0.74</v>
      </c>
      <c r="F21" s="42">
        <f>IF(main!X22&lt;&gt;"",ROUND(main!X22,2),"")</f>
        <v>-0.76</v>
      </c>
      <c r="G21" s="42">
        <f>IF(main!AC22&lt;&gt;"",ROUND(main!AC22,2),"")</f>
        <v>-0.77</v>
      </c>
      <c r="H21" s="42">
        <f>IF(main!AH22&lt;&gt;"",ROUND(main!AH22,2),"")</f>
        <v>-0.77</v>
      </c>
      <c r="I21" s="42">
        <f>IF(main!AM22&lt;&gt;"",ROUND(main!AM22,2),"")</f>
        <v>-0.77</v>
      </c>
      <c r="J21" s="42">
        <f>IF(main!AR22&lt;&gt;"",ROUND(main!AR22,2),"")</f>
        <v>-0.78</v>
      </c>
      <c r="K21" s="42">
        <f>IF(main!AW22&lt;&gt;"",ROUND(main!AW22,2),"")</f>
        <v>-0.76</v>
      </c>
      <c r="L21" s="42" t="str">
        <f>IF(main!BB22&lt;&gt;"",ROUND(main!BB22,2),"")</f>
        <v/>
      </c>
      <c r="M21" s="42">
        <f>IF(main!BG22&lt;&gt;"",ROUND(main!BG22,2),"")</f>
        <v>-0.8</v>
      </c>
      <c r="N21" s="42">
        <f>IF(main!BL22&lt;&gt;"",ROUND(main!BL22,2),"")</f>
        <v>-0.82</v>
      </c>
      <c r="O21" s="42">
        <f>IF(main!BQ22&lt;&gt;"",ROUND(main!BQ22,2),"")</f>
        <v>-0.75</v>
      </c>
      <c r="P21" s="42">
        <f>IF(main!BV22&lt;&gt;"",ROUND(main!BV22,2),"")</f>
        <v>-0.75</v>
      </c>
      <c r="Q21" s="42">
        <f>IF(main!CA22&lt;&gt;"",ROUND(main!CA22,2),"")</f>
        <v>-0.69</v>
      </c>
      <c r="R21" s="42" t="str">
        <f>IF(main!CF22&lt;&gt;"",ROUND(main!CF22,2),"")</f>
        <v/>
      </c>
      <c r="S21" s="42">
        <f>IF(main!CK22&lt;&gt;"",ROUND(main!CK22,2),"")</f>
        <v>-0.46</v>
      </c>
      <c r="T21" s="42">
        <f>IF(main!CP22&lt;&gt;"",ROUND(main!CP22,2),"")</f>
        <v>-0.42</v>
      </c>
      <c r="U21" s="42">
        <f>IF(main!CU22&lt;&gt;"",ROUND(main!CU22,2),"")</f>
        <v>-0.47</v>
      </c>
      <c r="V21" s="42">
        <f>IF(main!CZ22&lt;&gt;"",ROUND(main!CZ22,2),"")</f>
        <v>-0.46</v>
      </c>
      <c r="W21" s="42">
        <f>IF(main!DE22&lt;&gt;"",ROUND(main!DE22,2),"")</f>
        <v>-0.49</v>
      </c>
      <c r="X21" s="42">
        <f>IF(main!DJ22&lt;&gt;"",ROUND(main!DJ22,2),"")</f>
        <v>-0.5</v>
      </c>
      <c r="Y21" s="42">
        <f>IF(main!DO22&lt;&gt;"",ROUND(main!DO22,2),"")</f>
        <v>-0.51</v>
      </c>
      <c r="AA21" s="48">
        <f t="shared" si="1"/>
        <v>-0.66666666666666674</v>
      </c>
      <c r="AB21" s="49">
        <f t="shared" si="2"/>
        <v>0.14339920966774297</v>
      </c>
    </row>
    <row r="22" spans="1:28" x14ac:dyDescent="0.25">
      <c r="A22" t="s">
        <v>30</v>
      </c>
      <c r="B22" s="54">
        <f>K22</f>
        <v>-0.78</v>
      </c>
      <c r="C22" s="42" t="str">
        <f>IF(main!I23&lt;&gt;"",ROUND(main!I23,2),"")</f>
        <v/>
      </c>
      <c r="D22" s="42" t="str">
        <f>IF(main!N23&lt;&gt;"",ROUND(main!N23,2),"")</f>
        <v/>
      </c>
      <c r="E22" s="42" t="str">
        <f>IF(main!S23&lt;&gt;"",ROUND(main!S23,2),"")</f>
        <v/>
      </c>
      <c r="F22" s="42" t="str">
        <f>IF(main!X23&lt;&gt;"",ROUND(main!X23,2),"")</f>
        <v/>
      </c>
      <c r="G22" s="42" t="str">
        <f>IF(main!AC23&lt;&gt;"",ROUND(main!AC23,2),"")</f>
        <v/>
      </c>
      <c r="H22" s="42" t="str">
        <f>IF(main!AH23&lt;&gt;"",ROUND(main!AH23,2),"")</f>
        <v/>
      </c>
      <c r="I22" s="42" t="str">
        <f>IF(main!AM23&lt;&gt;"",ROUND(main!AM23,2),"")</f>
        <v/>
      </c>
      <c r="J22" s="42" t="str">
        <f>IF(main!AR23&lt;&gt;"",ROUND(main!AR23,2),"")</f>
        <v/>
      </c>
      <c r="K22" s="42">
        <f>IF(main!AW23&lt;&gt;"",ROUND(main!AW23,2),"")</f>
        <v>-0.78</v>
      </c>
      <c r="L22" s="42" t="str">
        <f>IF(main!BB23&lt;&gt;"",ROUND(main!BB23,2),"")</f>
        <v/>
      </c>
      <c r="M22" s="42" t="str">
        <f>IF(main!BG23&lt;&gt;"",ROUND(main!BG23,2),"")</f>
        <v/>
      </c>
      <c r="N22" s="42" t="str">
        <f>IF(main!BL23&lt;&gt;"",ROUND(main!BL23,2),"")</f>
        <v/>
      </c>
      <c r="O22" s="42">
        <f>IF(main!BQ23&lt;&gt;"",ROUND(main!BQ23,2),"")</f>
        <v>-0.8</v>
      </c>
      <c r="P22" s="42">
        <f>IF(main!BV23&lt;&gt;"",ROUND(main!BV23,2),"")</f>
        <v>-0.75</v>
      </c>
      <c r="Q22" s="42">
        <f>IF(main!CA23&lt;&gt;"",ROUND(main!CA23,2),"")</f>
        <v>-0.73</v>
      </c>
      <c r="R22" s="42" t="str">
        <f>IF(main!CF23&lt;&gt;"",ROUND(main!CF23,2),"")</f>
        <v/>
      </c>
      <c r="S22" s="42">
        <f>IF(main!CK23&lt;&gt;"",ROUND(main!CK23,2),"")</f>
        <v>-0.47</v>
      </c>
      <c r="T22" s="42">
        <f>IF(main!CP23&lt;&gt;"",ROUND(main!CP23,2),"")</f>
        <v>-0.43</v>
      </c>
      <c r="U22" s="42" t="str">
        <f>IF(main!CU23&lt;&gt;"",ROUND(main!CU23,2),"")</f>
        <v/>
      </c>
      <c r="V22" s="42">
        <f>IF(main!CZ23&lt;&gt;"",ROUND(main!CZ23,2),"")</f>
        <v>-0.46</v>
      </c>
      <c r="W22" s="42">
        <f>IF(main!DE23&lt;&gt;"",ROUND(main!DE23,2),"")</f>
        <v>-0.53</v>
      </c>
      <c r="X22" s="42" t="str">
        <f>IF(main!DJ23&lt;&gt;"",ROUND(main!DJ23,2),"")</f>
        <v/>
      </c>
      <c r="Y22" s="42">
        <f>IF(main!DO23&lt;&gt;"",ROUND(main!DO23,2),"")</f>
        <v>-0.51</v>
      </c>
      <c r="AA22" s="48">
        <f t="shared" si="1"/>
        <v>-0.6066666666666668</v>
      </c>
      <c r="AB22" s="49">
        <f t="shared" si="2"/>
        <v>0.15402921800749309</v>
      </c>
    </row>
    <row r="23" spans="1:28" x14ac:dyDescent="0.25">
      <c r="A23" t="s">
        <v>31</v>
      </c>
      <c r="B23" s="54">
        <f t="shared" si="0"/>
        <v>-0.86</v>
      </c>
      <c r="C23" s="42">
        <f>IF(main!I24&lt;&gt;"",ROUND(main!I24,2),"")</f>
        <v>-0.86</v>
      </c>
      <c r="D23" s="42">
        <f>IF(main!N24&lt;&gt;"",ROUND(main!N24,2),"")</f>
        <v>-0.9</v>
      </c>
      <c r="E23" s="42">
        <f>IF(main!S24&lt;&gt;"",ROUND(main!S24,2),"")</f>
        <v>-0.89</v>
      </c>
      <c r="F23" s="42">
        <f>IF(main!X24&lt;&gt;"",ROUND(main!X24,2),"")</f>
        <v>-0.91</v>
      </c>
      <c r="G23" s="42">
        <f>IF(main!AC24&lt;&gt;"",ROUND(main!AC24,2),"")</f>
        <v>-0.89</v>
      </c>
      <c r="H23" s="42">
        <f>IF(main!AH24&lt;&gt;"",ROUND(main!AH24,2),"")</f>
        <v>-0.9</v>
      </c>
      <c r="I23" s="42">
        <f>IF(main!AM24&lt;&gt;"",ROUND(main!AM24,2),"")</f>
        <v>-0.9</v>
      </c>
      <c r="J23" s="42">
        <f>IF(main!AR24&lt;&gt;"",ROUND(main!AR24,2),"")</f>
        <v>-0.91</v>
      </c>
      <c r="K23" s="42">
        <f>IF(main!AW24&lt;&gt;"",ROUND(main!AW24,2),"")</f>
        <v>-0.87</v>
      </c>
      <c r="L23" s="42" t="str">
        <f>IF(main!BB24&lt;&gt;"",ROUND(main!BB24,2),"")</f>
        <v/>
      </c>
      <c r="M23" s="42">
        <f>IF(main!BG24&lt;&gt;"",ROUND(main!BG24,2),"")</f>
        <v>-0.87</v>
      </c>
      <c r="N23" s="42">
        <f>IF(main!BL24&lt;&gt;"",ROUND(main!BL24,2),"")</f>
        <v>-0.95</v>
      </c>
      <c r="O23" s="42">
        <f>IF(main!BQ24&lt;&gt;"",ROUND(main!BQ24,2),"")</f>
        <v>-0.94</v>
      </c>
      <c r="P23" s="42">
        <f>IF(main!BV24&lt;&gt;"",ROUND(main!BV24,2),"")</f>
        <v>-0.98</v>
      </c>
      <c r="Q23" s="42">
        <f>IF(main!CA24&lt;&gt;"",ROUND(main!CA24,2),"")</f>
        <v>-0.85</v>
      </c>
      <c r="R23" s="42" t="str">
        <f>IF(main!CF24&lt;&gt;"",ROUND(main!CF24,2),"")</f>
        <v/>
      </c>
      <c r="S23" s="42">
        <f>IF(main!CK24&lt;&gt;"",ROUND(main!CK24,2),"")</f>
        <v>-0.64</v>
      </c>
      <c r="T23" s="42">
        <f>IF(main!CP24&lt;&gt;"",ROUND(main!CP24,2),"")</f>
        <v>-0.6</v>
      </c>
      <c r="U23" s="42">
        <f>IF(main!CU24&lt;&gt;"",ROUND(main!CU24,2),"")</f>
        <v>-0.59</v>
      </c>
      <c r="V23" s="42">
        <f>IF(main!CZ24&lt;&gt;"",ROUND(main!CZ24,2),"")</f>
        <v>-0.61</v>
      </c>
      <c r="W23" s="42">
        <f>IF(main!DE24&lt;&gt;"",ROUND(main!DE24,2),"")</f>
        <v>-0.64</v>
      </c>
      <c r="X23" s="42">
        <f>IF(main!DJ24&lt;&gt;"",ROUND(main!DJ24,2),"")</f>
        <v>-0.69</v>
      </c>
      <c r="Y23" s="42">
        <f>IF(main!DO24&lt;&gt;"",ROUND(main!DO24,2),"")</f>
        <v>-0.66</v>
      </c>
      <c r="AA23" s="48">
        <f t="shared" si="1"/>
        <v>-0.81190476190476191</v>
      </c>
      <c r="AB23" s="49">
        <f t="shared" si="2"/>
        <v>0.13433611009773352</v>
      </c>
    </row>
    <row r="24" spans="1:28" x14ac:dyDescent="0.25">
      <c r="A24" t="s">
        <v>33</v>
      </c>
      <c r="B24" s="54">
        <f t="shared" si="0"/>
        <v>-0.83</v>
      </c>
      <c r="C24" s="42">
        <f>IF(main!I25&lt;&gt;"",ROUND(main!I25,2),"")</f>
        <v>-0.83</v>
      </c>
      <c r="D24" s="42">
        <f>IF(main!N25&lt;&gt;"",ROUND(main!N25,2),"")</f>
        <v>-0.82</v>
      </c>
      <c r="E24" s="42">
        <f>IF(main!S25&lt;&gt;"",ROUND(main!S25,2),"")</f>
        <v>-0.84</v>
      </c>
      <c r="F24" s="42">
        <f>IF(main!X25&lt;&gt;"",ROUND(main!X25,2),"")</f>
        <v>-0.85</v>
      </c>
      <c r="G24" s="42">
        <f>IF(main!AC25&lt;&gt;"",ROUND(main!AC25,2),"")</f>
        <v>-0.84</v>
      </c>
      <c r="H24" s="42">
        <f>IF(main!AH25&lt;&gt;"",ROUND(main!AH25,2),"")</f>
        <v>-0.84</v>
      </c>
      <c r="I24" s="42">
        <f>IF(main!AM25&lt;&gt;"",ROUND(main!AM25,2),"")</f>
        <v>-0.86</v>
      </c>
      <c r="J24" s="42">
        <f>IF(main!AR25&lt;&gt;"",ROUND(main!AR25,2),"")</f>
        <v>-0.86</v>
      </c>
      <c r="K24" s="42">
        <f>IF(main!AW25&lt;&gt;"",ROUND(main!AW25,2),"")</f>
        <v>-0.85</v>
      </c>
      <c r="L24" s="42" t="str">
        <f>IF(main!BB25&lt;&gt;"",ROUND(main!BB25,2),"")</f>
        <v/>
      </c>
      <c r="M24" s="42">
        <f>IF(main!BG25&lt;&gt;"",ROUND(main!BG25,2),"")</f>
        <v>-0.83</v>
      </c>
      <c r="N24" s="42">
        <f>IF(main!BL25&lt;&gt;"",ROUND(main!BL25,2),"")</f>
        <v>-0.91</v>
      </c>
      <c r="O24" s="42">
        <f>IF(main!BQ25&lt;&gt;"",ROUND(main!BQ25,2),"")</f>
        <v>-0.91</v>
      </c>
      <c r="P24" s="42">
        <f>IF(main!BV25&lt;&gt;"",ROUND(main!BV25,2),"")</f>
        <v>-0.91</v>
      </c>
      <c r="Q24" s="42">
        <f>IF(main!CA25&lt;&gt;"",ROUND(main!CA25,2),"")</f>
        <v>-0.8</v>
      </c>
      <c r="R24" s="42" t="str">
        <f>IF(main!CF25&lt;&gt;"",ROUND(main!CF25,2),"")</f>
        <v/>
      </c>
      <c r="S24" s="42">
        <f>IF(main!CK25&lt;&gt;"",ROUND(main!CK25,2),"")</f>
        <v>-0.55000000000000004</v>
      </c>
      <c r="T24" s="42">
        <f>IF(main!CP25&lt;&gt;"",ROUND(main!CP25,2),"")</f>
        <v>-0.54</v>
      </c>
      <c r="U24" s="42">
        <f>IF(main!CU25&lt;&gt;"",ROUND(main!CU25,2),"")</f>
        <v>-0.56999999999999995</v>
      </c>
      <c r="V24" s="42">
        <f>IF(main!CZ25&lt;&gt;"",ROUND(main!CZ25,2),"")</f>
        <v>-0.56999999999999995</v>
      </c>
      <c r="W24" s="42">
        <f>IF(main!DE25&lt;&gt;"",ROUND(main!DE25,2),"")</f>
        <v>-0.56999999999999995</v>
      </c>
      <c r="X24" s="42">
        <f>IF(main!DJ25&lt;&gt;"",ROUND(main!DJ25,2),"")</f>
        <v>-0.69</v>
      </c>
      <c r="Y24" s="42">
        <f>IF(main!DO25&lt;&gt;"",ROUND(main!DO25,2),"")</f>
        <v>-0.62</v>
      </c>
      <c r="AA24" s="48">
        <f t="shared" si="1"/>
        <v>-0.76476190476190486</v>
      </c>
      <c r="AB24" s="49">
        <f t="shared" si="2"/>
        <v>0.13467067415064926</v>
      </c>
    </row>
    <row r="25" spans="1:28" x14ac:dyDescent="0.25">
      <c r="A25" t="s">
        <v>34</v>
      </c>
      <c r="B25" s="54">
        <f t="shared" si="0"/>
        <v>-0.85</v>
      </c>
      <c r="C25" s="42">
        <f>IF(main!I26&lt;&gt;"",ROUND(main!I26,2),"")</f>
        <v>-0.85</v>
      </c>
      <c r="D25" s="42">
        <f>IF(main!N26&lt;&gt;"",ROUND(main!N26,2),"")</f>
        <v>-0.84</v>
      </c>
      <c r="E25" s="42">
        <f>IF(main!S26&lt;&gt;"",ROUND(main!S26,2),"")</f>
        <v>-0.87</v>
      </c>
      <c r="F25" s="42">
        <f>IF(main!X26&lt;&gt;"",ROUND(main!X26,2),"")</f>
        <v>-0.89</v>
      </c>
      <c r="G25" s="42">
        <f>IF(main!AC26&lt;&gt;"",ROUND(main!AC26,2),"")</f>
        <v>-0.89</v>
      </c>
      <c r="H25" s="42">
        <f>IF(main!AH26&lt;&gt;"",ROUND(main!AH26,2),"")</f>
        <v>-0.88</v>
      </c>
      <c r="I25" s="42">
        <f>IF(main!AM26&lt;&gt;"",ROUND(main!AM26,2),"")</f>
        <v>-0.89</v>
      </c>
      <c r="J25" s="42">
        <f>IF(main!AR26&lt;&gt;"",ROUND(main!AR26,2),"")</f>
        <v>-0.9</v>
      </c>
      <c r="K25" s="42">
        <f>IF(main!AW26&lt;&gt;"",ROUND(main!AW26,2),"")</f>
        <v>-0.88</v>
      </c>
      <c r="L25" s="42" t="str">
        <f>IF(main!BB26&lt;&gt;"",ROUND(main!BB26,2),"")</f>
        <v/>
      </c>
      <c r="M25" s="42">
        <f>IF(main!BG26&lt;&gt;"",ROUND(main!BG26,2),"")</f>
        <v>-0.88</v>
      </c>
      <c r="N25" s="42">
        <f>IF(main!BL26&lt;&gt;"",ROUND(main!BL26,2),"")</f>
        <v>-0.95</v>
      </c>
      <c r="O25" s="42">
        <f>IF(main!BQ26&lt;&gt;"",ROUND(main!BQ26,2),"")</f>
        <v>-0.96</v>
      </c>
      <c r="P25" s="42">
        <f>IF(main!BV26&lt;&gt;"",ROUND(main!BV26,2),"")</f>
        <v>-0.97</v>
      </c>
      <c r="Q25" s="42">
        <f>IF(main!CA26&lt;&gt;"",ROUND(main!CA26,2),"")</f>
        <v>-0.83</v>
      </c>
      <c r="R25" s="42" t="str">
        <f>IF(main!CF26&lt;&gt;"",ROUND(main!CF26,2),"")</f>
        <v/>
      </c>
      <c r="S25" s="42">
        <f>IF(main!CK26&lt;&gt;"",ROUND(main!CK26,2),"")</f>
        <v>-0.64</v>
      </c>
      <c r="T25" s="42">
        <f>IF(main!CP26&lt;&gt;"",ROUND(main!CP26,2),"")</f>
        <v>-0.59</v>
      </c>
      <c r="U25" s="42">
        <f>IF(main!CU26&lt;&gt;"",ROUND(main!CU26,2),"")</f>
        <v>-0.61</v>
      </c>
      <c r="V25" s="42">
        <f>IF(main!CZ26&lt;&gt;"",ROUND(main!CZ26,2),"")</f>
        <v>-0.6</v>
      </c>
      <c r="W25" s="42">
        <f>IF(main!DE26&lt;&gt;"",ROUND(main!DE26,2),"")</f>
        <v>-0.63</v>
      </c>
      <c r="X25" s="42">
        <f>IF(main!DJ26&lt;&gt;"",ROUND(main!DJ26,2),"")</f>
        <v>-0.69</v>
      </c>
      <c r="Y25" s="42">
        <f>IF(main!DO26&lt;&gt;"",ROUND(main!DO26,2),"")</f>
        <v>-0.64</v>
      </c>
      <c r="AA25" s="48">
        <f t="shared" si="1"/>
        <v>-0.80380952380952397</v>
      </c>
      <c r="AB25" s="49">
        <f t="shared" si="2"/>
        <v>0.13275828375194365</v>
      </c>
    </row>
    <row r="26" spans="1:28" x14ac:dyDescent="0.25">
      <c r="A26" t="s">
        <v>35</v>
      </c>
      <c r="B26" s="54">
        <f t="shared" si="0"/>
        <v>-0.88</v>
      </c>
      <c r="C26" s="42">
        <f>IF(main!I27&lt;&gt;"",ROUND(main!I27,2),"")</f>
        <v>-0.88</v>
      </c>
      <c r="D26" s="42">
        <f>IF(main!N27&lt;&gt;"",ROUND(main!N27,2),"")</f>
        <v>-0.91</v>
      </c>
      <c r="E26" s="42">
        <f>IF(main!S27&lt;&gt;"",ROUND(main!S27,2),"")</f>
        <v>-0.92</v>
      </c>
      <c r="F26" s="42">
        <f>IF(main!X27&lt;&gt;"",ROUND(main!X27,2),"")</f>
        <v>-0.92</v>
      </c>
      <c r="G26" s="42">
        <f>IF(main!AC27&lt;&gt;"",ROUND(main!AC27,2),"")</f>
        <v>-0.93</v>
      </c>
      <c r="H26" s="42">
        <f>IF(main!AH27&lt;&gt;"",ROUND(main!AH27,2),"")</f>
        <v>-0.91</v>
      </c>
      <c r="I26" s="42">
        <f>IF(main!AM27&lt;&gt;"",ROUND(main!AM27,2),"")</f>
        <v>-0.91</v>
      </c>
      <c r="J26" s="42">
        <f>IF(main!AR27&lt;&gt;"",ROUND(main!AR27,2),"")</f>
        <v>-0.93</v>
      </c>
      <c r="K26" s="42">
        <f>IF(main!AW27&lt;&gt;"",ROUND(main!AW27,2),"")</f>
        <v>-0.89</v>
      </c>
      <c r="L26" s="42" t="str">
        <f>IF(main!BB27&lt;&gt;"",ROUND(main!BB27,2),"")</f>
        <v/>
      </c>
      <c r="M26" s="42">
        <f>IF(main!BG27&lt;&gt;"",ROUND(main!BG27,2),"")</f>
        <v>-0.9</v>
      </c>
      <c r="N26" s="42">
        <f>IF(main!BL27&lt;&gt;"",ROUND(main!BL27,2),"")</f>
        <v>-1</v>
      </c>
      <c r="O26" s="42">
        <f>IF(main!BQ27&lt;&gt;"",ROUND(main!BQ27,2),"")</f>
        <v>-1</v>
      </c>
      <c r="P26" s="42">
        <f>IF(main!BV27&lt;&gt;"",ROUND(main!BV27,2),"")</f>
        <v>-1.01</v>
      </c>
      <c r="Q26" s="42">
        <f>IF(main!CA27&lt;&gt;"",ROUND(main!CA27,2),"")</f>
        <v>-0.87</v>
      </c>
      <c r="R26" s="42" t="str">
        <f>IF(main!CF27&lt;&gt;"",ROUND(main!CF27,2),"")</f>
        <v/>
      </c>
      <c r="S26" s="42">
        <f>IF(main!CK27&lt;&gt;"",ROUND(main!CK27,2),"")</f>
        <v>-0.69</v>
      </c>
      <c r="T26" s="42">
        <f>IF(main!CP27&lt;&gt;"",ROUND(main!CP27,2),"")</f>
        <v>-0.61</v>
      </c>
      <c r="U26" s="42">
        <f>IF(main!CU27&lt;&gt;"",ROUND(main!CU27,2),"")</f>
        <v>-0.65</v>
      </c>
      <c r="V26" s="42">
        <f>IF(main!CZ27&lt;&gt;"",ROUND(main!CZ27,2),"")</f>
        <v>-0.63</v>
      </c>
      <c r="W26" s="42">
        <f>IF(main!DE27&lt;&gt;"",ROUND(main!DE27,2),"")</f>
        <v>-0.68</v>
      </c>
      <c r="X26" s="42">
        <f>IF(main!DJ27&lt;&gt;"",ROUND(main!DJ27,2),"")</f>
        <v>-0.72</v>
      </c>
      <c r="Y26" s="42">
        <f>IF(main!DO27&lt;&gt;"",ROUND(main!DO27,2),"")</f>
        <v>-0.67</v>
      </c>
      <c r="AA26" s="48">
        <f t="shared" si="1"/>
        <v>-0.83952380952380945</v>
      </c>
      <c r="AB26" s="49">
        <f t="shared" si="2"/>
        <v>0.13358428764178087</v>
      </c>
    </row>
    <row r="27" spans="1:28" x14ac:dyDescent="0.25">
      <c r="A27" t="s">
        <v>36</v>
      </c>
      <c r="B27" s="54">
        <f t="shared" si="0"/>
        <v>-1.0900000000000001</v>
      </c>
      <c r="C27" s="42">
        <f>IF(main!I28&lt;&gt;"",ROUND(main!I28,2),"")</f>
        <v>-1.0900000000000001</v>
      </c>
      <c r="D27" s="42">
        <f>IF(main!N28&lt;&gt;"",ROUND(main!N28,2),"")</f>
        <v>-1.1000000000000001</v>
      </c>
      <c r="E27" s="42">
        <f>IF(main!S28&lt;&gt;"",ROUND(main!S28,2),"")</f>
        <v>-1.07</v>
      </c>
      <c r="F27" s="42">
        <f>IF(main!X28&lt;&gt;"",ROUND(main!X28,2),"")</f>
        <v>-1.0900000000000001</v>
      </c>
      <c r="G27" s="42">
        <f>IF(main!AC28&lt;&gt;"",ROUND(main!AC28,2),"")</f>
        <v>-1.07</v>
      </c>
      <c r="H27" s="42">
        <f>IF(main!AH28&lt;&gt;"",ROUND(main!AH28,2),"")</f>
        <v>-1.07</v>
      </c>
      <c r="I27" s="42">
        <f>IF(main!AM28&lt;&gt;"",ROUND(main!AM28,2),"")</f>
        <v>-1.05</v>
      </c>
      <c r="J27" s="42">
        <f>IF(main!AR28&lt;&gt;"",ROUND(main!AR28,2),"")</f>
        <v>-1.08</v>
      </c>
      <c r="K27" s="42">
        <f>IF(main!AW28&lt;&gt;"",ROUND(main!AW28,2),"")</f>
        <v>-1.07</v>
      </c>
      <c r="L27" s="42" t="str">
        <f>IF(main!BB28&lt;&gt;"",ROUND(main!BB28,2),"")</f>
        <v/>
      </c>
      <c r="M27" s="42">
        <f>IF(main!BG28&lt;&gt;"",ROUND(main!BG28,2),"")</f>
        <v>-1.1299999999999999</v>
      </c>
      <c r="N27" s="42">
        <f>IF(main!BL28&lt;&gt;"",ROUND(main!BL28,2),"")</f>
        <v>-1.1200000000000001</v>
      </c>
      <c r="O27" s="42">
        <f>IF(main!BQ28&lt;&gt;"",ROUND(main!BQ28,2),"")</f>
        <v>-1.1200000000000001</v>
      </c>
      <c r="P27" s="42">
        <f>IF(main!BV28&lt;&gt;"",ROUND(main!BV28,2),"")</f>
        <v>-1.1100000000000001</v>
      </c>
      <c r="Q27" s="42">
        <f>IF(main!CA28&lt;&gt;"",ROUND(main!CA28,2),"")</f>
        <v>-1.03</v>
      </c>
      <c r="R27" s="42" t="str">
        <f>IF(main!CF28&lt;&gt;"",ROUND(main!CF28,2),"")</f>
        <v/>
      </c>
      <c r="S27" s="42">
        <f>IF(main!CK28&lt;&gt;"",ROUND(main!CK28,2),"")</f>
        <v>-0.81</v>
      </c>
      <c r="T27" s="42">
        <f>IF(main!CP28&lt;&gt;"",ROUND(main!CP28,2),"")</f>
        <v>-0.76</v>
      </c>
      <c r="U27" s="42">
        <f>IF(main!CU28&lt;&gt;"",ROUND(main!CU28,2),"")</f>
        <v>-0.78</v>
      </c>
      <c r="V27" s="42">
        <f>IF(main!CZ28&lt;&gt;"",ROUND(main!CZ28,2),"")</f>
        <v>-0.75</v>
      </c>
      <c r="W27" s="42">
        <f>IF(main!DE28&lt;&gt;"",ROUND(main!DE28,2),"")</f>
        <v>-0.75</v>
      </c>
      <c r="X27" s="42">
        <f>IF(main!DJ28&lt;&gt;"",ROUND(main!DJ28,2),"")</f>
        <v>-0.82</v>
      </c>
      <c r="Y27" s="42">
        <f>IF(main!DO28&lt;&gt;"",ROUND(main!DO28,2),"")</f>
        <v>-0.81</v>
      </c>
      <c r="AA27" s="48">
        <f t="shared" si="1"/>
        <v>-0.98476190476190495</v>
      </c>
      <c r="AB27" s="49">
        <f t="shared" si="2"/>
        <v>0.1490174166874125</v>
      </c>
    </row>
    <row r="28" spans="1:28" x14ac:dyDescent="0.25">
      <c r="A28" t="s">
        <v>37</v>
      </c>
      <c r="B28" s="54">
        <f t="shared" si="0"/>
        <v>-1.06</v>
      </c>
      <c r="C28" s="42">
        <f>IF(main!I29&lt;&gt;"",ROUND(main!I29,2),"")</f>
        <v>-1.06</v>
      </c>
      <c r="D28" s="42">
        <f>IF(main!N29&lt;&gt;"",ROUND(main!N29,2),"")</f>
        <v>-1.07</v>
      </c>
      <c r="E28" s="42">
        <f>IF(main!S29&lt;&gt;"",ROUND(main!S29,2),"")</f>
        <v>-1.03</v>
      </c>
      <c r="F28" s="42">
        <f>IF(main!X29&lt;&gt;"",ROUND(main!X29,2),"")</f>
        <v>-1.05</v>
      </c>
      <c r="G28" s="42">
        <f>IF(main!AC29&lt;&gt;"",ROUND(main!AC29,2),"")</f>
        <v>-1.03</v>
      </c>
      <c r="H28" s="42">
        <f>IF(main!AH29&lt;&gt;"",ROUND(main!AH29,2),"")</f>
        <v>-1.02</v>
      </c>
      <c r="I28" s="42">
        <f>IF(main!AM29&lt;&gt;"",ROUND(main!AM29,2),"")</f>
        <v>-1.03</v>
      </c>
      <c r="J28" s="42">
        <f>IF(main!AR29&lt;&gt;"",ROUND(main!AR29,2),"")</f>
        <v>-1.06</v>
      </c>
      <c r="K28" s="42">
        <f>IF(main!AW29&lt;&gt;"",ROUND(main!AW29,2),"")</f>
        <v>-1</v>
      </c>
      <c r="L28" s="42" t="str">
        <f>IF(main!BB29&lt;&gt;"",ROUND(main!BB29,2),"")</f>
        <v/>
      </c>
      <c r="M28" s="42">
        <f>IF(main!BG29&lt;&gt;"",ROUND(main!BG29,2),"")</f>
        <v>-1.08</v>
      </c>
      <c r="N28" s="42">
        <f>IF(main!BL29&lt;&gt;"",ROUND(main!BL29,2),"")</f>
        <v>-1.0900000000000001</v>
      </c>
      <c r="O28" s="42">
        <f>IF(main!BQ29&lt;&gt;"",ROUND(main!BQ29,2),"")</f>
        <v>-1.0900000000000001</v>
      </c>
      <c r="P28" s="42">
        <f>IF(main!BV29&lt;&gt;"",ROUND(main!BV29,2),"")</f>
        <v>-1.1000000000000001</v>
      </c>
      <c r="Q28" s="42">
        <f>IF(main!CA29&lt;&gt;"",ROUND(main!CA29,2),"")</f>
        <v>-1.01</v>
      </c>
      <c r="R28" s="42" t="str">
        <f>IF(main!CF29&lt;&gt;"",ROUND(main!CF29,2),"")</f>
        <v/>
      </c>
      <c r="S28" s="42">
        <f>IF(main!CK29&lt;&gt;"",ROUND(main!CK29,2),"")</f>
        <v>-0.8</v>
      </c>
      <c r="T28" s="42">
        <f>IF(main!CP29&lt;&gt;"",ROUND(main!CP29,2),"")</f>
        <v>-0.73</v>
      </c>
      <c r="U28" s="42">
        <f>IF(main!CU29&lt;&gt;"",ROUND(main!CU29,2),"")</f>
        <v>-0.75</v>
      </c>
      <c r="V28" s="42">
        <f>IF(main!CZ29&lt;&gt;"",ROUND(main!CZ29,2),"")</f>
        <v>-0.71</v>
      </c>
      <c r="W28" s="42">
        <f>IF(main!DE29&lt;&gt;"",ROUND(main!DE29,2),"")</f>
        <v>-0.73</v>
      </c>
      <c r="X28" s="42">
        <f>IF(main!DJ29&lt;&gt;"",ROUND(main!DJ29,2),"")</f>
        <v>-0.82</v>
      </c>
      <c r="Y28" s="42">
        <f>IF(main!DO29&lt;&gt;"",ROUND(main!DO29,2),"")</f>
        <v>-0.81</v>
      </c>
      <c r="AA28" s="48">
        <f t="shared" si="1"/>
        <v>-0.95571428571428574</v>
      </c>
      <c r="AB28" s="49">
        <f t="shared" si="2"/>
        <v>0.14319816439366281</v>
      </c>
    </row>
    <row r="29" spans="1:28" x14ac:dyDescent="0.25">
      <c r="A29" t="s">
        <v>38</v>
      </c>
      <c r="B29" s="54">
        <f t="shared" si="0"/>
        <v>-1.0900000000000001</v>
      </c>
      <c r="C29" s="42">
        <f>IF(main!I30&lt;&gt;"",ROUND(main!I30,2),"")</f>
        <v>-1.0900000000000001</v>
      </c>
      <c r="D29" s="42">
        <f>IF(main!N30&lt;&gt;"",ROUND(main!N30,2),"")</f>
        <v>-1.0900000000000001</v>
      </c>
      <c r="E29" s="42">
        <f>IF(main!S30&lt;&gt;"",ROUND(main!S30,2),"")</f>
        <v>-1.06</v>
      </c>
      <c r="F29" s="42">
        <f>IF(main!X30&lt;&gt;"",ROUND(main!X30,2),"")</f>
        <v>-1.0900000000000001</v>
      </c>
      <c r="G29" s="42">
        <f>IF(main!AC30&lt;&gt;"",ROUND(main!AC30,2),"")</f>
        <v>-1.07</v>
      </c>
      <c r="H29" s="42">
        <f>IF(main!AH30&lt;&gt;"",ROUND(main!AH30,2),"")</f>
        <v>-1.06</v>
      </c>
      <c r="I29" s="42">
        <f>IF(main!AM30&lt;&gt;"",ROUND(main!AM30,2),"")</f>
        <v>-1.06</v>
      </c>
      <c r="J29" s="42">
        <f>IF(main!AR30&lt;&gt;"",ROUND(main!AR30,2),"")</f>
        <v>-1.08</v>
      </c>
      <c r="K29" s="42">
        <f>IF(main!AW30&lt;&gt;"",ROUND(main!AW30,2),"")</f>
        <v>-1.07</v>
      </c>
      <c r="L29" s="42" t="str">
        <f>IF(main!BB30&lt;&gt;"",ROUND(main!BB30,2),"")</f>
        <v/>
      </c>
      <c r="M29" s="42">
        <f>IF(main!BG30&lt;&gt;"",ROUND(main!BG30,2),"")</f>
        <v>-1.0900000000000001</v>
      </c>
      <c r="N29" s="42">
        <f>IF(main!BL30&lt;&gt;"",ROUND(main!BL30,2),"")</f>
        <v>-1.1100000000000001</v>
      </c>
      <c r="O29" s="42">
        <f>IF(main!BQ30&lt;&gt;"",ROUND(main!BQ30,2),"")</f>
        <v>-1.1200000000000001</v>
      </c>
      <c r="P29" s="42">
        <f>IF(main!BV30&lt;&gt;"",ROUND(main!BV30,2),"")</f>
        <v>-1.1000000000000001</v>
      </c>
      <c r="Q29" s="42">
        <f>IF(main!CA30&lt;&gt;"",ROUND(main!CA30,2),"")</f>
        <v>-1.05</v>
      </c>
      <c r="R29" s="42" t="str">
        <f>IF(main!CF30&lt;&gt;"",ROUND(main!CF30,2),"")</f>
        <v/>
      </c>
      <c r="S29" s="42">
        <f>IF(main!CK30&lt;&gt;"",ROUND(main!CK30,2),"")</f>
        <v>-1.1599999999999999</v>
      </c>
      <c r="T29" s="42">
        <f>IF(main!CP30&lt;&gt;"",ROUND(main!CP30,2),"")</f>
        <v>-0.77</v>
      </c>
      <c r="U29" s="42">
        <f>IF(main!CU30&lt;&gt;"",ROUND(main!CU30,2),"")</f>
        <v>-0.79</v>
      </c>
      <c r="V29" s="42">
        <f>IF(main!CZ30&lt;&gt;"",ROUND(main!CZ30,2),"")</f>
        <v>-0.74</v>
      </c>
      <c r="W29" s="42">
        <f>IF(main!DE30&lt;&gt;"",ROUND(main!DE30,2),"")</f>
        <v>-0.75</v>
      </c>
      <c r="X29" s="42">
        <f>IF(main!DJ30&lt;&gt;"",ROUND(main!DJ30,2),"")</f>
        <v>-0.83</v>
      </c>
      <c r="Y29" s="42">
        <f>IF(main!DO30&lt;&gt;"",ROUND(main!DO30,2),"")</f>
        <v>-0.83</v>
      </c>
      <c r="AA29" s="48">
        <f t="shared" si="1"/>
        <v>-1.0004761904761903</v>
      </c>
      <c r="AB29" s="49">
        <f t="shared" si="2"/>
        <v>0.14298518071731267</v>
      </c>
    </row>
    <row r="30" spans="1:28" x14ac:dyDescent="0.25">
      <c r="A30" t="s">
        <v>40</v>
      </c>
      <c r="B30" s="54">
        <f t="shared" si="0"/>
        <v>-1.1599999999999999</v>
      </c>
      <c r="C30" s="42">
        <f>IF(main!I31&lt;&gt;"",ROUND(main!I31,2),"")</f>
        <v>-1.1599999999999999</v>
      </c>
      <c r="D30" s="42">
        <f>IF(main!N31&lt;&gt;"",ROUND(main!N31,2),"")</f>
        <v>-1.18</v>
      </c>
      <c r="E30" s="42">
        <f>IF(main!S31&lt;&gt;"",ROUND(main!S31,2),"")</f>
        <v>-1.1499999999999999</v>
      </c>
      <c r="F30" s="42">
        <f>IF(main!X31&lt;&gt;"",ROUND(main!X31,2),"")</f>
        <v>-1.17</v>
      </c>
      <c r="G30" s="42">
        <f>IF(main!AC31&lt;&gt;"",ROUND(main!AC31,2),"")</f>
        <v>-1.1599999999999999</v>
      </c>
      <c r="H30" s="42">
        <f>IF(main!AH31&lt;&gt;"",ROUND(main!AH31,2),"")</f>
        <v>-1.17</v>
      </c>
      <c r="I30" s="42">
        <f>IF(main!AM31&lt;&gt;"",ROUND(main!AM31,2),"")</f>
        <v>-1.1499999999999999</v>
      </c>
      <c r="J30" s="42">
        <f>IF(main!AR31&lt;&gt;"",ROUND(main!AR31,2),"")</f>
        <v>-1.1599999999999999</v>
      </c>
      <c r="K30" s="42">
        <f>IF(main!AW31&lt;&gt;"",ROUND(main!AW31,2),"")</f>
        <v>-1.17</v>
      </c>
      <c r="L30" s="42" t="str">
        <f>IF(main!BB31&lt;&gt;"",ROUND(main!BB31,2),"")</f>
        <v/>
      </c>
      <c r="M30" s="42">
        <f>IF(main!BG31&lt;&gt;"",ROUND(main!BG31,2),"")</f>
        <v>-1.18</v>
      </c>
      <c r="N30" s="42">
        <f>IF(main!BL31&lt;&gt;"",ROUND(main!BL31,2),"")</f>
        <v>-1.18</v>
      </c>
      <c r="O30" s="42">
        <f>IF(main!BQ31&lt;&gt;"",ROUND(main!BQ31,2),"")</f>
        <v>-1.1499999999999999</v>
      </c>
      <c r="P30" s="42">
        <f>IF(main!BV31&lt;&gt;"",ROUND(main!BV31,2),"")</f>
        <v>-1.18</v>
      </c>
      <c r="Q30" s="42">
        <f>IF(main!CA31&lt;&gt;"",ROUND(main!CA31,2),"")</f>
        <v>-1.17</v>
      </c>
      <c r="R30" s="42" t="str">
        <f>IF(main!CF31&lt;&gt;"",ROUND(main!CF31,2),"")</f>
        <v/>
      </c>
      <c r="S30" s="42">
        <f>IF(main!CK31&lt;&gt;"",ROUND(main!CK31,2),"")</f>
        <v>-1.22</v>
      </c>
      <c r="T30" s="42">
        <f>IF(main!CP31&lt;&gt;"",ROUND(main!CP31,2),"")</f>
        <v>-1.17</v>
      </c>
      <c r="U30" s="42">
        <f>IF(main!CU31&lt;&gt;"",ROUND(main!CU31,2),"")</f>
        <v>-1.2</v>
      </c>
      <c r="V30" s="42">
        <f>IF(main!CZ31&lt;&gt;"",ROUND(main!CZ31,2),"")</f>
        <v>-1.17</v>
      </c>
      <c r="W30" s="42">
        <f>IF(main!DE31&lt;&gt;"",ROUND(main!DE31,2),"")</f>
        <v>-1.17</v>
      </c>
      <c r="X30" s="42">
        <f>IF(main!DJ31&lt;&gt;"",ROUND(main!DJ31,2),"")</f>
        <v>-1.18</v>
      </c>
      <c r="Y30" s="42">
        <f>IF(main!DO31&lt;&gt;"",ROUND(main!DO31,2),"")</f>
        <v>-1.19</v>
      </c>
      <c r="AA30" s="48">
        <f t="shared" si="1"/>
        <v>-1.1728571428571428</v>
      </c>
      <c r="AB30" s="49">
        <f t="shared" si="2"/>
        <v>1.6775832957816789E-2</v>
      </c>
    </row>
    <row r="31" spans="1:28" x14ac:dyDescent="0.25">
      <c r="A31" t="s">
        <v>41</v>
      </c>
      <c r="B31" s="54">
        <f t="shared" si="0"/>
        <v>-1.22</v>
      </c>
      <c r="C31" s="42">
        <f>IF(main!I32&lt;&gt;"",ROUND(main!I32,2),"")</f>
        <v>-1.22</v>
      </c>
      <c r="D31" s="42">
        <f>IF(main!N32&lt;&gt;"",ROUND(main!N32,2),"")</f>
        <v>-1.23</v>
      </c>
      <c r="E31" s="42">
        <f>IF(main!S32&lt;&gt;"",ROUND(main!S32,2),"")</f>
        <v>-1.22</v>
      </c>
      <c r="F31" s="42">
        <f>IF(main!X32&lt;&gt;"",ROUND(main!X32,2),"")</f>
        <v>-1.22</v>
      </c>
      <c r="G31" s="42">
        <f>IF(main!AC32&lt;&gt;"",ROUND(main!AC32,2),"")</f>
        <v>-1.22</v>
      </c>
      <c r="H31" s="42">
        <f>IF(main!AH32&lt;&gt;"",ROUND(main!AH32,2),"")</f>
        <v>-1.22</v>
      </c>
      <c r="I31" s="42">
        <f>IF(main!AM32&lt;&gt;"",ROUND(main!AM32,2),"")</f>
        <v>-1.22</v>
      </c>
      <c r="J31" s="42">
        <f>IF(main!AR32&lt;&gt;"",ROUND(main!AR32,2),"")</f>
        <v>-1.23</v>
      </c>
      <c r="K31" s="42">
        <f>IF(main!AW32&lt;&gt;"",ROUND(main!AW32,2),"")</f>
        <v>-1.25</v>
      </c>
      <c r="L31" s="42" t="str">
        <f>IF(main!BB32&lt;&gt;"",ROUND(main!BB32,2),"")</f>
        <v/>
      </c>
      <c r="M31" s="42">
        <f>IF(main!BG32&lt;&gt;"",ROUND(main!BG32,2),"")</f>
        <v>-1.23</v>
      </c>
      <c r="N31" s="42">
        <f>IF(main!BL32&lt;&gt;"",ROUND(main!BL32,2),"")</f>
        <v>-1.24</v>
      </c>
      <c r="O31" s="42">
        <f>IF(main!BQ32&lt;&gt;"",ROUND(main!BQ32,2),"")</f>
        <v>-1.22</v>
      </c>
      <c r="P31" s="42">
        <f>IF(main!BV32&lt;&gt;"",ROUND(main!BV32,2),"")</f>
        <v>-1.23</v>
      </c>
      <c r="Q31" s="42">
        <f>IF(main!CA32&lt;&gt;"",ROUND(main!CA32,2),"")</f>
        <v>-1.22</v>
      </c>
      <c r="R31" s="42" t="str">
        <f>IF(main!CF32&lt;&gt;"",ROUND(main!CF32,2),"")</f>
        <v/>
      </c>
      <c r="S31" s="42">
        <f>IF(main!CK32&lt;&gt;"",ROUND(main!CK32,2),"")</f>
        <v>-1.24</v>
      </c>
      <c r="T31" s="42">
        <f>IF(main!CP32&lt;&gt;"",ROUND(main!CP32,2),"")</f>
        <v>-1.23</v>
      </c>
      <c r="U31" s="42">
        <f>IF(main!CU32&lt;&gt;"",ROUND(main!CU32,2),"")</f>
        <v>-1.24</v>
      </c>
      <c r="V31" s="42">
        <f>IF(main!CZ32&lt;&gt;"",ROUND(main!CZ32,2),"")</f>
        <v>-1.22</v>
      </c>
      <c r="W31" s="42">
        <f>IF(main!DE32&lt;&gt;"",ROUND(main!DE32,2),"")</f>
        <v>-1.23</v>
      </c>
      <c r="X31" s="42">
        <f>IF(main!DJ32&lt;&gt;"",ROUND(main!DJ32,2),"")</f>
        <v>-1.24</v>
      </c>
      <c r="Y31" s="42">
        <f>IF(main!DO32&lt;&gt;"",ROUND(main!DO32,2),"")</f>
        <v>-1.24</v>
      </c>
      <c r="AA31" s="48">
        <f t="shared" si="1"/>
        <v>-1.2290476190476187</v>
      </c>
      <c r="AB31" s="49">
        <f t="shared" si="2"/>
        <v>9.4365045990355556E-3</v>
      </c>
    </row>
    <row r="32" spans="1:28" x14ac:dyDescent="0.25">
      <c r="A32" t="s">
        <v>43</v>
      </c>
      <c r="B32" s="54">
        <f>I32</f>
        <v>-1.22</v>
      </c>
      <c r="C32" s="42" t="str">
        <f>IF(main!I33&lt;&gt;"",ROUND(main!I33,2),"")</f>
        <v/>
      </c>
      <c r="D32" s="42" t="str">
        <f>IF(main!N33&lt;&gt;"",ROUND(main!N33,2),"")</f>
        <v/>
      </c>
      <c r="E32" s="42" t="str">
        <f>IF(main!S33&lt;&gt;"",ROUND(main!S33,2),"")</f>
        <v/>
      </c>
      <c r="F32" s="42" t="str">
        <f>IF(main!X33&lt;&gt;"",ROUND(main!X33,2),"")</f>
        <v/>
      </c>
      <c r="G32" s="42" t="str">
        <f>IF(main!AC33&lt;&gt;"",ROUND(main!AC33,2),"")</f>
        <v/>
      </c>
      <c r="H32" s="42" t="str">
        <f>IF(main!AH33&lt;&gt;"",ROUND(main!AH33,2),"")</f>
        <v/>
      </c>
      <c r="I32" s="42">
        <f>IF(main!AM33&lt;&gt;"",ROUND(main!AM33,2),"")</f>
        <v>-1.22</v>
      </c>
      <c r="J32" s="42" t="str">
        <f>IF(main!AR33&lt;&gt;"",ROUND(main!AR33,2),"")</f>
        <v/>
      </c>
      <c r="K32" s="42">
        <f>IF(main!AW33&lt;&gt;"",ROUND(main!AW33,2),"")</f>
        <v>-1.23</v>
      </c>
      <c r="L32" s="42" t="str">
        <f>IF(main!BB33&lt;&gt;"",ROUND(main!BB33,2),"")</f>
        <v/>
      </c>
      <c r="M32" s="42" t="str">
        <f>IF(main!BG33&lt;&gt;"",ROUND(main!BG33,2),"")</f>
        <v/>
      </c>
      <c r="N32" s="42" t="str">
        <f>IF(main!BL33&lt;&gt;"",ROUND(main!BL33,2),"")</f>
        <v/>
      </c>
      <c r="O32" s="42">
        <f>IF(main!BQ33&lt;&gt;"",ROUND(main!BQ33,2),"")</f>
        <v>-1.23</v>
      </c>
      <c r="P32" s="42">
        <f>IF(main!BV33&lt;&gt;"",ROUND(main!BV33,2),"")</f>
        <v>-1.26</v>
      </c>
      <c r="Q32" s="42">
        <f>IF(main!CA33&lt;&gt;"",ROUND(main!CA33,2),"")</f>
        <v>-1.23</v>
      </c>
      <c r="R32" s="42" t="str">
        <f>IF(main!CF33&lt;&gt;"",ROUND(main!CF33,2),"")</f>
        <v/>
      </c>
      <c r="S32" s="42" t="str">
        <f>IF(main!CK33&lt;&gt;"",ROUND(main!CK33,2),"")</f>
        <v/>
      </c>
      <c r="T32" s="42">
        <f>IF(main!CP33&lt;&gt;"",ROUND(main!CP33,2),"")</f>
        <v>-1.23</v>
      </c>
      <c r="U32" s="42" t="str">
        <f>IF(main!CU33&lt;&gt;"",ROUND(main!CU33,2),"")</f>
        <v/>
      </c>
      <c r="V32" s="42" t="str">
        <f>IF(main!CZ33&lt;&gt;"",ROUND(main!CZ33,2),"")</f>
        <v/>
      </c>
      <c r="W32" s="42">
        <f>IF(main!DE33&lt;&gt;"",ROUND(main!DE33,2),"")</f>
        <v>-1.23</v>
      </c>
      <c r="X32" s="42" t="str">
        <f>IF(main!DJ33&lt;&gt;"",ROUND(main!DJ33,2),"")</f>
        <v/>
      </c>
      <c r="Y32" s="42">
        <f>IF(main!DO33&lt;&gt;"",ROUND(main!DO33,2),"")</f>
        <v>-1.25</v>
      </c>
      <c r="AA32" s="48">
        <f t="shared" si="1"/>
        <v>-1.2350000000000001</v>
      </c>
      <c r="AB32" s="49">
        <f t="shared" si="2"/>
        <v>1.3093073414159554E-2</v>
      </c>
    </row>
    <row r="33" spans="1:28" x14ac:dyDescent="0.25">
      <c r="A33" t="s">
        <v>44</v>
      </c>
      <c r="B33" s="54">
        <f t="shared" si="0"/>
        <v>-1.35</v>
      </c>
      <c r="C33" s="42">
        <f>IF(main!I34&lt;&gt;"",ROUND(main!I34,2),"")</f>
        <v>-1.35</v>
      </c>
      <c r="D33" s="42">
        <f>IF(main!N34&lt;&gt;"",ROUND(main!N34,2),"")</f>
        <v>-1.35</v>
      </c>
      <c r="E33" s="42">
        <f>IF(main!S34&lt;&gt;"",ROUND(main!S34,2),"")</f>
        <v>-1.33</v>
      </c>
      <c r="F33" s="42">
        <f>IF(main!X34&lt;&gt;"",ROUND(main!X34,2),"")</f>
        <v>-1.32</v>
      </c>
      <c r="G33" s="42">
        <f>IF(main!AC34&lt;&gt;"",ROUND(main!AC34,2),"")</f>
        <v>-1.34</v>
      </c>
      <c r="H33" s="42">
        <f>IF(main!AH34&lt;&gt;"",ROUND(main!AH34,2),"")</f>
        <v>-1.34</v>
      </c>
      <c r="I33" s="42">
        <f>IF(main!AM34&lt;&gt;"",ROUND(main!AM34,2),"")</f>
        <v>-1.33</v>
      </c>
      <c r="J33" s="42">
        <f>IF(main!AR34&lt;&gt;"",ROUND(main!AR34,2),"")</f>
        <v>-1.34</v>
      </c>
      <c r="K33" s="42">
        <f>IF(main!AW34&lt;&gt;"",ROUND(main!AW34,2),"")</f>
        <v>-1.34</v>
      </c>
      <c r="L33" s="42" t="str">
        <f>IF(main!BB34&lt;&gt;"",ROUND(main!BB34,2),"")</f>
        <v/>
      </c>
      <c r="M33" s="42">
        <f>IF(main!BG34&lt;&gt;"",ROUND(main!BG34,2),"")</f>
        <v>-1.33</v>
      </c>
      <c r="N33" s="42">
        <f>IF(main!BL34&lt;&gt;"",ROUND(main!BL34,2),"")</f>
        <v>-1.32</v>
      </c>
      <c r="O33" s="42">
        <f>IF(main!BQ34&lt;&gt;"",ROUND(main!BQ34,2),"")</f>
        <v>-1.3</v>
      </c>
      <c r="P33" s="42">
        <f>IF(main!BV34&lt;&gt;"",ROUND(main!BV34,2),"")</f>
        <v>-1.33</v>
      </c>
      <c r="Q33" s="42">
        <f>IF(main!CA34&lt;&gt;"",ROUND(main!CA34,2),"")</f>
        <v>-1.3</v>
      </c>
      <c r="R33" s="42" t="str">
        <f>IF(main!CF34&lt;&gt;"",ROUND(main!CF34,2),"")</f>
        <v/>
      </c>
      <c r="S33" s="42">
        <f>IF(main!CK34&lt;&gt;"",ROUND(main!CK34,2),"")</f>
        <v>-1.32</v>
      </c>
      <c r="T33" s="42">
        <f>IF(main!CP34&lt;&gt;"",ROUND(main!CP34,2),"")</f>
        <v>-1.32</v>
      </c>
      <c r="U33" s="42">
        <f>IF(main!CU34&lt;&gt;"",ROUND(main!CU34,2),"")</f>
        <v>-1.34</v>
      </c>
      <c r="V33" s="42">
        <f>IF(main!CZ34&lt;&gt;"",ROUND(main!CZ34,2),"")</f>
        <v>-1.33</v>
      </c>
      <c r="W33" s="42">
        <f>IF(main!DE34&lt;&gt;"",ROUND(main!DE34,2),"")</f>
        <v>-1.33</v>
      </c>
      <c r="X33" s="42">
        <f>IF(main!DJ34&lt;&gt;"",ROUND(main!DJ34,2),"")</f>
        <v>-1.34</v>
      </c>
      <c r="Y33" s="42">
        <f>IF(main!DO34&lt;&gt;"",ROUND(main!DO34,2),"")</f>
        <v>-1.32</v>
      </c>
      <c r="AA33" s="48">
        <f t="shared" si="1"/>
        <v>-1.3295238095238093</v>
      </c>
      <c r="AB33" s="49">
        <f t="shared" si="2"/>
        <v>1.3592715135759489E-2</v>
      </c>
    </row>
    <row r="34" spans="1:28" x14ac:dyDescent="0.25">
      <c r="A34" t="s">
        <v>45</v>
      </c>
      <c r="B34" s="54">
        <f t="shared" si="0"/>
        <v>-1.48</v>
      </c>
      <c r="C34" s="42">
        <f>IF(main!I35&lt;&gt;"",ROUND(main!I35,2),"")</f>
        <v>-1.48</v>
      </c>
      <c r="D34" s="42">
        <f>IF(main!N35&lt;&gt;"",ROUND(main!N35,2),"")</f>
        <v>-1.42</v>
      </c>
      <c r="E34" s="42">
        <f>IF(main!S35&lt;&gt;"",ROUND(main!S35,2),"")</f>
        <v>-1.47</v>
      </c>
      <c r="F34" s="42">
        <f>IF(main!X35&lt;&gt;"",ROUND(main!X35,2),"")</f>
        <v>-1.46</v>
      </c>
      <c r="G34" s="42">
        <f>IF(main!AC35&lt;&gt;"",ROUND(main!AC35,2),"")</f>
        <v>-1.47</v>
      </c>
      <c r="H34" s="42">
        <f>IF(main!AH35&lt;&gt;"",ROUND(main!AH35,2),"")</f>
        <v>-1.47</v>
      </c>
      <c r="I34" s="42">
        <f>IF(main!AM35&lt;&gt;"",ROUND(main!AM35,2),"")</f>
        <v>-1.46</v>
      </c>
      <c r="J34" s="42">
        <f>IF(main!AR35&lt;&gt;"",ROUND(main!AR35,2),"")</f>
        <v>-1.47</v>
      </c>
      <c r="K34" s="42">
        <f>IF(main!AW35&lt;&gt;"",ROUND(main!AW35,2),"")</f>
        <v>-1.47</v>
      </c>
      <c r="L34" s="42" t="str">
        <f>IF(main!BB35&lt;&gt;"",ROUND(main!BB35,2),"")</f>
        <v/>
      </c>
      <c r="M34" s="42">
        <f>IF(main!BG35&lt;&gt;"",ROUND(main!BG35,2),"")</f>
        <v>-1.45</v>
      </c>
      <c r="N34" s="42">
        <f>IF(main!BL35&lt;&gt;"",ROUND(main!BL35,2),"")</f>
        <v>-1.46</v>
      </c>
      <c r="O34" s="42">
        <f>IF(main!BQ35&lt;&gt;"",ROUND(main!BQ35,2),"")</f>
        <v>-1.44</v>
      </c>
      <c r="P34" s="42">
        <f>IF(main!BV35&lt;&gt;"",ROUND(main!BV35,2),"")</f>
        <v>-1.43</v>
      </c>
      <c r="Q34" s="42" t="str">
        <f>IF(main!CA35&lt;&gt;"",ROUND(main!CA35,2),"")</f>
        <v/>
      </c>
      <c r="R34" s="42">
        <f>IF(main!CF35&lt;&gt;"",ROUND(main!CF35,2),"")</f>
        <v>-1.47</v>
      </c>
      <c r="S34" s="42">
        <f>IF(main!CK35&lt;&gt;"",ROUND(main!CK35,2),"")</f>
        <v>-1.45</v>
      </c>
      <c r="T34" s="42">
        <f>IF(main!CP35&lt;&gt;"",ROUND(main!CP35,2),"")</f>
        <v>-1.45</v>
      </c>
      <c r="U34" s="42">
        <f>IF(main!CU35&lt;&gt;"",ROUND(main!CU35,2),"")</f>
        <v>-1.46</v>
      </c>
      <c r="V34" s="42">
        <f>IF(main!CZ35&lt;&gt;"",ROUND(main!CZ35,2),"")</f>
        <v>-1.44</v>
      </c>
      <c r="W34" s="42">
        <f>IF(main!DE35&lt;&gt;"",ROUND(main!DE35,2),"")</f>
        <v>-1.46</v>
      </c>
      <c r="X34" s="42">
        <f>IF(main!DJ35&lt;&gt;"",ROUND(main!DJ35,2),"")</f>
        <v>-1.46</v>
      </c>
      <c r="Y34" s="42">
        <f>IF(main!DO35&lt;&gt;"",ROUND(main!DO35,2),"")</f>
        <v>-1.45</v>
      </c>
      <c r="AA34" s="48">
        <f t="shared" si="1"/>
        <v>-1.4566666666666668</v>
      </c>
      <c r="AB34" s="49">
        <f t="shared" si="2"/>
        <v>1.4944341180973278E-2</v>
      </c>
    </row>
    <row r="35" spans="1:28" x14ac:dyDescent="0.25">
      <c r="A35" t="s">
        <v>46</v>
      </c>
      <c r="B35" s="54">
        <f>D35</f>
        <v>-0.66</v>
      </c>
      <c r="C35" s="42" t="str">
        <f>IF(main!I36&lt;&gt;"",ROUND(main!I36,2),"")</f>
        <v/>
      </c>
      <c r="D35" s="42">
        <f>IF(main!N36&lt;&gt;"",ROUND(main!N36,2),"")</f>
        <v>-0.66</v>
      </c>
      <c r="E35" s="42">
        <f>IF(main!S36&lt;&gt;"",ROUND(main!S36,2),"")</f>
        <v>-0.69</v>
      </c>
      <c r="F35" s="42">
        <f>IF(main!X36&lt;&gt;"",ROUND(main!X36,2),"")</f>
        <v>-0.69</v>
      </c>
      <c r="G35" s="42" t="str">
        <f>IF(main!AC36&lt;&gt;"",ROUND(main!AC36,2),"")</f>
        <v/>
      </c>
      <c r="H35" s="42">
        <f>IF(main!AH36&lt;&gt;"",ROUND(main!AH36,2),"")</f>
        <v>-0.7</v>
      </c>
      <c r="I35" s="42">
        <f>IF(main!AM36&lt;&gt;"",ROUND(main!AM36,2),"")</f>
        <v>-0.71</v>
      </c>
      <c r="J35" s="42">
        <f>IF(main!AR36&lt;&gt;"",ROUND(main!AR36,2),"")</f>
        <v>-0.7</v>
      </c>
      <c r="K35" s="42" t="str">
        <f>IF(main!AW36&lt;&gt;"",ROUND(main!AW36,2),"")</f>
        <v/>
      </c>
      <c r="L35" s="42" t="str">
        <f>IF(main!BB36&lt;&gt;"",ROUND(main!BB36,2),"")</f>
        <v/>
      </c>
      <c r="M35" s="42">
        <f>IF(main!BG36&lt;&gt;"",ROUND(main!BG36,2),"")</f>
        <v>-0.8</v>
      </c>
      <c r="N35" s="42">
        <f>IF(main!BL36&lt;&gt;"",ROUND(main!BL36,2),"")</f>
        <v>-0.82</v>
      </c>
      <c r="O35" s="42">
        <f>IF(main!BQ36&lt;&gt;"",ROUND(main!BQ36,2),"")</f>
        <v>-0.81</v>
      </c>
      <c r="P35" s="42">
        <f>IF(main!BV36&lt;&gt;"",ROUND(main!BV36,2),"")</f>
        <v>-0.81</v>
      </c>
      <c r="Q35" s="42">
        <f>IF(main!CA36&lt;&gt;"",ROUND(main!CA36,2),"")</f>
        <v>-0.76</v>
      </c>
      <c r="R35" s="42" t="str">
        <f>IF(main!CF36&lt;&gt;"",ROUND(main!CF36,2),"")</f>
        <v/>
      </c>
      <c r="S35" s="42">
        <f>IF(main!CK36&lt;&gt;"",ROUND(main!CK36,2),"")</f>
        <v>-0.71</v>
      </c>
      <c r="T35" s="42">
        <f>IF(main!CP36&lt;&gt;"",ROUND(main!CP36,2),"")</f>
        <v>-0.64</v>
      </c>
      <c r="U35" s="42" t="str">
        <f>IF(main!CU36&lt;&gt;"",ROUND(main!CU36,2),"")</f>
        <v/>
      </c>
      <c r="V35" s="42">
        <f>IF(main!CZ36&lt;&gt;"",ROUND(main!CZ36,2),"")</f>
        <v>-0.62</v>
      </c>
      <c r="W35" s="42">
        <f>IF(main!DE36&lt;&gt;"",ROUND(main!DE36,2),"")</f>
        <v>-0.68</v>
      </c>
      <c r="X35" s="42">
        <f>IF(main!DJ36&lt;&gt;"",ROUND(main!DJ36,2),"")</f>
        <v>-0.74</v>
      </c>
      <c r="Y35" s="42">
        <f>IF(main!DO36&lt;&gt;"",ROUND(main!DO36,2),"")</f>
        <v>-0.66</v>
      </c>
      <c r="AA35" s="48">
        <f t="shared" si="1"/>
        <v>-0.71764705882352942</v>
      </c>
      <c r="AB35" s="49">
        <f t="shared" si="2"/>
        <v>6.2502941107269699E-2</v>
      </c>
    </row>
    <row r="36" spans="1:28" x14ac:dyDescent="0.25">
      <c r="A36" t="s">
        <v>47</v>
      </c>
      <c r="B36" s="54">
        <f t="shared" si="0"/>
        <v>-0.76</v>
      </c>
      <c r="C36" s="42">
        <f>IF(main!I37&lt;&gt;"",ROUND(main!I37,2),"")</f>
        <v>-0.76</v>
      </c>
      <c r="D36" s="42">
        <f>IF(main!N37&lt;&gt;"",ROUND(main!N37,2),"")</f>
        <v>-0.77</v>
      </c>
      <c r="E36" s="42">
        <f>IF(main!S37&lt;&gt;"",ROUND(main!S37,2),"")</f>
        <v>-0.78</v>
      </c>
      <c r="F36" s="42">
        <f>IF(main!X37&lt;&gt;"",ROUND(main!X37,2),"")</f>
        <v>-0.78</v>
      </c>
      <c r="G36" s="42">
        <f>IF(main!AC37&lt;&gt;"",ROUND(main!AC37,2),"")</f>
        <v>-0.8</v>
      </c>
      <c r="H36" s="42">
        <f>IF(main!AH37&lt;&gt;"",ROUND(main!AH37,2),"")</f>
        <v>-0.78</v>
      </c>
      <c r="I36" s="42">
        <f>IF(main!AM37&lt;&gt;"",ROUND(main!AM37,2),"")</f>
        <v>-0.8</v>
      </c>
      <c r="J36" s="42">
        <f>IF(main!AR37&lt;&gt;"",ROUND(main!AR37,2),"")</f>
        <v>-0.81</v>
      </c>
      <c r="K36" s="42" t="str">
        <f>IF(main!AW37&lt;&gt;"",ROUND(main!AW37,2),"")</f>
        <v/>
      </c>
      <c r="L36" s="42" t="str">
        <f>IF(main!BB37&lt;&gt;"",ROUND(main!BB37,2),"")</f>
        <v/>
      </c>
      <c r="M36" s="42">
        <f>IF(main!BG37&lt;&gt;"",ROUND(main!BG37,2),"")</f>
        <v>-0.89</v>
      </c>
      <c r="N36" s="42">
        <f>IF(main!BL37&lt;&gt;"",ROUND(main!BL37,2),"")</f>
        <v>-0.93</v>
      </c>
      <c r="O36" s="42">
        <f>IF(main!BQ37&lt;&gt;"",ROUND(main!BQ37,2),"")</f>
        <v>-0.94</v>
      </c>
      <c r="P36" s="42">
        <f>IF(main!BV37&lt;&gt;"",ROUND(main!BV37,2),"")</f>
        <v>-0.89</v>
      </c>
      <c r="Q36" s="42">
        <f>IF(main!CA37&lt;&gt;"",ROUND(main!CA37,2),"")</f>
        <v>-0.87</v>
      </c>
      <c r="R36" s="42" t="str">
        <f>IF(main!CF37&lt;&gt;"",ROUND(main!CF37,2),"")</f>
        <v/>
      </c>
      <c r="S36" s="42">
        <f>IF(main!CK37&lt;&gt;"",ROUND(main!CK37,2),"")</f>
        <v>-0.77</v>
      </c>
      <c r="T36" s="42">
        <f>IF(main!CP37&lt;&gt;"",ROUND(main!CP37,2),"")</f>
        <v>-0.72</v>
      </c>
      <c r="U36" s="42" t="str">
        <f>IF(main!CU37&lt;&gt;"",ROUND(main!CU37,2),"")</f>
        <v/>
      </c>
      <c r="V36" s="42">
        <f>IF(main!CZ37&lt;&gt;"",ROUND(main!CZ37,2),"")</f>
        <v>-0.74</v>
      </c>
      <c r="W36" s="42">
        <f>IF(main!DE37&lt;&gt;"",ROUND(main!DE37,2),"")</f>
        <v>-0.73</v>
      </c>
      <c r="X36" s="42">
        <f>IF(main!DJ37&lt;&gt;"",ROUND(main!DJ37,2),"")</f>
        <v>-0.83</v>
      </c>
      <c r="Y36" s="42">
        <f>IF(main!DO37&lt;&gt;"",ROUND(main!DO37,2),"")</f>
        <v>-0.76</v>
      </c>
      <c r="AA36" s="48">
        <f t="shared" si="1"/>
        <v>-0.80789473684210522</v>
      </c>
      <c r="AB36" s="49">
        <f t="shared" si="2"/>
        <v>6.604535035938236E-2</v>
      </c>
    </row>
    <row r="37" spans="1:28" x14ac:dyDescent="0.25">
      <c r="A37" t="s">
        <v>48</v>
      </c>
      <c r="B37" s="54">
        <f t="shared" si="0"/>
        <v>-0.79</v>
      </c>
      <c r="C37" s="42">
        <f>IF(main!I38&lt;&gt;"",ROUND(main!I38,2),"")</f>
        <v>-0.79</v>
      </c>
      <c r="D37" s="42">
        <f>IF(main!N38&lt;&gt;"",ROUND(main!N38,2),"")</f>
        <v>-0.78</v>
      </c>
      <c r="E37" s="42">
        <f>IF(main!S38&lt;&gt;"",ROUND(main!S38,2),"")</f>
        <v>-0.8</v>
      </c>
      <c r="F37" s="42">
        <f>IF(main!X38&lt;&gt;"",ROUND(main!X38,2),"")</f>
        <v>-0.81</v>
      </c>
      <c r="G37" s="42">
        <f>IF(main!AC38&lt;&gt;"",ROUND(main!AC38,2),"")</f>
        <v>-0.81</v>
      </c>
      <c r="H37" s="42">
        <f>IF(main!AH38&lt;&gt;"",ROUND(main!AH38,2),"")</f>
        <v>-0.8</v>
      </c>
      <c r="I37" s="42">
        <f>IF(main!AM38&lt;&gt;"",ROUND(main!AM38,2),"")</f>
        <v>-0.82</v>
      </c>
      <c r="J37" s="42">
        <f>IF(main!AR38&lt;&gt;"",ROUND(main!AR38,2),"")</f>
        <v>-0.82</v>
      </c>
      <c r="K37" s="42" t="str">
        <f>IF(main!AW38&lt;&gt;"",ROUND(main!AW38,2),"")</f>
        <v/>
      </c>
      <c r="L37" s="42" t="str">
        <f>IF(main!BB38&lt;&gt;"",ROUND(main!BB38,2),"")</f>
        <v/>
      </c>
      <c r="M37" s="42">
        <f>IF(main!BG38&lt;&gt;"",ROUND(main!BG38,2),"")</f>
        <v>-0.89</v>
      </c>
      <c r="N37" s="42">
        <f>IF(main!BL38&lt;&gt;"",ROUND(main!BL38,2),"")</f>
        <v>-0.95</v>
      </c>
      <c r="O37" s="42">
        <f>IF(main!BQ38&lt;&gt;"",ROUND(main!BQ38,2),"")</f>
        <v>-0.94</v>
      </c>
      <c r="P37" s="42">
        <f>IF(main!BV38&lt;&gt;"",ROUND(main!BV38,2),"")</f>
        <v>-0.93</v>
      </c>
      <c r="Q37" s="42">
        <f>IF(main!CA38&lt;&gt;"",ROUND(main!CA38,2),"")</f>
        <v>-0.88</v>
      </c>
      <c r="R37" s="42" t="str">
        <f>IF(main!CF38&lt;&gt;"",ROUND(main!CF38,2),"")</f>
        <v/>
      </c>
      <c r="S37" s="42">
        <f>IF(main!CK38&lt;&gt;"",ROUND(main!CK38,2),"")</f>
        <v>-0.78</v>
      </c>
      <c r="T37" s="42">
        <f>IF(main!CP38&lt;&gt;"",ROUND(main!CP38,2),"")</f>
        <v>-0.76</v>
      </c>
      <c r="U37" s="42">
        <f>IF(main!CU38&lt;&gt;"",ROUND(main!CU38,2),"")</f>
        <v>-0.77</v>
      </c>
      <c r="V37" s="42">
        <f>IF(main!CZ38&lt;&gt;"",ROUND(main!CZ38,2),"")</f>
        <v>-0.75</v>
      </c>
      <c r="W37" s="42">
        <f>IF(main!DE38&lt;&gt;"",ROUND(main!DE38,2),"")</f>
        <v>-0.75</v>
      </c>
      <c r="X37" s="42">
        <f>IF(main!DJ38&lt;&gt;"",ROUND(main!DJ38,2),"")</f>
        <v>-0.85</v>
      </c>
      <c r="Y37" s="42">
        <f>IF(main!DO38&lt;&gt;"",ROUND(main!DO38,2),"")</f>
        <v>-0.76</v>
      </c>
      <c r="AA37" s="48">
        <f t="shared" si="1"/>
        <v>-0.82199999999999984</v>
      </c>
      <c r="AB37" s="49">
        <f t="shared" si="2"/>
        <v>6.3792426542737229E-2</v>
      </c>
    </row>
    <row r="38" spans="1:28" x14ac:dyDescent="0.25">
      <c r="A38" t="s">
        <v>49</v>
      </c>
      <c r="B38" s="54">
        <f t="shared" si="0"/>
        <v>-0.71</v>
      </c>
      <c r="C38" s="42">
        <f>IF(main!I39&lt;&gt;"",ROUND(main!I39,2),"")</f>
        <v>-0.71</v>
      </c>
      <c r="D38" s="42">
        <f>IF(main!N39&lt;&gt;"",ROUND(main!N39,2),"")</f>
        <v>-0.71</v>
      </c>
      <c r="E38" s="42">
        <f>IF(main!S39&lt;&gt;"",ROUND(main!S39,2),"")</f>
        <v>-0.69</v>
      </c>
      <c r="F38" s="42">
        <f>IF(main!X39&lt;&gt;"",ROUND(main!X39,2),"")</f>
        <v>-0.71</v>
      </c>
      <c r="G38" s="42">
        <f>IF(main!AC39&lt;&gt;"",ROUND(main!AC39,2),"")</f>
        <v>-0.7</v>
      </c>
      <c r="H38" s="42">
        <f>IF(main!AH39&lt;&gt;"",ROUND(main!AH39,2),"")</f>
        <v>-0.7</v>
      </c>
      <c r="I38" s="42">
        <f>IF(main!AM39&lt;&gt;"",ROUND(main!AM39,2),"")</f>
        <v>-0.7</v>
      </c>
      <c r="J38" s="42">
        <f>IF(main!AR39&lt;&gt;"",ROUND(main!AR39,2),"")</f>
        <v>-0.69</v>
      </c>
      <c r="K38" s="42">
        <f>IF(main!AW39&lt;&gt;"",ROUND(main!AW39,2),"")</f>
        <v>-0.65</v>
      </c>
      <c r="L38" s="42" t="str">
        <f>IF(main!BB39&lt;&gt;"",ROUND(main!BB39,2),"")</f>
        <v/>
      </c>
      <c r="M38" s="71"/>
      <c r="N38" s="71"/>
      <c r="O38" s="42">
        <f>IF(main!BQ39&lt;&gt;"",ROUND(main!BQ39,2),"")</f>
        <v>-0.83</v>
      </c>
      <c r="P38" s="42">
        <f>IF(main!BV39&lt;&gt;"",ROUND(main!BV39,2),"")</f>
        <v>-0.78</v>
      </c>
      <c r="Q38" s="42">
        <f>IF(main!CA39&lt;&gt;"",ROUND(main!CA39,2),"")</f>
        <v>-0.77</v>
      </c>
      <c r="R38" s="42" t="str">
        <f>IF(main!CF39&lt;&gt;"",ROUND(main!CF39,2),"")</f>
        <v/>
      </c>
      <c r="S38" s="42" t="str">
        <f>IF(main!CK39&lt;&gt;"",ROUND(main!CK39,2),"")</f>
        <v/>
      </c>
      <c r="T38" s="42">
        <f>IF(main!CP39&lt;&gt;"",ROUND(main!CP39,2),"")</f>
        <v>-0.7</v>
      </c>
      <c r="U38" s="42">
        <f>IF(main!CU39&lt;&gt;"",ROUND(main!CU39,2),"")</f>
        <v>-0.68</v>
      </c>
      <c r="V38" s="42">
        <f>IF(main!CZ39&lt;&gt;"",ROUND(main!CZ39,2),"")</f>
        <v>-0.69</v>
      </c>
      <c r="W38" s="42">
        <f>IF(main!DE39&lt;&gt;"",ROUND(main!DE39,2),"")</f>
        <v>-0.71</v>
      </c>
      <c r="X38" s="42">
        <f>IF(main!DJ39&lt;&gt;"",ROUND(main!DJ39,2),"")</f>
        <v>-0.79</v>
      </c>
      <c r="Y38" s="42">
        <f>IF(main!DO39&lt;&gt;"",ROUND(main!DO39,2),"")</f>
        <v>-0.73</v>
      </c>
      <c r="AA38" s="48">
        <f t="shared" si="1"/>
        <v>-0.7188888888888888</v>
      </c>
      <c r="AB38" s="49">
        <f t="shared" si="2"/>
        <v>4.4969125210773481E-2</v>
      </c>
    </row>
    <row r="39" spans="1:28" x14ac:dyDescent="0.25">
      <c r="A39" t="s">
        <v>50</v>
      </c>
      <c r="B39" s="54">
        <f>D39</f>
        <v>-0.89</v>
      </c>
      <c r="C39" s="42" t="str">
        <f>IF(main!I40&lt;&gt;"",ROUND(main!I40,2),"")</f>
        <v/>
      </c>
      <c r="D39" s="42">
        <f>IF(main!N40&lt;&gt;"",ROUND(main!N40,2),"")</f>
        <v>-0.89</v>
      </c>
      <c r="E39" s="42">
        <f>IF(main!S40&lt;&gt;"",ROUND(main!S40,2),"")</f>
        <v>-0.86</v>
      </c>
      <c r="F39" s="42" t="str">
        <f>IF(main!X40&lt;&gt;"",ROUND(main!X40,2),"")</f>
        <v/>
      </c>
      <c r="G39" s="42" t="str">
        <f>IF(main!AC40&lt;&gt;"",ROUND(main!AC40,2),"")</f>
        <v/>
      </c>
      <c r="H39" s="42">
        <f>IF(main!AH40&lt;&gt;"",ROUND(main!AH40,2),"")</f>
        <v>-0.86</v>
      </c>
      <c r="I39" s="42">
        <f>IF(main!AM40&lt;&gt;"",ROUND(main!AM40,2),"")</f>
        <v>-0.86</v>
      </c>
      <c r="J39" s="42" t="str">
        <f>IF(main!AR40&lt;&gt;"",ROUND(main!AR40,2),"")</f>
        <v/>
      </c>
      <c r="K39" s="42" t="str">
        <f>IF(main!AW40&lt;&gt;"",ROUND(main!AW40,2),"")</f>
        <v/>
      </c>
      <c r="L39" s="42" t="str">
        <f>IF(main!BB40&lt;&gt;"",ROUND(main!BB40,2),"")</f>
        <v/>
      </c>
      <c r="M39" s="71"/>
      <c r="N39" s="71"/>
      <c r="O39" s="42">
        <f>IF(main!BQ40&lt;&gt;"",ROUND(main!BQ40,2),"")</f>
        <v>-0.94</v>
      </c>
      <c r="P39" s="42">
        <f>IF(main!BV40&lt;&gt;"",ROUND(main!BV40,2),"")</f>
        <v>-0.89</v>
      </c>
      <c r="Q39" s="42">
        <f>IF(main!CA40&lt;&gt;"",ROUND(main!CA40,2),"")</f>
        <v>-0.87</v>
      </c>
      <c r="R39" s="42" t="str">
        <f>IF(main!CF40&lt;&gt;"",ROUND(main!CF40,2),"")</f>
        <v/>
      </c>
      <c r="S39" s="42" t="str">
        <f>IF(main!CK40&lt;&gt;"",ROUND(main!CK40,2),"")</f>
        <v/>
      </c>
      <c r="T39" s="42" t="str">
        <f>IF(main!CP40&lt;&gt;"",ROUND(main!CP40,2),"")</f>
        <v/>
      </c>
      <c r="U39" s="42" t="str">
        <f>IF(main!CU40&lt;&gt;"",ROUND(main!CU40,2),"")</f>
        <v/>
      </c>
      <c r="V39" s="42" t="str">
        <f>IF(main!CZ40&lt;&gt;"",ROUND(main!CZ40,2),"")</f>
        <v/>
      </c>
      <c r="W39" s="42">
        <f>IF(main!DE40&lt;&gt;"",ROUND(main!DE40,2),"")</f>
        <v>-0.85</v>
      </c>
      <c r="X39" s="42" t="str">
        <f>IF(main!DJ40&lt;&gt;"",ROUND(main!DJ40,2),"")</f>
        <v/>
      </c>
      <c r="Y39" s="42" t="str">
        <f>IF(main!DO40&lt;&gt;"",ROUND(main!DO40,2),"")</f>
        <v/>
      </c>
      <c r="AA39" s="48">
        <f t="shared" si="1"/>
        <v>-0.87749999999999995</v>
      </c>
      <c r="AB39" s="49">
        <f t="shared" si="2"/>
        <v>2.9154759474226494E-2</v>
      </c>
    </row>
    <row r="40" spans="1:28" x14ac:dyDescent="0.25">
      <c r="A40" t="s">
        <v>51</v>
      </c>
      <c r="B40" s="54">
        <f t="shared" si="0"/>
        <v>-0.86</v>
      </c>
      <c r="C40" s="42">
        <f>IF(main!I41&lt;&gt;"",ROUND(main!I41,2),"")</f>
        <v>-0.86</v>
      </c>
      <c r="D40" s="42">
        <f>IF(main!N41&lt;&gt;"",ROUND(main!N41,2),"")</f>
        <v>-0.85</v>
      </c>
      <c r="E40" s="42">
        <f>IF(main!S41&lt;&gt;"",ROUND(main!S41,2),"")</f>
        <v>-0.84</v>
      </c>
      <c r="F40" s="42">
        <f>IF(main!X41&lt;&gt;"",ROUND(main!X41,2),"")</f>
        <v>-0.86</v>
      </c>
      <c r="G40" s="42">
        <f>IF(main!AC41&lt;&gt;"",ROUND(main!AC41,2),"")</f>
        <v>-0.85</v>
      </c>
      <c r="H40" s="42">
        <f>IF(main!AH41&lt;&gt;"",ROUND(main!AH41,2),"")</f>
        <v>-0.85</v>
      </c>
      <c r="I40" s="42">
        <f>IF(main!AM41&lt;&gt;"",ROUND(main!AM41,2),"")</f>
        <v>-0.85</v>
      </c>
      <c r="J40" s="42">
        <f>IF(main!AR41&lt;&gt;"",ROUND(main!AR41,2),"")</f>
        <v>-0.86</v>
      </c>
      <c r="K40" s="42">
        <f>IF(main!AW41&lt;&gt;"",ROUND(main!AW41,2),"")</f>
        <v>-0.81</v>
      </c>
      <c r="L40" s="42" t="str">
        <f>IF(main!BB41&lt;&gt;"",ROUND(main!BB41,2),"")</f>
        <v/>
      </c>
      <c r="M40" s="71"/>
      <c r="N40" s="42">
        <f>IF(main!BL41&lt;&gt;"",ROUND(main!BL41,2),"")</f>
        <v>-0.95</v>
      </c>
      <c r="O40" s="42">
        <f>IF(main!BQ41&lt;&gt;"",ROUND(main!BQ41,2),"")</f>
        <v>-0.92</v>
      </c>
      <c r="P40" s="42">
        <f>IF(main!BV41&lt;&gt;"",ROUND(main!BV41,2),"")</f>
        <v>-0.88</v>
      </c>
      <c r="Q40" s="42">
        <f>IF(main!CA41&lt;&gt;"",ROUND(main!CA41,2),"")</f>
        <v>-0.87</v>
      </c>
      <c r="R40" s="42" t="str">
        <f>IF(main!CF41&lt;&gt;"",ROUND(main!CF41,2),"")</f>
        <v/>
      </c>
      <c r="S40" s="42" t="str">
        <f>IF(main!CK41&lt;&gt;"",ROUND(main!CK41,2),"")</f>
        <v/>
      </c>
      <c r="T40" s="42">
        <f>IF(main!CP41&lt;&gt;"",ROUND(main!CP41,2),"")</f>
        <v>-0.81</v>
      </c>
      <c r="U40" s="42">
        <f>IF(main!CU41&lt;&gt;"",ROUND(main!CU41,2),"")</f>
        <v>-0.8</v>
      </c>
      <c r="V40" s="42" t="str">
        <f>IF(main!CZ41&lt;&gt;"",ROUND(main!CZ41,2),"")</f>
        <v/>
      </c>
      <c r="W40" s="42">
        <f>IF(main!DE41&lt;&gt;"",ROUND(main!DE41,2),"")</f>
        <v>-0.84</v>
      </c>
      <c r="X40" s="42">
        <f>IF(main!DJ41&lt;&gt;"",ROUND(main!DJ41,2),"")</f>
        <v>-0.88</v>
      </c>
      <c r="Y40" s="42">
        <f>IF(main!DO41&lt;&gt;"",ROUND(main!DO41,2),"")</f>
        <v>-0.89</v>
      </c>
      <c r="AA40" s="48">
        <f t="shared" si="1"/>
        <v>-0.85944444444444446</v>
      </c>
      <c r="AB40" s="49">
        <f t="shared" si="2"/>
        <v>3.7017042533250763E-2</v>
      </c>
    </row>
    <row r="41" spans="1:28" x14ac:dyDescent="0.25">
      <c r="A41" t="s">
        <v>52</v>
      </c>
      <c r="B41" s="54">
        <f t="shared" si="0"/>
        <v>-0.86</v>
      </c>
      <c r="C41" s="42">
        <f>IF(main!I42&lt;&gt;"",ROUND(main!I42,2),"")</f>
        <v>-0.86</v>
      </c>
      <c r="D41" s="42">
        <f>IF(main!N42&lt;&gt;"",ROUND(main!N42,2),"")</f>
        <v>-0.86</v>
      </c>
      <c r="E41" s="42">
        <f>IF(main!S42&lt;&gt;"",ROUND(main!S42,2),"")</f>
        <v>-0.85</v>
      </c>
      <c r="F41" s="42">
        <f>IF(main!X42&lt;&gt;"",ROUND(main!X42,2),"")</f>
        <v>-0.86</v>
      </c>
      <c r="G41" s="42">
        <f>IF(main!AC42&lt;&gt;"",ROUND(main!AC42,2),"")</f>
        <v>-0.86</v>
      </c>
      <c r="H41" s="42">
        <f>IF(main!AH42&lt;&gt;"",ROUND(main!AH42,2),"")</f>
        <v>-0.85</v>
      </c>
      <c r="I41" s="42">
        <f>IF(main!AM42&lt;&gt;"",ROUND(main!AM42,2),"")</f>
        <v>-0.85</v>
      </c>
      <c r="J41" s="42">
        <f>IF(main!AR42&lt;&gt;"",ROUND(main!AR42,2),"")</f>
        <v>-0.86</v>
      </c>
      <c r="K41" s="42">
        <f>IF(main!AW42&lt;&gt;"",ROUND(main!AW42,2),"")</f>
        <v>-0.82</v>
      </c>
      <c r="L41" s="42" t="str">
        <f>IF(main!BB42&lt;&gt;"",ROUND(main!BB42,2),"")</f>
        <v/>
      </c>
      <c r="M41" s="71"/>
      <c r="N41" s="42">
        <f>IF(main!BL42&lt;&gt;"",ROUND(main!BL42,2),"")</f>
        <v>-0.94</v>
      </c>
      <c r="O41" s="42">
        <f>IF(main!BQ42&lt;&gt;"",ROUND(main!BQ42,2),"")</f>
        <v>-0.91</v>
      </c>
      <c r="P41" s="42">
        <f>IF(main!BV42&lt;&gt;"",ROUND(main!BV42,2),"")</f>
        <v>-0.88</v>
      </c>
      <c r="Q41" s="42">
        <f>IF(main!CA42&lt;&gt;"",ROUND(main!CA42,2),"")</f>
        <v>-0.87</v>
      </c>
      <c r="R41" s="42" t="str">
        <f>IF(main!CF42&lt;&gt;"",ROUND(main!CF42,2),"")</f>
        <v/>
      </c>
      <c r="S41" s="42" t="str">
        <f>IF(main!CK42&lt;&gt;"",ROUND(main!CK42,2),"")</f>
        <v/>
      </c>
      <c r="T41" s="42">
        <f>IF(main!CP42&lt;&gt;"",ROUND(main!CP42,2),"")</f>
        <v>-0.8</v>
      </c>
      <c r="U41" s="42">
        <f>IF(main!CU42&lt;&gt;"",ROUND(main!CU42,2),"")</f>
        <v>-0.79</v>
      </c>
      <c r="V41" s="42">
        <f>IF(main!CZ42&lt;&gt;"",ROUND(main!CZ42,2),"")</f>
        <v>-0.84</v>
      </c>
      <c r="W41" s="42">
        <f>IF(main!DE42&lt;&gt;"",ROUND(main!DE42,2),"")</f>
        <v>-0.85</v>
      </c>
      <c r="X41" s="42" t="str">
        <f>IF(main!DJ42&lt;&gt;"",ROUND(main!DJ42,2),"")</f>
        <v/>
      </c>
      <c r="Y41" s="42" t="str">
        <f>IF(main!DO42&lt;&gt;"",ROUND(main!DO42,2),"")</f>
        <v/>
      </c>
      <c r="AA41" s="48">
        <f t="shared" si="1"/>
        <v>-0.85588235294117643</v>
      </c>
      <c r="AB41" s="49">
        <f t="shared" si="2"/>
        <v>3.5365736159701899E-2</v>
      </c>
    </row>
    <row r="42" spans="1:28" x14ac:dyDescent="0.25">
      <c r="A42" t="s">
        <v>53</v>
      </c>
      <c r="B42" s="54">
        <f t="shared" si="0"/>
        <v>-0.78</v>
      </c>
      <c r="C42" s="42">
        <f>IF(main!I43&lt;&gt;"",ROUND(main!I43,2),"")</f>
        <v>-0.78</v>
      </c>
      <c r="D42" s="42">
        <f>IF(main!N43&lt;&gt;"",ROUND(main!N43,2),"")</f>
        <v>-0.78</v>
      </c>
      <c r="E42" s="42">
        <f>IF(main!S43&lt;&gt;"",ROUND(main!S43,2),"")</f>
        <v>-0.77</v>
      </c>
      <c r="F42" s="42">
        <f>IF(main!X43&lt;&gt;"",ROUND(main!X43,2),"")</f>
        <v>-0.78</v>
      </c>
      <c r="G42" s="42">
        <f>IF(main!AC43&lt;&gt;"",ROUND(main!AC43,2),"")</f>
        <v>-0.77</v>
      </c>
      <c r="H42" s="42">
        <f>IF(main!AH43&lt;&gt;"",ROUND(main!AH43,2),"")</f>
        <v>-0.77</v>
      </c>
      <c r="I42" s="42">
        <f>IF(main!AM43&lt;&gt;"",ROUND(main!AM43,2),"")</f>
        <v>-0.79</v>
      </c>
      <c r="J42" s="42">
        <f>IF(main!AR43&lt;&gt;"",ROUND(main!AR43,2),"")</f>
        <v>-0.8</v>
      </c>
      <c r="K42" s="42">
        <f>IF(main!AW43&lt;&gt;"",ROUND(main!AW43,2),"")</f>
        <v>-0.77</v>
      </c>
      <c r="L42" s="42" t="str">
        <f>IF(main!BB43&lt;&gt;"",ROUND(main!BB43,2),"")</f>
        <v/>
      </c>
      <c r="M42" s="71"/>
      <c r="N42" s="42">
        <f>IF(main!BL43&lt;&gt;"",ROUND(main!BL43,2),"")</f>
        <v>-0.88</v>
      </c>
      <c r="O42" s="42">
        <f>IF(main!BQ43&lt;&gt;"",ROUND(main!BQ43,2),"")</f>
        <v>-0.87</v>
      </c>
      <c r="P42" s="42">
        <f>IF(main!BV43&lt;&gt;"",ROUND(main!BV43,2),"")</f>
        <v>-0.84</v>
      </c>
      <c r="Q42" s="42">
        <f>IF(main!CA43&lt;&gt;"",ROUND(main!CA43,2),"")</f>
        <v>-0.83</v>
      </c>
      <c r="R42" s="42" t="str">
        <f>IF(main!CF43&lt;&gt;"",ROUND(main!CF43,2),"")</f>
        <v/>
      </c>
      <c r="S42" s="42">
        <f>IF(main!CK43&lt;&gt;"",ROUND(main!CK43,2),"")</f>
        <v>-0.74</v>
      </c>
      <c r="T42" s="42">
        <f>IF(main!CP43&lt;&gt;"",ROUND(main!CP43,2),"")</f>
        <v>-0.76</v>
      </c>
      <c r="U42" s="42">
        <f>IF(main!CU43&lt;&gt;"",ROUND(main!CU43,2),"")</f>
        <v>-0.75</v>
      </c>
      <c r="V42" s="42">
        <f>IF(main!CZ43&lt;&gt;"",ROUND(main!CZ43,2),"")</f>
        <v>-0.77</v>
      </c>
      <c r="W42" s="42">
        <f>IF(main!DE43&lt;&gt;"",ROUND(main!DE43,2),"")</f>
        <v>-0.8</v>
      </c>
      <c r="X42" s="42">
        <f>IF(main!DJ43&lt;&gt;"",ROUND(main!DJ43,2),"")</f>
        <v>-0.83</v>
      </c>
      <c r="Y42" s="42">
        <f>IF(main!DO43&lt;&gt;"",ROUND(main!DO43,2),"")</f>
        <v>-0.83</v>
      </c>
      <c r="AA42" s="48">
        <f t="shared" si="1"/>
        <v>-0.79549999999999998</v>
      </c>
      <c r="AB42" s="49">
        <f t="shared" si="2"/>
        <v>3.8862104393544303E-2</v>
      </c>
    </row>
    <row r="43" spans="1:28" x14ac:dyDescent="0.25">
      <c r="A43" t="s">
        <v>54</v>
      </c>
      <c r="B43" s="54">
        <f t="shared" si="0"/>
        <v>-0.86</v>
      </c>
      <c r="C43" s="42">
        <f>IF(main!I44&lt;&gt;"",ROUND(main!I44,2),"")</f>
        <v>-0.86</v>
      </c>
      <c r="D43" s="42">
        <f>IF(main!N44&lt;&gt;"",ROUND(main!N44,2),"")</f>
        <v>-0.89</v>
      </c>
      <c r="E43" s="42">
        <f>IF(main!S44&lt;&gt;"",ROUND(main!S44,2),"")</f>
        <v>-0.86</v>
      </c>
      <c r="F43" s="42">
        <f>IF(main!X44&lt;&gt;"",ROUND(main!X44,2),"")</f>
        <v>-0.86</v>
      </c>
      <c r="G43" s="42">
        <f>IF(main!AC44&lt;&gt;"",ROUND(main!AC44,2),"")</f>
        <v>-0.87</v>
      </c>
      <c r="H43" s="42">
        <f>IF(main!AH44&lt;&gt;"",ROUND(main!AH44,2),"")</f>
        <v>-0.86</v>
      </c>
      <c r="I43" s="42">
        <f>IF(main!AM44&lt;&gt;"",ROUND(main!AM44,2),"")</f>
        <v>-0.85</v>
      </c>
      <c r="J43" s="42">
        <f>IF(main!AR44&lt;&gt;"",ROUND(main!AR44,2),"")</f>
        <v>-0.87</v>
      </c>
      <c r="K43" s="42">
        <f>IF(main!AW44&lt;&gt;"",ROUND(main!AW44,2),"")</f>
        <v>-0.84</v>
      </c>
      <c r="L43" s="42" t="str">
        <f>IF(main!BB44&lt;&gt;"",ROUND(main!BB44,2),"")</f>
        <v/>
      </c>
      <c r="M43" s="71"/>
      <c r="N43" s="42">
        <f>IF(main!BL44&lt;&gt;"",ROUND(main!BL44,2),"")</f>
        <v>-0.94</v>
      </c>
      <c r="O43" s="42">
        <f>IF(main!BQ44&lt;&gt;"",ROUND(main!BQ44,2),"")</f>
        <v>-0.94</v>
      </c>
      <c r="P43" s="42">
        <f>IF(main!BV44&lt;&gt;"",ROUND(main!BV44,2),"")</f>
        <v>-0.89</v>
      </c>
      <c r="Q43" s="42">
        <f>IF(main!CA44&lt;&gt;"",ROUND(main!CA44,2),"")</f>
        <v>-0.87</v>
      </c>
      <c r="R43" s="42" t="str">
        <f>IF(main!CF44&lt;&gt;"",ROUND(main!CF44,2),"")</f>
        <v/>
      </c>
      <c r="S43" s="42" t="str">
        <f>IF(main!CK44&lt;&gt;"",ROUND(main!CK44,2),"")</f>
        <v/>
      </c>
      <c r="T43" s="42">
        <f>IF(main!CP44&lt;&gt;"",ROUND(main!CP44,2),"")</f>
        <v>-0.81</v>
      </c>
      <c r="U43" s="42">
        <f>IF(main!CU44&lt;&gt;"",ROUND(main!CU44,2),"")</f>
        <v>-0.8</v>
      </c>
      <c r="V43" s="42">
        <f>IF(main!CZ44&lt;&gt;"",ROUND(main!CZ44,2),"")</f>
        <v>-0.84</v>
      </c>
      <c r="W43" s="42">
        <f>IF(main!DE44&lt;&gt;"",ROUND(main!DE44,2),"")</f>
        <v>-0.84</v>
      </c>
      <c r="X43" s="42">
        <f>IF(main!DJ44&lt;&gt;"",ROUND(main!DJ44,2),"")</f>
        <v>-0.87</v>
      </c>
      <c r="Y43" s="42">
        <f>IF(main!DO44&lt;&gt;"",ROUND(main!DO44,2),"")</f>
        <v>-0.88</v>
      </c>
      <c r="AA43" s="48">
        <f t="shared" si="1"/>
        <v>-0.86526315789473673</v>
      </c>
      <c r="AB43" s="49">
        <f t="shared" si="2"/>
        <v>3.5177079193486116E-2</v>
      </c>
    </row>
    <row r="44" spans="1:28" x14ac:dyDescent="0.25">
      <c r="A44" t="s">
        <v>55</v>
      </c>
      <c r="B44" s="54">
        <f t="shared" si="0"/>
        <v>-1.02</v>
      </c>
      <c r="C44" s="42">
        <f>IF(main!I45&lt;&gt;"",ROUND(main!I45,2),"")</f>
        <v>-1.02</v>
      </c>
      <c r="D44" s="42">
        <f>IF(main!N45&lt;&gt;"",ROUND(main!N45,2),"")</f>
        <v>-0.99</v>
      </c>
      <c r="E44" s="42">
        <f>IF(main!S45&lt;&gt;"",ROUND(main!S45,2),"")</f>
        <v>-1</v>
      </c>
      <c r="F44" s="42">
        <f>IF(main!X45&lt;&gt;"",ROUND(main!X45,2),"")</f>
        <v>-1</v>
      </c>
      <c r="G44" s="42">
        <f>IF(main!AC45&lt;&gt;"",ROUND(main!AC45,2),"")</f>
        <v>-0.99</v>
      </c>
      <c r="H44" s="42">
        <f>IF(main!AH45&lt;&gt;"",ROUND(main!AH45,2),"")</f>
        <v>-0.99</v>
      </c>
      <c r="I44" s="42">
        <f>IF(main!AM45&lt;&gt;"",ROUND(main!AM45,2),"")</f>
        <v>-1</v>
      </c>
      <c r="J44" s="42" t="str">
        <f>IF(main!AR45&lt;&gt;"",ROUND(main!AR45,2),"")</f>
        <v/>
      </c>
      <c r="K44" s="42">
        <f>IF(main!AW45&lt;&gt;"",ROUND(main!AW45,2),"")</f>
        <v>-1.01</v>
      </c>
      <c r="L44" s="42" t="str">
        <f>IF(main!BB45&lt;&gt;"",ROUND(main!BB45,2),"")</f>
        <v/>
      </c>
      <c r="M44" s="71"/>
      <c r="N44" s="42">
        <f>IF(main!BL45&lt;&gt;"",ROUND(main!BL45,2),"")</f>
        <v>-1.03</v>
      </c>
      <c r="O44" s="42">
        <f>IF(main!BQ45&lt;&gt;"",ROUND(main!BQ45,2),"")</f>
        <v>-1</v>
      </c>
      <c r="P44" s="42">
        <f>IF(main!BV45&lt;&gt;"",ROUND(main!BV45,2),"")</f>
        <v>-1.02</v>
      </c>
      <c r="Q44" s="42">
        <f>IF(main!CA45&lt;&gt;"",ROUND(main!CA45,2),"")</f>
        <v>-1.02</v>
      </c>
      <c r="R44" s="42" t="str">
        <f>IF(main!CF45&lt;&gt;"",ROUND(main!CF45,2),"")</f>
        <v/>
      </c>
      <c r="S44" s="42" t="str">
        <f>IF(main!CK45&lt;&gt;"",ROUND(main!CK45,2),"")</f>
        <v/>
      </c>
      <c r="T44" s="42">
        <f>IF(main!CP45&lt;&gt;"",ROUND(main!CP45,2),"")</f>
        <v>-1</v>
      </c>
      <c r="U44" s="42">
        <f>IF(main!CU45&lt;&gt;"",ROUND(main!CU45,2),"")</f>
        <v>-1.02</v>
      </c>
      <c r="V44" s="42">
        <f>IF(main!CZ45&lt;&gt;"",ROUND(main!CZ45,2),"")</f>
        <v>-1.02</v>
      </c>
      <c r="W44" s="42">
        <f>IF(main!DE45&lt;&gt;"",ROUND(main!DE45,2),"")</f>
        <v>-1.02</v>
      </c>
      <c r="X44" s="42">
        <f>IF(main!DJ45&lt;&gt;"",ROUND(main!DJ45,2),"")</f>
        <v>-1.02</v>
      </c>
      <c r="Y44" s="42">
        <f>IF(main!DO45&lt;&gt;"",ROUND(main!DO45,2),"")</f>
        <v>-1.01</v>
      </c>
      <c r="AA44" s="48">
        <f t="shared" si="1"/>
        <v>-1.0088888888888889</v>
      </c>
      <c r="AB44" s="49">
        <f t="shared" si="2"/>
        <v>1.2782749814122852E-2</v>
      </c>
    </row>
    <row r="45" spans="1:28" x14ac:dyDescent="0.25">
      <c r="A45" t="s">
        <v>56</v>
      </c>
      <c r="B45" s="54">
        <f t="shared" si="0"/>
        <v>-1.44</v>
      </c>
      <c r="C45" s="42">
        <f>IF(main!I46&lt;&gt;"",ROUND(main!I46,2),"")</f>
        <v>-1.44</v>
      </c>
      <c r="D45" s="42">
        <f>IF(main!N46&lt;&gt;"",ROUND(main!N46,2),"")</f>
        <v>-1.44</v>
      </c>
      <c r="E45" s="42">
        <f>IF(main!S46&lt;&gt;"",ROUND(main!S46,2),"")</f>
        <v>-1.43</v>
      </c>
      <c r="F45" s="42">
        <f>IF(main!X46&lt;&gt;"",ROUND(main!X46,2),"")</f>
        <v>-1.44</v>
      </c>
      <c r="G45" s="42">
        <f>IF(main!AC46&lt;&gt;"",ROUND(main!AC46,2),"")</f>
        <v>-1.45</v>
      </c>
      <c r="H45" s="42">
        <f>IF(main!AH46&lt;&gt;"",ROUND(main!AH46,2),"")</f>
        <v>-1.41</v>
      </c>
      <c r="I45" s="42">
        <f>IF(main!AM46&lt;&gt;"",ROUND(main!AM46,2),"")</f>
        <v>-1.43</v>
      </c>
      <c r="J45" s="42" t="str">
        <f>IF(main!AR46&lt;&gt;"",ROUND(main!AR46,2),"")</f>
        <v/>
      </c>
      <c r="K45" s="42" t="str">
        <f>IF(main!AW46&lt;&gt;"",ROUND(main!AW46,2),"")</f>
        <v/>
      </c>
      <c r="L45" s="42" t="str">
        <f>IF(main!BB46&lt;&gt;"",ROUND(main!BB46,2),"")</f>
        <v/>
      </c>
      <c r="M45" s="42" t="str">
        <f>IF(main!BG46&lt;&gt;"",ROUND(main!BG46,2),"")</f>
        <v/>
      </c>
      <c r="N45" s="42">
        <f>IF(main!BL46&lt;&gt;"",ROUND(main!BL46,2),"")</f>
        <v>-1.46</v>
      </c>
      <c r="O45" s="42">
        <f>IF(main!BQ46&lt;&gt;"",ROUND(main!BQ46,2),"")</f>
        <v>-1.42</v>
      </c>
      <c r="P45" s="42">
        <f>IF(main!BV46&lt;&gt;"",ROUND(main!BV46,2),"")</f>
        <v>-1.41</v>
      </c>
      <c r="Q45" s="42" t="str">
        <f>IF(main!CA46&lt;&gt;"",ROUND(main!CA46,2),"")</f>
        <v/>
      </c>
      <c r="R45" s="42">
        <f>IF(main!CF46&lt;&gt;"",ROUND(main!CF46,2),"")</f>
        <v>-1.45</v>
      </c>
      <c r="S45" s="42" t="str">
        <f>IF(main!CK46&lt;&gt;"",ROUND(main!CK46,2),"")</f>
        <v/>
      </c>
      <c r="T45" s="42">
        <f>IF(main!CP46&lt;&gt;"",ROUND(main!CP46,2),"")</f>
        <v>-1.42</v>
      </c>
      <c r="U45" s="42">
        <f>IF(main!CU46&lt;&gt;"",ROUND(main!CU46,2),"")</f>
        <v>-1.43</v>
      </c>
      <c r="V45" s="42">
        <f>IF(main!CZ46&lt;&gt;"",ROUND(main!CZ46,2),"")</f>
        <v>-1.44</v>
      </c>
      <c r="W45" s="42">
        <f>IF(main!DE46&lt;&gt;"",ROUND(main!DE46,2),"")</f>
        <v>-1.44</v>
      </c>
      <c r="X45" s="42">
        <f>IF(main!DJ46&lt;&gt;"",ROUND(main!DJ46,2),"")</f>
        <v>-1.44</v>
      </c>
      <c r="Y45" s="42">
        <f>IF(main!DO46&lt;&gt;"",ROUND(main!DO46,2),"")</f>
        <v>-1.43</v>
      </c>
      <c r="AA45" s="48">
        <f t="shared" si="1"/>
        <v>-1.4341176470588237</v>
      </c>
      <c r="AB45" s="49">
        <f t="shared" si="2"/>
        <v>1.371988681140072E-2</v>
      </c>
    </row>
    <row r="46" spans="1:28" x14ac:dyDescent="0.25">
      <c r="A46" t="s">
        <v>57</v>
      </c>
      <c r="B46" s="54">
        <f>D46</f>
        <v>-0.76</v>
      </c>
      <c r="C46" s="42" t="str">
        <f>IF(main!I47&lt;&gt;"",ROUND(main!I47,2),"")</f>
        <v/>
      </c>
      <c r="D46" s="42">
        <f>IF(main!N47&lt;&gt;"",ROUND(main!N47,2),"")</f>
        <v>-0.76</v>
      </c>
      <c r="E46" s="42">
        <f>IF(main!S47&lt;&gt;"",ROUND(main!S47,2),"")</f>
        <v>-0.76</v>
      </c>
      <c r="F46" s="42">
        <f>IF(main!X47&lt;&gt;"",ROUND(main!X47,2),"")</f>
        <v>-0.75</v>
      </c>
      <c r="G46" s="42">
        <f>IF(main!AC47&lt;&gt;"",ROUND(main!AC47,2),"")</f>
        <v>-0.76</v>
      </c>
      <c r="H46" s="42">
        <f>IF(main!AH47&lt;&gt;"",ROUND(main!AH47,2),"")</f>
        <v>-0.76</v>
      </c>
      <c r="I46" s="42">
        <f>IF(main!AM47&lt;&gt;"",ROUND(main!AM47,2),"")</f>
        <v>-0.75</v>
      </c>
      <c r="J46" s="42" t="str">
        <f>IF(main!AR47&lt;&gt;"",ROUND(main!AR47,2),"")</f>
        <v/>
      </c>
      <c r="K46" s="42" t="str">
        <f>IF(main!AW47&lt;&gt;"",ROUND(main!AW47,2),"")</f>
        <v/>
      </c>
      <c r="L46" s="42" t="str">
        <f>IF(main!BB47&lt;&gt;"",ROUND(main!BB47,2),"")</f>
        <v/>
      </c>
      <c r="M46" s="42">
        <f>IF(main!BG47&lt;&gt;"",ROUND(main!BG47,2),"")</f>
        <v>-0.78</v>
      </c>
      <c r="N46" s="42">
        <f>IF(main!BL47&lt;&gt;"",ROUND(main!BL47,2),"")</f>
        <v>-0.78</v>
      </c>
      <c r="O46" s="42">
        <f>IF(main!BQ47&lt;&gt;"",ROUND(main!BQ47,2),"")</f>
        <v>-0.77</v>
      </c>
      <c r="P46" s="42">
        <f>IF(main!BV47&lt;&gt;"",ROUND(main!BV47,2),"")</f>
        <v>-0.77</v>
      </c>
      <c r="Q46" s="42" t="str">
        <f>IF(main!CA47&lt;&gt;"",ROUND(main!CA47,2),"")</f>
        <v/>
      </c>
      <c r="R46" s="42">
        <f>IF(main!CF47&lt;&gt;"",ROUND(main!CF47,2),"")</f>
        <v>-0.75</v>
      </c>
      <c r="S46" s="42">
        <f>IF(main!CK47&lt;&gt;"",ROUND(main!CK47,2),"")</f>
        <v>-0.75</v>
      </c>
      <c r="T46" s="42" t="str">
        <f>IF(main!CP47&lt;&gt;"",ROUND(main!CP47,2),"")</f>
        <v/>
      </c>
      <c r="U46" s="42">
        <f>IF(main!CU47&lt;&gt;"",ROUND(main!CU47,2),"")</f>
        <v>-0.75</v>
      </c>
      <c r="V46" s="42">
        <f>IF(main!CZ47&lt;&gt;"",ROUND(main!CZ47,2),"")</f>
        <v>-0.76</v>
      </c>
      <c r="W46" s="42">
        <f>IF(main!DE47&lt;&gt;"",ROUND(main!DE47,2),"")</f>
        <v>-0.74</v>
      </c>
      <c r="X46" s="42">
        <f>IF(main!DJ47&lt;&gt;"",ROUND(main!DJ47,2),"")</f>
        <v>-0.75</v>
      </c>
      <c r="Y46" s="42">
        <f>IF(main!DO47&lt;&gt;"",ROUND(main!DO47,2),"")</f>
        <v>-0.76</v>
      </c>
      <c r="AA46" s="48">
        <f t="shared" si="1"/>
        <v>-0.75882352941176467</v>
      </c>
      <c r="AB46" s="49">
        <f t="shared" si="2"/>
        <v>1.1114378604524237E-2</v>
      </c>
    </row>
    <row r="47" spans="1:28" x14ac:dyDescent="0.25">
      <c r="A47" t="s">
        <v>58</v>
      </c>
      <c r="B47" s="54">
        <f t="shared" ref="B47:B52" si="3">D47</f>
        <v>-0.78</v>
      </c>
      <c r="C47" s="42" t="str">
        <f>IF(main!I48&lt;&gt;"",ROUND(main!I48,2),"")</f>
        <v/>
      </c>
      <c r="D47" s="42">
        <f>IF(main!N48&lt;&gt;"",ROUND(main!N48,2),"")</f>
        <v>-0.78</v>
      </c>
      <c r="E47" s="42">
        <f>IF(main!S48&lt;&gt;"",ROUND(main!S48,2),"")</f>
        <v>-0.78</v>
      </c>
      <c r="F47" s="42">
        <f>IF(main!X48&lt;&gt;"",ROUND(main!X48,2),"")</f>
        <v>-0.77</v>
      </c>
      <c r="G47" s="42">
        <f>IF(main!AC48&lt;&gt;"",ROUND(main!AC48,2),"")</f>
        <v>-0.78</v>
      </c>
      <c r="H47" s="42">
        <f>IF(main!AH48&lt;&gt;"",ROUND(main!AH48,2),"")</f>
        <v>-0.77</v>
      </c>
      <c r="I47" s="42">
        <f>IF(main!AM48&lt;&gt;"",ROUND(main!AM48,2),"")</f>
        <v>-0.78</v>
      </c>
      <c r="J47" s="42" t="str">
        <f>IF(main!AR48&lt;&gt;"",ROUND(main!AR48,2),"")</f>
        <v/>
      </c>
      <c r="K47" s="42" t="str">
        <f>IF(main!AW48&lt;&gt;"",ROUND(main!AW48,2),"")</f>
        <v/>
      </c>
      <c r="L47" s="42" t="str">
        <f>IF(main!BB48&lt;&gt;"",ROUND(main!BB48,2),"")</f>
        <v/>
      </c>
      <c r="M47" s="42">
        <f>IF(main!BG48&lt;&gt;"",ROUND(main!BG48,2),"")</f>
        <v>-0.78</v>
      </c>
      <c r="N47" s="42">
        <f>IF(main!BL48&lt;&gt;"",ROUND(main!BL48,2),"")</f>
        <v>-0.8</v>
      </c>
      <c r="O47" s="42">
        <f>IF(main!BQ48&lt;&gt;"",ROUND(main!BQ48,2),"")</f>
        <v>-0.79</v>
      </c>
      <c r="P47" s="42">
        <f>IF(main!BV48&lt;&gt;"",ROUND(main!BV48,2),"")</f>
        <v>-0.78</v>
      </c>
      <c r="Q47" s="42" t="str">
        <f>IF(main!CA48&lt;&gt;"",ROUND(main!CA48,2),"")</f>
        <v/>
      </c>
      <c r="R47" s="42">
        <f>IF(main!CF48&lt;&gt;"",ROUND(main!CF48,2),"")</f>
        <v>-0.78</v>
      </c>
      <c r="S47" s="42">
        <f>IF(main!CK48&lt;&gt;"",ROUND(main!CK48,2),"")</f>
        <v>-0.78</v>
      </c>
      <c r="T47" s="42" t="str">
        <f>IF(main!CP48&lt;&gt;"",ROUND(main!CP48,2),"")</f>
        <v/>
      </c>
      <c r="U47" s="42">
        <f>IF(main!CU48&lt;&gt;"",ROUND(main!CU48,2),"")</f>
        <v>-0.76</v>
      </c>
      <c r="V47" s="42">
        <f>IF(main!CZ48&lt;&gt;"",ROUND(main!CZ48,2),"")</f>
        <v>-0.77</v>
      </c>
      <c r="W47" s="42">
        <f>IF(main!DE48&lt;&gt;"",ROUND(main!DE48,2),"")</f>
        <v>-0.75</v>
      </c>
      <c r="X47" s="42">
        <f>IF(main!DJ48&lt;&gt;"",ROUND(main!DJ48,2),"")</f>
        <v>-0.76</v>
      </c>
      <c r="Y47" s="42">
        <f>IF(main!DO48&lt;&gt;"",ROUND(main!DO48,2),"")</f>
        <v>-0.77</v>
      </c>
      <c r="AA47" s="48">
        <f t="shared" si="1"/>
        <v>-0.77529411764705869</v>
      </c>
      <c r="AB47" s="49">
        <f t="shared" si="2"/>
        <v>1.1788578719900647E-2</v>
      </c>
    </row>
    <row r="48" spans="1:28" x14ac:dyDescent="0.25">
      <c r="A48" t="s">
        <v>59</v>
      </c>
      <c r="B48" s="54">
        <f t="shared" si="3"/>
        <v>-0.79</v>
      </c>
      <c r="C48" s="42" t="str">
        <f>IF(main!I49&lt;&gt;"",ROUND(main!I49,2),"")</f>
        <v/>
      </c>
      <c r="D48" s="42">
        <f>IF(main!N49&lt;&gt;"",ROUND(main!N49,2),"")</f>
        <v>-0.79</v>
      </c>
      <c r="E48" s="42">
        <f>IF(main!S49&lt;&gt;"",ROUND(main!S49,2),"")</f>
        <v>-0.78</v>
      </c>
      <c r="F48" s="42">
        <f>IF(main!X49&lt;&gt;"",ROUND(main!X49,2),"")</f>
        <v>-0.77</v>
      </c>
      <c r="G48" s="42">
        <f>IF(main!AC49&lt;&gt;"",ROUND(main!AC49,2),"")</f>
        <v>-0.78</v>
      </c>
      <c r="H48" s="42">
        <f>IF(main!AH49&lt;&gt;"",ROUND(main!AH49,2),"")</f>
        <v>-0.77</v>
      </c>
      <c r="I48" s="42">
        <f>IF(main!AM49&lt;&gt;"",ROUND(main!AM49,2),"")</f>
        <v>-0.78</v>
      </c>
      <c r="J48" s="42" t="str">
        <f>IF(main!AR49&lt;&gt;"",ROUND(main!AR49,2),"")</f>
        <v/>
      </c>
      <c r="K48" s="42" t="str">
        <f>IF(main!AW49&lt;&gt;"",ROUND(main!AW49,2),"")</f>
        <v/>
      </c>
      <c r="L48" s="42" t="str">
        <f>IF(main!BB49&lt;&gt;"",ROUND(main!BB49,2),"")</f>
        <v/>
      </c>
      <c r="M48" s="42">
        <f>IF(main!BG49&lt;&gt;"",ROUND(main!BG49,2),"")</f>
        <v>-0.8</v>
      </c>
      <c r="N48" s="42">
        <f>IF(main!BL49&lt;&gt;"",ROUND(main!BL49,2),"")</f>
        <v>-0.8</v>
      </c>
      <c r="O48" s="42">
        <f>IF(main!BQ49&lt;&gt;"",ROUND(main!BQ49,2),"")</f>
        <v>-0.79</v>
      </c>
      <c r="P48" s="42">
        <f>IF(main!BV49&lt;&gt;"",ROUND(main!BV49,2),"")</f>
        <v>-0.78</v>
      </c>
      <c r="Q48" s="42" t="str">
        <f>IF(main!CA49&lt;&gt;"",ROUND(main!CA49,2),"")</f>
        <v/>
      </c>
      <c r="R48" s="42">
        <f>IF(main!CF49&lt;&gt;"",ROUND(main!CF49,2),"")</f>
        <v>-0.79</v>
      </c>
      <c r="S48" s="42">
        <f>IF(main!CK49&lt;&gt;"",ROUND(main!CK49,2),"")</f>
        <v>-0.77</v>
      </c>
      <c r="T48" s="42" t="str">
        <f>IF(main!CP49&lt;&gt;"",ROUND(main!CP49,2),"")</f>
        <v/>
      </c>
      <c r="U48" s="42">
        <f>IF(main!CU49&lt;&gt;"",ROUND(main!CU49,2),"")</f>
        <v>-0.76</v>
      </c>
      <c r="V48" s="42">
        <f>IF(main!CZ49&lt;&gt;"",ROUND(main!CZ49,2),"")</f>
        <v>-0.78</v>
      </c>
      <c r="W48" s="42">
        <f>IF(main!DE49&lt;&gt;"",ROUND(main!DE49,2),"")</f>
        <v>-0.75</v>
      </c>
      <c r="X48" s="42">
        <f>IF(main!DJ49&lt;&gt;"",ROUND(main!DJ49,2),"")</f>
        <v>-0.76</v>
      </c>
      <c r="Y48" s="42">
        <f>IF(main!DO49&lt;&gt;"",ROUND(main!DO49,2),"")</f>
        <v>-0.77</v>
      </c>
      <c r="AA48" s="48">
        <f t="shared" si="1"/>
        <v>-0.77764705882352925</v>
      </c>
      <c r="AB48" s="49">
        <f t="shared" si="2"/>
        <v>1.3932610920384732E-2</v>
      </c>
    </row>
    <row r="49" spans="1:28" x14ac:dyDescent="0.25">
      <c r="A49" t="s">
        <v>60</v>
      </c>
      <c r="B49" s="54">
        <f t="shared" si="3"/>
        <v>-1.46</v>
      </c>
      <c r="C49" s="42" t="str">
        <f>IF(main!I50&lt;&gt;"",ROUND(main!I50,2),"")</f>
        <v/>
      </c>
      <c r="D49" s="42">
        <f>IF(main!N50&lt;&gt;"",ROUND(main!N50,2),"")</f>
        <v>-1.46</v>
      </c>
      <c r="E49" s="42">
        <f>IF(main!S50&lt;&gt;"",ROUND(main!S50,2),"")</f>
        <v>-1.44</v>
      </c>
      <c r="F49" s="42">
        <f>IF(main!X50&lt;&gt;"",ROUND(main!X50,2),"")</f>
        <v>-1.44</v>
      </c>
      <c r="G49" s="42">
        <f>IF(main!AC50&lt;&gt;"",ROUND(main!AC50,2),"")</f>
        <v>-1.46</v>
      </c>
      <c r="H49" s="42">
        <f>IF(main!AH50&lt;&gt;"",ROUND(main!AH50,2),"")</f>
        <v>-1.43</v>
      </c>
      <c r="I49" s="42">
        <f>IF(main!AM50&lt;&gt;"",ROUND(main!AM50,2),"")</f>
        <v>-1.44</v>
      </c>
      <c r="J49" s="42" t="str">
        <f>IF(main!AR50&lt;&gt;"",ROUND(main!AR50,2),"")</f>
        <v/>
      </c>
      <c r="K49" s="42" t="str">
        <f>IF(main!AW50&lt;&gt;"",ROUND(main!AW50,2),"")</f>
        <v/>
      </c>
      <c r="L49" s="42" t="str">
        <f>IF(main!BB50&lt;&gt;"",ROUND(main!BB50,2),"")</f>
        <v/>
      </c>
      <c r="M49" s="42">
        <f>IF(main!BG50&lt;&gt;"",ROUND(main!BG50,2),"")</f>
        <v>-1.45</v>
      </c>
      <c r="N49" s="42">
        <f>IF(main!BL50&lt;&gt;"",ROUND(main!BL50,2),"")</f>
        <v>-1.46</v>
      </c>
      <c r="O49" s="42">
        <f>IF(main!BQ50&lt;&gt;"",ROUND(main!BQ50,2),"")</f>
        <v>-1.45</v>
      </c>
      <c r="P49" s="42" t="str">
        <f>IF(main!BV50&lt;&gt;"",ROUND(main!BV50,2),"")</f>
        <v/>
      </c>
      <c r="Q49" s="42" t="str">
        <f>IF(main!CA50&lt;&gt;"",ROUND(main!CA50,2),"")</f>
        <v/>
      </c>
      <c r="R49" s="42">
        <f>IF(main!CF50&lt;&gt;"",ROUND(main!CF50,2),"")</f>
        <v>-1.45</v>
      </c>
      <c r="S49" s="42">
        <f>IF(main!CK50&lt;&gt;"",ROUND(main!CK50,2),"")</f>
        <v>-1.43</v>
      </c>
      <c r="T49" s="42" t="str">
        <f>IF(main!CP50&lt;&gt;"",ROUND(main!CP50,2),"")</f>
        <v/>
      </c>
      <c r="U49" s="42">
        <f>IF(main!CU50&lt;&gt;"",ROUND(main!CU50,2),"")</f>
        <v>-1.46</v>
      </c>
      <c r="V49" s="42">
        <f>IF(main!CZ50&lt;&gt;"",ROUND(main!CZ50,2),"")</f>
        <v>-1.47</v>
      </c>
      <c r="W49" s="42">
        <f>IF(main!DE50&lt;&gt;"",ROUND(main!DE50,2),"")</f>
        <v>-1.46</v>
      </c>
      <c r="X49" s="42" t="str">
        <f>IF(main!DJ50&lt;&gt;"",ROUND(main!DJ50,2),"")</f>
        <v/>
      </c>
      <c r="Y49" s="42">
        <f>IF(main!DO50&lt;&gt;"",ROUND(main!DO50,2),"")</f>
        <v>-1.47</v>
      </c>
      <c r="AA49" s="48">
        <f t="shared" si="1"/>
        <v>-1.4513333333333331</v>
      </c>
      <c r="AB49" s="49">
        <f t="shared" si="2"/>
        <v>1.3020130933435726E-2</v>
      </c>
    </row>
    <row r="50" spans="1:28" x14ac:dyDescent="0.25">
      <c r="A50" t="s">
        <v>61</v>
      </c>
      <c r="B50" s="54">
        <f t="shared" si="3"/>
        <v>-0.76</v>
      </c>
      <c r="C50" s="42" t="str">
        <f>IF(main!I51&lt;&gt;"",ROUND(main!I51,2),"")</f>
        <v/>
      </c>
      <c r="D50" s="42">
        <f>IF(main!N51&lt;&gt;"",ROUND(main!N51,2),"")</f>
        <v>-0.76</v>
      </c>
      <c r="E50" s="42">
        <f>IF(main!S51&lt;&gt;"",ROUND(main!S51,2),"")</f>
        <v>-0.75</v>
      </c>
      <c r="F50" s="42">
        <f>IF(main!X51&lt;&gt;"",ROUND(main!X51,2),"")</f>
        <v>-0.76</v>
      </c>
      <c r="G50" s="42">
        <f>IF(main!AC51&lt;&gt;"",ROUND(main!AC51,2),"")</f>
        <v>-0.75</v>
      </c>
      <c r="H50" s="42">
        <f>IF(main!AH51&lt;&gt;"",ROUND(main!AH51,2),"")</f>
        <v>-0.75</v>
      </c>
      <c r="I50" s="42">
        <f>IF(main!AM51&lt;&gt;"",ROUND(main!AM51,2),"")</f>
        <v>-0.75</v>
      </c>
      <c r="J50" s="42" t="str">
        <f>IF(main!AR51&lt;&gt;"",ROUND(main!AR51,2),"")</f>
        <v/>
      </c>
      <c r="K50" s="42" t="str">
        <f>IF(main!AW51&lt;&gt;"",ROUND(main!AW51,2),"")</f>
        <v/>
      </c>
      <c r="L50" s="42" t="str">
        <f>IF(main!BB51&lt;&gt;"",ROUND(main!BB51,2),"")</f>
        <v/>
      </c>
      <c r="M50" s="42">
        <f>IF(main!BG51&lt;&gt;"",ROUND(main!BG51,2),"")</f>
        <v>-0.76</v>
      </c>
      <c r="N50" s="42">
        <f>IF(main!BL51&lt;&gt;"",ROUND(main!BL51,2),"")</f>
        <v>-0.76</v>
      </c>
      <c r="O50" s="42">
        <f>IF(main!BQ51&lt;&gt;"",ROUND(main!BQ51,2),"")</f>
        <v>-0.72</v>
      </c>
      <c r="P50" s="42">
        <f>IF(main!BV51&lt;&gt;"",ROUND(main!BV51,2),"")</f>
        <v>-0.76</v>
      </c>
      <c r="Q50" s="42" t="str">
        <f>IF(main!CA51&lt;&gt;"",ROUND(main!CA51,2),"")</f>
        <v/>
      </c>
      <c r="R50" s="42">
        <f>IF(main!CF51&lt;&gt;"",ROUND(main!CF51,2),"")</f>
        <v>-0.77</v>
      </c>
      <c r="S50" s="42">
        <f>IF(main!CK51&lt;&gt;"",ROUND(main!CK51,2),"")</f>
        <v>-0.77</v>
      </c>
      <c r="T50" s="42" t="str">
        <f>IF(main!CP51&lt;&gt;"",ROUND(main!CP51,2),"")</f>
        <v/>
      </c>
      <c r="U50" s="42">
        <f>IF(main!CU51&lt;&gt;"",ROUND(main!CU51,2),"")</f>
        <v>-0.75</v>
      </c>
      <c r="V50" s="42">
        <f>IF(main!CZ51&lt;&gt;"",ROUND(main!CZ51,2),"")</f>
        <v>-0.75</v>
      </c>
      <c r="W50" s="42">
        <f>IF(main!DE51&lt;&gt;"",ROUND(main!DE51,2),"")</f>
        <v>-0.75</v>
      </c>
      <c r="X50" s="42">
        <f>IF(main!DJ51&lt;&gt;"",ROUND(main!DJ51,2),"")</f>
        <v>-0.75</v>
      </c>
      <c r="Y50" s="42">
        <f>IF(main!DO51&lt;&gt;"",ROUND(main!DO51,2),"")</f>
        <v>-0.75</v>
      </c>
      <c r="AA50" s="48">
        <f t="shared" si="1"/>
        <v>-0.75352941176470578</v>
      </c>
      <c r="AB50" s="49">
        <f t="shared" si="2"/>
        <v>1.1147408034263083E-2</v>
      </c>
    </row>
    <row r="51" spans="1:28" x14ac:dyDescent="0.25">
      <c r="A51" t="s">
        <v>62</v>
      </c>
      <c r="B51" s="54">
        <f t="shared" si="3"/>
        <v>-0.77</v>
      </c>
      <c r="C51" s="42" t="str">
        <f>IF(main!I52&lt;&gt;"",ROUND(main!I52,2),"")</f>
        <v/>
      </c>
      <c r="D51" s="42">
        <f>IF(main!N52&lt;&gt;"",ROUND(main!N52,2),"")</f>
        <v>-0.77</v>
      </c>
      <c r="E51" s="42">
        <f>IF(main!S52&lt;&gt;"",ROUND(main!S52,2),"")</f>
        <v>-0.77</v>
      </c>
      <c r="F51" s="42">
        <f>IF(main!X52&lt;&gt;"",ROUND(main!X52,2),"")</f>
        <v>-0.77</v>
      </c>
      <c r="G51" s="42">
        <f>IF(main!AC52&lt;&gt;"",ROUND(main!AC52,2),"")</f>
        <v>-0.77</v>
      </c>
      <c r="H51" s="42">
        <f>IF(main!AH52&lt;&gt;"",ROUND(main!AH52,2),"")</f>
        <v>-0.76</v>
      </c>
      <c r="I51" s="42">
        <f>IF(main!AM52&lt;&gt;"",ROUND(main!AM52,2),"")</f>
        <v>-0.76</v>
      </c>
      <c r="J51" s="42" t="str">
        <f>IF(main!AR52&lt;&gt;"",ROUND(main!AR52,2),"")</f>
        <v/>
      </c>
      <c r="K51" s="42" t="str">
        <f>IF(main!AW52&lt;&gt;"",ROUND(main!AW52,2),"")</f>
        <v/>
      </c>
      <c r="L51" s="42" t="str">
        <f>IF(main!BB52&lt;&gt;"",ROUND(main!BB52,2),"")</f>
        <v/>
      </c>
      <c r="M51" s="42">
        <f>IF(main!BG52&lt;&gt;"",ROUND(main!BG52,2),"")</f>
        <v>-0.77</v>
      </c>
      <c r="N51" s="42">
        <f>IF(main!BL52&lt;&gt;"",ROUND(main!BL52,2),"")</f>
        <v>-0.77</v>
      </c>
      <c r="O51" s="42">
        <f>IF(main!BQ52&lt;&gt;"",ROUND(main!BQ52,2),"")</f>
        <v>-0.74</v>
      </c>
      <c r="P51" s="42">
        <f>IF(main!BV52&lt;&gt;"",ROUND(main!BV52,2),"")</f>
        <v>-0.76</v>
      </c>
      <c r="Q51" s="42" t="str">
        <f>IF(main!CA52&lt;&gt;"",ROUND(main!CA52,2),"")</f>
        <v/>
      </c>
      <c r="R51" s="42">
        <f>IF(main!CF52&lt;&gt;"",ROUND(main!CF52,2),"")</f>
        <v>-0.76</v>
      </c>
      <c r="S51" s="42">
        <f>IF(main!CK52&lt;&gt;"",ROUND(main!CK52,2),"")</f>
        <v>-0.78</v>
      </c>
      <c r="T51" s="42" t="str">
        <f>IF(main!CP52&lt;&gt;"",ROUND(main!CP52,2),"")</f>
        <v/>
      </c>
      <c r="U51" s="42">
        <f>IF(main!CU52&lt;&gt;"",ROUND(main!CU52,2),"")</f>
        <v>-0.76</v>
      </c>
      <c r="V51" s="42">
        <f>IF(main!CZ52&lt;&gt;"",ROUND(main!CZ52,2),"")</f>
        <v>-0.78</v>
      </c>
      <c r="W51" s="42">
        <f>IF(main!DE52&lt;&gt;"",ROUND(main!DE52,2),"")</f>
        <v>-0.75</v>
      </c>
      <c r="X51" s="42">
        <f>IF(main!DJ52&lt;&gt;"",ROUND(main!DJ52,2),"")</f>
        <v>-0.76</v>
      </c>
      <c r="Y51" s="42">
        <f>IF(main!DO52&lt;&gt;"",ROUND(main!DO52,2),"")</f>
        <v>-0.75</v>
      </c>
      <c r="AA51" s="48">
        <f t="shared" si="1"/>
        <v>-0.76352941176470568</v>
      </c>
      <c r="AB51" s="49">
        <f t="shared" si="2"/>
        <v>1.0571882797418497E-2</v>
      </c>
    </row>
    <row r="52" spans="1:28" x14ac:dyDescent="0.25">
      <c r="A52" t="s">
        <v>63</v>
      </c>
      <c r="B52" s="54">
        <f t="shared" si="3"/>
        <v>-0.78</v>
      </c>
      <c r="C52" s="42" t="str">
        <f>IF(main!I53&lt;&gt;"",ROUND(main!I53,2),"")</f>
        <v/>
      </c>
      <c r="D52" s="42">
        <f>IF(main!N53&lt;&gt;"",ROUND(main!N53,2),"")</f>
        <v>-0.78</v>
      </c>
      <c r="E52" s="42">
        <f>IF(main!S53&lt;&gt;"",ROUND(main!S53,2),"")</f>
        <v>-0.77</v>
      </c>
      <c r="F52" s="42">
        <f>IF(main!X53&lt;&gt;"",ROUND(main!X53,2),"")</f>
        <v>-0.77</v>
      </c>
      <c r="G52" s="42">
        <f>IF(main!AC53&lt;&gt;"",ROUND(main!AC53,2),"")</f>
        <v>-0.78</v>
      </c>
      <c r="H52" s="42">
        <f>IF(main!AH53&lt;&gt;"",ROUND(main!AH53,2),"")</f>
        <v>-0.77</v>
      </c>
      <c r="I52" s="42">
        <f>IF(main!AM53&lt;&gt;"",ROUND(main!AM53,2),"")</f>
        <v>-0.76</v>
      </c>
      <c r="J52" s="42" t="str">
        <f>IF(main!AR53&lt;&gt;"",ROUND(main!AR53,2),"")</f>
        <v/>
      </c>
      <c r="K52" s="42" t="str">
        <f>IF(main!AW53&lt;&gt;"",ROUND(main!AW53,2),"")</f>
        <v/>
      </c>
      <c r="L52" s="42" t="str">
        <f>IF(main!BB53&lt;&gt;"",ROUND(main!BB53,2),"")</f>
        <v/>
      </c>
      <c r="M52" s="42">
        <f>IF(main!BG53&lt;&gt;"",ROUND(main!BG53,2),"")</f>
        <v>-0.77</v>
      </c>
      <c r="N52" s="42">
        <f>IF(main!BL53&lt;&gt;"",ROUND(main!BL53,2),"")</f>
        <v>-0.76</v>
      </c>
      <c r="O52" s="42">
        <f>IF(main!BQ53&lt;&gt;"",ROUND(main!BQ53,2),"")</f>
        <v>-0.75</v>
      </c>
      <c r="P52" s="42">
        <f>IF(main!BV53&lt;&gt;"",ROUND(main!BV53,2),"")</f>
        <v>-0.77</v>
      </c>
      <c r="Q52" s="42" t="str">
        <f>IF(main!CA53&lt;&gt;"",ROUND(main!CA53,2),"")</f>
        <v/>
      </c>
      <c r="R52" s="42">
        <f>IF(main!CF53&lt;&gt;"",ROUND(main!CF53,2),"")</f>
        <v>-0.77</v>
      </c>
      <c r="S52" s="42" t="str">
        <f>IF(main!CK53&lt;&gt;"",ROUND(main!CK53,2),"")</f>
        <v/>
      </c>
      <c r="T52" s="42" t="str">
        <f>IF(main!CP53&lt;&gt;"",ROUND(main!CP53,2),"")</f>
        <v/>
      </c>
      <c r="U52" s="42">
        <f>IF(main!CU53&lt;&gt;"",ROUND(main!CU53,2),"")</f>
        <v>-0.76</v>
      </c>
      <c r="V52" s="42">
        <f>IF(main!CZ53&lt;&gt;"",ROUND(main!CZ53,2),"")</f>
        <v>-0.78</v>
      </c>
      <c r="W52" s="42">
        <f>IF(main!DE53&lt;&gt;"",ROUND(main!DE53,2),"")</f>
        <v>-0.77</v>
      </c>
      <c r="X52" s="42">
        <f>IF(main!DJ53&lt;&gt;"",ROUND(main!DJ53,2),"")</f>
        <v>-0.76</v>
      </c>
      <c r="Y52" s="42">
        <f>IF(main!DO53&lt;&gt;"",ROUND(main!DO53,2),"")</f>
        <v>-0.77</v>
      </c>
      <c r="AA52" s="48">
        <f t="shared" si="1"/>
        <v>-0.76812499999999984</v>
      </c>
      <c r="AB52" s="49">
        <f t="shared" si="2"/>
        <v>8.3416625041614727E-3</v>
      </c>
    </row>
    <row r="53" spans="1:28" x14ac:dyDescent="0.25">
      <c r="A53" t="s">
        <v>64</v>
      </c>
      <c r="B53" s="54">
        <f>H53</f>
        <v>-1.44</v>
      </c>
      <c r="C53" s="42" t="str">
        <f>IF(main!I54&lt;&gt;"",ROUND(main!I54,2),"")</f>
        <v/>
      </c>
      <c r="D53" s="42" t="str">
        <f>IF(main!N54&lt;&gt;"",ROUND(main!N54,2),"")</f>
        <v/>
      </c>
      <c r="E53" s="42" t="str">
        <f>IF(main!S54&lt;&gt;"",ROUND(main!S54,2),"")</f>
        <v/>
      </c>
      <c r="F53" s="42" t="str">
        <f>IF(main!X54&lt;&gt;"",ROUND(main!X54,2),"")</f>
        <v/>
      </c>
      <c r="G53" s="42" t="str">
        <f>IF(main!AC54&lt;&gt;"",ROUND(main!AC54,2),"")</f>
        <v/>
      </c>
      <c r="H53" s="42">
        <f>IF(main!AH54&lt;&gt;"",ROUND(main!AH54,2),"")</f>
        <v>-1.44</v>
      </c>
      <c r="I53" s="42">
        <f>IF(main!AM54&lt;&gt;"",ROUND(main!AM54,2),"")</f>
        <v>-1.42</v>
      </c>
      <c r="J53" s="42" t="str">
        <f>IF(main!AR54&lt;&gt;"",ROUND(main!AR54,2),"")</f>
        <v/>
      </c>
      <c r="K53" s="42" t="str">
        <f>IF(main!AW54&lt;&gt;"",ROUND(main!AW54,2),"")</f>
        <v/>
      </c>
      <c r="L53" s="42" t="str">
        <f>IF(main!BB54&lt;&gt;"",ROUND(main!BB54,2),"")</f>
        <v/>
      </c>
      <c r="M53" s="42" t="str">
        <f>IF(main!BG54&lt;&gt;"",ROUND(main!BG54,2),"")</f>
        <v/>
      </c>
      <c r="N53" s="42" t="str">
        <f>IF(main!BL54&lt;&gt;"",ROUND(main!BL54,2),"")</f>
        <v/>
      </c>
      <c r="O53" s="42">
        <f>IF(main!BQ54&lt;&gt;"",ROUND(main!BQ54,2),"")</f>
        <v>-1.4</v>
      </c>
      <c r="P53" s="42" t="str">
        <f>IF(main!BV54&lt;&gt;"",ROUND(main!BV54,2),"")</f>
        <v/>
      </c>
      <c r="Q53" s="42" t="str">
        <f>IF(main!CA54&lt;&gt;"",ROUND(main!CA54,2),"")</f>
        <v/>
      </c>
      <c r="R53" s="42">
        <f>IF(main!CF54&lt;&gt;"",ROUND(main!CF54,2),"")</f>
        <v>-1.45</v>
      </c>
      <c r="S53" s="42" t="str">
        <f>IF(main!CK54&lt;&gt;"",ROUND(main!CK54,2),"")</f>
        <v/>
      </c>
      <c r="T53" s="42" t="str">
        <f>IF(main!CP54&lt;&gt;"",ROUND(main!CP54,2),"")</f>
        <v/>
      </c>
      <c r="U53" s="42" t="str">
        <f>IF(main!CU54&lt;&gt;"",ROUND(main!CU54,2),"")</f>
        <v/>
      </c>
      <c r="V53" s="42" t="str">
        <f>IF(main!CZ54&lt;&gt;"",ROUND(main!CZ54,2),"")</f>
        <v/>
      </c>
      <c r="W53" s="42">
        <f>IF(main!DE54&lt;&gt;"",ROUND(main!DE54,2),"")</f>
        <v>-1.46</v>
      </c>
      <c r="X53" s="42" t="str">
        <f>IF(main!DJ54&lt;&gt;"",ROUND(main!DJ54,2),"")</f>
        <v/>
      </c>
      <c r="Y53" s="42" t="str">
        <f>IF(main!DO54&lt;&gt;"",ROUND(main!DO54,2),"")</f>
        <v/>
      </c>
      <c r="AA53" s="48">
        <f t="shared" si="1"/>
        <v>-1.4339999999999999</v>
      </c>
      <c r="AB53" s="49">
        <f t="shared" si="2"/>
        <v>2.4083189157584613E-2</v>
      </c>
    </row>
    <row r="54" spans="1:28" x14ac:dyDescent="0.25">
      <c r="A54" t="s">
        <v>65</v>
      </c>
      <c r="B54" s="54">
        <f>D54</f>
        <v>-1.45</v>
      </c>
      <c r="C54" s="42" t="str">
        <f>IF(main!I55&lt;&gt;"",ROUND(main!I55,2),"")</f>
        <v/>
      </c>
      <c r="D54" s="42">
        <f>IF(main!N55&lt;&gt;"",ROUND(main!N55,2),"")</f>
        <v>-1.45</v>
      </c>
      <c r="E54" s="42">
        <f>IF(main!S55&lt;&gt;"",ROUND(main!S55,2),"")</f>
        <v>-1.43</v>
      </c>
      <c r="F54" s="42">
        <f>IF(main!X55&lt;&gt;"",ROUND(main!X55,2),"")</f>
        <v>-1.43</v>
      </c>
      <c r="G54" s="42">
        <f>IF(main!AC55&lt;&gt;"",ROUND(main!AC55,2),"")</f>
        <v>-1.45</v>
      </c>
      <c r="H54" s="42">
        <f>IF(main!AH55&lt;&gt;"",ROUND(main!AH55,2),"")</f>
        <v>-1.42</v>
      </c>
      <c r="I54" s="42">
        <f>IF(main!AM55&lt;&gt;"",ROUND(main!AM55,2),"")</f>
        <v>-1.45</v>
      </c>
      <c r="J54" s="42" t="str">
        <f>IF(main!AR55&lt;&gt;"",ROUND(main!AR55,2),"")</f>
        <v/>
      </c>
      <c r="K54" s="42" t="str">
        <f>IF(main!AW55&lt;&gt;"",ROUND(main!AW55,2),"")</f>
        <v/>
      </c>
      <c r="L54" s="42" t="str">
        <f>IF(main!BB55&lt;&gt;"",ROUND(main!BB55,2),"")</f>
        <v/>
      </c>
      <c r="M54" s="42">
        <f>IF(main!BG55&lt;&gt;"",ROUND(main!BG55,2),"")</f>
        <v>-1.45</v>
      </c>
      <c r="N54" s="42" t="str">
        <f>IF(main!BL55&lt;&gt;"",ROUND(main!BL55,2),"")</f>
        <v/>
      </c>
      <c r="O54" s="42">
        <f>IF(main!BQ55&lt;&gt;"",ROUND(main!BQ55,2),"")</f>
        <v>-1.42</v>
      </c>
      <c r="P54" s="42" t="str">
        <f>IF(main!BV55&lt;&gt;"",ROUND(main!BV55,2),"")</f>
        <v/>
      </c>
      <c r="Q54" s="42" t="str">
        <f>IF(main!CA55&lt;&gt;"",ROUND(main!CA55,2),"")</f>
        <v/>
      </c>
      <c r="R54" s="42">
        <f>IF(main!CF55&lt;&gt;"",ROUND(main!CF55,2),"")</f>
        <v>-1.45</v>
      </c>
      <c r="S54" s="42">
        <f>IF(main!CK55&lt;&gt;"",ROUND(main!CK55,2),"")</f>
        <v>-1.45</v>
      </c>
      <c r="T54" s="42" t="str">
        <f>IF(main!CP55&lt;&gt;"",ROUND(main!CP55,2),"")</f>
        <v/>
      </c>
      <c r="U54" s="42">
        <f>IF(main!CU55&lt;&gt;"",ROUND(main!CU55,2),"")</f>
        <v>-1.46</v>
      </c>
      <c r="V54" s="42">
        <f>IF(main!CZ55&lt;&gt;"",ROUND(main!CZ55,2),"")</f>
        <v>-1.47</v>
      </c>
      <c r="W54" s="42">
        <f>IF(main!DE55&lt;&gt;"",ROUND(main!DE55,2),"")</f>
        <v>-1.46</v>
      </c>
      <c r="X54" s="42" t="str">
        <f>IF(main!DJ55&lt;&gt;"",ROUND(main!DJ55,2),"")</f>
        <v/>
      </c>
      <c r="Y54" s="42">
        <f>IF(main!DO55&lt;&gt;"",ROUND(main!DO55,2),"")</f>
        <v>-1.47</v>
      </c>
      <c r="AA54" s="48">
        <f t="shared" si="1"/>
        <v>-1.4471428571428568</v>
      </c>
      <c r="AB54" s="49">
        <f t="shared" si="2"/>
        <v>1.637473261253046E-2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90" zoomScaleNormal="90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A9" sqref="A9"/>
    </sheetView>
  </sheetViews>
  <sheetFormatPr defaultRowHeight="15" x14ac:dyDescent="0.25"/>
  <cols>
    <col min="1" max="1" width="14.7109375" bestFit="1" customWidth="1"/>
    <col min="2" max="2" width="17.5703125" bestFit="1" customWidth="1"/>
    <col min="3" max="3" width="13" style="9" customWidth="1"/>
    <col min="4" max="4" width="13.42578125" customWidth="1"/>
    <col min="5" max="5" width="11.85546875" customWidth="1"/>
    <col min="6" max="16" width="9.7109375" customWidth="1"/>
    <col min="17" max="21" width="9.140625" customWidth="1"/>
    <col min="22" max="25" width="9.7109375" customWidth="1"/>
    <col min="26" max="26" width="9.140625" customWidth="1"/>
  </cols>
  <sheetData>
    <row r="1" spans="1:28" s="2" customFormat="1" x14ac:dyDescent="0.25">
      <c r="A1" s="1" t="s">
        <v>99</v>
      </c>
      <c r="B1" s="65">
        <v>44449</v>
      </c>
      <c r="C1" s="4">
        <v>44450.75</v>
      </c>
      <c r="D1" s="12">
        <v>44452.333333333336</v>
      </c>
      <c r="E1" s="12">
        <v>44453.791666666664</v>
      </c>
      <c r="F1" s="13">
        <v>44454.333333333336</v>
      </c>
      <c r="G1" s="13">
        <v>44455.416666666664</v>
      </c>
      <c r="H1" s="13">
        <v>44456.458333333336</v>
      </c>
      <c r="I1" s="13">
        <v>44457.541666666664</v>
      </c>
      <c r="J1" s="13">
        <v>44458.541666666664</v>
      </c>
      <c r="K1" s="13">
        <v>44459.625</v>
      </c>
      <c r="L1" s="13">
        <v>44460.666666666664</v>
      </c>
      <c r="M1" s="13">
        <v>44462.666666666664</v>
      </c>
      <c r="N1" s="13">
        <v>44465.75</v>
      </c>
      <c r="O1" s="13">
        <v>44467.791666666664</v>
      </c>
      <c r="P1" s="13">
        <v>44469.333333333336</v>
      </c>
      <c r="Q1" s="13">
        <v>44471.416666666664</v>
      </c>
      <c r="R1" s="13">
        <v>44472.5</v>
      </c>
      <c r="S1" s="13">
        <v>44475.583333333336</v>
      </c>
      <c r="T1" s="13">
        <v>44476.666666666664</v>
      </c>
      <c r="U1" s="13">
        <v>44478.666666666664</v>
      </c>
      <c r="V1" s="13">
        <v>44480.75</v>
      </c>
      <c r="W1" s="13">
        <v>44482.75</v>
      </c>
      <c r="X1" s="13">
        <v>44484.416666666664</v>
      </c>
      <c r="Y1" s="13">
        <v>44488.5</v>
      </c>
      <c r="AA1" s="2" t="s">
        <v>97</v>
      </c>
      <c r="AB1" s="2" t="s">
        <v>96</v>
      </c>
    </row>
    <row r="2" spans="1:28" x14ac:dyDescent="0.25">
      <c r="A2" t="s">
        <v>5</v>
      </c>
      <c r="B2" s="66">
        <f>F2</f>
        <v>35</v>
      </c>
      <c r="C2" s="9" t="str">
        <f>IF(main!H3&lt;&gt;"",main!H3+main!F3,"")</f>
        <v/>
      </c>
      <c r="D2" s="9" t="str">
        <f>IF(main!M3&lt;&gt;"",main!M3+main!F3,"")</f>
        <v/>
      </c>
      <c r="E2" s="9" t="str">
        <f>IF(main!R3&lt;&gt;"",main!R3+main!F3,"")</f>
        <v/>
      </c>
      <c r="F2" s="9">
        <f>IF(main!W3&lt;&gt;"",main!W3+main!F3,"")</f>
        <v>35</v>
      </c>
      <c r="G2" s="9">
        <f>IF(main!AB3&lt;&gt;"",main!AB3+main!F3,"")</f>
        <v>36</v>
      </c>
      <c r="H2" s="9">
        <f>IF(main!AG3&lt;&gt;"",main!AG3 +main!F3,"")</f>
        <v>36</v>
      </c>
      <c r="I2" s="9">
        <f>IF(main!AL3&lt;&gt;"",main!AL3 +main!F3,"")</f>
        <v>37</v>
      </c>
      <c r="J2" s="9">
        <f>IF(main!AQ3&lt;&gt;"",main!AQ3 +main!F3,"")</f>
        <v>38</v>
      </c>
      <c r="K2" s="9" t="str">
        <f>IF(main!AV3&lt;&gt;"",main!AV3 +main!F3,"")</f>
        <v/>
      </c>
      <c r="L2" s="9" t="str">
        <f>IF(main!BA3&lt;&gt;"",main!BA3 +main!F3,"")</f>
        <v/>
      </c>
      <c r="M2" s="9">
        <f>IF(main!BF3&lt;&gt;"",main!BF3 +main!F3,"")</f>
        <v>38</v>
      </c>
      <c r="N2" s="9">
        <f>IF(main!BK3&lt;&gt;"",main!BK3 +main!F3,"")</f>
        <v>34</v>
      </c>
      <c r="O2" s="9" t="str">
        <f>IF(main!BP3&lt;&gt;"",main!BP3 +main!F3,"")</f>
        <v/>
      </c>
      <c r="P2" s="9">
        <f>IF(main!BU3&lt;&gt;"",main!BU3 +main!F3,"")</f>
        <v>30</v>
      </c>
      <c r="Q2" s="9">
        <f>IF(main!BZ3&lt;&gt;"",main!BZ3+main!F3,"")</f>
        <v>24</v>
      </c>
      <c r="R2" s="9" t="str">
        <f>IF(main!CE3&lt;&gt;"",main!CE3+main!F3,"")</f>
        <v/>
      </c>
      <c r="S2" s="9">
        <f>IF(main!CJ3&lt;&gt;"",main!CJ3+main!F3,"")</f>
        <v>27</v>
      </c>
      <c r="T2" s="9">
        <f>IF(main!CO3&lt;&gt;"",main!CO3 +main!F3,"")</f>
        <v>26</v>
      </c>
      <c r="U2" s="9" t="str">
        <f>IF(main!CT3&lt;&gt;"",main!CT3 +main!F3,"")</f>
        <v/>
      </c>
      <c r="V2" s="9">
        <f>IF(main!CY3&lt;&gt;"",main!CY3 +main!F3,"")</f>
        <v>33</v>
      </c>
      <c r="W2" s="9">
        <f>IF(main!DD3&lt;&gt;"",main!DD3 +main!F3,"")</f>
        <v>34</v>
      </c>
      <c r="X2" s="9">
        <f>IF(main!DI3&lt;&gt;"",main!DI3 +main!F3,"")</f>
        <v>29</v>
      </c>
      <c r="Y2" s="9">
        <f>IF(main!DN3&lt;&gt;"",main!DN3 +main!F3,"")</f>
        <v>35</v>
      </c>
      <c r="Z2" s="9"/>
      <c r="AA2" s="44">
        <f>AVERAGE(C2:Y2)</f>
        <v>32.799999999999997</v>
      </c>
      <c r="AB2" s="50">
        <f>STDEV(C2:Y2)</f>
        <v>4.5071371971891079</v>
      </c>
    </row>
    <row r="3" spans="1:28" x14ac:dyDescent="0.25">
      <c r="A3" t="s">
        <v>7</v>
      </c>
      <c r="B3" s="66">
        <f t="shared" ref="B3:B45" si="0">C3</f>
        <v>12</v>
      </c>
      <c r="C3" s="9">
        <f>IF(main!H4&lt;&gt;"",main!H4+main!F4,"")</f>
        <v>12</v>
      </c>
      <c r="D3" s="9">
        <f>IF(main!M4&lt;&gt;"",main!M4+main!F4,"")</f>
        <v>13</v>
      </c>
      <c r="E3" s="9" t="str">
        <f>IF(main!R4&lt;&gt;"",main!R4+main!F4,"")</f>
        <v/>
      </c>
      <c r="F3" s="9">
        <f>IF(main!W4&lt;&gt;"",main!W4+main!F4,"")</f>
        <v>14</v>
      </c>
      <c r="G3" s="9">
        <f>IF(main!AB4&lt;&gt;"",main!AB4+main!F4,"")</f>
        <v>15</v>
      </c>
      <c r="H3" s="9">
        <f>IF(main!AG4&lt;&gt;"",main!AG4 +main!F4,"")</f>
        <v>13</v>
      </c>
      <c r="I3" s="9">
        <f>IF(main!AL4&lt;&gt;"",main!AL4 +main!F4,"")</f>
        <v>14</v>
      </c>
      <c r="J3" s="9">
        <f>IF(main!AQ4&lt;&gt;"",main!AQ4 +main!F4,"")</f>
        <v>18</v>
      </c>
      <c r="K3" s="9" t="str">
        <f>IF(main!AV4&lt;&gt;"",main!AV4 +main!F4,"")</f>
        <v/>
      </c>
      <c r="L3" s="9" t="str">
        <f>IF(main!BA4&lt;&gt;"",main!BA4 +main!F4,"")</f>
        <v/>
      </c>
      <c r="M3" s="9">
        <f>IF(main!BF4&lt;&gt;"",main!BF4 +main!F4,"")</f>
        <v>17</v>
      </c>
      <c r="N3" s="9">
        <f>IF(main!BK4&lt;&gt;"",main!BK4 +main!F4,"")</f>
        <v>19</v>
      </c>
      <c r="O3" s="9" t="str">
        <f>IF(main!BP4&lt;&gt;"",main!BP4 +main!F4,"")</f>
        <v/>
      </c>
      <c r="P3" s="9">
        <f>IF(main!BU4&lt;&gt;"",main!BU4 +main!F4,"")</f>
        <v>16</v>
      </c>
      <c r="Q3" s="9">
        <f>IF(main!BZ4&lt;&gt;"",main!BZ4+main!F4,"")</f>
        <v>9</v>
      </c>
      <c r="R3" s="9" t="str">
        <f>IF(main!CE4&lt;&gt;"",main!CE4+main!F4,"")</f>
        <v/>
      </c>
      <c r="S3" s="9">
        <f>IF(main!CJ4&lt;&gt;"",main!CJ4+main!F4,"")</f>
        <v>3</v>
      </c>
      <c r="T3" s="9">
        <f>IF(main!CO4&lt;&gt;"",main!CO4 +main!F4,"")</f>
        <v>5</v>
      </c>
      <c r="U3" s="9" t="str">
        <f>IF(main!CT4&lt;&gt;"",main!CT4 +main!F4,"")</f>
        <v/>
      </c>
      <c r="V3" s="9">
        <f>IF(main!CY4&lt;&gt;"",main!CY4 +main!F4,"")</f>
        <v>11</v>
      </c>
      <c r="W3" s="9">
        <f>IF(main!DD4&lt;&gt;"",main!DD4 +main!F4,"")</f>
        <v>13</v>
      </c>
      <c r="X3" s="9">
        <f>IF(main!DI4&lt;&gt;"",main!DI4 +main!F4,"")</f>
        <v>9</v>
      </c>
      <c r="Y3" s="9">
        <f>IF(main!DN4&lt;&gt;"",main!DN4 +main!F4,"")</f>
        <v>13</v>
      </c>
      <c r="AA3" s="44">
        <f t="shared" ref="AA3:AA54" si="1">AVERAGE(C3:Y3)</f>
        <v>12.588235294117647</v>
      </c>
      <c r="AB3" s="50">
        <f t="shared" ref="AB3:AB54" si="2">STDEV(C3:Y3)</f>
        <v>4.2582100630636415</v>
      </c>
    </row>
    <row r="4" spans="1:28" x14ac:dyDescent="0.25">
      <c r="A4" t="s">
        <v>8</v>
      </c>
      <c r="B4" s="66">
        <f t="shared" si="0"/>
        <v>15.3</v>
      </c>
      <c r="C4" s="9">
        <f>IF(main!H5&lt;&gt;"",main!H5+main!F5,"")</f>
        <v>15.3</v>
      </c>
      <c r="D4" s="9">
        <f>IF(main!M5&lt;&gt;"",main!M5+main!F5,"")</f>
        <v>14.3</v>
      </c>
      <c r="E4" s="9" t="str">
        <f>IF(main!R5&lt;&gt;"",main!R5+main!F5,"")</f>
        <v/>
      </c>
      <c r="F4" s="9">
        <f>IF(main!W5&lt;&gt;"",main!W5+main!F5,"")</f>
        <v>15.3</v>
      </c>
      <c r="G4" s="9">
        <f>IF(main!AB5&lt;&gt;"",main!AB5+main!F5,"")</f>
        <v>16.3</v>
      </c>
      <c r="H4" s="9">
        <f>IF(main!AG5&lt;&gt;"",main!AG5 +main!F5,"")</f>
        <v>17.3</v>
      </c>
      <c r="I4" s="9">
        <f>IF(main!AL5&lt;&gt;"",main!AL5 +main!F5,"")</f>
        <v>17.3</v>
      </c>
      <c r="J4" s="9">
        <f>IF(main!AQ5&lt;&gt;"",main!AQ5 +main!F5,"")</f>
        <v>20.3</v>
      </c>
      <c r="K4" s="9" t="str">
        <f>IF(main!AV5&lt;&gt;"",main!AV5 +main!F5,"")</f>
        <v/>
      </c>
      <c r="L4" s="9" t="str">
        <f>IF(main!BA5&lt;&gt;"",main!BA5 +main!F5,"")</f>
        <v/>
      </c>
      <c r="M4" s="9">
        <f>IF(main!BF5&lt;&gt;"",main!BF5 +main!F5,"")</f>
        <v>19.3</v>
      </c>
      <c r="N4" s="9">
        <f>IF(main!BK5&lt;&gt;"",main!BK5 +main!F5,"")</f>
        <v>19.3</v>
      </c>
      <c r="O4" s="9" t="str">
        <f>IF(main!BP5&lt;&gt;"",main!BP5 +main!F5,"")</f>
        <v/>
      </c>
      <c r="P4" s="9">
        <f>IF(main!BU5&lt;&gt;"",main!BU5 +main!F5,"")</f>
        <v>20.3</v>
      </c>
      <c r="Q4" s="9">
        <f>IF(main!BZ5&lt;&gt;"",main!BZ5+main!F5,"")</f>
        <v>11.3</v>
      </c>
      <c r="R4" s="9" t="str">
        <f>IF(main!CE5&lt;&gt;"",main!CE5+main!F5,"")</f>
        <v/>
      </c>
      <c r="S4" s="9">
        <f>IF(main!CJ5&lt;&gt;"",main!CJ5+main!F5,"")</f>
        <v>6.3000000000000007</v>
      </c>
      <c r="T4" s="9">
        <f>IF(main!CO5&lt;&gt;"",main!CO5 +main!F5,"")</f>
        <v>6.3000000000000007</v>
      </c>
      <c r="U4" s="9" t="str">
        <f>IF(main!CT5&lt;&gt;"",main!CT5 +main!F5,"")</f>
        <v/>
      </c>
      <c r="V4" s="9">
        <f>IF(main!CY5&lt;&gt;"",main!CY5 +main!F5,"")</f>
        <v>13.3</v>
      </c>
      <c r="W4" s="9">
        <f>IF(main!DD5&lt;&gt;"",main!DD5 +main!F5,"")</f>
        <v>17.3</v>
      </c>
      <c r="X4" s="9">
        <f>IF(main!DI5&lt;&gt;"",main!DI5 +main!F5,"")</f>
        <v>14.3</v>
      </c>
      <c r="Y4" s="9">
        <f>IF(main!DN5&lt;&gt;"",main!DN5 +main!F5,"")</f>
        <v>16.3</v>
      </c>
      <c r="AA4" s="44">
        <f t="shared" si="1"/>
        <v>15.300000000000004</v>
      </c>
      <c r="AB4" s="50">
        <f t="shared" si="2"/>
        <v>4.1833001326703574</v>
      </c>
    </row>
    <row r="5" spans="1:28" x14ac:dyDescent="0.25">
      <c r="A5" t="s">
        <v>10</v>
      </c>
      <c r="B5" s="66">
        <f t="shared" si="0"/>
        <v>23</v>
      </c>
      <c r="C5" s="9">
        <f>IF(main!H6&lt;&gt;"",main!H6+main!F6,"")</f>
        <v>23</v>
      </c>
      <c r="D5" s="9" t="str">
        <f>IF(main!M6&lt;&gt;"",main!M6+main!F6,"")</f>
        <v/>
      </c>
      <c r="E5" s="9" t="str">
        <f>IF(main!R6&lt;&gt;"",main!R6+main!F6,"")</f>
        <v/>
      </c>
      <c r="F5" s="9" t="str">
        <f>IF(main!W6&lt;&gt;"",main!W6+main!F6,"")</f>
        <v/>
      </c>
      <c r="G5" s="9">
        <f>IF(main!AB6&lt;&gt;"",main!AB6+main!F6,"")</f>
        <v>11</v>
      </c>
      <c r="H5" s="9">
        <f>IF(main!AG6&lt;&gt;"",main!AG6 +main!F6,"")</f>
        <v>22</v>
      </c>
      <c r="I5" s="9">
        <f>IF(main!AL6&lt;&gt;"",main!AL6 +main!F6,"")</f>
        <v>21</v>
      </c>
      <c r="J5" s="9" t="str">
        <f>IF(main!AQ6&lt;&gt;"",main!AQ6 +main!F6,"")</f>
        <v/>
      </c>
      <c r="K5" s="9" t="str">
        <f>IF(main!AV6&lt;&gt;"",main!AV6 +main!F6,"")</f>
        <v/>
      </c>
      <c r="L5" s="9" t="str">
        <f>IF(main!BA6&lt;&gt;"",main!BA6 +main!F6,"")</f>
        <v/>
      </c>
      <c r="M5" s="9" t="str">
        <f>IF(main!BF6&lt;&gt;"",main!BF6 +main!F6,"")</f>
        <v/>
      </c>
      <c r="N5" s="9" t="str">
        <f>IF(main!BK6&lt;&gt;"",main!BK6 +main!F6,"")</f>
        <v/>
      </c>
      <c r="O5" s="9">
        <f>IF(main!BP6&lt;&gt;"",main!BP6 +main!F6,"")</f>
        <v>23</v>
      </c>
      <c r="P5" s="9" t="str">
        <f>IF(main!BU6&lt;&gt;"",main!BU6 +main!F6,"")</f>
        <v/>
      </c>
      <c r="Q5" s="9" t="str">
        <f>IF(main!BZ6&lt;&gt;"",main!BZ6+main!F6,"")</f>
        <v/>
      </c>
      <c r="R5" s="9">
        <f>IF(main!CE6&lt;&gt;"",main!CE6+main!F6,"")</f>
        <v>21</v>
      </c>
      <c r="S5" s="9" t="str">
        <f>IF(main!CJ6&lt;&gt;"",main!CJ6+main!F6,"")</f>
        <v/>
      </c>
      <c r="T5" s="9" t="str">
        <f>IF(main!CO6&lt;&gt;"",main!CO6 +main!F6,"")</f>
        <v/>
      </c>
      <c r="U5" s="9" t="str">
        <f>IF(main!CT6&lt;&gt;"",main!CT6 +main!F6,"")</f>
        <v/>
      </c>
      <c r="V5" s="9" t="str">
        <f>IF(main!CY6&lt;&gt;"",main!CY6 +main!F6,"")</f>
        <v/>
      </c>
      <c r="W5" s="9">
        <f>IF(main!DD6&lt;&gt;"",main!DD6 +main!F6,"")</f>
        <v>22</v>
      </c>
      <c r="X5" s="9" t="str">
        <f>IF(main!DI6&lt;&gt;"",main!DI6 +main!F6,"")</f>
        <v/>
      </c>
      <c r="Y5" s="9" t="str">
        <f>IF(main!DN6&lt;&gt;"",main!DN6 +main!F6,"")</f>
        <v/>
      </c>
      <c r="AA5" s="44">
        <f t="shared" si="1"/>
        <v>20.428571428571427</v>
      </c>
      <c r="AB5" s="50">
        <f t="shared" si="2"/>
        <v>4.2370250120079493</v>
      </c>
    </row>
    <row r="6" spans="1:28" x14ac:dyDescent="0.25">
      <c r="A6" t="s">
        <v>12</v>
      </c>
      <c r="B6" s="66">
        <f t="shared" si="0"/>
        <v>24</v>
      </c>
      <c r="C6" s="9">
        <f>IF(main!H7&lt;&gt;"",main!H7+main!F7,"")</f>
        <v>24</v>
      </c>
      <c r="D6" s="9">
        <f>IF(main!M7&lt;&gt;"",main!M7+main!F7,"")</f>
        <v>23</v>
      </c>
      <c r="E6" s="9" t="str">
        <f>IF(main!R7&lt;&gt;"",main!R7+main!F7,"")</f>
        <v/>
      </c>
      <c r="F6" s="9">
        <f>IF(main!W7&lt;&gt;"",main!W7+main!F7,"")</f>
        <v>22</v>
      </c>
      <c r="G6" s="9">
        <f>IF(main!AB7&lt;&gt;"",main!AB7+main!F7,"")</f>
        <v>24</v>
      </c>
      <c r="H6" s="9">
        <f>IF(main!AG7&lt;&gt;"",main!AG7 +main!F7,"")</f>
        <v>23</v>
      </c>
      <c r="I6" s="9">
        <f>IF(main!AL7&lt;&gt;"",main!AL7 +main!F7,"")</f>
        <v>22</v>
      </c>
      <c r="J6" s="9">
        <f>IF(main!AQ7&lt;&gt;"",main!AQ7 +main!F7,"")</f>
        <v>25</v>
      </c>
      <c r="K6" s="9" t="str">
        <f>IF(main!AV7&lt;&gt;"",main!AV7 +main!F7,"")</f>
        <v/>
      </c>
      <c r="L6" s="9" t="str">
        <f>IF(main!BA7&lt;&gt;"",main!BA7 +main!F7,"")</f>
        <v/>
      </c>
      <c r="M6" s="9">
        <f>IF(main!BF7&lt;&gt;"",main!BF7 +main!F7,"")</f>
        <v>23</v>
      </c>
      <c r="N6" s="9">
        <f>IF(main!BK7&lt;&gt;"",main!BK7 +main!F7,"")</f>
        <v>24</v>
      </c>
      <c r="O6" s="9">
        <f>IF(main!BP7&lt;&gt;"",main!BP7 +main!F7,"")</f>
        <v>24</v>
      </c>
      <c r="P6" s="9" t="str">
        <f>IF(main!BU7&lt;&gt;"",main!BU7 +main!F7,"")</f>
        <v/>
      </c>
      <c r="Q6" s="9" t="str">
        <f>IF(main!BZ7&lt;&gt;"",main!BZ7+main!F7,"")</f>
        <v/>
      </c>
      <c r="R6" s="9">
        <f>IF(main!CE7&lt;&gt;"",main!CE7+main!F7,"")</f>
        <v>22</v>
      </c>
      <c r="S6" s="9">
        <f>IF(main!CJ7&lt;&gt;"",main!CJ7+main!F7,"")</f>
        <v>25</v>
      </c>
      <c r="T6" s="9">
        <f>IF(main!CO7&lt;&gt;"",main!CO7 +main!F7,"")</f>
        <v>19</v>
      </c>
      <c r="U6" s="9" t="str">
        <f>IF(main!CT7&lt;&gt;"",main!CT7 +main!F7,"")</f>
        <v/>
      </c>
      <c r="V6" s="9">
        <f>IF(main!CY7&lt;&gt;"",main!CY7 +main!F7,"")</f>
        <v>23</v>
      </c>
      <c r="W6" s="9">
        <f>IF(main!DD7&lt;&gt;"",main!DD7 +main!F7,"")</f>
        <v>23</v>
      </c>
      <c r="X6" s="9" t="str">
        <f>IF(main!DI7&lt;&gt;"",main!DI7 +main!F7,"")</f>
        <v/>
      </c>
      <c r="Y6" s="9" t="str">
        <f>IF(main!DN7&lt;&gt;"",main!DN7 +main!F7,"")</f>
        <v/>
      </c>
      <c r="AA6" s="44">
        <f t="shared" si="1"/>
        <v>23.066666666666666</v>
      </c>
      <c r="AB6" s="50">
        <f t="shared" si="2"/>
        <v>1.4864467059144131</v>
      </c>
    </row>
    <row r="7" spans="1:28" x14ac:dyDescent="0.25">
      <c r="A7" t="s">
        <v>13</v>
      </c>
      <c r="B7" s="66" t="str">
        <f t="shared" si="0"/>
        <v/>
      </c>
      <c r="C7" s="9" t="str">
        <f>IF(main!H8&lt;&gt;"",main!H8+main!F8,"")</f>
        <v/>
      </c>
      <c r="D7" s="9" t="str">
        <f>IF(main!M8&lt;&gt;"",main!M8+main!F8,"")</f>
        <v/>
      </c>
      <c r="E7" s="9" t="str">
        <f>IF(main!R8&lt;&gt;"",main!R8+main!F8,"")</f>
        <v/>
      </c>
      <c r="F7" s="9" t="str">
        <f>IF(main!W8&lt;&gt;"",main!W8+main!F8,"")</f>
        <v/>
      </c>
      <c r="G7" s="9" t="str">
        <f>IF(main!AB8&lt;&gt;"",main!AB8+main!F8,"")</f>
        <v/>
      </c>
      <c r="H7" s="9" t="str">
        <f>IF(main!AG8&lt;&gt;"",main!AG8 +main!F8,"")</f>
        <v/>
      </c>
      <c r="I7" s="9" t="str">
        <f>IF(main!AL8&lt;&gt;"",main!AL8 +main!F8,"")</f>
        <v/>
      </c>
      <c r="J7" s="9" t="str">
        <f>IF(main!AQ8&lt;&gt;"",main!AQ8 +main!F8,"")</f>
        <v/>
      </c>
      <c r="K7" s="9" t="str">
        <f>IF(main!AV8&lt;&gt;"",main!AV8 +main!F8,"")</f>
        <v/>
      </c>
      <c r="L7" s="9" t="str">
        <f>IF(main!BA8&lt;&gt;"",main!BA8 +main!F8,"")</f>
        <v/>
      </c>
      <c r="M7" s="9" t="str">
        <f>IF(main!BF8&lt;&gt;"",main!BF8 +main!F8,"")</f>
        <v/>
      </c>
      <c r="N7" s="9" t="str">
        <f>IF(main!BK8&lt;&gt;"",main!BK8 +main!F8,"")</f>
        <v/>
      </c>
      <c r="O7" s="9" t="str">
        <f>IF(main!BP8&lt;&gt;"",main!BP8 +main!F8,"")</f>
        <v/>
      </c>
      <c r="P7" s="9" t="str">
        <f>IF(main!BU8&lt;&gt;"",main!BU8 +main!F8,"")</f>
        <v/>
      </c>
      <c r="Q7" s="9" t="str">
        <f>IF(main!BZ8&lt;&gt;"",main!BZ8+main!F8,"")</f>
        <v/>
      </c>
      <c r="R7" s="9" t="str">
        <f>IF(main!CE8&lt;&gt;"",main!CE8+main!F8,"")</f>
        <v/>
      </c>
      <c r="S7" s="9" t="str">
        <f>IF(main!CJ8&lt;&gt;"",main!CJ8+main!F8,"")</f>
        <v/>
      </c>
      <c r="T7" s="9" t="str">
        <f>IF(main!CO8&lt;&gt;"",main!CO8 +main!F8,"")</f>
        <v/>
      </c>
      <c r="U7" s="9" t="str">
        <f>IF(main!CT8&lt;&gt;"",main!CT8 +main!F8,"")</f>
        <v/>
      </c>
      <c r="V7" s="9" t="str">
        <f>IF(main!CY8&lt;&gt;"",main!CY8 +main!F8,"")</f>
        <v/>
      </c>
      <c r="W7" s="9" t="str">
        <f>IF(main!DD8&lt;&gt;"",main!DD8 +main!F8,"")</f>
        <v/>
      </c>
      <c r="X7" s="9" t="str">
        <f>IF(main!DI8&lt;&gt;"",main!DI8 +main!F8,"")</f>
        <v/>
      </c>
      <c r="Y7" s="9" t="str">
        <f>IF(main!DN8&lt;&gt;"",main!DN8 +main!F8,"")</f>
        <v/>
      </c>
      <c r="AA7" s="44"/>
      <c r="AB7" s="50"/>
    </row>
    <row r="8" spans="1:28" x14ac:dyDescent="0.25">
      <c r="A8" t="s">
        <v>14</v>
      </c>
      <c r="B8" s="66">
        <f>D8</f>
        <v>52</v>
      </c>
      <c r="C8" s="9" t="str">
        <f>IF(main!H9&lt;&gt;"",main!H9+main!F9,"")</f>
        <v/>
      </c>
      <c r="D8" s="9">
        <f>IF(main!M9&lt;&gt;"",main!M9+main!F9,"")</f>
        <v>52</v>
      </c>
      <c r="E8" s="9">
        <f>IF(main!R9&lt;&gt;"",main!R9+main!F9,"")</f>
        <v>52</v>
      </c>
      <c r="F8" s="9">
        <f>IF(main!W9&lt;&gt;"",main!W9+main!F9,"")</f>
        <v>52</v>
      </c>
      <c r="G8" s="9" t="str">
        <f>IF(main!AB9&lt;&gt;"",main!AB9+main!F9,"")</f>
        <v/>
      </c>
      <c r="H8" s="9">
        <f>IF(main!AG9&lt;&gt;"",main!AG9 +main!F9,"")</f>
        <v>50</v>
      </c>
      <c r="I8" s="9">
        <f>IF(main!AL9&lt;&gt;"",main!AL9 +main!F9,"")</f>
        <v>50</v>
      </c>
      <c r="J8" s="9">
        <f>IF(main!AQ9&lt;&gt;"",main!AQ9 +main!F9,"")</f>
        <v>52</v>
      </c>
      <c r="K8" s="9" t="str">
        <f>IF(main!AV9&lt;&gt;"",main!AV9 +main!F9,"")</f>
        <v/>
      </c>
      <c r="L8" s="9" t="str">
        <f>IF(main!BA9&lt;&gt;"",main!BA9 +main!F9,"")</f>
        <v/>
      </c>
      <c r="M8" s="9">
        <f>IF(main!BF9&lt;&gt;"",main!BF9 +main!F9,"")</f>
        <v>50</v>
      </c>
      <c r="N8" s="9">
        <f>IF(main!BK9&lt;&gt;"",main!BK9 +main!F9,"")</f>
        <v>51</v>
      </c>
      <c r="O8" s="9">
        <f>IF(main!BP9&lt;&gt;"",main!BP9 +main!F9,"")</f>
        <v>50</v>
      </c>
      <c r="P8" s="9" t="str">
        <f>IF(main!BU9&lt;&gt;"",main!BU9 +main!F9,"")</f>
        <v/>
      </c>
      <c r="Q8" s="9" t="str">
        <f>IF(main!BZ9&lt;&gt;"",main!BZ9+main!F9,"")</f>
        <v/>
      </c>
      <c r="R8" s="9">
        <f>IF(main!CE9&lt;&gt;"",main!CE9+main!F9,"")</f>
        <v>49</v>
      </c>
      <c r="S8" s="9" t="str">
        <f>IF(main!CJ9&lt;&gt;"",main!CJ9+main!F9,"")</f>
        <v/>
      </c>
      <c r="T8" s="9">
        <f>IF(main!CO9&lt;&gt;"",main!CO9 +main!F9,"")</f>
        <v>53</v>
      </c>
      <c r="U8" s="9" t="str">
        <f>IF(main!CT9&lt;&gt;"",main!CT9 +main!F9,"")</f>
        <v/>
      </c>
      <c r="V8" s="9" t="str">
        <f>IF(main!CY9&lt;&gt;"",main!CY9 +main!F9,"")</f>
        <v/>
      </c>
      <c r="W8" s="9">
        <f>IF(main!DD9&lt;&gt;"",main!DD9 +main!F9,"")</f>
        <v>55</v>
      </c>
      <c r="X8" s="9" t="str">
        <f>IF(main!DI9&lt;&gt;"",main!DI9 +main!F9,"")</f>
        <v/>
      </c>
      <c r="Y8" s="9">
        <f>IF(main!DN9&lt;&gt;"",main!DN9 +main!F9,"")</f>
        <v>54</v>
      </c>
      <c r="AA8" s="44">
        <f t="shared" si="1"/>
        <v>51.53846153846154</v>
      </c>
      <c r="AB8" s="50">
        <f t="shared" si="2"/>
        <v>1.7614096918559583</v>
      </c>
    </row>
    <row r="9" spans="1:28" x14ac:dyDescent="0.25">
      <c r="A9" t="s">
        <v>15</v>
      </c>
      <c r="B9" s="66">
        <f>D9</f>
        <v>13</v>
      </c>
      <c r="C9" s="9" t="str">
        <f>IF(main!H10&lt;&gt;"",main!H10+main!F10,"")</f>
        <v/>
      </c>
      <c r="D9" s="9">
        <f>IF(main!M10&lt;&gt;"",main!M10+main!F10,"")</f>
        <v>13</v>
      </c>
      <c r="E9" s="9">
        <f>IF(main!R10&lt;&gt;"",main!R10+main!F10,"")</f>
        <v>10</v>
      </c>
      <c r="F9" s="9">
        <f>IF(main!W10&lt;&gt;"",main!W10+main!F10,"")</f>
        <v>7</v>
      </c>
      <c r="G9" s="9">
        <f>IF(main!AB10&lt;&gt;"",main!AB10+main!F10,"")</f>
        <v>10</v>
      </c>
      <c r="H9" s="9">
        <f>IF(main!AG10&lt;&gt;"",main!AG10 +main!F10,"")</f>
        <v>10</v>
      </c>
      <c r="I9" s="9">
        <f>IF(main!AL10&lt;&gt;"",main!AL10 +main!F10,"")</f>
        <v>9</v>
      </c>
      <c r="J9" s="9">
        <f>IF(main!AQ10&lt;&gt;"",main!AQ10 +main!F10,"")</f>
        <v>9</v>
      </c>
      <c r="K9" s="9">
        <f>IF(main!AV10&lt;&gt;"",main!AV10 +main!F10,"")</f>
        <v>16</v>
      </c>
      <c r="L9" s="9" t="str">
        <f>IF(main!BA10&lt;&gt;"",main!BA10 +main!F10,"")</f>
        <v/>
      </c>
      <c r="M9" s="9">
        <f>IF(main!BF10&lt;&gt;"",main!BF10 +main!F10,"")</f>
        <v>13</v>
      </c>
      <c r="N9" s="9">
        <f>IF(main!BK10&lt;&gt;"",main!BK10 +main!F10,"")</f>
        <v>17</v>
      </c>
      <c r="O9" s="9">
        <f>IF(main!BP10&lt;&gt;"",main!BP10 +main!F10,"")</f>
        <v>15</v>
      </c>
      <c r="P9" s="9" t="str">
        <f>IF(main!BU10&lt;&gt;"",main!BU10 +main!F10,"")</f>
        <v/>
      </c>
      <c r="Q9" s="9" t="str">
        <f>IF(main!BZ10&lt;&gt;"",main!BZ10+main!F10,"")</f>
        <v/>
      </c>
      <c r="R9" s="9">
        <f>IF(main!CE10&lt;&gt;"",main!CE10+main!F10,"")</f>
        <v>17</v>
      </c>
      <c r="S9" s="9" t="str">
        <f>IF(main!CJ10&lt;&gt;"",main!CJ10+main!F10,"")</f>
        <v/>
      </c>
      <c r="T9" s="9">
        <f>IF(main!CO10&lt;&gt;"",main!CO10 +main!F10,"")</f>
        <v>21</v>
      </c>
      <c r="U9" s="9" t="str">
        <f>IF(main!CT10&lt;&gt;"",main!CT10 +main!F10,"")</f>
        <v/>
      </c>
      <c r="V9" s="9">
        <f>IF(main!CY10&lt;&gt;"",main!CY10 +main!F10,"")</f>
        <v>21</v>
      </c>
      <c r="W9" s="9">
        <f>IF(main!DD10&lt;&gt;"",main!DD10 +main!F10,"")</f>
        <v>24</v>
      </c>
      <c r="X9" s="9" t="str">
        <f>IF(main!DI10&lt;&gt;"",main!DI10 +main!F10,"")</f>
        <v/>
      </c>
      <c r="Y9" s="9">
        <f>IF(main!DN10&lt;&gt;"",main!DN10 +main!F10,"")</f>
        <v>21</v>
      </c>
      <c r="AA9" s="44">
        <f t="shared" si="1"/>
        <v>14.5625</v>
      </c>
      <c r="AB9" s="50">
        <f t="shared" si="2"/>
        <v>5.2531736439350007</v>
      </c>
    </row>
    <row r="10" spans="1:28" x14ac:dyDescent="0.25">
      <c r="A10" t="s">
        <v>16</v>
      </c>
      <c r="B10" s="66">
        <f t="shared" si="0"/>
        <v>14.3</v>
      </c>
      <c r="C10" s="9">
        <f>IF(main!H11&lt;&gt;"",main!H11+main!F11,"")</f>
        <v>14.3</v>
      </c>
      <c r="D10" s="9">
        <f>IF(main!M11&lt;&gt;"",main!M11+main!F11,"")</f>
        <v>16.3</v>
      </c>
      <c r="E10" s="9">
        <f>IF(main!R11&lt;&gt;"",main!R11+main!F11,"")</f>
        <v>16.3</v>
      </c>
      <c r="F10" s="9">
        <f>IF(main!W11&lt;&gt;"",main!W11+main!F11,"")</f>
        <v>13.3</v>
      </c>
      <c r="G10" s="9">
        <f>IF(main!AB11&lt;&gt;"",main!AB11+main!F11,"")</f>
        <v>14.3</v>
      </c>
      <c r="H10" s="9">
        <f>IF(main!AG11&lt;&gt;"",main!AG11 +main!F11,"")</f>
        <v>12.3</v>
      </c>
      <c r="I10" s="9">
        <f>IF(main!AL11&lt;&gt;"",main!AL11 +main!F11,"")</f>
        <v>11.3</v>
      </c>
      <c r="J10" s="9">
        <f>IF(main!AQ11&lt;&gt;"",main!AQ11 +main!F11,"")</f>
        <v>15.3</v>
      </c>
      <c r="K10" s="9">
        <f>IF(main!AV11&lt;&gt;"",main!AV11 +main!F11,"")</f>
        <v>14.3</v>
      </c>
      <c r="L10" s="9" t="str">
        <f>IF(main!BA11&lt;&gt;"",main!BA11 +main!F11,"")</f>
        <v/>
      </c>
      <c r="M10" s="9">
        <f>IF(main!BF11&lt;&gt;"",main!BF11 +main!F11,"")</f>
        <v>15.3</v>
      </c>
      <c r="N10" s="9">
        <f>IF(main!BK11&lt;&gt;"",main!BK11 +main!F11,"")</f>
        <v>13.3</v>
      </c>
      <c r="O10" s="9">
        <f>IF(main!BP11&lt;&gt;"",main!BP11 +main!F11,"")</f>
        <v>12.3</v>
      </c>
      <c r="P10" s="9" t="str">
        <f>IF(main!BU11&lt;&gt;"",main!BU11 +main!F11,"")</f>
        <v/>
      </c>
      <c r="Q10" s="9" t="str">
        <f>IF(main!BZ11&lt;&gt;"",main!BZ11+main!F11,"")</f>
        <v/>
      </c>
      <c r="R10" s="9">
        <f>IF(main!CE11&lt;&gt;"",main!CE11+main!F11,"")</f>
        <v>16.3</v>
      </c>
      <c r="S10" s="9" t="str">
        <f>IF(main!CJ11&lt;&gt;"",main!CJ11+main!F11,"")</f>
        <v/>
      </c>
      <c r="T10" s="9">
        <f>IF(main!CO11&lt;&gt;"",main!CO11 +main!F11,"")</f>
        <v>16.3</v>
      </c>
      <c r="U10" s="9" t="str">
        <f>IF(main!CT11&lt;&gt;"",main!CT11 +main!F11,"")</f>
        <v/>
      </c>
      <c r="V10" s="9">
        <f>IF(main!CY11&lt;&gt;"",main!CY11 +main!F11,"")</f>
        <v>16.3</v>
      </c>
      <c r="W10" s="9">
        <f>IF(main!DD11&lt;&gt;"",main!DD11 +main!F11,"")</f>
        <v>18.3</v>
      </c>
      <c r="X10" s="9" t="str">
        <f>IF(main!DI11&lt;&gt;"",main!DI11 +main!F11,"")</f>
        <v/>
      </c>
      <c r="Y10" s="9">
        <f>IF(main!DN11&lt;&gt;"",main!DN11 +main!F11,"")</f>
        <v>17.3</v>
      </c>
      <c r="AA10" s="44">
        <f t="shared" si="1"/>
        <v>14.888235294117651</v>
      </c>
      <c r="AB10" s="50">
        <f t="shared" si="2"/>
        <v>1.9383892646154233</v>
      </c>
    </row>
    <row r="11" spans="1:28" x14ac:dyDescent="0.25">
      <c r="A11" t="s">
        <v>17</v>
      </c>
      <c r="B11" s="66">
        <f>D11</f>
        <v>38</v>
      </c>
      <c r="C11" s="9" t="str">
        <f>IF(main!H12&lt;&gt;"",main!H12+main!F12,"")</f>
        <v/>
      </c>
      <c r="D11" s="9">
        <f>IF(main!M12&lt;&gt;"",main!M12+main!F12,"")</f>
        <v>38</v>
      </c>
      <c r="E11" s="9">
        <f>IF(main!R12&lt;&gt;"",main!R12+main!F12,"")</f>
        <v>36</v>
      </c>
      <c r="F11" s="9">
        <f>IF(main!W12&lt;&gt;"",main!W12+main!F12,"")</f>
        <v>35</v>
      </c>
      <c r="G11" s="9">
        <f>IF(main!AB12&lt;&gt;"",main!AB12+main!F12,"")</f>
        <v>35</v>
      </c>
      <c r="H11" s="9">
        <f>IF(main!AG12&lt;&gt;"",main!AG12 +main!F12,"")</f>
        <v>34</v>
      </c>
      <c r="I11" s="9">
        <f>IF(main!AL12&lt;&gt;"",main!AL12 +main!F12,"")</f>
        <v>33</v>
      </c>
      <c r="J11" s="9">
        <f>IF(main!AQ12&lt;&gt;"",main!AQ12 +main!F12,"")</f>
        <v>31</v>
      </c>
      <c r="K11" s="9">
        <f>IF(main!AV12&lt;&gt;"",main!AV12 +main!F12,"")</f>
        <v>37</v>
      </c>
      <c r="L11" s="9" t="str">
        <f>IF(main!BA12&lt;&gt;"",main!BA12 +main!F12,"")</f>
        <v/>
      </c>
      <c r="M11" s="9">
        <f>IF(main!BF12&lt;&gt;"",main!BF12 +main!F12,"")</f>
        <v>40</v>
      </c>
      <c r="N11" s="9">
        <f>IF(main!BK12&lt;&gt;"",main!BK12 +main!F12,"")</f>
        <v>41</v>
      </c>
      <c r="O11" s="9">
        <f>IF(main!BP12&lt;&gt;"",main!BP12 +main!F12,"")</f>
        <v>37</v>
      </c>
      <c r="P11" s="9">
        <f>IF(main!BU12&lt;&gt;"",main!BU12 +main!F12,"")</f>
        <v>37</v>
      </c>
      <c r="Q11" s="9">
        <f>IF(main!BZ12&lt;&gt;"",main!BZ12+main!F12,"")</f>
        <v>45</v>
      </c>
      <c r="R11" s="9" t="str">
        <f>IF(main!CE12&lt;&gt;"",main!CE12+main!F12,"")</f>
        <v/>
      </c>
      <c r="S11" s="9">
        <f>IF(main!CJ12&lt;&gt;"",main!CJ12+main!F12,"")</f>
        <v>47</v>
      </c>
      <c r="T11" s="9">
        <f>IF(main!CO12&lt;&gt;"",main!CO12 +main!F12,"")</f>
        <v>49</v>
      </c>
      <c r="U11" s="9" t="str">
        <f>IF(main!CT12&lt;&gt;"",main!CT12 +main!F12,"")</f>
        <v/>
      </c>
      <c r="V11" s="9">
        <f>IF(main!CY12&lt;&gt;"",main!CY12 +main!F12,"")</f>
        <v>49</v>
      </c>
      <c r="W11" s="9">
        <f>IF(main!DD12&lt;&gt;"",main!DD12 +main!F12,"")</f>
        <v>52</v>
      </c>
      <c r="X11" s="9">
        <f>IF(main!DI12&lt;&gt;"",main!DI12 +main!F12,"")</f>
        <v>53</v>
      </c>
      <c r="Y11" s="9">
        <f>IF(main!DN12&lt;&gt;"",main!DN12 +main!F12,"")</f>
        <v>51</v>
      </c>
      <c r="AA11" s="44">
        <f t="shared" si="1"/>
        <v>41.05263157894737</v>
      </c>
      <c r="AB11" s="50">
        <f t="shared" si="2"/>
        <v>7.1217482576691857</v>
      </c>
    </row>
    <row r="12" spans="1:28" x14ac:dyDescent="0.25">
      <c r="A12" t="s">
        <v>18</v>
      </c>
      <c r="B12" s="66">
        <f t="shared" si="0"/>
        <v>9.5</v>
      </c>
      <c r="C12" s="9">
        <f>IF(main!H13&lt;&gt;"",main!H13+main!F13,"")</f>
        <v>9.5</v>
      </c>
      <c r="D12" s="9">
        <f>IF(main!M13&lt;&gt;"",main!M13+main!F13,"")</f>
        <v>10</v>
      </c>
      <c r="E12" s="9">
        <f>IF(main!R13&lt;&gt;"",main!R13+main!F13,"")</f>
        <v>7</v>
      </c>
      <c r="F12" s="9">
        <f>IF(main!W13&lt;&gt;"",main!W13+main!F13,"")</f>
        <v>7</v>
      </c>
      <c r="G12" s="9">
        <f>IF(main!AB13&lt;&gt;"",main!AB13+main!F13,"")</f>
        <v>6</v>
      </c>
      <c r="H12" s="9">
        <f>IF(main!AG13&lt;&gt;"",main!AG13 +main!F13,"")</f>
        <v>6</v>
      </c>
      <c r="I12" s="9">
        <f>IF(main!AL13&lt;&gt;"",main!AL13 +main!F13,"")</f>
        <v>6</v>
      </c>
      <c r="J12" s="9">
        <f>IF(main!AQ13&lt;&gt;"",main!AQ13 +main!F13,"")</f>
        <v>1.5</v>
      </c>
      <c r="K12" s="9">
        <f>IF(main!AV13&lt;&gt;"",main!AV13 +main!F13,"")</f>
        <v>10</v>
      </c>
      <c r="L12" s="9" t="str">
        <f>IF(main!BA13&lt;&gt;"",main!BA13 +main!F13,"")</f>
        <v/>
      </c>
      <c r="M12" s="9">
        <f>IF(main!BF13&lt;&gt;"",main!BF13 +main!F13,"")</f>
        <v>13</v>
      </c>
      <c r="N12" s="9">
        <f>IF(main!BK13&lt;&gt;"",main!BK13 +main!F13,"")</f>
        <v>15</v>
      </c>
      <c r="O12" s="9">
        <f>IF(main!BP13&lt;&gt;"",main!BP13 +main!F13,"")</f>
        <v>10</v>
      </c>
      <c r="P12" s="9">
        <f>IF(main!BU13&lt;&gt;"",main!BU13 +main!F13,"")</f>
        <v>9</v>
      </c>
      <c r="Q12" s="9">
        <f>IF(main!BZ13&lt;&gt;"",main!BZ13+main!F13,"")</f>
        <v>11</v>
      </c>
      <c r="R12" s="9" t="str">
        <f>IF(main!CE13&lt;&gt;"",main!CE13+main!F13,"")</f>
        <v/>
      </c>
      <c r="S12" s="9">
        <f>IF(main!CJ13&lt;&gt;"",main!CJ13+main!F13,"")</f>
        <v>12</v>
      </c>
      <c r="T12" s="9">
        <f>IF(main!CO13&lt;&gt;"",main!CO13 +main!F13,"")</f>
        <v>13</v>
      </c>
      <c r="U12" s="9" t="str">
        <f>IF(main!CT13&lt;&gt;"",main!CT13 +main!F13,"")</f>
        <v/>
      </c>
      <c r="V12" s="9">
        <f>IF(main!CY13&lt;&gt;"",main!CY13 +main!F13,"")</f>
        <v>14</v>
      </c>
      <c r="W12" s="9">
        <f>IF(main!DD13&lt;&gt;"",main!DD13 +main!F13,"")</f>
        <v>18</v>
      </c>
      <c r="X12" s="9">
        <f>IF(main!DI13&lt;&gt;"",main!DI13 +main!F13,"")</f>
        <v>19</v>
      </c>
      <c r="Y12" s="9">
        <f>IF(main!DN13&lt;&gt;"",main!DN13 +main!F13,"")</f>
        <v>16</v>
      </c>
      <c r="AA12" s="44">
        <f t="shared" si="1"/>
        <v>10.65</v>
      </c>
      <c r="AB12" s="50">
        <f t="shared" si="2"/>
        <v>4.4488318987300364</v>
      </c>
    </row>
    <row r="13" spans="1:28" x14ac:dyDescent="0.25">
      <c r="A13" t="s">
        <v>19</v>
      </c>
      <c r="B13" s="66">
        <f t="shared" si="0"/>
        <v>15</v>
      </c>
      <c r="C13" s="9">
        <f>IF(main!H14&lt;&gt;"",main!H14+main!F14,"")</f>
        <v>15</v>
      </c>
      <c r="D13" s="9">
        <f>IF(main!M14&lt;&gt;"",main!M14+main!F14,"")</f>
        <v>17</v>
      </c>
      <c r="E13" s="9">
        <f>IF(main!R14&lt;&gt;"",main!R14+main!F14,"")</f>
        <v>13</v>
      </c>
      <c r="F13" s="9">
        <f>IF(main!W14&lt;&gt;"",main!W14+main!F14,"")</f>
        <v>15</v>
      </c>
      <c r="G13" s="9">
        <f>IF(main!AB14&lt;&gt;"",main!AB14+main!F14,"")</f>
        <v>14</v>
      </c>
      <c r="H13" s="9">
        <f>IF(main!AG14&lt;&gt;"",main!AG14 +main!F14,"")</f>
        <v>14</v>
      </c>
      <c r="I13" s="9">
        <f>IF(main!AL14&lt;&gt;"",main!AL14 +main!F14,"")</f>
        <v>12</v>
      </c>
      <c r="J13" s="9">
        <f>IF(main!AQ14&lt;&gt;"",main!AQ14 +main!F14,"")</f>
        <v>8</v>
      </c>
      <c r="K13" s="9">
        <f>IF(main!AV14&lt;&gt;"",main!AV14 +main!F14,"")</f>
        <v>15</v>
      </c>
      <c r="L13" s="9" t="str">
        <f>IF(main!BA14&lt;&gt;"",main!BA14 +main!F14,"")</f>
        <v/>
      </c>
      <c r="M13" s="9">
        <f>IF(main!BF14&lt;&gt;"",main!BF14 +main!F14,"")</f>
        <v>19</v>
      </c>
      <c r="N13" s="9">
        <f>IF(main!BK14&lt;&gt;"",main!BK14 +main!F14,"")</f>
        <v>22</v>
      </c>
      <c r="O13" s="9">
        <f>IF(main!BP14&lt;&gt;"",main!BP14 +main!F14,"")</f>
        <v>16</v>
      </c>
      <c r="P13" s="9">
        <f>IF(main!BU14&lt;&gt;"",main!BU14 +main!F14,"")</f>
        <v>17</v>
      </c>
      <c r="Q13" s="9">
        <f>IF(main!BZ14&lt;&gt;"",main!BZ14+main!F14,"")</f>
        <v>14</v>
      </c>
      <c r="R13" s="9" t="str">
        <f>IF(main!CE14&lt;&gt;"",main!CE14+main!F14,"")</f>
        <v/>
      </c>
      <c r="S13" s="9">
        <f>IF(main!CJ14&lt;&gt;"",main!CJ14+main!F14,"")</f>
        <v>17</v>
      </c>
      <c r="T13" s="9">
        <f>IF(main!CO14&lt;&gt;"",main!CO14 +main!F14,"")</f>
        <v>17</v>
      </c>
      <c r="U13" s="9" t="str">
        <f>IF(main!CT14&lt;&gt;"",main!CT14 +main!F14,"")</f>
        <v/>
      </c>
      <c r="V13" s="9">
        <f>IF(main!CY14&lt;&gt;"",main!CY14 +main!F14,"")</f>
        <v>22</v>
      </c>
      <c r="W13" s="9">
        <f>IF(main!DD14&lt;&gt;"",main!DD14 +main!F14,"")</f>
        <v>22</v>
      </c>
      <c r="X13" s="9">
        <f>IF(main!DI14&lt;&gt;"",main!DI14 +main!F14,"")</f>
        <v>21</v>
      </c>
      <c r="Y13" s="9">
        <f>IF(main!DN14&lt;&gt;"",main!DN14 +main!F14,"")</f>
        <v>20</v>
      </c>
      <c r="AA13" s="44">
        <f t="shared" si="1"/>
        <v>16.5</v>
      </c>
      <c r="AB13" s="50">
        <f t="shared" si="2"/>
        <v>3.7063246087280532</v>
      </c>
    </row>
    <row r="14" spans="1:28" x14ac:dyDescent="0.25">
      <c r="A14" t="s">
        <v>21</v>
      </c>
      <c r="B14" s="66">
        <f>D14</f>
        <v>37</v>
      </c>
      <c r="C14" s="9" t="str">
        <f>IF(main!H15&lt;&gt;"",main!H15+main!F15,"")</f>
        <v/>
      </c>
      <c r="D14" s="9">
        <f>IF(main!M15&lt;&gt;"",main!M15+main!F15,"")</f>
        <v>37</v>
      </c>
      <c r="E14" s="9">
        <f>IF(main!R15&lt;&gt;"",main!R15+main!F15,"")</f>
        <v>37</v>
      </c>
      <c r="F14" s="9">
        <f>IF(main!W15&lt;&gt;"",main!W15+main!F15,"")</f>
        <v>36</v>
      </c>
      <c r="G14" s="9">
        <f>IF(main!AB15&lt;&gt;"",main!AB15+main!F15,"")</f>
        <v>34</v>
      </c>
      <c r="H14" s="9">
        <f>IF(main!AG15&lt;&gt;"",main!AG15 +main!F15,"")</f>
        <v>34</v>
      </c>
      <c r="I14" s="9">
        <f>IF(main!AL15&lt;&gt;"",main!AL15 +main!F15,"")</f>
        <v>35</v>
      </c>
      <c r="J14" s="9">
        <f>IF(main!AQ15&lt;&gt;"",main!AQ15 +main!F15,"")</f>
        <v>30</v>
      </c>
      <c r="K14" s="9">
        <f>IF(main!AV15&lt;&gt;"",main!AV15 +main!F15,"")</f>
        <v>30</v>
      </c>
      <c r="L14" s="9" t="str">
        <f>IF(main!BA15&lt;&gt;"",main!BA15 +main!F15,"")</f>
        <v/>
      </c>
      <c r="M14" s="9">
        <f>IF(main!BF15&lt;&gt;"",main!BF15 +main!F15,"")</f>
        <v>33</v>
      </c>
      <c r="N14" s="9">
        <f>IF(main!BK15&lt;&gt;"",main!BK15 +main!F15,"")</f>
        <v>33</v>
      </c>
      <c r="O14" s="9">
        <f>IF(main!BP15&lt;&gt;"",main!BP15 +main!F15,"")</f>
        <v>30</v>
      </c>
      <c r="P14" s="9">
        <f>IF(main!BU15&lt;&gt;"",main!BU15 +main!F15,"")</f>
        <v>26</v>
      </c>
      <c r="Q14" s="9">
        <f>IF(main!BZ15&lt;&gt;"",main!BZ15+main!F15,"")</f>
        <v>27</v>
      </c>
      <c r="R14" s="9" t="str">
        <f>IF(main!CE15&lt;&gt;"",main!CE15+main!F15,"")</f>
        <v/>
      </c>
      <c r="S14" s="9">
        <f>IF(main!CJ15&lt;&gt;"",main!CJ15+main!F15,"")</f>
        <v>27</v>
      </c>
      <c r="T14" s="9">
        <f>IF(main!CO15&lt;&gt;"",main!CO15 +main!F15,"")</f>
        <v>36</v>
      </c>
      <c r="U14" s="9" t="str">
        <f>IF(main!CT15&lt;&gt;"",main!CT15 +main!F15,"")</f>
        <v/>
      </c>
      <c r="V14" s="9">
        <f>IF(main!CY15&lt;&gt;"",main!CY15 +main!F15,"")</f>
        <v>40</v>
      </c>
      <c r="W14" s="9">
        <f>IF(main!DD15&lt;&gt;"",main!DD15 +main!F15,"")</f>
        <v>42</v>
      </c>
      <c r="X14" s="9">
        <f>IF(main!DI15&lt;&gt;"",main!DI15 +main!F15,"")</f>
        <v>43</v>
      </c>
      <c r="Y14" s="9">
        <f>IF(main!DN15&lt;&gt;"",main!DN15 +main!F15,"")</f>
        <v>43</v>
      </c>
      <c r="AA14" s="44">
        <f t="shared" si="1"/>
        <v>34.368421052631582</v>
      </c>
      <c r="AB14" s="50">
        <f t="shared" si="2"/>
        <v>5.2621344034082052</v>
      </c>
    </row>
    <row r="15" spans="1:28" x14ac:dyDescent="0.25">
      <c r="A15" t="s">
        <v>22</v>
      </c>
      <c r="B15" s="66">
        <f>D15</f>
        <v>14</v>
      </c>
      <c r="C15" s="9" t="str">
        <f>IF(main!H16&lt;&gt;"",main!H16+main!F16,"")</f>
        <v/>
      </c>
      <c r="D15" s="9">
        <f>IF(main!M16&lt;&gt;"",main!M16+main!F16,"")</f>
        <v>14</v>
      </c>
      <c r="E15" s="9">
        <f>IF(main!R16&lt;&gt;"",main!R16+main!F16,"")</f>
        <v>16</v>
      </c>
      <c r="F15" s="9">
        <f>IF(main!W16&lt;&gt;"",main!W16+main!F16,"")</f>
        <v>7</v>
      </c>
      <c r="G15" s="9">
        <f>IF(main!AB16&lt;&gt;"",main!AB16+main!F16,"")</f>
        <v>12</v>
      </c>
      <c r="H15" s="9">
        <f>IF(main!AG16&lt;&gt;"",main!AG16 +main!F16,"")</f>
        <v>11</v>
      </c>
      <c r="I15" s="9">
        <f>IF(main!AL16&lt;&gt;"",main!AL16 +main!F16,"")</f>
        <v>12</v>
      </c>
      <c r="J15" s="9">
        <f>IF(main!AQ16&lt;&gt;"",main!AQ16 +main!F16,"")</f>
        <v>8</v>
      </c>
      <c r="K15" s="9">
        <f>IF(main!AV16&lt;&gt;"",main!AV16 +main!F16,"")</f>
        <v>8</v>
      </c>
      <c r="L15" s="9" t="str">
        <f>IF(main!BA16&lt;&gt;"",main!BA16 +main!F16,"")</f>
        <v/>
      </c>
      <c r="M15" s="9">
        <f>IF(main!BF16&lt;&gt;"",main!BF16 +main!F16,"")</f>
        <v>7</v>
      </c>
      <c r="N15" s="9">
        <f>IF(main!BK16&lt;&gt;"",main!BK16 +main!F16,"")</f>
        <v>12</v>
      </c>
      <c r="O15" s="9">
        <f>IF(main!BP16&lt;&gt;"",main!BP16 +main!F16,"")</f>
        <v>9</v>
      </c>
      <c r="P15" s="9">
        <f>IF(main!BU16&lt;&gt;"",main!BU16 +main!F16,"")</f>
        <v>3</v>
      </c>
      <c r="Q15" s="9">
        <f>IF(main!BZ16&lt;&gt;"",main!BZ16+main!F16,"")</f>
        <v>8</v>
      </c>
      <c r="R15" s="9" t="str">
        <f>IF(main!CE16&lt;&gt;"",main!CE16+main!F16,"")</f>
        <v/>
      </c>
      <c r="S15" s="9">
        <f>IF(main!CJ16&lt;&gt;"",main!CJ16+main!F16,"")</f>
        <v>2</v>
      </c>
      <c r="T15" s="9">
        <f>IF(main!CO16&lt;&gt;"",main!CO16 +main!F16,"")</f>
        <v>15</v>
      </c>
      <c r="U15" s="9" t="str">
        <f>IF(main!CT16&lt;&gt;"",main!CT16 +main!F16,"")</f>
        <v/>
      </c>
      <c r="V15" s="9">
        <f>IF(main!CY16&lt;&gt;"",main!CY16 +main!F16,"")</f>
        <v>18</v>
      </c>
      <c r="W15" s="9">
        <f>IF(main!DD16&lt;&gt;"",main!DD16 +main!F16,"")</f>
        <v>21</v>
      </c>
      <c r="X15" s="9">
        <f>IF(main!DI16&lt;&gt;"",main!DI16 +main!F16,"")</f>
        <v>22</v>
      </c>
      <c r="Y15" s="9">
        <f>IF(main!DN16&lt;&gt;"",main!DN16 +main!F16,"")</f>
        <v>22</v>
      </c>
      <c r="AA15" s="44">
        <f t="shared" si="1"/>
        <v>11.947368421052632</v>
      </c>
      <c r="AB15" s="50">
        <f t="shared" si="2"/>
        <v>5.9392637423480013</v>
      </c>
    </row>
    <row r="16" spans="1:28" x14ac:dyDescent="0.25">
      <c r="A16" t="s">
        <v>23</v>
      </c>
      <c r="B16" s="66">
        <f t="shared" si="0"/>
        <v>12.3</v>
      </c>
      <c r="C16" s="9">
        <f>IF(main!H17&lt;&gt;"",main!H17+main!F17,"")</f>
        <v>12.3</v>
      </c>
      <c r="D16" s="9">
        <f>IF(main!M17&lt;&gt;"",main!M17+main!F17,"")</f>
        <v>13.3</v>
      </c>
      <c r="E16" s="9">
        <f>IF(main!R17&lt;&gt;"",main!R17+main!F17,"")</f>
        <v>15.3</v>
      </c>
      <c r="F16" s="9">
        <f>IF(main!W17&lt;&gt;"",main!W17+main!F17,"")</f>
        <v>14.3</v>
      </c>
      <c r="G16" s="9">
        <f>IF(main!AB17&lt;&gt;"",main!AB17+main!F17,"")</f>
        <v>11.3</v>
      </c>
      <c r="H16" s="9">
        <f>IF(main!AG17&lt;&gt;"",main!AG17 +main!F17,"")</f>
        <v>10.3</v>
      </c>
      <c r="I16" s="9">
        <f>IF(main!AL17&lt;&gt;"",main!AL17 +main!F17,"")</f>
        <v>13.3</v>
      </c>
      <c r="J16" s="9">
        <f>IF(main!AQ17&lt;&gt;"",main!AQ17 +main!F17,"")</f>
        <v>7.3000000000000007</v>
      </c>
      <c r="K16" s="9">
        <f>IF(main!AV17&lt;&gt;"",main!AV17 +main!F17,"")</f>
        <v>7.3000000000000007</v>
      </c>
      <c r="L16" s="9" t="str">
        <f>IF(main!BA17&lt;&gt;"",main!BA17 +main!F17,"")</f>
        <v/>
      </c>
      <c r="M16" s="9">
        <f>IF(main!BF17&lt;&gt;"",main!BF17 +main!F17,"")</f>
        <v>9.3000000000000007</v>
      </c>
      <c r="N16" s="9">
        <f>IF(main!BK17&lt;&gt;"",main!BK17 +main!F17,"")</f>
        <v>6.3000000000000007</v>
      </c>
      <c r="O16" s="9">
        <f>IF(main!BP17&lt;&gt;"",main!BP17 +main!F17,"")</f>
        <v>8.3000000000000007</v>
      </c>
      <c r="P16" s="9">
        <f>IF(main!BU17&lt;&gt;"",main!BU17 +main!F17,"")</f>
        <v>2.3000000000000007</v>
      </c>
      <c r="Q16" s="9">
        <f>IF(main!BZ17&lt;&gt;"",main!BZ17+main!F17,"")</f>
        <v>6.3000000000000007</v>
      </c>
      <c r="R16" s="9" t="str">
        <f>IF(main!CE17&lt;&gt;"",main!CE17+main!F17,"")</f>
        <v/>
      </c>
      <c r="S16" s="73"/>
      <c r="T16" s="9">
        <f>IF(main!CO17&lt;&gt;"",main!CO17 +main!F17,"")</f>
        <v>13.3</v>
      </c>
      <c r="U16" s="9" t="str">
        <f>IF(main!CT17&lt;&gt;"",main!CT17 +main!F17,"")</f>
        <v/>
      </c>
      <c r="V16" s="9">
        <f>IF(main!CY17&lt;&gt;"",main!CY17 +main!F17,"")</f>
        <v>17.3</v>
      </c>
      <c r="W16" s="9">
        <f>IF(main!DD17&lt;&gt;"",main!DD17 +main!F17,"")</f>
        <v>19.3</v>
      </c>
      <c r="X16" s="9">
        <f>IF(main!DI17&lt;&gt;"",main!DI17 +main!F17,"")</f>
        <v>21.3</v>
      </c>
      <c r="Y16" s="9">
        <f>IF(main!DN17&lt;&gt;"",main!DN17 +main!F17,"")</f>
        <v>21.3</v>
      </c>
      <c r="AA16" s="44">
        <f t="shared" si="1"/>
        <v>12.08947368421053</v>
      </c>
      <c r="AB16" s="50">
        <f t="shared" si="2"/>
        <v>5.287080136925197</v>
      </c>
    </row>
    <row r="17" spans="1:28" x14ac:dyDescent="0.25">
      <c r="A17" t="s">
        <v>24</v>
      </c>
      <c r="B17" s="66">
        <f>D17</f>
        <v>40</v>
      </c>
      <c r="C17" s="9" t="str">
        <f>IF(main!H18&lt;&gt;"",main!H18+main!F18,"")</f>
        <v/>
      </c>
      <c r="D17" s="9">
        <f>IF(main!M18&lt;&gt;"",main!M18+main!F18,"")</f>
        <v>40</v>
      </c>
      <c r="E17" s="9">
        <f>IF(main!R18&lt;&gt;"",main!R18+main!F18,"")</f>
        <v>37</v>
      </c>
      <c r="F17" s="9">
        <f>IF(main!W18&lt;&gt;"",main!W18+main!F18,"")</f>
        <v>38</v>
      </c>
      <c r="G17" s="9">
        <f>IF(main!AB18&lt;&gt;"",main!AB18+main!F18,"")</f>
        <v>41</v>
      </c>
      <c r="H17" s="9">
        <f>IF(main!AG18&lt;&gt;"",main!AG18 +main!F18,"")</f>
        <v>40</v>
      </c>
      <c r="I17" s="9">
        <f>IF(main!AL18&lt;&gt;"",main!AL18 +main!F18,"")</f>
        <v>39</v>
      </c>
      <c r="J17" s="9">
        <f>IF(main!AQ18&lt;&gt;"",main!AQ18 +main!F18,"")</f>
        <v>39</v>
      </c>
      <c r="K17" s="9">
        <f>IF(main!AV18&lt;&gt;"",main!AV18 +main!F18,"")</f>
        <v>43</v>
      </c>
      <c r="L17" s="9" t="str">
        <f>IF(main!BA18&lt;&gt;"",main!BA18 +main!F18,"")</f>
        <v/>
      </c>
      <c r="M17" s="9">
        <f>IF(main!BF18&lt;&gt;"",main!BF18 +main!F18,"")</f>
        <v>50</v>
      </c>
      <c r="N17" s="9">
        <f>IF(main!BK18&lt;&gt;"",main!BK18 +main!F18,"")</f>
        <v>47</v>
      </c>
      <c r="O17" s="9">
        <f>IF(main!BP18&lt;&gt;"",main!BP18 +main!F18,"")</f>
        <v>47</v>
      </c>
      <c r="P17" s="9">
        <f>IF(main!BU18&lt;&gt;"",main!BU18 +main!F18,"")</f>
        <v>45</v>
      </c>
      <c r="Q17" s="9">
        <f>IF(main!BZ18&lt;&gt;"",main!BZ18+main!F18,"")</f>
        <v>46</v>
      </c>
      <c r="R17" s="9" t="str">
        <f>IF(main!CE18&lt;&gt;"",main!CE18+main!F18,"")</f>
        <v/>
      </c>
      <c r="S17" s="9">
        <f>IF(main!CJ18&lt;&gt;"",main!CJ18+main!F18,"")</f>
        <v>43</v>
      </c>
      <c r="T17" s="9">
        <f>IF(main!CO18&lt;&gt;"",main!CO18 +main!F18,"")</f>
        <v>46</v>
      </c>
      <c r="U17" s="9" t="str">
        <f>IF(main!CT18&lt;&gt;"",main!CT18 +main!F18,"")</f>
        <v/>
      </c>
      <c r="V17" s="9">
        <f>IF(main!CY18&lt;&gt;"",main!CY18 +main!F18,"")</f>
        <v>50</v>
      </c>
      <c r="W17" s="9">
        <f>IF(main!DD18&lt;&gt;"",main!DD18 +main!F18,"")</f>
        <v>52</v>
      </c>
      <c r="X17" s="9">
        <f>IF(main!DI18&lt;&gt;"",main!DI18 +main!F18,"")</f>
        <v>55</v>
      </c>
      <c r="Y17" s="9">
        <f>IF(main!DN18&lt;&gt;"",main!DN18 +main!F18,"")</f>
        <v>55</v>
      </c>
      <c r="AA17" s="44">
        <f t="shared" si="1"/>
        <v>44.89473684210526</v>
      </c>
      <c r="AB17" s="50">
        <f t="shared" si="2"/>
        <v>5.6163920490937045</v>
      </c>
    </row>
    <row r="18" spans="1:28" x14ac:dyDescent="0.25">
      <c r="A18" t="s">
        <v>25</v>
      </c>
      <c r="B18" s="66">
        <f t="shared" si="0"/>
        <v>12</v>
      </c>
      <c r="C18" s="9">
        <f>IF(main!H19&lt;&gt;"",main!H19+main!F19,"")</f>
        <v>12</v>
      </c>
      <c r="D18" s="9">
        <f>IF(main!M19&lt;&gt;"",main!M19+main!F19,"")</f>
        <v>10</v>
      </c>
      <c r="E18" s="9">
        <f>IF(main!R19&lt;&gt;"",main!R19+main!F19,"")</f>
        <v>7</v>
      </c>
      <c r="F18" s="9">
        <f>IF(main!W19&lt;&gt;"",main!W19+main!F19,"")</f>
        <v>9</v>
      </c>
      <c r="G18" s="9">
        <f>IF(main!AB19&lt;&gt;"",main!AB19+main!F19,"")</f>
        <v>11</v>
      </c>
      <c r="H18" s="9">
        <f>IF(main!AG19&lt;&gt;"",main!AG19 +main!F19,"")</f>
        <v>11</v>
      </c>
      <c r="I18" s="9">
        <f>IF(main!AL19&lt;&gt;"",main!AL19 +main!F19,"")</f>
        <v>9</v>
      </c>
      <c r="J18" s="9">
        <f>IF(main!AQ19&lt;&gt;"",main!AQ19 +main!F19,"")</f>
        <v>8</v>
      </c>
      <c r="K18" s="9">
        <f>IF(main!AV19&lt;&gt;"",main!AV19 +main!F19,"")</f>
        <v>8</v>
      </c>
      <c r="L18" s="9" t="str">
        <f>IF(main!BA19&lt;&gt;"",main!BA19 +main!F19,"")</f>
        <v/>
      </c>
      <c r="M18" s="9">
        <f>IF(main!BF19&lt;&gt;"",main!BF19 +main!F19,"")</f>
        <v>19</v>
      </c>
      <c r="N18" s="9">
        <f>IF(main!BK19&lt;&gt;"",main!BK19 +main!F19,"")</f>
        <v>11</v>
      </c>
      <c r="O18" s="9">
        <f>IF(main!BP19&lt;&gt;"",main!BP19 +main!F19,"")</f>
        <v>13</v>
      </c>
      <c r="P18" s="9">
        <f>IF(main!BU19&lt;&gt;"",main!BU19 +main!F19,"")</f>
        <v>10</v>
      </c>
      <c r="Q18" s="9">
        <f>IF(main!BZ19&lt;&gt;"",main!BZ19+main!F19,"")</f>
        <v>10</v>
      </c>
      <c r="R18" s="9" t="str">
        <f>IF(main!CE19&lt;&gt;"",main!CE19+main!F19,"")</f>
        <v/>
      </c>
      <c r="S18" s="9">
        <f>IF(main!CJ19&lt;&gt;"",main!CJ19+main!F19,"")</f>
        <v>3</v>
      </c>
      <c r="T18" s="9">
        <f>IF(main!CO19&lt;&gt;"",main!CO19 +main!F19,"")</f>
        <v>5</v>
      </c>
      <c r="U18" s="9" t="str">
        <f>IF(main!CT19&lt;&gt;"",main!CT19 +main!F19,"")</f>
        <v/>
      </c>
      <c r="V18" s="9">
        <f>IF(main!CY19&lt;&gt;"",main!CY19 +main!F19,"")</f>
        <v>10</v>
      </c>
      <c r="W18" s="9">
        <f>IF(main!DD19&lt;&gt;"",main!DD19 +main!F19,"")</f>
        <v>12</v>
      </c>
      <c r="X18" s="9">
        <f>IF(main!DI19&lt;&gt;"",main!DI19 +main!F19,"")</f>
        <v>11</v>
      </c>
      <c r="Y18" s="9">
        <f>IF(main!DN19&lt;&gt;"",main!DN19 +main!F19,"")</f>
        <v>14</v>
      </c>
      <c r="AA18" s="44">
        <f t="shared" si="1"/>
        <v>10.15</v>
      </c>
      <c r="AB18" s="50">
        <f t="shared" si="2"/>
        <v>3.3289005613518152</v>
      </c>
    </row>
    <row r="19" spans="1:28" x14ac:dyDescent="0.25">
      <c r="A19" t="s">
        <v>26</v>
      </c>
      <c r="B19" s="66">
        <f t="shared" si="0"/>
        <v>19</v>
      </c>
      <c r="C19" s="9">
        <f>IF(main!H20&lt;&gt;"",main!H20+main!F20,"")</f>
        <v>19</v>
      </c>
      <c r="D19" s="9">
        <f>IF(main!M20&lt;&gt;"",main!M20+main!F20,"")</f>
        <v>18</v>
      </c>
      <c r="E19" s="9">
        <f>IF(main!R20&lt;&gt;"",main!R20+main!F20,"")</f>
        <v>17</v>
      </c>
      <c r="F19" s="9">
        <f>IF(main!W20&lt;&gt;"",main!W20+main!F20,"")</f>
        <v>14</v>
      </c>
      <c r="G19" s="9">
        <f>IF(main!AB20&lt;&gt;"",main!AB20+main!F20,"")</f>
        <v>18</v>
      </c>
      <c r="H19" s="9">
        <f>IF(main!AG20&lt;&gt;"",main!AG20 +main!F20,"")</f>
        <v>16</v>
      </c>
      <c r="I19" s="9">
        <f>IF(main!AL20&lt;&gt;"",main!AL20 +main!F20,"")</f>
        <v>15</v>
      </c>
      <c r="J19" s="73"/>
      <c r="K19" s="9">
        <f>IF(main!AV20&lt;&gt;"",main!AV20 +main!F20,"")</f>
        <v>15</v>
      </c>
      <c r="L19" s="9" t="str">
        <f>IF(main!BA20&lt;&gt;"",main!BA20 +main!F20,"")</f>
        <v/>
      </c>
      <c r="M19" s="9">
        <f>IF(main!BF20&lt;&gt;"",main!BF20 +main!F20,"")</f>
        <v>22</v>
      </c>
      <c r="N19" s="9">
        <f>IF(main!BK20&lt;&gt;"",main!BK20 +main!F20,"")</f>
        <v>18</v>
      </c>
      <c r="O19" s="9">
        <f>IF(main!BP20&lt;&gt;"",main!BP20 +main!F20,"")</f>
        <v>20</v>
      </c>
      <c r="P19" s="9">
        <f>IF(main!BU20&lt;&gt;"",main!BU20 +main!F20,"")</f>
        <v>17</v>
      </c>
      <c r="Q19" s="9">
        <f>IF(main!BZ20&lt;&gt;"",main!BZ20+main!F20,"")</f>
        <v>15</v>
      </c>
      <c r="R19" s="9" t="str">
        <f>IF(main!CE20&lt;&gt;"",main!CE20+main!F20,"")</f>
        <v/>
      </c>
      <c r="S19" s="9">
        <f>IF(main!CJ20&lt;&gt;"",main!CJ20+main!F20,"")</f>
        <v>10</v>
      </c>
      <c r="T19" s="9">
        <f>IF(main!CO20&lt;&gt;"",main!CO20 +main!F20,"")</f>
        <v>12</v>
      </c>
      <c r="U19" s="9" t="str">
        <f>IF(main!CT20&lt;&gt;"",main!CT20 +main!F20,"")</f>
        <v/>
      </c>
      <c r="V19" s="9">
        <f>IF(main!CY20&lt;&gt;"",main!CY20 +main!F20,"")</f>
        <v>18</v>
      </c>
      <c r="W19" s="9">
        <f>IF(main!DD20&lt;&gt;"",main!DD20 +main!F20,"")</f>
        <v>18</v>
      </c>
      <c r="X19" s="9">
        <f>IF(main!DI20&lt;&gt;"",main!DI20 +main!F20,"")</f>
        <v>17</v>
      </c>
      <c r="Y19" s="9">
        <f>IF(main!DN20&lt;&gt;"",main!DN20 +main!F20,"")</f>
        <v>21</v>
      </c>
      <c r="AA19" s="44">
        <f t="shared" si="1"/>
        <v>16.842105263157894</v>
      </c>
      <c r="AB19" s="50">
        <f t="shared" si="2"/>
        <v>2.9299821367437389</v>
      </c>
    </row>
    <row r="20" spans="1:28" x14ac:dyDescent="0.25">
      <c r="A20" t="s">
        <v>27</v>
      </c>
      <c r="B20" s="66">
        <f t="shared" si="0"/>
        <v>94</v>
      </c>
      <c r="C20" s="9">
        <f>IF(main!H21&lt;&gt;"",main!H21+main!F21,"")</f>
        <v>94</v>
      </c>
      <c r="D20" s="9">
        <f>IF(main!M21&lt;&gt;"",main!M21+main!F21,"")</f>
        <v>89</v>
      </c>
      <c r="E20" s="9">
        <f>IF(main!R21&lt;&gt;"",main!R21+main!F21,"")</f>
        <v>92</v>
      </c>
      <c r="F20" s="9">
        <f>IF(main!W21&lt;&gt;"",main!W21+main!F21,"")</f>
        <v>91</v>
      </c>
      <c r="G20" s="9">
        <f>IF(main!AB21&lt;&gt;"",main!AB21+main!F21,"")</f>
        <v>94</v>
      </c>
      <c r="H20" s="9">
        <f>IF(main!AG21&lt;&gt;"",main!AG21 +main!F21,"")</f>
        <v>92</v>
      </c>
      <c r="I20" s="9">
        <f>IF(main!AL21&lt;&gt;"",main!AL21 +main!F21,"")</f>
        <v>92</v>
      </c>
      <c r="J20" s="9">
        <f>IF(main!AQ21&lt;&gt;"",main!AQ21 +main!F21,"")</f>
        <v>93</v>
      </c>
      <c r="K20" s="9">
        <f>IF(main!AV21&lt;&gt;"",main!AV21 +main!F21,"")</f>
        <v>89</v>
      </c>
      <c r="L20" s="9" t="str">
        <f>IF(main!BA21&lt;&gt;"",main!BA21 +main!F21,"")</f>
        <v/>
      </c>
      <c r="M20" s="9">
        <f>IF(main!BF21&lt;&gt;"",main!BF21 +main!F21,"")</f>
        <v>90</v>
      </c>
      <c r="N20" s="9">
        <f>IF(main!BK21&lt;&gt;"",main!BK21 +main!F21,"")</f>
        <v>101</v>
      </c>
      <c r="O20" s="9">
        <f>IF(main!BP21&lt;&gt;"",main!BP21 +main!F21,"")</f>
        <v>99</v>
      </c>
      <c r="P20" s="9">
        <f>IF(main!BU21&lt;&gt;"",main!BU21 +main!F21,"")</f>
        <v>99</v>
      </c>
      <c r="Q20" s="9">
        <f>IF(main!BZ21&lt;&gt;"",main!BZ21+main!F21,"")</f>
        <v>88</v>
      </c>
      <c r="R20" s="9" t="str">
        <f>IF(main!CE21&lt;&gt;"",main!CE21+main!F21,"")</f>
        <v/>
      </c>
      <c r="S20" s="9">
        <f>IF(main!CJ21&lt;&gt;"",main!CJ21+main!F21,"")</f>
        <v>68</v>
      </c>
      <c r="T20" s="9">
        <f>IF(main!CO21&lt;&gt;"",main!CO21 +main!F21,"")</f>
        <v>61</v>
      </c>
      <c r="U20" s="9" t="str">
        <f>IF(main!CT21&lt;&gt;"",main!CT21 +main!F21,"")</f>
        <v/>
      </c>
      <c r="V20" s="9">
        <f>IF(main!CY21&lt;&gt;"",main!CY21 +main!F21,"")</f>
        <v>63</v>
      </c>
      <c r="W20" s="9">
        <f>IF(main!DD21&lt;&gt;"",main!DD21 +main!F21,"")</f>
        <v>65</v>
      </c>
      <c r="X20" s="9">
        <f>IF(main!DI21&lt;&gt;"",main!DI21 +main!F21,"")</f>
        <v>71</v>
      </c>
      <c r="Y20" s="9">
        <f>IF(main!DN21&lt;&gt;"",main!DN21 +main!F21,"")</f>
        <v>67</v>
      </c>
      <c r="AA20" s="44">
        <f t="shared" si="1"/>
        <v>84.9</v>
      </c>
      <c r="AB20" s="50">
        <f t="shared" si="2"/>
        <v>13.360980109022078</v>
      </c>
    </row>
    <row r="21" spans="1:28" x14ac:dyDescent="0.25">
      <c r="A21" t="s">
        <v>28</v>
      </c>
      <c r="B21" s="66">
        <f t="shared" si="0"/>
        <v>45</v>
      </c>
      <c r="C21" s="9">
        <f>IF(main!H22&lt;&gt;"",main!H22+main!F22,"")</f>
        <v>45</v>
      </c>
      <c r="D21" s="9">
        <f>IF(main!M22&lt;&gt;"",main!M22+main!F22,"")</f>
        <v>42</v>
      </c>
      <c r="E21" s="9">
        <f>IF(main!R22&lt;&gt;"",main!R22+main!F22,"")</f>
        <v>41</v>
      </c>
      <c r="F21" s="9">
        <f>IF(main!W22&lt;&gt;"",main!W22+main!F22,"")</f>
        <v>42</v>
      </c>
      <c r="G21" s="9">
        <f>IF(main!AB22&lt;&gt;"",main!AB22+main!F22,"")</f>
        <v>43</v>
      </c>
      <c r="H21" s="9">
        <f>IF(main!AG22&lt;&gt;"",main!AG22 +main!F22,"")</f>
        <v>42</v>
      </c>
      <c r="I21" s="9">
        <f>IF(main!AL22&lt;&gt;"",main!AL22 +main!F22,"")</f>
        <v>43</v>
      </c>
      <c r="J21" s="9">
        <f>IF(main!AQ22&lt;&gt;"",main!AQ22 +main!F22,"")</f>
        <v>43</v>
      </c>
      <c r="K21" s="9">
        <f>IF(main!AV22&lt;&gt;"",main!AV22 +main!F22,"")</f>
        <v>38</v>
      </c>
      <c r="L21" s="9" t="str">
        <f>IF(main!BA22&lt;&gt;"",main!BA22 +main!F22,"")</f>
        <v/>
      </c>
      <c r="M21" s="9">
        <f>IF(main!BF22&lt;&gt;"",main!BF22 +main!F22,"")</f>
        <v>43</v>
      </c>
      <c r="N21" s="9">
        <f>IF(main!BK22&lt;&gt;"",main!BK22 +main!F22,"")</f>
        <v>46</v>
      </c>
      <c r="O21" s="9">
        <f>IF(main!BP22&lt;&gt;"",main!BP22 +main!F22,"")</f>
        <v>40</v>
      </c>
      <c r="P21" s="9">
        <f>IF(main!BU22&lt;&gt;"",main!BU22 +main!F22,"")</f>
        <v>40</v>
      </c>
      <c r="Q21" s="9">
        <f>IF(main!BZ22&lt;&gt;"",main!BZ22+main!F22,"")</f>
        <v>38</v>
      </c>
      <c r="R21" s="9" t="str">
        <f>IF(main!CE22&lt;&gt;"",main!CE22+main!F22,"")</f>
        <v/>
      </c>
      <c r="S21" s="9">
        <f>IF(main!CJ22&lt;&gt;"",main!CJ22+main!F22,"")</f>
        <v>10</v>
      </c>
      <c r="T21" s="9">
        <f>IF(main!CO22&lt;&gt;"",main!CO22 +main!F22,"")</f>
        <v>8</v>
      </c>
      <c r="U21" s="9" t="str">
        <f>IF(main!CT22&lt;&gt;"",main!CT22 +main!F22,"")</f>
        <v/>
      </c>
      <c r="V21" s="9" t="str">
        <f>IF(main!CY22&lt;&gt;"",main!CY22 +main!F22,"")</f>
        <v/>
      </c>
      <c r="W21" s="9">
        <f>IF(main!DD22&lt;&gt;"",main!DD22 +main!F22,"")</f>
        <v>15</v>
      </c>
      <c r="X21" s="9">
        <f>IF(main!DI22&lt;&gt;"",main!DI22 +main!F22,"")</f>
        <v>16</v>
      </c>
      <c r="Y21" s="9">
        <f>IF(main!DN22&lt;&gt;"",main!DN22 +main!F22,"")</f>
        <v>17</v>
      </c>
      <c r="AA21" s="44">
        <f t="shared" si="1"/>
        <v>34.315789473684212</v>
      </c>
      <c r="AB21" s="50">
        <f t="shared" si="2"/>
        <v>13.245765074077855</v>
      </c>
    </row>
    <row r="22" spans="1:28" x14ac:dyDescent="0.25">
      <c r="A22" t="s">
        <v>30</v>
      </c>
      <c r="B22" s="66">
        <f>K22</f>
        <v>32</v>
      </c>
      <c r="C22" s="9" t="str">
        <f>IF(main!H23&lt;&gt;"",main!H23+main!F23,"")</f>
        <v/>
      </c>
      <c r="D22" s="9" t="str">
        <f>IF(main!M23&lt;&gt;"",main!M23+main!F23,"")</f>
        <v/>
      </c>
      <c r="E22" s="9" t="str">
        <f>IF(main!R23&lt;&gt;"",main!R23+main!F23,"")</f>
        <v/>
      </c>
      <c r="F22" s="9" t="str">
        <f>IF(main!W23&lt;&gt;"",main!W23+main!F23,"")</f>
        <v/>
      </c>
      <c r="G22" s="9" t="str">
        <f>IF(main!AB23&lt;&gt;"",main!AB23+main!F23,"")</f>
        <v/>
      </c>
      <c r="H22" s="9" t="str">
        <f>IF(main!AG23&lt;&gt;"",main!AG23 +main!F23,"")</f>
        <v/>
      </c>
      <c r="I22" s="9" t="str">
        <f>IF(main!AL23&lt;&gt;"",main!AL23 +main!F23,"")</f>
        <v/>
      </c>
      <c r="J22" s="9" t="str">
        <f>IF(main!AQ23&lt;&gt;"",main!AQ23 +main!F23,"")</f>
        <v/>
      </c>
      <c r="K22" s="9">
        <f>IF(main!AV23&lt;&gt;"",main!AV23 +main!F23,"")</f>
        <v>32</v>
      </c>
      <c r="L22" s="9" t="str">
        <f>IF(main!BA23&lt;&gt;"",main!BA23 +main!F23,"")</f>
        <v/>
      </c>
      <c r="M22" s="9" t="str">
        <f>IF(main!BF23&lt;&gt;"",main!BF23 +main!F23,"")</f>
        <v/>
      </c>
      <c r="N22" s="9" t="str">
        <f>IF(main!BK23&lt;&gt;"",main!BK23 +main!F23,"")</f>
        <v/>
      </c>
      <c r="O22" s="9">
        <f>IF(main!BP23&lt;&gt;"",main!BP23 +main!F23,"")</f>
        <v>31</v>
      </c>
      <c r="P22" s="9">
        <f>IF(main!BU23&lt;&gt;"",main!BU23 +main!F23,"")</f>
        <v>34</v>
      </c>
      <c r="Q22" s="9">
        <f>IF(main!BZ23&lt;&gt;"",main!BZ23+main!F23,"")</f>
        <v>30</v>
      </c>
      <c r="R22" s="9" t="str">
        <f>IF(main!CE23&lt;&gt;"",main!CE23+main!F23,"")</f>
        <v/>
      </c>
      <c r="S22" s="9">
        <f>IF(main!CJ23&lt;&gt;"",main!CJ23+main!F23,"")</f>
        <v>5</v>
      </c>
      <c r="T22" s="9">
        <f>IF(main!CO23&lt;&gt;"",main!CO23 +main!F23,"")</f>
        <v>4</v>
      </c>
      <c r="U22" s="9" t="str">
        <f>IF(main!CT23&lt;&gt;"",main!CT23 +main!F23,"")</f>
        <v/>
      </c>
      <c r="V22" s="9">
        <f>IF(main!CY23&lt;&gt;"",main!CY23 +main!F23,"")</f>
        <v>7</v>
      </c>
      <c r="W22" s="9">
        <f>IF(main!DD23&lt;&gt;"",main!DD23 +main!F23,"")</f>
        <v>11</v>
      </c>
      <c r="X22" s="9" t="str">
        <f>IF(main!DI23&lt;&gt;"",main!DI23 +main!F23,"")</f>
        <v/>
      </c>
      <c r="Y22" s="9">
        <f>IF(main!DN23&lt;&gt;"",main!DN23 +main!F23,"")</f>
        <v>11</v>
      </c>
      <c r="AA22" s="44">
        <f t="shared" si="1"/>
        <v>18.333333333333332</v>
      </c>
      <c r="AB22" s="50">
        <f t="shared" si="2"/>
        <v>12.98075498574717</v>
      </c>
    </row>
    <row r="23" spans="1:28" x14ac:dyDescent="0.25">
      <c r="A23" t="s">
        <v>31</v>
      </c>
      <c r="B23" s="66">
        <f t="shared" si="0"/>
        <v>76</v>
      </c>
      <c r="C23" s="9">
        <f>IF(main!H24&lt;&gt;"",main!H24+main!F24,"")</f>
        <v>76</v>
      </c>
      <c r="D23" s="9">
        <f>IF(main!M24&lt;&gt;"",main!M24+main!F24,"")</f>
        <v>80</v>
      </c>
      <c r="E23" s="9">
        <f>IF(main!R24&lt;&gt;"",main!R24+main!F24,"")</f>
        <v>83</v>
      </c>
      <c r="F23" s="9">
        <f>IF(main!W24&lt;&gt;"",main!W24+main!F24,"")</f>
        <v>84</v>
      </c>
      <c r="G23" s="9">
        <f>IF(main!AB24&lt;&gt;"",main!AB24+main!F24,"")</f>
        <v>83</v>
      </c>
      <c r="H23" s="9">
        <f>IF(main!AG24&lt;&gt;"",main!AG24 +main!F24,"")</f>
        <v>83</v>
      </c>
      <c r="I23" s="9">
        <f>IF(main!AL24&lt;&gt;"",main!AL24 +main!F24,"")</f>
        <v>84</v>
      </c>
      <c r="J23" s="9">
        <f>IF(main!AQ24&lt;&gt;"",main!AQ24 +main!F24,"")</f>
        <v>84</v>
      </c>
      <c r="K23" s="9">
        <f>IF(main!AV24&lt;&gt;"",main!AV24 +main!F24,"")</f>
        <v>81</v>
      </c>
      <c r="L23" s="9" t="str">
        <f>IF(main!BA24&lt;&gt;"",main!BA24 +main!F24,"")</f>
        <v/>
      </c>
      <c r="M23" s="9">
        <f>IF(main!BF24&lt;&gt;"",main!BF24 +main!F24,"")</f>
        <v>79</v>
      </c>
      <c r="N23" s="9">
        <f>IF(main!BK24&lt;&gt;"",main!BK24 +main!F24,"")</f>
        <v>88</v>
      </c>
      <c r="O23" s="9">
        <f>IF(main!BP24&lt;&gt;"",main!BP24 +main!F24,"")</f>
        <v>88</v>
      </c>
      <c r="P23" s="9">
        <f>IF(main!BU24&lt;&gt;"",main!BU24 +main!F24,"")</f>
        <v>89</v>
      </c>
      <c r="Q23" s="9">
        <f>IF(main!BZ24&lt;&gt;"",main!BZ24+main!F24,"")</f>
        <v>79</v>
      </c>
      <c r="R23" s="9" t="str">
        <f>IF(main!CE24&lt;&gt;"",main!CE24+main!F24,"")</f>
        <v/>
      </c>
      <c r="S23" s="9">
        <f>IF(main!CJ24&lt;&gt;"",main!CJ24+main!F24,"")</f>
        <v>56</v>
      </c>
      <c r="T23" s="9">
        <f>IF(main!CO24&lt;&gt;"",main!CO24 +main!F24,"")</f>
        <v>53</v>
      </c>
      <c r="U23" s="9" t="str">
        <f>IF(main!CT24&lt;&gt;"",main!CT24 +main!F24,"")</f>
        <v/>
      </c>
      <c r="V23" s="9">
        <f>IF(main!CY24&lt;&gt;"",main!CY24 +main!F24,"")</f>
        <v>54</v>
      </c>
      <c r="W23" s="9">
        <f>IF(main!DD24&lt;&gt;"",main!DD24 +main!F24,"")</f>
        <v>57</v>
      </c>
      <c r="X23" s="9">
        <f>IF(main!DI24&lt;&gt;"",main!DI24 +main!F24,"")</f>
        <v>63</v>
      </c>
      <c r="Y23" s="9">
        <f>IF(main!DN24&lt;&gt;"",main!DN24 +main!F24,"")</f>
        <v>59</v>
      </c>
      <c r="AA23" s="44">
        <f t="shared" si="1"/>
        <v>75.150000000000006</v>
      </c>
      <c r="AB23" s="50">
        <f t="shared" si="2"/>
        <v>12.716648846875383</v>
      </c>
    </row>
    <row r="24" spans="1:28" x14ac:dyDescent="0.25">
      <c r="A24" t="s">
        <v>33</v>
      </c>
      <c r="B24" s="66">
        <f t="shared" si="0"/>
        <v>18</v>
      </c>
      <c r="C24" s="9">
        <f>IF(main!H25&lt;&gt;"",main!H25+main!F25,"")</f>
        <v>18</v>
      </c>
      <c r="D24" s="9">
        <f>IF(main!M25&lt;&gt;"",main!M25+main!F25,"")</f>
        <v>15</v>
      </c>
      <c r="E24" s="9">
        <f>IF(main!R25&lt;&gt;"",main!R25+main!F25,"")</f>
        <v>18</v>
      </c>
      <c r="F24" s="9">
        <f>IF(main!W25&lt;&gt;"",main!W25+main!F25,"")</f>
        <v>19</v>
      </c>
      <c r="G24" s="9">
        <f>IF(main!AB25&lt;&gt;"",main!AB25+main!F25,"")</f>
        <v>19</v>
      </c>
      <c r="H24" s="9">
        <f>IF(main!AG25&lt;&gt;"",main!AG25 +main!F25,"")</f>
        <v>18</v>
      </c>
      <c r="I24" s="9">
        <f>IF(main!AL25&lt;&gt;"",main!AL25 +main!F25,"")</f>
        <v>19</v>
      </c>
      <c r="J24" s="9">
        <f>IF(main!AQ25&lt;&gt;"",main!AQ25 +main!F25,"")</f>
        <v>19</v>
      </c>
      <c r="K24" s="9">
        <f>IF(main!AV25&lt;&gt;"",main!AV25 +main!F25,"")</f>
        <v>16</v>
      </c>
      <c r="L24" s="9" t="str">
        <f>IF(main!BA25&lt;&gt;"",main!BA25 +main!F25,"")</f>
        <v/>
      </c>
      <c r="M24" s="9">
        <f>IF(main!BF25&lt;&gt;"",main!BF25 +main!F25,"")</f>
        <v>17</v>
      </c>
      <c r="N24" s="9">
        <f>IF(main!BK25&lt;&gt;"",main!BK25 +main!F25,"")</f>
        <v>21</v>
      </c>
      <c r="O24" s="9">
        <f>IF(main!BP25&lt;&gt;"",main!BP25 +main!F25,"")</f>
        <v>23</v>
      </c>
      <c r="P24" s="9">
        <f>IF(main!BU25&lt;&gt;"",main!BU25 +main!F25,"")</f>
        <v>25</v>
      </c>
      <c r="Q24" s="9">
        <f>IF(main!BZ25&lt;&gt;"",main!BZ25+main!F25,"")</f>
        <v>15</v>
      </c>
      <c r="R24" s="9" t="str">
        <f>IF(main!CE25&lt;&gt;"",main!CE25+main!F25,"")</f>
        <v/>
      </c>
      <c r="S24" s="9">
        <f>IF(main!CJ25&lt;&gt;"",main!CJ25+main!F25,"")</f>
        <v>-9</v>
      </c>
      <c r="T24" s="9">
        <f>IF(main!CO25&lt;&gt;"",main!CO25 +main!F25,"")</f>
        <v>-17</v>
      </c>
      <c r="U24" s="9" t="str">
        <f>IF(main!CT25&lt;&gt;"",main!CT25 +main!F25,"")</f>
        <v/>
      </c>
      <c r="V24" s="9">
        <f>IF(main!CY25&lt;&gt;"",main!CY25 +main!F25,"")</f>
        <v>0</v>
      </c>
      <c r="W24" s="9">
        <f>IF(main!DD25&lt;&gt;"",main!DD25 +main!F25,"")</f>
        <v>1</v>
      </c>
      <c r="X24" s="9">
        <f>IF(main!DI25&lt;&gt;"",main!DI25 +main!F25,"")</f>
        <v>11</v>
      </c>
      <c r="Y24" s="9">
        <f>IF(main!DN25&lt;&gt;"",main!DN25 +main!F25,"")</f>
        <v>3</v>
      </c>
      <c r="AA24" s="44">
        <f t="shared" si="1"/>
        <v>12.55</v>
      </c>
      <c r="AB24" s="50">
        <f t="shared" si="2"/>
        <v>11.13777356566383</v>
      </c>
    </row>
    <row r="25" spans="1:28" x14ac:dyDescent="0.25">
      <c r="A25" t="s">
        <v>34</v>
      </c>
      <c r="B25" s="66">
        <f t="shared" si="0"/>
        <v>39</v>
      </c>
      <c r="C25" s="9">
        <f>IF(main!H26&lt;&gt;"",main!H26+main!F26,"")</f>
        <v>39</v>
      </c>
      <c r="D25" s="9">
        <f>IF(main!M26&lt;&gt;"",main!M26+main!F26,"")</f>
        <v>38</v>
      </c>
      <c r="E25" s="9">
        <f>IF(main!R26&lt;&gt;"",main!R26+main!F26,"")</f>
        <v>42</v>
      </c>
      <c r="F25" s="9">
        <f>IF(main!W26&lt;&gt;"",main!W26+main!F26,"")</f>
        <v>42</v>
      </c>
      <c r="G25" s="9">
        <f>IF(main!AB26&lt;&gt;"",main!AB26+main!F26,"")</f>
        <v>42</v>
      </c>
      <c r="H25" s="9">
        <f>IF(main!AG26&lt;&gt;"",main!AG26 +main!F26,"")</f>
        <v>41</v>
      </c>
      <c r="I25" s="9">
        <f>IF(main!AL26&lt;&gt;"",main!AL26 +main!F26,"")</f>
        <v>41</v>
      </c>
      <c r="J25" s="9">
        <f>IF(main!AQ26&lt;&gt;"",main!AQ26 +main!F26,"")</f>
        <v>43</v>
      </c>
      <c r="K25" s="9">
        <f>IF(main!AV26&lt;&gt;"",main!AV26 +main!F26,"")</f>
        <v>41</v>
      </c>
      <c r="L25" s="9" t="str">
        <f>IF(main!BA26&lt;&gt;"",main!BA26 +main!F26,"")</f>
        <v/>
      </c>
      <c r="M25" s="9">
        <f>IF(main!BF26&lt;&gt;"",main!BF26 +main!F26,"")</f>
        <v>39</v>
      </c>
      <c r="N25" s="9">
        <f>IF(main!BK26&lt;&gt;"",main!BK26 +main!F26,"")</f>
        <v>47</v>
      </c>
      <c r="O25" s="9">
        <f>IF(main!BP26&lt;&gt;"",main!BP26 +main!F26,"")</f>
        <v>48</v>
      </c>
      <c r="P25" s="9">
        <f>IF(main!BU26&lt;&gt;"",main!BU26 +main!F26,"")</f>
        <v>50</v>
      </c>
      <c r="Q25" s="9">
        <f>IF(main!BZ26&lt;&gt;"",main!BZ26+main!F26,"")</f>
        <v>38</v>
      </c>
      <c r="R25" s="9" t="str">
        <f>IF(main!CE26&lt;&gt;"",main!CE26+main!F26,"")</f>
        <v/>
      </c>
      <c r="S25" s="9">
        <f>IF(main!CJ26&lt;&gt;"",main!CJ26+main!F26,"")</f>
        <v>16</v>
      </c>
      <c r="T25" s="9">
        <f>IF(main!CO26&lt;&gt;"",main!CO26 +main!F26,"")</f>
        <v>11</v>
      </c>
      <c r="U25" s="9" t="str">
        <f>IF(main!CT26&lt;&gt;"",main!CT26 +main!F26,"")</f>
        <v/>
      </c>
      <c r="V25" s="9">
        <f>IF(main!CY26&lt;&gt;"",main!CY26 +main!F26,"")</f>
        <v>13</v>
      </c>
      <c r="W25" s="9">
        <f>IF(main!DD26&lt;&gt;"",main!DD26 +main!F26,"")</f>
        <v>17</v>
      </c>
      <c r="X25" s="9">
        <f>IF(main!DI26&lt;&gt;"",main!DI26 +main!F26,"")</f>
        <v>23</v>
      </c>
      <c r="Y25" s="9">
        <f>IF(main!DN26&lt;&gt;"",main!DN26 +main!F26,"")</f>
        <v>18</v>
      </c>
      <c r="AA25" s="44">
        <f t="shared" si="1"/>
        <v>34.450000000000003</v>
      </c>
      <c r="AB25" s="50">
        <f t="shared" si="2"/>
        <v>12.729886095327014</v>
      </c>
    </row>
    <row r="26" spans="1:28" x14ac:dyDescent="0.25">
      <c r="A26" t="s">
        <v>35</v>
      </c>
      <c r="B26" s="66">
        <f t="shared" si="0"/>
        <v>67</v>
      </c>
      <c r="C26" s="9">
        <f>IF(main!H27&lt;&gt;"",main!H27+main!F27,"")</f>
        <v>67</v>
      </c>
      <c r="D26" s="9">
        <f>IF(main!M27&lt;&gt;"",main!M27+main!F27,"")</f>
        <v>68</v>
      </c>
      <c r="E26" s="9">
        <f>IF(main!R27&lt;&gt;"",main!R27+main!F27,"")</f>
        <v>69</v>
      </c>
      <c r="F26" s="9">
        <f>IF(main!W27&lt;&gt;"",main!W27+main!F27,"")</f>
        <v>69</v>
      </c>
      <c r="G26" s="9">
        <f>IF(main!AB27&lt;&gt;"",main!AB27+main!F27,"")</f>
        <v>70</v>
      </c>
      <c r="H26" s="9">
        <f>IF(main!AG27&lt;&gt;"",main!AG27 +main!F27,"")</f>
        <v>69</v>
      </c>
      <c r="I26" s="9">
        <f>IF(main!AL27&lt;&gt;"",main!AL27 +main!F27,"")</f>
        <v>69</v>
      </c>
      <c r="J26" s="9">
        <f>IF(main!AQ27&lt;&gt;"",main!AQ27 +main!F27,"")</f>
        <v>71</v>
      </c>
      <c r="K26" s="9">
        <f>IF(main!AV27&lt;&gt;"",main!AV27 +main!F27,"")</f>
        <v>68</v>
      </c>
      <c r="L26" s="9" t="str">
        <f>IF(main!BA27&lt;&gt;"",main!BA27 +main!F27,"")</f>
        <v/>
      </c>
      <c r="M26" s="9">
        <f>IF(main!BF27&lt;&gt;"",main!BF27 +main!F27,"")</f>
        <v>67</v>
      </c>
      <c r="N26" s="9">
        <f>IF(main!BK27&lt;&gt;"",main!BK27 +main!F27,"")</f>
        <v>78</v>
      </c>
      <c r="O26" s="9">
        <f>IF(main!BP27&lt;&gt;"",main!BP27 +main!F27,"")</f>
        <v>77</v>
      </c>
      <c r="P26" s="9">
        <f>IF(main!BU27&lt;&gt;"",main!BU27 +main!F27,"")</f>
        <v>78</v>
      </c>
      <c r="Q26" s="9">
        <f>IF(main!BZ27&lt;&gt;"",main!BZ27+main!F27,"")</f>
        <v>65</v>
      </c>
      <c r="R26" s="9" t="str">
        <f>IF(main!CE27&lt;&gt;"",main!CE27+main!F27,"")</f>
        <v/>
      </c>
      <c r="S26" s="9">
        <f>IF(main!CJ27&lt;&gt;"",main!CJ27+main!F27,"")</f>
        <v>47</v>
      </c>
      <c r="T26" s="9">
        <f>IF(main!CO27&lt;&gt;"",main!CO27 +main!F27,"")</f>
        <v>39</v>
      </c>
      <c r="U26" s="9" t="str">
        <f>IF(main!CT27&lt;&gt;"",main!CT27 +main!F27,"")</f>
        <v/>
      </c>
      <c r="V26" s="9">
        <f>IF(main!CY27&lt;&gt;"",main!CY27 +main!F27,"")</f>
        <v>41</v>
      </c>
      <c r="W26" s="9">
        <f>IF(main!DD27&lt;&gt;"",main!DD27 +main!F27,"")</f>
        <v>46</v>
      </c>
      <c r="X26" s="9">
        <f>IF(main!DI27&lt;&gt;"",main!DI27 +main!F27,"")</f>
        <v>47</v>
      </c>
      <c r="Y26" s="9">
        <f>IF(main!DN27&lt;&gt;"",main!DN27 +main!F27,"")</f>
        <v>44</v>
      </c>
      <c r="AA26" s="44">
        <f t="shared" si="1"/>
        <v>62.45</v>
      </c>
      <c r="AB26" s="50">
        <f t="shared" si="2"/>
        <v>12.987747262222509</v>
      </c>
    </row>
    <row r="27" spans="1:28" x14ac:dyDescent="0.25">
      <c r="A27" t="s">
        <v>36</v>
      </c>
      <c r="B27" s="66">
        <f t="shared" si="0"/>
        <v>42</v>
      </c>
      <c r="C27" s="9">
        <f>IF(main!H28&lt;&gt;"",main!H28+main!F28,"")</f>
        <v>42</v>
      </c>
      <c r="D27" s="9">
        <f>IF(main!M28&lt;&gt;"",main!M28+main!F28,"")</f>
        <v>43</v>
      </c>
      <c r="E27" s="9">
        <f>IF(main!R28&lt;&gt;"",main!R28+main!F28,"")</f>
        <v>42</v>
      </c>
      <c r="F27" s="9">
        <f>IF(main!W28&lt;&gt;"",main!W28+main!F28,"")</f>
        <v>41</v>
      </c>
      <c r="G27" s="9">
        <f>IF(main!AB28&lt;&gt;"",main!AB28+main!F28,"")</f>
        <v>42</v>
      </c>
      <c r="H27" s="9">
        <f>IF(main!AG28&lt;&gt;"",main!AG28 +main!F28,"")</f>
        <v>41</v>
      </c>
      <c r="I27" s="9">
        <f>IF(main!AL28&lt;&gt;"",main!AL28 +main!F28,"")</f>
        <v>40</v>
      </c>
      <c r="J27" s="9">
        <f>IF(main!AQ28&lt;&gt;"",main!AQ28 +main!F28,"")</f>
        <v>41</v>
      </c>
      <c r="K27" s="9">
        <f>IF(main!AV28&lt;&gt;"",main!AV28 +main!F28,"")</f>
        <v>40</v>
      </c>
      <c r="L27" s="9" t="str">
        <f>IF(main!BA28&lt;&gt;"",main!BA28 +main!F28,"")</f>
        <v/>
      </c>
      <c r="M27" s="9">
        <f>IF(main!BF28&lt;&gt;"",main!BF28 +main!F28,"")</f>
        <v>46</v>
      </c>
      <c r="N27" s="9">
        <f>IF(main!BK28&lt;&gt;"",main!BK28 +main!F28,"")</f>
        <v>46</v>
      </c>
      <c r="O27" s="9">
        <f>IF(main!BP28&lt;&gt;"",main!BP28 +main!F28,"")</f>
        <v>45</v>
      </c>
      <c r="P27" s="9">
        <f>IF(main!BU28&lt;&gt;"",main!BU28 +main!F28,"")</f>
        <v>45</v>
      </c>
      <c r="Q27" s="9">
        <f>IF(main!BZ28&lt;&gt;"",main!BZ28+main!F28,"")</f>
        <v>38</v>
      </c>
      <c r="R27" s="9" t="str">
        <f>IF(main!CE28&lt;&gt;"",main!CE28+main!F28,"")</f>
        <v/>
      </c>
      <c r="S27" s="9">
        <f>IF(main!CJ28&lt;&gt;"",main!CJ28+main!F28,"")</f>
        <v>16</v>
      </c>
      <c r="T27" s="9">
        <f>IF(main!CO28&lt;&gt;"",main!CO28 +main!F28,"")</f>
        <v>10</v>
      </c>
      <c r="U27" s="9" t="str">
        <f>IF(main!CT28&lt;&gt;"",main!CT28 +main!F28,"")</f>
        <v/>
      </c>
      <c r="V27" s="9">
        <f>IF(main!CY28&lt;&gt;"",main!CY28 +main!F28,"")</f>
        <v>8</v>
      </c>
      <c r="W27" s="9">
        <f>IF(main!DD28&lt;&gt;"",main!DD28 +main!F28,"")</f>
        <v>8</v>
      </c>
      <c r="X27" s="9">
        <f>IF(main!DI28&lt;&gt;"",main!DI28 +main!F28,"")</f>
        <v>17</v>
      </c>
      <c r="Y27" s="9">
        <f>IF(main!DN28&lt;&gt;"",main!DN28 +main!F28,"")</f>
        <v>15</v>
      </c>
      <c r="AA27" s="44">
        <f t="shared" si="1"/>
        <v>33.299999999999997</v>
      </c>
      <c r="AB27" s="50">
        <f t="shared" si="2"/>
        <v>14.382372251438474</v>
      </c>
    </row>
    <row r="28" spans="1:28" x14ac:dyDescent="0.25">
      <c r="A28" t="s">
        <v>37</v>
      </c>
      <c r="B28" s="66">
        <f t="shared" si="0"/>
        <v>77</v>
      </c>
      <c r="C28" s="9">
        <f>IF(main!H29&lt;&gt;"",main!H29+main!F29,"")</f>
        <v>77</v>
      </c>
      <c r="D28" s="9">
        <f>IF(main!M29&lt;&gt;"",main!M29+main!F29,"")</f>
        <v>74</v>
      </c>
      <c r="E28" s="9">
        <f>IF(main!R29&lt;&gt;"",main!R29+main!F29,"")</f>
        <v>70</v>
      </c>
      <c r="F28" s="9">
        <f>IF(main!W29&lt;&gt;"",main!W29+main!F29,"")</f>
        <v>70</v>
      </c>
      <c r="G28" s="9">
        <f>IF(main!AB29&lt;&gt;"",main!AB29+main!F29,"")</f>
        <v>71</v>
      </c>
      <c r="H28" s="9">
        <f>IF(main!AG29&lt;&gt;"",main!AG29 +main!F29,"")</f>
        <v>69</v>
      </c>
      <c r="I28" s="9">
        <f>IF(main!AL29&lt;&gt;"",main!AL29 +main!F29,"")</f>
        <v>70</v>
      </c>
      <c r="J28" s="9">
        <f>IF(main!AQ29&lt;&gt;"",main!AQ29 +main!F29,"")</f>
        <v>71</v>
      </c>
      <c r="K28" s="9">
        <f>IF(main!AV29&lt;&gt;"",main!AV29 +main!F29,"")</f>
        <v>67</v>
      </c>
      <c r="L28" s="9" t="str">
        <f>IF(main!BA29&lt;&gt;"",main!BA29 +main!F29,"")</f>
        <v/>
      </c>
      <c r="M28" s="9">
        <f>IF(main!BF29&lt;&gt;"",main!BF29 +main!F29,"")</f>
        <v>73</v>
      </c>
      <c r="N28" s="9">
        <f>IF(main!BK29&lt;&gt;"",main!BK29 +main!F29,"")</f>
        <v>76</v>
      </c>
      <c r="O28" s="9">
        <f>IF(main!BP29&lt;&gt;"",main!BP29 +main!F29,"")</f>
        <v>75</v>
      </c>
      <c r="P28" s="9">
        <f>IF(main!BU29&lt;&gt;"",main!BU29 +main!F29,"")</f>
        <v>76</v>
      </c>
      <c r="Q28" s="9">
        <f>IF(main!BZ29&lt;&gt;"",main!BZ29+main!F29,"")</f>
        <v>69</v>
      </c>
      <c r="R28" s="9" t="str">
        <f>IF(main!CE29&lt;&gt;"",main!CE29+main!F29,"")</f>
        <v/>
      </c>
      <c r="S28" s="9">
        <f>IF(main!CJ29&lt;&gt;"",main!CJ29+main!F29,"")</f>
        <v>47</v>
      </c>
      <c r="T28" s="9">
        <f>IF(main!CO29&lt;&gt;"",main!CO29 +main!F29,"")</f>
        <v>39</v>
      </c>
      <c r="U28" s="9" t="str">
        <f>IF(main!CT29&lt;&gt;"",main!CT29 +main!F29,"")</f>
        <v/>
      </c>
      <c r="V28" s="9">
        <f>IF(main!CY29&lt;&gt;"",main!CY29 +main!F29,"")</f>
        <v>38</v>
      </c>
      <c r="W28" s="9">
        <f>IF(main!DD29&lt;&gt;"",main!DD29 +main!F29,"")</f>
        <v>40</v>
      </c>
      <c r="X28" s="9">
        <f>IF(main!DI29&lt;&gt;"",main!DI29 +main!F29,"")</f>
        <v>46</v>
      </c>
      <c r="Y28" s="9">
        <f>IF(main!DN29&lt;&gt;"",main!DN29 +main!F29,"")</f>
        <v>43</v>
      </c>
      <c r="AA28" s="44">
        <f t="shared" si="1"/>
        <v>63.05</v>
      </c>
      <c r="AB28" s="50">
        <f t="shared" si="2"/>
        <v>14.39471759837066</v>
      </c>
    </row>
    <row r="29" spans="1:28" x14ac:dyDescent="0.25">
      <c r="A29" t="s">
        <v>38</v>
      </c>
      <c r="B29" s="66">
        <f t="shared" si="0"/>
        <v>7</v>
      </c>
      <c r="C29" s="9">
        <f>IF(main!H30&lt;&gt;"",main!H30+main!F30,"")</f>
        <v>7</v>
      </c>
      <c r="D29" s="9">
        <f>IF(main!M30&lt;&gt;"",main!M30+main!F30,"")</f>
        <v>5</v>
      </c>
      <c r="E29" s="9">
        <f>IF(main!R30&lt;&gt;"",main!R30+main!F30,"")</f>
        <v>2</v>
      </c>
      <c r="F29" s="9">
        <f>IF(main!W30&lt;&gt;"",main!W30+main!F30,"")</f>
        <v>1.5</v>
      </c>
      <c r="G29" s="9">
        <f>IF(main!AB30&lt;&gt;"",main!AB30+main!F30,"")</f>
        <v>2</v>
      </c>
      <c r="H29" s="9">
        <f>IF(main!AG30&lt;&gt;"",main!AG30 +main!F30,"")</f>
        <v>1.5</v>
      </c>
      <c r="I29" s="9">
        <f>IF(main!AL30&lt;&gt;"",main!AL30 +main!F30,"")</f>
        <v>1.5</v>
      </c>
      <c r="J29" s="9">
        <f>IF(main!AQ30&lt;&gt;"",main!AQ30 +main!F30,"")</f>
        <v>2</v>
      </c>
      <c r="K29" s="9">
        <f>IF(main!AV30&lt;&gt;"",main!AV30 +main!F30,"")</f>
        <v>2</v>
      </c>
      <c r="L29" s="9" t="str">
        <f>IF(main!BA30&lt;&gt;"",main!BA30 +main!F30,"")</f>
        <v/>
      </c>
      <c r="M29" s="9">
        <f>IF(main!BF30&lt;&gt;"",main!BF30 +main!F30,"")</f>
        <v>5</v>
      </c>
      <c r="N29" s="9">
        <f>IF(main!BK30&lt;&gt;"",main!BK30 +main!F30,"")</f>
        <v>8</v>
      </c>
      <c r="O29" s="9">
        <f>IF(main!BP30&lt;&gt;"",main!BP30 +main!F30,"")</f>
        <v>8</v>
      </c>
      <c r="P29" s="9">
        <f>IF(main!BU30&lt;&gt;"",main!BU30 +main!F30,"")</f>
        <v>8</v>
      </c>
      <c r="Q29" s="9" t="str">
        <f>IF(main!BZ30&lt;&gt;"",main!BZ30+main!F30,"")</f>
        <v/>
      </c>
      <c r="R29" s="9" t="str">
        <f>IF(main!CE30&lt;&gt;"",main!CE30+main!F30,"")</f>
        <v/>
      </c>
      <c r="S29" s="9">
        <f>IF(main!CJ30&lt;&gt;"",main!CJ30+main!F30,"")</f>
        <v>14</v>
      </c>
      <c r="T29" s="9">
        <f>IF(main!CO30&lt;&gt;"",main!CO30 +main!F30,"")</f>
        <v>19</v>
      </c>
      <c r="U29" s="9" t="str">
        <f>IF(main!CT30&lt;&gt;"",main!CT30 +main!F30,"")</f>
        <v/>
      </c>
      <c r="V29" s="9">
        <f>IF(main!CY30&lt;&gt;"",main!CY30 +main!F30,"")</f>
        <v>15</v>
      </c>
      <c r="W29" s="9">
        <f>IF(main!DD30&lt;&gt;"",main!DD30 +main!F30,"")</f>
        <v>14</v>
      </c>
      <c r="X29" s="9">
        <f>IF(main!DI30&lt;&gt;"",main!DI30 +main!F30,"")</f>
        <v>24</v>
      </c>
      <c r="Y29" s="9">
        <f>IF(main!DN30&lt;&gt;"",main!DN30 +main!F30,"")</f>
        <v>22</v>
      </c>
      <c r="AA29" s="44">
        <f t="shared" si="1"/>
        <v>8.5</v>
      </c>
      <c r="AB29" s="50">
        <f t="shared" si="2"/>
        <v>7.3748822966125287</v>
      </c>
    </row>
    <row r="30" spans="1:28" x14ac:dyDescent="0.25">
      <c r="A30" t="s">
        <v>40</v>
      </c>
      <c r="B30" s="66">
        <f t="shared" si="0"/>
        <v>16</v>
      </c>
      <c r="C30" s="9">
        <f>IF(main!H31&lt;&gt;"",main!H31+main!F31,"")</f>
        <v>16</v>
      </c>
      <c r="D30" s="9">
        <f>IF(main!M31&lt;&gt;"",main!M31+main!F31,"")</f>
        <v>16</v>
      </c>
      <c r="E30" s="9">
        <f>IF(main!R31&lt;&gt;"",main!R31+main!F31,"")</f>
        <v>14</v>
      </c>
      <c r="F30" s="9">
        <f>IF(main!W31&lt;&gt;"",main!W31+main!F31,"")</f>
        <v>13</v>
      </c>
      <c r="G30" s="9">
        <f>IF(main!AB31&lt;&gt;"",main!AB31+main!F31,"")</f>
        <v>14</v>
      </c>
      <c r="H30" s="9">
        <f>IF(main!AG31&lt;&gt;"",main!AG31 +main!F31,"")</f>
        <v>14</v>
      </c>
      <c r="I30" s="9">
        <f>IF(main!AL31&lt;&gt;"",main!AL31 +main!F31,"")</f>
        <v>15</v>
      </c>
      <c r="J30" s="9">
        <f>IF(main!AQ31&lt;&gt;"",main!AQ31 +main!F31,"")</f>
        <v>15</v>
      </c>
      <c r="K30" s="9">
        <f>IF(main!AV31&lt;&gt;"",main!AV31 +main!F31,"")</f>
        <v>15</v>
      </c>
      <c r="L30" s="9" t="str">
        <f>IF(main!BA31&lt;&gt;"",main!BA31 +main!F31,"")</f>
        <v/>
      </c>
      <c r="M30" s="9">
        <f>IF(main!BF31&lt;&gt;"",main!BF31 +main!F31,"")</f>
        <v>14</v>
      </c>
      <c r="N30" s="9">
        <f>IF(main!BK31&lt;&gt;"",main!BK31 +main!F31,"")</f>
        <v>19</v>
      </c>
      <c r="O30" s="9">
        <f>IF(main!BP31&lt;&gt;"",main!BP31 +main!F31,"")</f>
        <v>14</v>
      </c>
      <c r="P30" s="9">
        <f>IF(main!BU31&lt;&gt;"",main!BU31 +main!F31,"")</f>
        <v>16</v>
      </c>
      <c r="Q30" s="9">
        <f>IF(main!BZ31&lt;&gt;"",main!BZ31+main!F31,"")</f>
        <v>18</v>
      </c>
      <c r="R30" s="9" t="str">
        <f>IF(main!CE31&lt;&gt;"",main!CE31+main!F31,"")</f>
        <v/>
      </c>
      <c r="S30" s="9">
        <f>IF(main!CJ31&lt;&gt;"",main!CJ31+main!F31,"")</f>
        <v>10</v>
      </c>
      <c r="T30" s="9">
        <f>IF(main!CO31&lt;&gt;"",main!CO31 +main!F31,"")</f>
        <v>13</v>
      </c>
      <c r="U30" s="9" t="str">
        <f>IF(main!CT31&lt;&gt;"",main!CT31 +main!F31,"")</f>
        <v/>
      </c>
      <c r="V30" s="9">
        <f>IF(main!CY31&lt;&gt;"",main!CY31 +main!F31,"")</f>
        <v>15</v>
      </c>
      <c r="W30" s="9">
        <f>IF(main!DD31&lt;&gt;"",main!DD31 +main!F31,"")</f>
        <v>16</v>
      </c>
      <c r="X30" s="9" t="str">
        <f>IF(main!DI31&lt;&gt;"",main!DI31 +main!F31,"")</f>
        <v/>
      </c>
      <c r="Y30" s="9">
        <f>IF(main!DN31&lt;&gt;"",main!DN31 +main!F31,"")</f>
        <v>17</v>
      </c>
      <c r="AA30" s="44">
        <f t="shared" si="1"/>
        <v>14.947368421052632</v>
      </c>
      <c r="AB30" s="50">
        <f t="shared" si="2"/>
        <v>1.9853262874994251</v>
      </c>
    </row>
    <row r="31" spans="1:28" x14ac:dyDescent="0.25">
      <c r="A31" t="s">
        <v>41</v>
      </c>
      <c r="B31" s="66">
        <f t="shared" si="0"/>
        <v>95</v>
      </c>
      <c r="C31" s="9">
        <f>IF(main!H32&lt;&gt;"",main!H32+main!F32,"")</f>
        <v>95</v>
      </c>
      <c r="D31" s="9">
        <f>IF(main!M32&lt;&gt;"",main!M32+main!F32,"")</f>
        <v>95</v>
      </c>
      <c r="E31" s="9">
        <f>IF(main!R32&lt;&gt;"",main!R32+main!F32,"")</f>
        <v>94</v>
      </c>
      <c r="F31" s="9">
        <f>IF(main!W32&lt;&gt;"",main!W32+main!F32,"")</f>
        <v>94</v>
      </c>
      <c r="G31" s="9">
        <f>IF(main!AB32&lt;&gt;"",main!AB32+main!F32,"")</f>
        <v>93</v>
      </c>
      <c r="H31" s="9">
        <f>IF(main!AG32&lt;&gt;"",main!AG32 +main!F32,"")</f>
        <v>94</v>
      </c>
      <c r="I31" s="9">
        <f>IF(main!AL32&lt;&gt;"",main!AL32 +main!F32,"")</f>
        <v>94</v>
      </c>
      <c r="J31" s="9">
        <f>IF(main!AQ32&lt;&gt;"",main!AQ32 +main!F32,"")</f>
        <v>94</v>
      </c>
      <c r="K31" s="9">
        <f>IF(main!AV32&lt;&gt;"",main!AV32 +main!F32,"")</f>
        <v>96</v>
      </c>
      <c r="L31" s="9" t="str">
        <f>IF(main!BA32&lt;&gt;"",main!BA32 +main!F32,"")</f>
        <v/>
      </c>
      <c r="M31" s="9">
        <f>IF(main!BF32&lt;&gt;"",main!BF32 +main!F32,"")</f>
        <v>95</v>
      </c>
      <c r="N31" s="9">
        <f>IF(main!BK32&lt;&gt;"",main!BK32 +main!F32,"")</f>
        <v>95</v>
      </c>
      <c r="O31" s="9">
        <f>IF(main!BP32&lt;&gt;"",main!BP32 +main!F32,"")</f>
        <v>94</v>
      </c>
      <c r="P31" s="9">
        <f>IF(main!BU32&lt;&gt;"",main!BU32 +main!F32,"")</f>
        <v>94</v>
      </c>
      <c r="Q31" s="9">
        <f>IF(main!BZ32&lt;&gt;"",main!BZ32+main!F32,"")</f>
        <v>94</v>
      </c>
      <c r="R31" s="9" t="str">
        <f>IF(main!CE32&lt;&gt;"",main!CE32+main!F32,"")</f>
        <v/>
      </c>
      <c r="S31" s="9">
        <f>IF(main!CJ32&lt;&gt;"",main!CJ32+main!F32,"")</f>
        <v>94</v>
      </c>
      <c r="T31" s="9">
        <f>IF(main!CO32&lt;&gt;"",main!CO32 +main!F32,"")</f>
        <v>95</v>
      </c>
      <c r="U31" s="9" t="str">
        <f>IF(main!CT32&lt;&gt;"",main!CT32 +main!F32,"")</f>
        <v/>
      </c>
      <c r="V31" s="9">
        <f>IF(main!CY32&lt;&gt;"",main!CY32 +main!F32,"")</f>
        <v>94</v>
      </c>
      <c r="W31" s="9">
        <f>IF(main!DD32&lt;&gt;"",main!DD32 +main!F32,"")</f>
        <v>95</v>
      </c>
      <c r="X31" s="9">
        <f>IF(main!DI32&lt;&gt;"",main!DI32 +main!F32,"")</f>
        <v>96</v>
      </c>
      <c r="Y31" s="9">
        <f>IF(main!DN32&lt;&gt;"",main!DN32 +main!F32,"")</f>
        <v>95</v>
      </c>
      <c r="AA31" s="44">
        <f t="shared" si="1"/>
        <v>94.5</v>
      </c>
      <c r="AB31" s="50">
        <f t="shared" si="2"/>
        <v>0.76088591025268215</v>
      </c>
    </row>
    <row r="32" spans="1:28" x14ac:dyDescent="0.25">
      <c r="A32" t="s">
        <v>43</v>
      </c>
      <c r="B32" s="66">
        <f>I32</f>
        <v>11</v>
      </c>
      <c r="C32" s="9" t="str">
        <f>IF(main!H33&lt;&gt;"",main!H33+main!F33,"")</f>
        <v/>
      </c>
      <c r="D32" s="9" t="str">
        <f>IF(main!M33&lt;&gt;"",main!M33+main!F33,"")</f>
        <v/>
      </c>
      <c r="E32" s="9" t="str">
        <f>IF(main!R33&lt;&gt;"",main!R33+main!F33,"")</f>
        <v/>
      </c>
      <c r="F32" s="9" t="str">
        <f>IF(main!W33&lt;&gt;"",main!W33+main!F33,"")</f>
        <v/>
      </c>
      <c r="G32" s="9" t="str">
        <f>IF(main!AB33&lt;&gt;"",main!AB33+main!F33,"")</f>
        <v/>
      </c>
      <c r="H32" s="9" t="str">
        <f>IF(main!AG33&lt;&gt;"",main!AG33 +main!F33,"")</f>
        <v/>
      </c>
      <c r="I32" s="9">
        <f>IF(main!AL33&lt;&gt;"",main!AL33 +main!F33,"")</f>
        <v>11</v>
      </c>
      <c r="J32" s="9" t="str">
        <f>IF(main!AQ33&lt;&gt;"",main!AQ33 +main!F33,"")</f>
        <v/>
      </c>
      <c r="K32" s="9">
        <f>IF(main!AV33&lt;&gt;"",main!AV33 +main!F33,"")</f>
        <v>12</v>
      </c>
      <c r="L32" s="9" t="str">
        <f>IF(main!BA33&lt;&gt;"",main!BA33 +main!F33,"")</f>
        <v/>
      </c>
      <c r="M32" s="9" t="str">
        <f>IF(main!BF33&lt;&gt;"",main!BF33 +main!F33,"")</f>
        <v/>
      </c>
      <c r="N32" s="9" t="str">
        <f>IF(main!BK33&lt;&gt;"",main!BK33 +main!F33,"")</f>
        <v/>
      </c>
      <c r="O32" s="9">
        <f>IF(main!BP33&lt;&gt;"",main!BP33 +main!F33,"")</f>
        <v>9</v>
      </c>
      <c r="P32" s="9">
        <f>IF(main!BU33&lt;&gt;"",main!BU33 +main!F33,"")</f>
        <v>11</v>
      </c>
      <c r="Q32" s="9">
        <f>IF(main!BZ33&lt;&gt;"",main!BZ33+main!F33,"")</f>
        <v>16</v>
      </c>
      <c r="R32" s="9" t="str">
        <f>IF(main!CE33&lt;&gt;"",main!CE33+main!F33,"")</f>
        <v/>
      </c>
      <c r="S32" s="9" t="str">
        <f>IF(main!CJ33&lt;&gt;"",main!CJ33+main!F33,"")</f>
        <v/>
      </c>
      <c r="T32" s="9">
        <f>IF(main!CO33&lt;&gt;"",main!CO33 +main!F33,"")</f>
        <v>11</v>
      </c>
      <c r="U32" s="9" t="str">
        <f>IF(main!CT33&lt;&gt;"",main!CT33 +main!F33,"")</f>
        <v/>
      </c>
      <c r="V32" s="9" t="str">
        <f>IF(main!CY33&lt;&gt;"",main!CY33 +main!F33,"")</f>
        <v/>
      </c>
      <c r="W32" s="9">
        <f>IF(main!DD33&lt;&gt;"",main!DD33 +main!F33,"")</f>
        <v>10</v>
      </c>
      <c r="X32" s="9" t="str">
        <f>IF(main!DI33&lt;&gt;"",main!DI33 +main!F33,"")</f>
        <v/>
      </c>
      <c r="Y32" s="9">
        <f>IF(main!DN33&lt;&gt;"",main!DN33 +main!F33,"")</f>
        <v>12</v>
      </c>
      <c r="AA32" s="44">
        <f t="shared" si="1"/>
        <v>11.5</v>
      </c>
      <c r="AB32" s="50">
        <f t="shared" si="2"/>
        <v>2.0701966780270626</v>
      </c>
    </row>
    <row r="33" spans="1:28" x14ac:dyDescent="0.25">
      <c r="A33" t="s">
        <v>44</v>
      </c>
      <c r="B33" s="66">
        <f t="shared" si="0"/>
        <v>16</v>
      </c>
      <c r="C33" s="9">
        <f>IF(main!H34&lt;&gt;"",main!H34+main!F34,"")</f>
        <v>16</v>
      </c>
      <c r="D33" s="9">
        <f>IF(main!M34&lt;&gt;"",main!M34+main!F34,"")</f>
        <v>19</v>
      </c>
      <c r="E33" s="9">
        <f>IF(main!R34&lt;&gt;"",main!R34+main!F34,"")</f>
        <v>16</v>
      </c>
      <c r="F33" s="9">
        <f>IF(main!W34&lt;&gt;"",main!W34+main!F34,"")</f>
        <v>15</v>
      </c>
      <c r="G33" s="9">
        <f>IF(main!AB34&lt;&gt;"",main!AB34+main!F34,"")</f>
        <v>16</v>
      </c>
      <c r="H33" s="9">
        <f>IF(main!AG34&lt;&gt;"",main!AG34 +main!F34,"")</f>
        <v>15</v>
      </c>
      <c r="I33" s="9">
        <f>IF(main!AL34&lt;&gt;"",main!AL34 +main!F34,"")</f>
        <v>16</v>
      </c>
      <c r="J33" s="9">
        <f>IF(main!AQ34&lt;&gt;"",main!AQ34 +main!F34,"")</f>
        <v>16</v>
      </c>
      <c r="K33" s="9">
        <f>IF(main!AV34&lt;&gt;"",main!AV34 +main!F34,"")</f>
        <v>17</v>
      </c>
      <c r="L33" s="9" t="str">
        <f>IF(main!BA34&lt;&gt;"",main!BA34 +main!F34,"")</f>
        <v/>
      </c>
      <c r="M33" s="9">
        <f>IF(main!BF34&lt;&gt;"",main!BF34 +main!F34,"")</f>
        <v>15</v>
      </c>
      <c r="N33" s="9">
        <f>IF(main!BK34&lt;&gt;"",main!BK34 +main!F34,"")</f>
        <v>16</v>
      </c>
      <c r="O33" s="9">
        <f>IF(main!BP34&lt;&gt;"",main!BP34 +main!F34,"")</f>
        <v>14</v>
      </c>
      <c r="P33" s="9">
        <f>IF(main!BU34&lt;&gt;"",main!BU34 +main!F34,"")</f>
        <v>13</v>
      </c>
      <c r="Q33" s="9">
        <f>IF(main!BZ34&lt;&gt;"",main!BZ34+main!F34,"")</f>
        <v>22</v>
      </c>
      <c r="R33" s="9" t="str">
        <f>IF(main!CE34&lt;&gt;"",main!CE34+main!F34,"")</f>
        <v/>
      </c>
      <c r="S33" s="9">
        <f>IF(main!CJ34&lt;&gt;"",main!CJ34+main!F34,"")</f>
        <v>12</v>
      </c>
      <c r="T33" s="9">
        <f>IF(main!CO34&lt;&gt;"",main!CO34 +main!F34,"")</f>
        <v>13</v>
      </c>
      <c r="U33" s="9" t="str">
        <f>IF(main!CT34&lt;&gt;"",main!CT34 +main!F34,"")</f>
        <v/>
      </c>
      <c r="V33" s="9">
        <f>IF(main!CY34&lt;&gt;"",main!CY34 +main!F34,"")</f>
        <v>50</v>
      </c>
      <c r="W33" s="9">
        <f>IF(main!DD34&lt;&gt;"",main!DD34 +main!F34,"")</f>
        <v>49</v>
      </c>
      <c r="X33" s="9" t="str">
        <f>IF(main!DI34&lt;&gt;"",main!DI34 +main!F34,"")</f>
        <v/>
      </c>
      <c r="Y33" s="9">
        <f>IF(main!DN34&lt;&gt;"",main!DN34 +main!F34,"")</f>
        <v>50</v>
      </c>
      <c r="AA33" s="44">
        <f t="shared" si="1"/>
        <v>21.05263157894737</v>
      </c>
      <c r="AB33" s="50">
        <f t="shared" si="2"/>
        <v>12.916284657622144</v>
      </c>
    </row>
    <row r="34" spans="1:28" x14ac:dyDescent="0.25">
      <c r="A34" t="s">
        <v>45</v>
      </c>
      <c r="B34" s="66">
        <f t="shared" si="0"/>
        <v>17</v>
      </c>
      <c r="C34" s="9">
        <f>IF(main!H35&lt;&gt;"",main!H35+main!F35,"")</f>
        <v>17</v>
      </c>
      <c r="D34" s="9">
        <f>IF(main!M35&lt;&gt;"",main!M35+main!F35,"")</f>
        <v>17</v>
      </c>
      <c r="E34" s="9">
        <f>IF(main!R35&lt;&gt;"",main!R35+main!F35,"")</f>
        <v>16</v>
      </c>
      <c r="F34" s="9">
        <f>IF(main!W35&lt;&gt;"",main!W35+main!F35,"")</f>
        <v>15</v>
      </c>
      <c r="G34" s="9">
        <f>IF(main!AB35&lt;&gt;"",main!AB35+main!F35,"")</f>
        <v>19</v>
      </c>
      <c r="H34" s="9">
        <f>IF(main!AG35&lt;&gt;"",main!AG35 +main!F35,"")</f>
        <v>16</v>
      </c>
      <c r="I34" s="9">
        <f>IF(main!AL35&lt;&gt;"",main!AL35 +main!F35,"")</f>
        <v>16</v>
      </c>
      <c r="J34" s="9">
        <f>IF(main!AQ35&lt;&gt;"",main!AQ35 +main!F35,"")</f>
        <v>17</v>
      </c>
      <c r="K34" s="9">
        <f>IF(main!AV35&lt;&gt;"",main!AV35 +main!F35,"")</f>
        <v>16</v>
      </c>
      <c r="L34" s="9" t="str">
        <f>IF(main!BA35&lt;&gt;"",main!BA35 +main!F35,"")</f>
        <v/>
      </c>
      <c r="M34" s="9">
        <f>IF(main!BF35&lt;&gt;"",main!BF35 +main!F35,"")</f>
        <v>16</v>
      </c>
      <c r="N34" s="9">
        <f>IF(main!BK35&lt;&gt;"",main!BK35 +main!F35,"")</f>
        <v>16</v>
      </c>
      <c r="O34" s="9">
        <f>IF(main!BP35&lt;&gt;"",main!BP35 +main!F35,"")</f>
        <v>14</v>
      </c>
      <c r="P34" s="9">
        <f>IF(main!BU35&lt;&gt;"",main!BU35 +main!F35,"")</f>
        <v>15</v>
      </c>
      <c r="Q34" s="9" t="str">
        <f>IF(main!BZ35&lt;&gt;"",main!BZ35+main!F35,"")</f>
        <v/>
      </c>
      <c r="R34" s="9">
        <f>IF(main!CE35&lt;&gt;"",main!CE35+main!F35,"")</f>
        <v>15</v>
      </c>
      <c r="S34" s="9">
        <f>IF(main!CJ35&lt;&gt;"",main!CJ35+main!F35,"")</f>
        <v>15</v>
      </c>
      <c r="T34" s="9">
        <f>IF(main!CO35&lt;&gt;"",main!CO35 +main!F35,"")</f>
        <v>13</v>
      </c>
      <c r="U34" s="9" t="str">
        <f>IF(main!CT35&lt;&gt;"",main!CT35 +main!F35,"")</f>
        <v/>
      </c>
      <c r="V34" s="9">
        <f>IF(main!CY35&lt;&gt;"",main!CY35 +main!F35,"")</f>
        <v>14</v>
      </c>
      <c r="W34" s="9">
        <f>IF(main!DD35&lt;&gt;"",main!DD35 +main!F35,"")</f>
        <v>15</v>
      </c>
      <c r="X34" s="9" t="str">
        <f>IF(main!DI35&lt;&gt;"",main!DI35 +main!F35,"")</f>
        <v/>
      </c>
      <c r="Y34" s="9">
        <f>IF(main!DN35&lt;&gt;"",main!DN35 +main!F35,"")</f>
        <v>15</v>
      </c>
      <c r="AA34" s="44">
        <f t="shared" si="1"/>
        <v>15.631578947368421</v>
      </c>
      <c r="AB34" s="50">
        <f t="shared" si="2"/>
        <v>1.3420765964144055</v>
      </c>
    </row>
    <row r="35" spans="1:28" x14ac:dyDescent="0.25">
      <c r="A35" t="s">
        <v>46</v>
      </c>
      <c r="B35" s="66">
        <f>D35</f>
        <v>38</v>
      </c>
      <c r="C35" s="9" t="str">
        <f>IF(main!H36&lt;&gt;"",main!H36+main!F36,"")</f>
        <v/>
      </c>
      <c r="D35" s="9">
        <f>IF(main!M36&lt;&gt;"",main!M36+main!F36,"")</f>
        <v>38</v>
      </c>
      <c r="E35" s="9">
        <f>IF(main!R36&lt;&gt;"",main!R36+main!F36,"")</f>
        <v>37</v>
      </c>
      <c r="F35" s="9">
        <f>IF(main!W36&lt;&gt;"",main!W36+main!F36,"")</f>
        <v>38</v>
      </c>
      <c r="G35" s="9" t="str">
        <f>IF(main!AB36&lt;&gt;"",main!AB36+main!F36,"")</f>
        <v/>
      </c>
      <c r="H35" s="9">
        <f>IF(main!AG36&lt;&gt;"",main!AG36 +main!F36,"")</f>
        <v>40</v>
      </c>
      <c r="I35" s="9">
        <f>IF(main!AL36&lt;&gt;"",main!AL36 +main!F36,"")</f>
        <v>40</v>
      </c>
      <c r="J35" s="9">
        <f>IF(main!AQ36&lt;&gt;"",main!AQ36 +main!F36,"")</f>
        <v>40</v>
      </c>
      <c r="K35" s="9" t="str">
        <f>IF(main!AV36&lt;&gt;"",main!AV36 +main!F36,"")</f>
        <v/>
      </c>
      <c r="L35" s="9" t="str">
        <f>IF(main!BA36&lt;&gt;"",main!BA36 +main!F36,"")</f>
        <v/>
      </c>
      <c r="M35" s="9">
        <f>IF(main!BF36&lt;&gt;"",main!BF36 +main!F36,"")</f>
        <v>47</v>
      </c>
      <c r="N35" s="9">
        <f>IF(main!BK36&lt;&gt;"",main!BK36 +main!F36,"")</f>
        <v>52</v>
      </c>
      <c r="O35" s="9">
        <f>IF(main!BP36&lt;&gt;"",main!BP36 +main!F36,"")</f>
        <v>50</v>
      </c>
      <c r="P35" s="9">
        <f>IF(main!BU36&lt;&gt;"",main!BU36 +main!F36,"")</f>
        <v>52</v>
      </c>
      <c r="Q35" s="9">
        <f>IF(main!BZ36&lt;&gt;"",main!BZ36+main!F36,"")</f>
        <v>35</v>
      </c>
      <c r="R35" s="9" t="str">
        <f>IF(main!CE36&lt;&gt;"",main!CE36+main!F36,"")</f>
        <v/>
      </c>
      <c r="S35" s="9">
        <f>IF(main!CJ36&lt;&gt;"",main!CJ36+main!F36,"")</f>
        <v>42</v>
      </c>
      <c r="T35" s="9">
        <f>IF(main!CO36&lt;&gt;"",main!CO36 +main!F36,"")</f>
        <v>34</v>
      </c>
      <c r="U35" s="9" t="str">
        <f>IF(main!CT36&lt;&gt;"",main!CT36 +main!F36,"")</f>
        <v/>
      </c>
      <c r="V35" s="9">
        <f>IF(main!CY36&lt;&gt;"",main!CY36 +main!F36,"")</f>
        <v>32</v>
      </c>
      <c r="W35" s="9">
        <f>IF(main!DD36&lt;&gt;"",main!DD36 +main!F36,"")</f>
        <v>40</v>
      </c>
      <c r="X35" s="9">
        <f>IF(main!DI36&lt;&gt;"",main!DI36 +main!F36,"")</f>
        <v>45</v>
      </c>
      <c r="Y35" s="9">
        <f>IF(main!DN36&lt;&gt;"",main!DN36 +main!F36,"")</f>
        <v>36</v>
      </c>
      <c r="AA35" s="44">
        <f t="shared" si="1"/>
        <v>41.058823529411768</v>
      </c>
      <c r="AB35" s="50">
        <f t="shared" si="2"/>
        <v>6.1488879912884826</v>
      </c>
    </row>
    <row r="36" spans="1:28" x14ac:dyDescent="0.25">
      <c r="A36" t="s">
        <v>47</v>
      </c>
      <c r="B36" s="66">
        <f t="shared" si="0"/>
        <v>14</v>
      </c>
      <c r="C36" s="9">
        <f>IF(main!H37&lt;&gt;"",main!H37+main!F37,"")</f>
        <v>14</v>
      </c>
      <c r="D36" s="9">
        <f>IF(main!M37&lt;&gt;"",main!M37+main!F37,"")</f>
        <v>18</v>
      </c>
      <c r="E36" s="9">
        <f>IF(main!R37&lt;&gt;"",main!R37+main!F37,"")</f>
        <v>17</v>
      </c>
      <c r="F36" s="9">
        <f>IF(main!W37&lt;&gt;"",main!W37+main!F37,"")</f>
        <v>16</v>
      </c>
      <c r="G36" s="9">
        <f>IF(main!AB37&lt;&gt;"",main!AB37+main!F37,"")</f>
        <v>18</v>
      </c>
      <c r="H36" s="9">
        <f>IF(main!AG37&lt;&gt;"",main!AG37 +main!F37,"")</f>
        <v>16</v>
      </c>
      <c r="I36" s="9">
        <f>IF(main!AL37&lt;&gt;"",main!AL37 +main!F37,"")</f>
        <v>18</v>
      </c>
      <c r="J36" s="9">
        <f>IF(main!AQ37&lt;&gt;"",main!AQ37 +main!F37,"")</f>
        <v>20</v>
      </c>
      <c r="K36" s="9" t="str">
        <f>IF(main!AV37&lt;&gt;"",main!AV37 +main!F37,"")</f>
        <v/>
      </c>
      <c r="L36" s="9" t="str">
        <f>IF(main!BA37&lt;&gt;"",main!BA37 +main!F37,"")</f>
        <v/>
      </c>
      <c r="M36" s="9">
        <f>IF(main!BF37&lt;&gt;"",main!BF37 +main!F37,"")</f>
        <v>27</v>
      </c>
      <c r="N36" s="9">
        <f>IF(main!BK37&lt;&gt;"",main!BK37 +main!F37,"")</f>
        <v>33</v>
      </c>
      <c r="O36" s="9">
        <f>IF(main!BP37&lt;&gt;"",main!BP37 +main!F37,"")</f>
        <v>33</v>
      </c>
      <c r="P36" s="9">
        <f>IF(main!BU37&lt;&gt;"",main!BU37 +main!F37,"")</f>
        <v>32</v>
      </c>
      <c r="Q36" s="9">
        <f>IF(main!BZ37&lt;&gt;"",main!BZ37+main!F37,"")</f>
        <v>12</v>
      </c>
      <c r="R36" s="9" t="str">
        <f>IF(main!CE37&lt;&gt;"",main!CE37+main!F37,"")</f>
        <v/>
      </c>
      <c r="S36" s="9">
        <f>IF(main!CJ37&lt;&gt;"",main!CJ37+main!F37,"")</f>
        <v>20</v>
      </c>
      <c r="T36" s="9">
        <f>IF(main!CO37&lt;&gt;"",main!CO37 +main!F37,"")</f>
        <v>16</v>
      </c>
      <c r="U36" s="9" t="str">
        <f>IF(main!CT37&lt;&gt;"",main!CT37 +main!F37,"")</f>
        <v/>
      </c>
      <c r="V36" s="9">
        <f>IF(main!CY37&lt;&gt;"",main!CY37 +main!F37,"")</f>
        <v>15</v>
      </c>
      <c r="W36" s="9">
        <f>IF(main!DD37&lt;&gt;"",main!DD37 +main!F37,"")</f>
        <v>16</v>
      </c>
      <c r="X36" s="9">
        <f>IF(main!DI37&lt;&gt;"",main!DI37 +main!F37,"")</f>
        <v>23</v>
      </c>
      <c r="Y36" s="9">
        <f>IF(main!DN37&lt;&gt;"",main!DN37 +main!F37,"")</f>
        <v>20</v>
      </c>
      <c r="AA36" s="44">
        <f t="shared" si="1"/>
        <v>20.210526315789473</v>
      </c>
      <c r="AB36" s="50">
        <f t="shared" si="2"/>
        <v>6.4513473818215443</v>
      </c>
    </row>
    <row r="37" spans="1:28" x14ac:dyDescent="0.25">
      <c r="A37" t="s">
        <v>48</v>
      </c>
      <c r="B37" s="66">
        <f t="shared" si="0"/>
        <v>15.3</v>
      </c>
      <c r="C37" s="9">
        <f>IF(main!H38&lt;&gt;"",main!H38+main!F38,"")</f>
        <v>15.3</v>
      </c>
      <c r="D37" s="9">
        <f>IF(main!M38&lt;&gt;"",main!M38+main!F38,"")</f>
        <v>17.3</v>
      </c>
      <c r="E37" s="9">
        <f>IF(main!R38&lt;&gt;"",main!R38+main!F38,"")</f>
        <v>18.3</v>
      </c>
      <c r="F37" s="9">
        <f>IF(main!W38&lt;&gt;"",main!W38+main!F38,"")</f>
        <v>18.3</v>
      </c>
      <c r="G37" s="9">
        <f>IF(main!AB38&lt;&gt;"",main!AB38+main!F38,"")</f>
        <v>19.3</v>
      </c>
      <c r="H37" s="9">
        <f>IF(main!AG38&lt;&gt;"",main!AG38 +main!F38,"")</f>
        <v>19.3</v>
      </c>
      <c r="I37" s="9">
        <f>IF(main!AL38&lt;&gt;"",main!AL38 +main!F38,"")</f>
        <v>19.3</v>
      </c>
      <c r="J37" s="9">
        <f>IF(main!AQ38&lt;&gt;"",main!AQ38 +main!F38,"")</f>
        <v>21.3</v>
      </c>
      <c r="K37" s="9" t="str">
        <f>IF(main!AV38&lt;&gt;"",main!AV38 +main!F38,"")</f>
        <v/>
      </c>
      <c r="L37" s="9" t="str">
        <f>IF(main!BA38&lt;&gt;"",main!BA38 +main!F38,"")</f>
        <v/>
      </c>
      <c r="M37" s="9">
        <f>IF(main!BF38&lt;&gt;"",main!BF38 +main!F38,"")</f>
        <v>28.3</v>
      </c>
      <c r="N37" s="9">
        <f>IF(main!BK38&lt;&gt;"",main!BK38 +main!F38,"")</f>
        <v>34.299999999999997</v>
      </c>
      <c r="O37" s="9">
        <f>IF(main!BP38&lt;&gt;"",main!BP38 +main!F38,"")</f>
        <v>33.299999999999997</v>
      </c>
      <c r="P37" s="9">
        <f>IF(main!BU38&lt;&gt;"",main!BU38 +main!F38,"")</f>
        <v>32.299999999999997</v>
      </c>
      <c r="Q37" s="9">
        <f>IF(main!BZ38&lt;&gt;"",main!BZ38+main!F38,"")</f>
        <v>13.3</v>
      </c>
      <c r="R37" s="9" t="str">
        <f>IF(main!CE38&lt;&gt;"",main!CE38+main!F38,"")</f>
        <v/>
      </c>
      <c r="S37" s="9">
        <f>IF(main!CJ38&lt;&gt;"",main!CJ38+main!F38,"")</f>
        <v>20.3</v>
      </c>
      <c r="T37" s="9">
        <f>IF(main!CO38&lt;&gt;"",main!CO38 +main!F38,"")</f>
        <v>17.3</v>
      </c>
      <c r="U37" s="9" t="str">
        <f>IF(main!CT38&lt;&gt;"",main!CT38 +main!F38,"")</f>
        <v/>
      </c>
      <c r="V37" s="9">
        <f>IF(main!CY38&lt;&gt;"",main!CY38 +main!F38,"")</f>
        <v>18.3</v>
      </c>
      <c r="W37" s="9">
        <f>IF(main!DD38&lt;&gt;"",main!DD38 +main!F38,"")</f>
        <v>18.3</v>
      </c>
      <c r="X37" s="9">
        <f>IF(main!DI38&lt;&gt;"",main!DI38 +main!F38,"")</f>
        <v>27.3</v>
      </c>
      <c r="Y37" s="9">
        <f>IF(main!DN38&lt;&gt;"",main!DN38 +main!F38,"")</f>
        <v>21.3</v>
      </c>
      <c r="AA37" s="44">
        <f t="shared" si="1"/>
        <v>21.721052631578953</v>
      </c>
      <c r="AB37" s="50">
        <f t="shared" si="2"/>
        <v>6.221073411073422</v>
      </c>
    </row>
    <row r="38" spans="1:28" x14ac:dyDescent="0.25">
      <c r="A38" t="s">
        <v>49</v>
      </c>
      <c r="B38" s="66">
        <f t="shared" si="0"/>
        <v>78</v>
      </c>
      <c r="C38" s="9">
        <f>IF(main!H39&lt;&gt;"",main!H39+main!F39,"")</f>
        <v>78</v>
      </c>
      <c r="D38" s="9">
        <f>IF(main!M39&lt;&gt;"",main!M39+main!F39,"")</f>
        <v>78</v>
      </c>
      <c r="E38" s="9">
        <f>IF(main!R39&lt;&gt;"",main!R39+main!F39,"")</f>
        <v>76</v>
      </c>
      <c r="F38" s="9">
        <f>IF(main!W39&lt;&gt;"",main!W39+main!F39,"")</f>
        <v>77</v>
      </c>
      <c r="G38" s="9">
        <f>IF(main!AB39&lt;&gt;"",main!AB39+main!F39,"")</f>
        <v>70</v>
      </c>
      <c r="H38" s="9">
        <f>IF(main!AG39&lt;&gt;"",main!AG39 +main!F39,"")</f>
        <v>77</v>
      </c>
      <c r="I38" s="9">
        <f>IF(main!AL39&lt;&gt;"",main!AL39 +main!F39,"")</f>
        <v>71</v>
      </c>
      <c r="J38" s="9">
        <f>IF(main!AQ39&lt;&gt;"",main!AQ39 +main!F39,"")</f>
        <v>76</v>
      </c>
      <c r="K38" s="9">
        <f>IF(main!AV39&lt;&gt;"",main!AV39 +main!F39,"")</f>
        <v>72</v>
      </c>
      <c r="L38" s="9" t="str">
        <f>IF(main!BA39&lt;&gt;"",main!BA39 +main!F39,"")</f>
        <v/>
      </c>
      <c r="M38" s="9">
        <f>IF(main!BF39&lt;&gt;"",main!BF39 +main!F39,"")</f>
        <v>83</v>
      </c>
      <c r="N38" s="9">
        <f>IF(main!BK39&lt;&gt;"",main!BK39 +main!F39,"")</f>
        <v>84</v>
      </c>
      <c r="O38" s="9">
        <f>IF(main!BP39&lt;&gt;"",main!BP39 +main!F39,"")</f>
        <v>88</v>
      </c>
      <c r="P38" s="9">
        <f>IF(main!BU39&lt;&gt;"",main!BU39 +main!F39,"")</f>
        <v>85</v>
      </c>
      <c r="Q38" s="9">
        <f>IF(main!BZ39&lt;&gt;"",main!BZ39+main!F39,"")</f>
        <v>84</v>
      </c>
      <c r="R38" s="9" t="str">
        <f>IF(main!CE39&lt;&gt;"",main!CE39+main!F39,"")</f>
        <v/>
      </c>
      <c r="S38" s="9" t="str">
        <f>IF(main!CJ39&lt;&gt;"",main!CJ39+main!F39,"")</f>
        <v/>
      </c>
      <c r="T38" s="9">
        <f>IF(main!CO39&lt;&gt;"",main!CO39 +main!F39,"")</f>
        <v>75</v>
      </c>
      <c r="U38" s="9" t="str">
        <f>IF(main!CT39&lt;&gt;"",main!CT39 +main!F39,"")</f>
        <v/>
      </c>
      <c r="V38" s="9">
        <f>IF(main!CY39&lt;&gt;"",main!CY39 +main!F39,"")</f>
        <v>75</v>
      </c>
      <c r="W38" s="9">
        <f>IF(main!DD39&lt;&gt;"",main!DD39 +main!F39,"")</f>
        <v>76</v>
      </c>
      <c r="X38" s="9">
        <f>IF(main!DI39&lt;&gt;"",main!DI39 +main!F39,"")</f>
        <v>83</v>
      </c>
      <c r="Y38" s="9">
        <f>IF(main!DN39&lt;&gt;"",main!DN39 +main!F39,"")</f>
        <v>77</v>
      </c>
      <c r="AA38" s="44">
        <f t="shared" si="1"/>
        <v>78.15789473684211</v>
      </c>
      <c r="AB38" s="50">
        <f t="shared" si="2"/>
        <v>5.0140154444509824</v>
      </c>
    </row>
    <row r="39" spans="1:28" x14ac:dyDescent="0.25">
      <c r="A39" t="s">
        <v>50</v>
      </c>
      <c r="B39" s="66">
        <f>D39</f>
        <v>57</v>
      </c>
      <c r="C39" s="9" t="str">
        <f>IF(main!H40&lt;&gt;"",main!H40+main!F40,"")</f>
        <v/>
      </c>
      <c r="D39" s="9">
        <f>IF(main!M40&lt;&gt;"",main!M40+main!F40,"")</f>
        <v>57</v>
      </c>
      <c r="E39" s="9">
        <f>IF(main!R40&lt;&gt;"",main!R40+main!F40,"")</f>
        <v>54</v>
      </c>
      <c r="F39" s="9" t="str">
        <f>IF(main!W40&lt;&gt;"",main!W40+main!F40,"")</f>
        <v/>
      </c>
      <c r="G39" s="9" t="str">
        <f>IF(main!AB40&lt;&gt;"",main!AB40+main!F40,"")</f>
        <v/>
      </c>
      <c r="H39" s="9">
        <f>IF(main!AG40&lt;&gt;"",main!AG40 +main!F40,"")</f>
        <v>54</v>
      </c>
      <c r="I39" s="9">
        <f>IF(main!AL40&lt;&gt;"",main!AL40 +main!F40,"")</f>
        <v>54</v>
      </c>
      <c r="J39" s="9" t="str">
        <f>IF(main!AQ40&lt;&gt;"",main!AQ40 +main!F40,"")</f>
        <v/>
      </c>
      <c r="K39" s="9" t="str">
        <f>IF(main!AV40&lt;&gt;"",main!AV40 +main!F40,"")</f>
        <v/>
      </c>
      <c r="L39" s="9" t="str">
        <f>IF(main!BA40&lt;&gt;"",main!BA40 +main!F40,"")</f>
        <v/>
      </c>
      <c r="M39" s="9">
        <f>IF(main!BF40&lt;&gt;"",main!BF40 +main!F40,"")</f>
        <v>59</v>
      </c>
      <c r="N39" s="9">
        <f>IF(main!BK40&lt;&gt;"",main!BK40 +main!F40,"")</f>
        <v>84</v>
      </c>
      <c r="O39" s="9">
        <f>IF(main!BP40&lt;&gt;"",main!BP40 +main!F40,"")</f>
        <v>60</v>
      </c>
      <c r="P39" s="9">
        <f>IF(main!BU40&lt;&gt;"",main!BU40 +main!F40,"")</f>
        <v>59</v>
      </c>
      <c r="Q39" s="9">
        <f>IF(main!BZ40&lt;&gt;"",main!BZ40+main!F40,"")</f>
        <v>55</v>
      </c>
      <c r="R39" s="9" t="str">
        <f>IF(main!CE40&lt;&gt;"",main!CE40+main!F40,"")</f>
        <v/>
      </c>
      <c r="S39" s="9" t="str">
        <f>IF(main!CJ40&lt;&gt;"",main!CJ40+main!F40,"")</f>
        <v/>
      </c>
      <c r="T39" s="9" t="str">
        <f>IF(main!CO40&lt;&gt;"",main!CO40 +main!F40,"")</f>
        <v/>
      </c>
      <c r="U39" s="9" t="str">
        <f>IF(main!CT40&lt;&gt;"",main!CT40 +main!F40,"")</f>
        <v/>
      </c>
      <c r="V39" s="9" t="str">
        <f>IF(main!CY40&lt;&gt;"",main!CY40 +main!F40,"")</f>
        <v/>
      </c>
      <c r="W39" s="9">
        <f>IF(main!DD40&lt;&gt;"",main!DD40 +main!F40,"")</f>
        <v>54</v>
      </c>
      <c r="X39" s="9" t="str">
        <f>IF(main!DI40&lt;&gt;"",main!DI40 +main!F40,"")</f>
        <v/>
      </c>
      <c r="Y39" s="9" t="str">
        <f>IF(main!DN40&lt;&gt;"",main!DN40 +main!F40,"")</f>
        <v/>
      </c>
      <c r="AA39" s="44">
        <f t="shared" si="1"/>
        <v>59</v>
      </c>
      <c r="AB39" s="50">
        <f t="shared" si="2"/>
        <v>9.1043335224984414</v>
      </c>
    </row>
    <row r="40" spans="1:28" x14ac:dyDescent="0.25">
      <c r="A40" t="s">
        <v>51</v>
      </c>
      <c r="B40" s="66">
        <f t="shared" si="0"/>
        <v>15.7</v>
      </c>
      <c r="C40" s="9">
        <f>IF(main!H41&lt;&gt;"",main!H41+main!F41,"")</f>
        <v>15.7</v>
      </c>
      <c r="D40" s="9">
        <f>IF(main!M41&lt;&gt;"",main!M41+main!F41,"")</f>
        <v>15.7</v>
      </c>
      <c r="E40" s="9">
        <f>IF(main!R41&lt;&gt;"",main!R41+main!F41,"")</f>
        <v>15.7</v>
      </c>
      <c r="F40" s="9">
        <f>IF(main!W41&lt;&gt;"",main!W41+main!F41,"")</f>
        <v>14.7</v>
      </c>
      <c r="G40" s="9">
        <f>IF(main!AB41&lt;&gt;"",main!AB41+main!F41,"")</f>
        <v>14.7</v>
      </c>
      <c r="H40" s="9">
        <f>IF(main!AG41&lt;&gt;"",main!AG41 +main!F41,"")</f>
        <v>15.7</v>
      </c>
      <c r="I40" s="9">
        <f>IF(main!AL41&lt;&gt;"",main!AL41 +main!F41,"")</f>
        <v>14.7</v>
      </c>
      <c r="J40" s="9">
        <f>IF(main!AQ41&lt;&gt;"",main!AQ41 +main!F41,"")</f>
        <v>16.7</v>
      </c>
      <c r="K40" s="9">
        <f>IF(main!AV41&lt;&gt;"",main!AV41 +main!F41,"")</f>
        <v>11.7</v>
      </c>
      <c r="L40" s="9">
        <f>IF(main!BA41&lt;&gt;"",main!BA41 +main!F41,"")</f>
        <v>9.6999999999999993</v>
      </c>
      <c r="M40" s="9">
        <f>IF(main!BF41&lt;&gt;"",main!BF41 +main!F41,"")</f>
        <v>16.7</v>
      </c>
      <c r="N40" s="9">
        <f>IF(main!BK41&lt;&gt;"",main!BK41 +main!F41,"")</f>
        <v>23.7</v>
      </c>
      <c r="O40" s="9">
        <f>IF(main!BP41&lt;&gt;"",main!BP41 +main!F41,"")</f>
        <v>21.7</v>
      </c>
      <c r="P40" s="9">
        <f>IF(main!BU41&lt;&gt;"",main!BU41 +main!F41,"")</f>
        <v>19.7</v>
      </c>
      <c r="Q40" s="9">
        <f>IF(main!BZ41&lt;&gt;"",main!BZ41+main!F41,"")</f>
        <v>15.7</v>
      </c>
      <c r="R40" s="9" t="str">
        <f>IF(main!CE41&lt;&gt;"",main!CE41+main!F41,"")</f>
        <v/>
      </c>
      <c r="S40" s="9" t="str">
        <f>IF(main!CJ41&lt;&gt;"",main!CJ41+main!F41,"")</f>
        <v/>
      </c>
      <c r="T40" s="9">
        <f>IF(main!CO41&lt;&gt;"",main!CO41 +main!F41,"")</f>
        <v>13.7</v>
      </c>
      <c r="U40" s="9" t="str">
        <f>IF(main!CT41&lt;&gt;"",main!CT41 +main!F41,"")</f>
        <v/>
      </c>
      <c r="V40" s="9" t="str">
        <f>IF(main!CY41&lt;&gt;"",main!CY41 +main!F41,"")</f>
        <v/>
      </c>
      <c r="W40" s="9">
        <f>IF(main!DD41&lt;&gt;"",main!DD41 +main!F41,"")</f>
        <v>19.7</v>
      </c>
      <c r="X40" s="9">
        <f>IF(main!DI41&lt;&gt;"",main!DI41 +main!F41,"")</f>
        <v>22.7</v>
      </c>
      <c r="Y40" s="9">
        <f>IF(main!DN41&lt;&gt;"",main!DN41 +main!F41,"")</f>
        <v>22.7</v>
      </c>
      <c r="AA40" s="44">
        <f t="shared" si="1"/>
        <v>16.910526315789468</v>
      </c>
      <c r="AB40" s="50">
        <f t="shared" si="2"/>
        <v>3.8235955645093855</v>
      </c>
    </row>
    <row r="41" spans="1:28" x14ac:dyDescent="0.25">
      <c r="A41" t="s">
        <v>52</v>
      </c>
      <c r="B41" s="66">
        <f t="shared" si="0"/>
        <v>17</v>
      </c>
      <c r="C41" s="9">
        <f>IF(main!H42&lt;&gt;"",main!H42+main!F42,"")</f>
        <v>17</v>
      </c>
      <c r="D41" s="9">
        <f>IF(main!M42&lt;&gt;"",main!M42+main!F42,"")</f>
        <v>17</v>
      </c>
      <c r="E41" s="9">
        <f>IF(main!R42&lt;&gt;"",main!R42+main!F42,"")</f>
        <v>15</v>
      </c>
      <c r="F41" s="9">
        <f>IF(main!W42&lt;&gt;"",main!W42+main!F42,"")</f>
        <v>15</v>
      </c>
      <c r="G41" s="9">
        <f>IF(main!AB42&lt;&gt;"",main!AB42+main!F42,"")</f>
        <v>15</v>
      </c>
      <c r="H41" s="73"/>
      <c r="I41" s="9">
        <f>IF(main!AL42&lt;&gt;"",main!AL42 +main!F42,"")</f>
        <v>15</v>
      </c>
      <c r="J41" s="9">
        <f>IF(main!AQ42&lt;&gt;"",main!AQ42 +main!F42,"")</f>
        <v>16</v>
      </c>
      <c r="K41" s="9">
        <f>IF(main!AV42&lt;&gt;"",main!AV42 +main!F42,"")</f>
        <v>12</v>
      </c>
      <c r="L41" s="9" t="str">
        <f>IF(main!BA42&lt;&gt;"",main!BA42 +main!F42,"")</f>
        <v/>
      </c>
      <c r="M41" s="9">
        <f>IF(main!BF42&lt;&gt;"",main!BF42 +main!F42,"")</f>
        <v>19</v>
      </c>
      <c r="N41" s="9">
        <f>IF(main!BK42&lt;&gt;"",main!BK42 +main!F42,"")</f>
        <v>25</v>
      </c>
      <c r="O41" s="9">
        <f>IF(main!BP42&lt;&gt;"",main!BP42 +main!F42,"")</f>
        <v>24</v>
      </c>
      <c r="P41" s="9">
        <f>IF(main!BU42&lt;&gt;"",main!BU42 +main!F42,"")</f>
        <v>20</v>
      </c>
      <c r="Q41" s="9">
        <f>IF(main!BZ42&lt;&gt;"",main!BZ42+main!F42,"")</f>
        <v>20</v>
      </c>
      <c r="R41" s="9" t="str">
        <f>IF(main!CE42&lt;&gt;"",main!CE42+main!F42,"")</f>
        <v/>
      </c>
      <c r="S41" s="9" t="str">
        <f>IF(main!CJ42&lt;&gt;"",main!CJ42+main!F42,"")</f>
        <v/>
      </c>
      <c r="T41" s="9">
        <f>IF(main!CO42&lt;&gt;"",main!CO42 +main!F42,"")</f>
        <v>14</v>
      </c>
      <c r="U41" s="9" t="str">
        <f>IF(main!CT42&lt;&gt;"",main!CT42 +main!F42,"")</f>
        <v/>
      </c>
      <c r="V41" s="9">
        <f>IF(main!CY42&lt;&gt;"",main!CY42 +main!F42,"")</f>
        <v>17</v>
      </c>
      <c r="W41" s="9">
        <f>IF(main!DD42&lt;&gt;"",main!DD42 +main!F42,"")</f>
        <v>20</v>
      </c>
      <c r="X41" s="9" t="str">
        <f>IF(main!DI42&lt;&gt;"",main!DI42 +main!F42,"")</f>
        <v/>
      </c>
      <c r="Y41" s="9" t="str">
        <f>IF(main!DN42&lt;&gt;"",main!DN42 +main!F42,"")</f>
        <v/>
      </c>
      <c r="AA41" s="44">
        <f t="shared" si="1"/>
        <v>17.5625</v>
      </c>
      <c r="AB41" s="50">
        <f t="shared" si="2"/>
        <v>3.5584406697316169</v>
      </c>
    </row>
    <row r="42" spans="1:28" x14ac:dyDescent="0.25">
      <c r="A42" t="s">
        <v>53</v>
      </c>
      <c r="B42" s="66">
        <f t="shared" si="0"/>
        <v>74</v>
      </c>
      <c r="C42" s="9">
        <f>IF(main!H43&lt;&gt;"",main!H43+main!F43,"")</f>
        <v>74</v>
      </c>
      <c r="D42" s="9">
        <f>IF(main!M43&lt;&gt;"",main!M43+main!F43,"")</f>
        <v>77</v>
      </c>
      <c r="E42" s="9">
        <f>IF(main!R43&lt;&gt;"",main!R43+main!F43,"")</f>
        <v>78</v>
      </c>
      <c r="F42" s="9">
        <f>IF(main!W43&lt;&gt;"",main!W43+main!F43,"")</f>
        <v>78</v>
      </c>
      <c r="G42" s="9">
        <f>IF(main!AB43&lt;&gt;"",main!AB43+main!F43,"")</f>
        <v>76</v>
      </c>
      <c r="H42" s="9">
        <f>IF(main!AG43&lt;&gt;"",main!AG43 +main!F43,"")</f>
        <v>79</v>
      </c>
      <c r="I42" s="9">
        <f>IF(main!AL43&lt;&gt;"",main!AL43 +main!F43,"")</f>
        <v>80</v>
      </c>
      <c r="J42" s="9">
        <f>IF(main!AQ43&lt;&gt;"",main!AQ43 +main!F43,"")</f>
        <v>80</v>
      </c>
      <c r="K42" s="9">
        <f>IF(main!AV43&lt;&gt;"",main!AV43 +main!F43,"")</f>
        <v>77</v>
      </c>
      <c r="L42" s="9">
        <f>IF(main!BA43&lt;&gt;"",main!BA43 +main!F43,"")</f>
        <v>75</v>
      </c>
      <c r="M42" s="9">
        <f>IF(main!BF43&lt;&gt;"",main!BF43 +main!F43,"")</f>
        <v>75</v>
      </c>
      <c r="N42" s="9">
        <f>IF(main!BK43&lt;&gt;"",main!BK43 +main!F43,"")</f>
        <v>88</v>
      </c>
      <c r="O42" s="9">
        <f>IF(main!BP43&lt;&gt;"",main!BP43 +main!F43,"")</f>
        <v>76</v>
      </c>
      <c r="P42" s="9">
        <f>IF(main!BU43&lt;&gt;"",main!BU43 +main!F43,"")</f>
        <v>85</v>
      </c>
      <c r="Q42" s="9">
        <f>IF(main!BZ43&lt;&gt;"",main!BZ43+main!F43,"")</f>
        <v>82</v>
      </c>
      <c r="R42" s="9" t="str">
        <f>IF(main!CE43&lt;&gt;"",main!CE43+main!F43,"")</f>
        <v/>
      </c>
      <c r="S42" s="9">
        <f>IF(main!CJ43&lt;&gt;"",main!CJ43+main!F43,"")</f>
        <v>73</v>
      </c>
      <c r="T42" s="9">
        <f>IF(main!CO43&lt;&gt;"",main!CO43 +main!F43,"")</f>
        <v>74</v>
      </c>
      <c r="U42" s="9" t="str">
        <f>IF(main!CT43&lt;&gt;"",main!CT43 +main!F43,"")</f>
        <v/>
      </c>
      <c r="V42" s="9">
        <f>IF(main!CY43&lt;&gt;"",main!CY43 +main!F43,"")</f>
        <v>75</v>
      </c>
      <c r="W42" s="9">
        <f>IF(main!DD43&lt;&gt;"",main!DD43 +main!F43,"")</f>
        <v>79</v>
      </c>
      <c r="X42" s="9">
        <f>IF(main!DI43&lt;&gt;"",main!DI43 +main!F43,"")</f>
        <v>82</v>
      </c>
      <c r="Y42" s="9">
        <f>IF(main!DN43&lt;&gt;"",main!DN43 +main!F43,"")</f>
        <v>82</v>
      </c>
      <c r="AA42" s="44">
        <f t="shared" si="1"/>
        <v>78.333333333333329</v>
      </c>
      <c r="AB42" s="50">
        <f t="shared" si="2"/>
        <v>3.8643671323171835</v>
      </c>
    </row>
    <row r="43" spans="1:28" x14ac:dyDescent="0.25">
      <c r="A43" t="s">
        <v>54</v>
      </c>
      <c r="B43" s="66">
        <f t="shared" si="0"/>
        <v>19.3</v>
      </c>
      <c r="C43" s="9">
        <f>IF(main!H44&lt;&gt;"",main!H44+main!F44,"")</f>
        <v>19.3</v>
      </c>
      <c r="D43" s="9">
        <f>IF(main!M44&lt;&gt;"",main!M44+main!F44,"")</f>
        <v>20.3</v>
      </c>
      <c r="E43" s="9">
        <f>IF(main!R44&lt;&gt;"",main!R44+main!F44,"")</f>
        <v>17.3</v>
      </c>
      <c r="F43" s="73"/>
      <c r="G43" s="9">
        <f>IF(main!AB44&lt;&gt;"",main!AB44+main!F44,"")</f>
        <v>18.3</v>
      </c>
      <c r="H43" s="9">
        <f>IF(main!AG44&lt;&gt;"",main!AG44 +main!F44,"")</f>
        <v>17.3</v>
      </c>
      <c r="I43" s="9">
        <f>IF(main!AL44&lt;&gt;"",main!AL44 +main!F44,"")</f>
        <v>17.3</v>
      </c>
      <c r="J43" s="9">
        <f>IF(main!AQ44&lt;&gt;"",main!AQ44 +main!F44,"")</f>
        <v>21.3</v>
      </c>
      <c r="K43" s="9">
        <f>IF(main!AV44&lt;&gt;"",main!AV44 +main!F44,"")</f>
        <v>14.3</v>
      </c>
      <c r="L43" s="9">
        <f>IF(main!BA44&lt;&gt;"",main!BA44 +main!F44,"")</f>
        <v>12.3</v>
      </c>
      <c r="M43" s="9">
        <f>IF(main!BF44&lt;&gt;"",main!BF44 +main!F44,"")</f>
        <v>21.3</v>
      </c>
      <c r="N43" s="9">
        <f>IF(main!BK44&lt;&gt;"",main!BK44 +main!F44,"")</f>
        <v>27.3</v>
      </c>
      <c r="O43" s="9">
        <f>IF(main!BP44&lt;&gt;"",main!BP44 +main!F44,"")</f>
        <v>23.3</v>
      </c>
      <c r="P43" s="9">
        <f>IF(main!BU44&lt;&gt;"",main!BU44 +main!F44,"")</f>
        <v>10.3</v>
      </c>
      <c r="Q43" s="9">
        <f>IF(main!BZ44&lt;&gt;"",main!BZ44+main!F44,"")</f>
        <v>16.3</v>
      </c>
      <c r="R43" s="9" t="str">
        <f>IF(main!CE44&lt;&gt;"",main!CE44+main!F44,"")</f>
        <v/>
      </c>
      <c r="S43" s="9" t="str">
        <f>IF(main!CJ44&lt;&gt;"",main!CJ44+main!F44,"")</f>
        <v/>
      </c>
      <c r="T43" s="9">
        <f>IF(main!CO44&lt;&gt;"",main!CO44 +main!F44,"")</f>
        <v>12.3</v>
      </c>
      <c r="U43" s="9" t="str">
        <f>IF(main!CT44&lt;&gt;"",main!CT44 +main!F44,"")</f>
        <v/>
      </c>
      <c r="V43" s="9">
        <f>IF(main!CY44&lt;&gt;"",main!CY44 +main!F44,"")</f>
        <v>15.3</v>
      </c>
      <c r="W43" s="9">
        <f>IF(main!DD44&lt;&gt;"",main!DD44 +main!F44,"")</f>
        <v>17.3</v>
      </c>
      <c r="X43" s="9">
        <f>IF(main!DI44&lt;&gt;"",main!DI44 +main!F44,"")</f>
        <v>18.3</v>
      </c>
      <c r="Y43" s="9">
        <f>IF(main!DN44&lt;&gt;"",main!DN44 +main!F44,"")</f>
        <v>21.3</v>
      </c>
      <c r="AA43" s="44">
        <f t="shared" si="1"/>
        <v>17.931578947368426</v>
      </c>
      <c r="AB43" s="50">
        <f t="shared" si="2"/>
        <v>4.1124543403853435</v>
      </c>
    </row>
    <row r="44" spans="1:28" x14ac:dyDescent="0.25">
      <c r="A44" t="s">
        <v>55</v>
      </c>
      <c r="B44" s="66">
        <f t="shared" si="0"/>
        <v>25</v>
      </c>
      <c r="C44" s="9">
        <f>IF(main!H45&lt;&gt;"",main!H45+main!F45,"")</f>
        <v>25</v>
      </c>
      <c r="D44" s="9">
        <f>IF(main!M45&lt;&gt;"",main!M45+main!F45,"")</f>
        <v>23</v>
      </c>
      <c r="E44" s="9">
        <f>IF(main!R45&lt;&gt;"",main!R45+main!F45,"")</f>
        <v>21</v>
      </c>
      <c r="F44" s="9">
        <f>IF(main!W45&lt;&gt;"",main!W45+main!F45,"")</f>
        <v>20</v>
      </c>
      <c r="G44" s="9">
        <f>IF(main!AB45&lt;&gt;"",main!AB45+main!F45,"")</f>
        <v>23</v>
      </c>
      <c r="H44" s="9">
        <f>IF(main!AG45&lt;&gt;"",main!AG45 +main!F45,"")</f>
        <v>21</v>
      </c>
      <c r="I44" s="9">
        <f>IF(main!AL45&lt;&gt;"",main!AL45 +main!F45,"")</f>
        <v>21</v>
      </c>
      <c r="J44" s="9" t="str">
        <f>IF(main!AQ45&lt;&gt;"",main!AQ45 +main!F45,"")</f>
        <v/>
      </c>
      <c r="K44" s="9">
        <f>IF(main!AV45&lt;&gt;"",main!AV45 +main!F45,"")</f>
        <v>20</v>
      </c>
      <c r="L44" s="9" t="str">
        <f>IF(main!BA45&lt;&gt;"",main!BA45 +main!F45,"")</f>
        <v/>
      </c>
      <c r="M44" s="9">
        <f>IF(main!BF45&lt;&gt;"",main!BF45 +main!F45,"")</f>
        <v>19</v>
      </c>
      <c r="N44" s="9">
        <f>IF(main!BK45&lt;&gt;"",main!BK45 +main!F45,"")</f>
        <v>24</v>
      </c>
      <c r="O44" s="9">
        <f>IF(main!BP45&lt;&gt;"",main!BP45 +main!F45,"")</f>
        <v>20</v>
      </c>
      <c r="P44" s="9">
        <f>IF(main!BU45&lt;&gt;"",main!BU45 +main!F45,"")</f>
        <v>24</v>
      </c>
      <c r="Q44" s="9">
        <f>IF(main!BZ45&lt;&gt;"",main!BZ45+main!F45,"")</f>
        <v>30</v>
      </c>
      <c r="R44" s="9" t="str">
        <f>IF(main!CE45&lt;&gt;"",main!CE45+main!F45,"")</f>
        <v/>
      </c>
      <c r="S44" s="9" t="str">
        <f>IF(main!CJ45&lt;&gt;"",main!CJ45+main!F45,"")</f>
        <v/>
      </c>
      <c r="T44" s="9">
        <f>IF(main!CO45&lt;&gt;"",main!CO45 +main!F45,"")</f>
        <v>30</v>
      </c>
      <c r="U44" s="9" t="str">
        <f>IF(main!CT45&lt;&gt;"",main!CT45 +main!F45,"")</f>
        <v/>
      </c>
      <c r="V44" s="9">
        <f>IF(main!CY45&lt;&gt;"",main!CY45 +main!F45,"")</f>
        <v>32</v>
      </c>
      <c r="W44" s="9">
        <f>IF(main!DD45&lt;&gt;"",main!DD45 +main!F45,"")</f>
        <v>32</v>
      </c>
      <c r="X44" s="9">
        <f>IF(main!DI45&lt;&gt;"",main!DI45 +main!F45,"")</f>
        <v>32</v>
      </c>
      <c r="Y44" s="9">
        <f>IF(main!DN45&lt;&gt;"",main!DN45 +main!F45,"")</f>
        <v>30</v>
      </c>
      <c r="AA44" s="44">
        <f t="shared" si="1"/>
        <v>24.833333333333332</v>
      </c>
      <c r="AB44" s="50">
        <f t="shared" si="2"/>
        <v>4.7927641539401993</v>
      </c>
    </row>
    <row r="45" spans="1:28" x14ac:dyDescent="0.25">
      <c r="A45" t="s">
        <v>56</v>
      </c>
      <c r="B45" s="66">
        <f t="shared" si="0"/>
        <v>23</v>
      </c>
      <c r="C45" s="9">
        <f>IF(main!H46&lt;&gt;"",main!H46+main!F46,"")</f>
        <v>23</v>
      </c>
      <c r="D45" s="9">
        <f>IF(main!M46&lt;&gt;"",main!M46+main!F46,"")</f>
        <v>22</v>
      </c>
      <c r="E45" s="9">
        <f>IF(main!R46&lt;&gt;"",main!R46+main!F46,"")</f>
        <v>22</v>
      </c>
      <c r="F45" s="9">
        <f>IF(main!W46&lt;&gt;"",main!W46+main!F46,"")</f>
        <v>21</v>
      </c>
      <c r="G45" s="9">
        <f>IF(main!AB46&lt;&gt;"",main!AB46+main!F46,"")</f>
        <v>24</v>
      </c>
      <c r="H45" s="9">
        <f>IF(main!AG46&lt;&gt;"",main!AG46 +main!F46,"")</f>
        <v>23</v>
      </c>
      <c r="I45" s="9">
        <f>IF(main!AL46&lt;&gt;"",main!AL46 +main!F46,"")</f>
        <v>22</v>
      </c>
      <c r="J45" s="9" t="str">
        <f>IF(main!AQ46&lt;&gt;"",main!AQ46 +main!F46,"")</f>
        <v/>
      </c>
      <c r="K45" s="9" t="str">
        <f>IF(main!AV46&lt;&gt;"",main!AV46 +main!F46,"")</f>
        <v/>
      </c>
      <c r="L45" s="9" t="str">
        <f>IF(main!BA46&lt;&gt;"",main!BA46 +main!F46,"")</f>
        <v/>
      </c>
      <c r="M45" s="9" t="str">
        <f>IF(main!BF46&lt;&gt;"",main!BF46 +main!F46,"")</f>
        <v/>
      </c>
      <c r="N45" s="9">
        <f>IF(main!BK46&lt;&gt;"",main!BK46 +main!F46,"")</f>
        <v>22</v>
      </c>
      <c r="O45" s="9">
        <f>IF(main!BP46&lt;&gt;"",main!BP46 +main!F46,"")</f>
        <v>21</v>
      </c>
      <c r="P45" s="9" t="str">
        <f>IF(main!BU46&lt;&gt;"",main!BU46 +main!F46,"")</f>
        <v/>
      </c>
      <c r="Q45" s="9" t="str">
        <f>IF(main!BZ46&lt;&gt;"",main!BZ46+main!F46,"")</f>
        <v/>
      </c>
      <c r="R45" s="9">
        <f>IF(main!CE46&lt;&gt;"",main!CE46+main!F46,"")</f>
        <v>22</v>
      </c>
      <c r="S45" s="9" t="str">
        <f>IF(main!CJ46&lt;&gt;"",main!CJ46+main!F46,"")</f>
        <v/>
      </c>
      <c r="T45" s="9">
        <f>IF(main!CO46&lt;&gt;"",main!CO46 +main!F46,"")</f>
        <v>20</v>
      </c>
      <c r="U45" s="9" t="str">
        <f>IF(main!CT46&lt;&gt;"",main!CT46 +main!F46,"")</f>
        <v/>
      </c>
      <c r="V45" s="9">
        <f>IF(main!CY46&lt;&gt;"",main!CY46 +main!F46,"")</f>
        <v>22</v>
      </c>
      <c r="W45" s="9">
        <f>IF(main!DD46&lt;&gt;"",main!DD46 +main!F46,"")</f>
        <v>23</v>
      </c>
      <c r="X45" s="9" t="str">
        <f>IF(main!DI46&lt;&gt;"",main!DI46 +main!F46,"")</f>
        <v/>
      </c>
      <c r="Y45" s="9">
        <f>IF(main!DN46&lt;&gt;"",main!DN46 +main!F46,"")</f>
        <v>21</v>
      </c>
      <c r="AA45" s="44">
        <f t="shared" si="1"/>
        <v>22</v>
      </c>
      <c r="AB45" s="50">
        <f t="shared" si="2"/>
        <v>1.0377490433255416</v>
      </c>
    </row>
    <row r="46" spans="1:28" x14ac:dyDescent="0.25">
      <c r="A46" t="s">
        <v>57</v>
      </c>
      <c r="B46" s="66">
        <f t="shared" ref="B46:B52" si="3">D46</f>
        <v>46</v>
      </c>
      <c r="C46" s="9" t="str">
        <f>IF(main!H47&lt;&gt;"",main!H47+main!F47,"")</f>
        <v/>
      </c>
      <c r="D46" s="9">
        <f>IF(main!M47&lt;&gt;"",main!M47+main!F47,"")</f>
        <v>46</v>
      </c>
      <c r="E46" s="9">
        <f>IF(main!R47&lt;&gt;"",main!R47+main!F47,"")</f>
        <v>46</v>
      </c>
      <c r="F46" s="9">
        <f>IF(main!W47&lt;&gt;"",main!W47+main!F47,"")</f>
        <v>45</v>
      </c>
      <c r="G46" s="9">
        <f>IF(main!AB47&lt;&gt;"",main!AB47+main!F47,"")</f>
        <v>44</v>
      </c>
      <c r="H46" s="9">
        <f>IF(main!AG47&lt;&gt;"",main!AG47 +main!F47,"")</f>
        <v>45</v>
      </c>
      <c r="I46" s="9">
        <f>IF(main!AL47&lt;&gt;"",main!AL47 +main!F47,"")</f>
        <v>45</v>
      </c>
      <c r="J46" s="9" t="str">
        <f>IF(main!AQ47&lt;&gt;"",main!AQ47 +main!F47,"")</f>
        <v/>
      </c>
      <c r="K46" s="9" t="str">
        <f>IF(main!AV47&lt;&gt;"",main!AV47 +main!F47,"")</f>
        <v/>
      </c>
      <c r="L46" s="9" t="str">
        <f>IF(main!BA47&lt;&gt;"",main!BA47 +main!F47,"")</f>
        <v/>
      </c>
      <c r="M46" s="9">
        <f>IF(main!BF47&lt;&gt;"",main!BF47 +main!F47,"")</f>
        <v>45</v>
      </c>
      <c r="N46" s="9">
        <f>IF(main!BK47&lt;&gt;"",main!BK47 +main!F47,"")</f>
        <v>47</v>
      </c>
      <c r="O46" s="9">
        <f>IF(main!BP47&lt;&gt;"",main!BP47 +main!F47,"")</f>
        <v>47</v>
      </c>
      <c r="P46" s="9">
        <f>IF(main!BU47&lt;&gt;"",main!BU47 +main!F47,"")</f>
        <v>47</v>
      </c>
      <c r="Q46" s="9" t="str">
        <f>IF(main!BZ47&lt;&gt;"",main!BZ47+main!F47,"")</f>
        <v/>
      </c>
      <c r="R46" s="9">
        <f>IF(main!CE47&lt;&gt;"",main!CE47+main!F47,"")</f>
        <v>44</v>
      </c>
      <c r="S46" s="9">
        <f>IF(main!CJ47&lt;&gt;"",main!CJ47+main!F47,"")</f>
        <v>42</v>
      </c>
      <c r="T46" s="9" t="str">
        <f>IF(main!CO47&lt;&gt;"",main!CO47 +main!F47,"")</f>
        <v/>
      </c>
      <c r="U46" s="9" t="str">
        <f>IF(main!CT47&lt;&gt;"",main!CT47 +main!F47,"")</f>
        <v/>
      </c>
      <c r="V46" s="9">
        <f>IF(main!CY47&lt;&gt;"",main!CY47 +main!F47,"")</f>
        <v>43</v>
      </c>
      <c r="W46" s="9">
        <f>IF(main!DD47&lt;&gt;"",main!DD47 +main!F47,"")</f>
        <v>44</v>
      </c>
      <c r="X46" s="9">
        <f>IF(main!DI47&lt;&gt;"",main!DI47 +main!F47,"")</f>
        <v>45</v>
      </c>
      <c r="Y46" s="9">
        <f>IF(main!DN47&lt;&gt;"",main!DN47 +main!F47,"")</f>
        <v>42</v>
      </c>
      <c r="AA46" s="44">
        <f t="shared" si="1"/>
        <v>44.8125</v>
      </c>
      <c r="AB46" s="50">
        <f t="shared" si="2"/>
        <v>1.6007810593582121</v>
      </c>
    </row>
    <row r="47" spans="1:28" x14ac:dyDescent="0.25">
      <c r="A47" t="s">
        <v>58</v>
      </c>
      <c r="B47" s="66">
        <f t="shared" si="3"/>
        <v>15</v>
      </c>
      <c r="C47" s="9" t="str">
        <f>IF(main!H48&lt;&gt;"",main!H48+main!F48,"")</f>
        <v/>
      </c>
      <c r="D47" s="9">
        <f>IF(main!M48&lt;&gt;"",main!M48+main!F48,"")</f>
        <v>15</v>
      </c>
      <c r="E47" s="9">
        <f>IF(main!R48&lt;&gt;"",main!R48+main!F48,"")</f>
        <v>15</v>
      </c>
      <c r="F47" s="9">
        <f>IF(main!W48&lt;&gt;"",main!W48+main!F48,"")</f>
        <v>15</v>
      </c>
      <c r="G47" s="9">
        <f>IF(main!AB48&lt;&gt;"",main!AB48+main!F48,"")</f>
        <v>15</v>
      </c>
      <c r="H47" s="9">
        <f>IF(main!AG48&lt;&gt;"",main!AG48 +main!F48,"")</f>
        <v>14</v>
      </c>
      <c r="I47" s="9">
        <f>IF(main!AL48&lt;&gt;"",main!AL48 +main!F48,"")</f>
        <v>15</v>
      </c>
      <c r="J47" s="9" t="str">
        <f>IF(main!AQ48&lt;&gt;"",main!AQ48 +main!F48,"")</f>
        <v/>
      </c>
      <c r="K47" s="9" t="str">
        <f>IF(main!AV48&lt;&gt;"",main!AV48 +main!F48,"")</f>
        <v/>
      </c>
      <c r="L47" s="9" t="str">
        <f>IF(main!BA48&lt;&gt;"",main!BA48 +main!F48,"")</f>
        <v/>
      </c>
      <c r="M47" s="9">
        <f>IF(main!BF48&lt;&gt;"",main!BF48 +main!F48,"")</f>
        <v>15</v>
      </c>
      <c r="N47" s="9">
        <f>IF(main!BK48&lt;&gt;"",main!BK48 +main!F48,"")</f>
        <v>17</v>
      </c>
      <c r="O47" s="9">
        <f>IF(main!BP48&lt;&gt;"",main!BP48 +main!F48,"")</f>
        <v>15</v>
      </c>
      <c r="P47" s="9">
        <f>IF(main!BU48&lt;&gt;"",main!BU48 +main!F48,"")</f>
        <v>17</v>
      </c>
      <c r="Q47" s="9" t="str">
        <f>IF(main!BZ48&lt;&gt;"",main!BZ48+main!F48,"")</f>
        <v/>
      </c>
      <c r="R47" s="9">
        <f>IF(main!CE48&lt;&gt;"",main!CE48+main!F48,"")</f>
        <v>15</v>
      </c>
      <c r="S47" s="9">
        <f>IF(main!CJ48&lt;&gt;"",main!CJ48+main!F48,"")</f>
        <v>13</v>
      </c>
      <c r="T47" s="9" t="str">
        <f>IF(main!CO48&lt;&gt;"",main!CO48 +main!F48,"")</f>
        <v/>
      </c>
      <c r="U47" s="9" t="str">
        <f>IF(main!CT48&lt;&gt;"",main!CT48 +main!F48,"")</f>
        <v/>
      </c>
      <c r="V47" s="9">
        <f>IF(main!CY48&lt;&gt;"",main!CY48 +main!F48,"")</f>
        <v>13</v>
      </c>
      <c r="W47" s="9">
        <f>IF(main!DD48&lt;&gt;"",main!DD48 +main!F48,"")</f>
        <v>12</v>
      </c>
      <c r="X47" s="9">
        <f>IF(main!DI48&lt;&gt;"",main!DI48 +main!F48,"")</f>
        <v>12</v>
      </c>
      <c r="Y47" s="9">
        <f>IF(main!DN48&lt;&gt;"",main!DN48 +main!F48,"")</f>
        <v>12</v>
      </c>
      <c r="AA47" s="44">
        <f t="shared" si="1"/>
        <v>14.375</v>
      </c>
      <c r="AB47" s="50">
        <f t="shared" si="2"/>
        <v>1.5864005379054391</v>
      </c>
    </row>
    <row r="48" spans="1:28" x14ac:dyDescent="0.25">
      <c r="A48" t="s">
        <v>59</v>
      </c>
      <c r="B48" s="66">
        <f t="shared" si="3"/>
        <v>15.3</v>
      </c>
      <c r="C48" s="9" t="str">
        <f>IF(main!H49&lt;&gt;"",main!H49+main!F49,"")</f>
        <v/>
      </c>
      <c r="D48" s="9">
        <f>IF(main!M49&lt;&gt;"",main!M49+main!F49,"")</f>
        <v>15.3</v>
      </c>
      <c r="E48" s="9">
        <f>IF(main!R49&lt;&gt;"",main!R49+main!F49,"")</f>
        <v>15.3</v>
      </c>
      <c r="F48" s="9">
        <f>IF(main!W49&lt;&gt;"",main!W49+main!F49,"")</f>
        <v>15.3</v>
      </c>
      <c r="G48" s="9">
        <f>IF(main!AB49&lt;&gt;"",main!AB49+main!F49,"")</f>
        <v>15.3</v>
      </c>
      <c r="H48" s="9">
        <f>IF(main!AG49&lt;&gt;"",main!AG49 +main!F49,"")</f>
        <v>15.3</v>
      </c>
      <c r="I48" s="9">
        <f>IF(main!AL49&lt;&gt;"",main!AL49 +main!F49,"")</f>
        <v>15.3</v>
      </c>
      <c r="J48" s="9" t="str">
        <f>IF(main!AQ49&lt;&gt;"",main!AQ49 +main!F49,"")</f>
        <v/>
      </c>
      <c r="K48" s="9" t="str">
        <f>IF(main!AV49&lt;&gt;"",main!AV49 +main!F49,"")</f>
        <v/>
      </c>
      <c r="L48" s="9" t="str">
        <f>IF(main!BA49&lt;&gt;"",main!BA49 +main!F49,"")</f>
        <v/>
      </c>
      <c r="M48" s="9">
        <f>IF(main!BF49&lt;&gt;"",main!BF49 +main!F49,"")</f>
        <v>16.3</v>
      </c>
      <c r="N48" s="9">
        <f>IF(main!BK49&lt;&gt;"",main!BK49 +main!F49,"")</f>
        <v>17.3</v>
      </c>
      <c r="O48" s="9">
        <f>IF(main!BP49&lt;&gt;"",main!BP49 +main!F49,"")</f>
        <v>16.3</v>
      </c>
      <c r="P48" s="9">
        <f>IF(main!BU49&lt;&gt;"",main!BU49 +main!F49,"")</f>
        <v>17.3</v>
      </c>
      <c r="Q48" s="9" t="str">
        <f>IF(main!BZ49&lt;&gt;"",main!BZ49+main!F49,"")</f>
        <v/>
      </c>
      <c r="R48" s="9">
        <f>IF(main!CE49&lt;&gt;"",main!CE49+main!F49,"")</f>
        <v>15.3</v>
      </c>
      <c r="S48" s="9">
        <f>IF(main!CJ49&lt;&gt;"",main!CJ49+main!F49,"")</f>
        <v>12.3</v>
      </c>
      <c r="T48" s="9" t="str">
        <f>IF(main!CO49&lt;&gt;"",main!CO49 +main!F49,"")</f>
        <v/>
      </c>
      <c r="U48" s="9" t="str">
        <f>IF(main!CT49&lt;&gt;"",main!CT49 +main!F49,"")</f>
        <v/>
      </c>
      <c r="V48" s="9">
        <f>IF(main!CY49&lt;&gt;"",main!CY49 +main!F49,"")</f>
        <v>13.3</v>
      </c>
      <c r="W48" s="9">
        <f>IF(main!DD49&lt;&gt;"",main!DD49 +main!F49,"")</f>
        <v>13.3</v>
      </c>
      <c r="X48" s="9">
        <f>IF(main!DI49&lt;&gt;"",main!DI49 +main!F49,"")</f>
        <v>12.3</v>
      </c>
      <c r="Y48" s="9">
        <f>IF(main!DN49&lt;&gt;"",main!DN49 +main!F49,"")</f>
        <v>12.3</v>
      </c>
      <c r="AA48" s="44">
        <f t="shared" si="1"/>
        <v>14.862500000000004</v>
      </c>
      <c r="AB48" s="50">
        <f t="shared" si="2"/>
        <v>1.6720745597410458</v>
      </c>
    </row>
    <row r="49" spans="1:28" x14ac:dyDescent="0.25">
      <c r="A49" t="s">
        <v>60</v>
      </c>
      <c r="B49" s="66">
        <f t="shared" si="3"/>
        <v>24</v>
      </c>
      <c r="C49" s="9" t="str">
        <f>IF(main!H50&lt;&gt;"",main!H50+main!F50,"")</f>
        <v/>
      </c>
      <c r="D49" s="9">
        <f>IF(main!M50&lt;&gt;"",main!M50+main!F50,"")</f>
        <v>24</v>
      </c>
      <c r="E49" s="9">
        <f>IF(main!R50&lt;&gt;"",main!R50+main!F50,"")</f>
        <v>22</v>
      </c>
      <c r="F49" s="9">
        <f>IF(main!W50&lt;&gt;"",main!W50+main!F50,"")</f>
        <v>21</v>
      </c>
      <c r="G49" s="9">
        <f>IF(main!AB50&lt;&gt;"",main!AB50+main!F50,"")</f>
        <v>24</v>
      </c>
      <c r="H49" s="9">
        <f>IF(main!AG50&lt;&gt;"",main!AG50 +main!F50,"")</f>
        <v>23</v>
      </c>
      <c r="I49" s="9">
        <f>IF(main!AL50&lt;&gt;"",main!AL50 +main!F50,"")</f>
        <v>22</v>
      </c>
      <c r="J49" s="9" t="str">
        <f>IF(main!AQ50&lt;&gt;"",main!AQ50 +main!F50,"")</f>
        <v/>
      </c>
      <c r="K49" s="9" t="str">
        <f>IF(main!AV50&lt;&gt;"",main!AV50 +main!F50,"")</f>
        <v/>
      </c>
      <c r="L49" s="9" t="str">
        <f>IF(main!BA50&lt;&gt;"",main!BA50 +main!F50,"")</f>
        <v/>
      </c>
      <c r="M49" s="9">
        <f>IF(main!BF50&lt;&gt;"",main!BF50 +main!F50,"")</f>
        <v>24</v>
      </c>
      <c r="N49" s="9">
        <f>IF(main!BK50&lt;&gt;"",main!BK50 +main!F50,"")</f>
        <v>22</v>
      </c>
      <c r="O49" s="9">
        <f>IF(main!BP50&lt;&gt;"",main!BP50 +main!F50,"")</f>
        <v>25</v>
      </c>
      <c r="P49" s="9" t="str">
        <f>IF(main!BU50&lt;&gt;"",main!BU50 +main!F50,"")</f>
        <v/>
      </c>
      <c r="Q49" s="9" t="str">
        <f>IF(main!BZ50&lt;&gt;"",main!BZ50+main!F50,"")</f>
        <v/>
      </c>
      <c r="R49" s="9">
        <f>IF(main!CE50&lt;&gt;"",main!CE50+main!F50,"")</f>
        <v>24</v>
      </c>
      <c r="S49" s="9">
        <f>IF(main!CJ50&lt;&gt;"",main!CJ50+main!F50,"")</f>
        <v>22</v>
      </c>
      <c r="T49" s="9" t="str">
        <f>IF(main!CO50&lt;&gt;"",main!CO50 +main!F50,"")</f>
        <v/>
      </c>
      <c r="U49" s="9" t="str">
        <f>IF(main!CT50&lt;&gt;"",main!CT50 +main!F50,"")</f>
        <v/>
      </c>
      <c r="V49" s="9">
        <f>IF(main!CY50&lt;&gt;"",main!CY50 +main!F50,"")</f>
        <v>22</v>
      </c>
      <c r="W49" s="9">
        <f>IF(main!DD50&lt;&gt;"",main!DD50 +main!F50,"")</f>
        <v>23</v>
      </c>
      <c r="X49" s="9" t="str">
        <f>IF(main!DI50&lt;&gt;"",main!DI50 +main!F50,"")</f>
        <v/>
      </c>
      <c r="Y49" s="9">
        <f>IF(main!DN50&lt;&gt;"",main!DN50 +main!F50,"")</f>
        <v>22</v>
      </c>
      <c r="AA49" s="44">
        <f t="shared" si="1"/>
        <v>22.857142857142858</v>
      </c>
      <c r="AB49" s="50">
        <f t="shared" si="2"/>
        <v>1.1673205911990767</v>
      </c>
    </row>
    <row r="50" spans="1:28" x14ac:dyDescent="0.25">
      <c r="A50" t="s">
        <v>61</v>
      </c>
      <c r="B50" s="66">
        <f t="shared" si="3"/>
        <v>44</v>
      </c>
      <c r="C50" s="9" t="str">
        <f>IF(main!H51&lt;&gt;"",main!H51+main!F51,"")</f>
        <v/>
      </c>
      <c r="D50" s="9">
        <f>IF(main!M51&lt;&gt;"",main!M51+main!F51,"")</f>
        <v>44</v>
      </c>
      <c r="E50" s="9">
        <f>IF(main!R51&lt;&gt;"",main!R51+main!F51,"")</f>
        <v>44</v>
      </c>
      <c r="F50" s="9">
        <f>IF(main!W51&lt;&gt;"",main!W51+main!F51,"")</f>
        <v>45</v>
      </c>
      <c r="G50" s="9">
        <f>IF(main!AB51&lt;&gt;"",main!AB51+main!F51,"")</f>
        <v>45</v>
      </c>
      <c r="H50" s="9">
        <f>IF(main!AG51&lt;&gt;"",main!AG51 +main!F51,"")</f>
        <v>44</v>
      </c>
      <c r="I50" s="9">
        <f>IF(main!AL51&lt;&gt;"",main!AL51 +main!F51,"")</f>
        <v>43</v>
      </c>
      <c r="J50" s="9" t="str">
        <f>IF(main!AQ51&lt;&gt;"",main!AQ51 +main!F51,"")</f>
        <v/>
      </c>
      <c r="K50" s="9" t="str">
        <f>IF(main!AV51&lt;&gt;"",main!AV51 +main!F51,"")</f>
        <v/>
      </c>
      <c r="L50" s="9" t="str">
        <f>IF(main!BA51&lt;&gt;"",main!BA51 +main!F51,"")</f>
        <v/>
      </c>
      <c r="M50" s="9">
        <f>IF(main!BF51&lt;&gt;"",main!BF51 +main!F51,"")</f>
        <v>46</v>
      </c>
      <c r="N50" s="9">
        <f>IF(main!BK51&lt;&gt;"",main!BK51 +main!F51,"")</f>
        <v>43</v>
      </c>
      <c r="O50" s="9">
        <f>IF(main!BP51&lt;&gt;"",main!BP51 +main!F51,"")</f>
        <v>43</v>
      </c>
      <c r="P50" s="9">
        <f>IF(main!BU51&lt;&gt;"",main!BU51 +main!F51,"")</f>
        <v>44</v>
      </c>
      <c r="Q50" s="9" t="str">
        <f>IF(main!BZ51&lt;&gt;"",main!BZ51+main!F51,"")</f>
        <v/>
      </c>
      <c r="R50" s="9">
        <f>IF(main!CE51&lt;&gt;"",main!CE51+main!F51,"")</f>
        <v>44</v>
      </c>
      <c r="S50" s="9">
        <f>IF(main!CJ51&lt;&gt;"",main!CJ51+main!F51,"")</f>
        <v>43</v>
      </c>
      <c r="T50" s="9" t="str">
        <f>IF(main!CO51&lt;&gt;"",main!CO51 +main!F51,"")</f>
        <v/>
      </c>
      <c r="U50" s="9" t="str">
        <f>IF(main!CT51&lt;&gt;"",main!CT51 +main!F51,"")</f>
        <v/>
      </c>
      <c r="V50" s="9">
        <f>IF(main!CY51&lt;&gt;"",main!CY51 +main!F51,"")</f>
        <v>43</v>
      </c>
      <c r="W50" s="9">
        <f>IF(main!DD51&lt;&gt;"",main!DD51 +main!F51,"")</f>
        <v>44</v>
      </c>
      <c r="X50" s="9">
        <f>IF(main!DI51&lt;&gt;"",main!DI51 +main!F51,"")</f>
        <v>42</v>
      </c>
      <c r="Y50" s="9">
        <f>IF(main!DN51&lt;&gt;"",main!DN51 +main!F51,"")</f>
        <v>42</v>
      </c>
      <c r="AA50" s="44">
        <f t="shared" si="1"/>
        <v>43.6875</v>
      </c>
      <c r="AB50" s="50">
        <f t="shared" si="2"/>
        <v>1.0781929326423914</v>
      </c>
    </row>
    <row r="51" spans="1:28" x14ac:dyDescent="0.25">
      <c r="A51" t="s">
        <v>62</v>
      </c>
      <c r="B51" s="66">
        <f t="shared" si="3"/>
        <v>16</v>
      </c>
      <c r="C51" s="9" t="str">
        <f>IF(main!H52&lt;&gt;"",main!H52+main!F52,"")</f>
        <v/>
      </c>
      <c r="D51" s="9">
        <f>IF(main!M52&lt;&gt;"",main!M52+main!F52,"")</f>
        <v>16</v>
      </c>
      <c r="E51" s="9">
        <f>IF(main!R52&lt;&gt;"",main!R52+main!F52,"")</f>
        <v>16</v>
      </c>
      <c r="F51" s="9">
        <f>IF(main!W52&lt;&gt;"",main!W52+main!F52,"")</f>
        <v>16</v>
      </c>
      <c r="G51" s="9">
        <f>IF(main!AB52&lt;&gt;"",main!AB52+main!F52,"")</f>
        <v>16</v>
      </c>
      <c r="H51" s="9">
        <f>IF(main!AG52&lt;&gt;"",main!AG52 +main!F52,"")</f>
        <v>15</v>
      </c>
      <c r="I51" s="9">
        <f>IF(main!AL52&lt;&gt;"",main!AL52 +main!F52,"")</f>
        <v>15</v>
      </c>
      <c r="J51" s="9" t="str">
        <f>IF(main!AQ52&lt;&gt;"",main!AQ52 +main!F52,"")</f>
        <v/>
      </c>
      <c r="K51" s="9" t="str">
        <f>IF(main!AV52&lt;&gt;"",main!AV52 +main!F52,"")</f>
        <v/>
      </c>
      <c r="L51" s="9" t="str">
        <f>IF(main!BA52&lt;&gt;"",main!BA52 +main!F52,"")</f>
        <v/>
      </c>
      <c r="M51" s="9">
        <f>IF(main!BF52&lt;&gt;"",main!BF52 +main!F52,"")</f>
        <v>14</v>
      </c>
      <c r="N51" s="9">
        <f>IF(main!BK52&lt;&gt;"",main!BK52 +main!F52,"")</f>
        <v>16</v>
      </c>
      <c r="O51" s="9">
        <f>IF(main!BP52&lt;&gt;"",main!BP52 +main!F52,"")</f>
        <v>15</v>
      </c>
      <c r="P51" s="9">
        <f>IF(main!BU52&lt;&gt;"",main!BU52 +main!F52,"")</f>
        <v>15</v>
      </c>
      <c r="Q51" s="9" t="str">
        <f>IF(main!BZ52&lt;&gt;"",main!BZ52+main!F52,"")</f>
        <v/>
      </c>
      <c r="R51" s="9">
        <f>IF(main!CE52&lt;&gt;"",main!CE52+main!F52,"")</f>
        <v>14</v>
      </c>
      <c r="S51" s="9">
        <f>IF(main!CJ52&lt;&gt;"",main!CJ52+main!F52,"")</f>
        <v>15</v>
      </c>
      <c r="T51" s="9" t="str">
        <f>IF(main!CO52&lt;&gt;"",main!CO52 +main!F52,"")</f>
        <v/>
      </c>
      <c r="U51" s="9" t="str">
        <f>IF(main!CT52&lt;&gt;"",main!CT52 +main!F52,"")</f>
        <v/>
      </c>
      <c r="V51" s="9">
        <f>IF(main!CY52&lt;&gt;"",main!CY52 +main!F52,"")</f>
        <v>15</v>
      </c>
      <c r="W51" s="9">
        <f>IF(main!DD52&lt;&gt;"",main!DD52 +main!F52,"")</f>
        <v>15</v>
      </c>
      <c r="X51" s="9">
        <f>IF(main!DI52&lt;&gt;"",main!DI52 +main!F52,"")</f>
        <v>15</v>
      </c>
      <c r="Y51" s="9">
        <f>IF(main!DN52&lt;&gt;"",main!DN52 +main!F52,"")</f>
        <v>14</v>
      </c>
      <c r="AA51" s="44">
        <f t="shared" si="1"/>
        <v>15.125</v>
      </c>
      <c r="AB51" s="50">
        <f t="shared" si="2"/>
        <v>0.7187952884282609</v>
      </c>
    </row>
    <row r="52" spans="1:28" x14ac:dyDescent="0.25">
      <c r="A52" t="s">
        <v>63</v>
      </c>
      <c r="B52" s="66">
        <f t="shared" si="3"/>
        <v>14.3</v>
      </c>
      <c r="C52" s="9" t="str">
        <f>IF(main!H53&lt;&gt;"",main!H53+main!F53,"")</f>
        <v/>
      </c>
      <c r="D52" s="9">
        <f>IF(main!M53&lt;&gt;"",main!M53+main!F53,"")</f>
        <v>14.3</v>
      </c>
      <c r="E52" s="9">
        <f>IF(main!R53&lt;&gt;"",main!R53+main!F53,"")</f>
        <v>14.3</v>
      </c>
      <c r="F52" s="9">
        <f>IF(main!W53&lt;&gt;"",main!W53+main!F53,"")</f>
        <v>14.3</v>
      </c>
      <c r="G52" s="9">
        <f>IF(main!AB53&lt;&gt;"",main!AB53+main!F53,"")</f>
        <v>14.3</v>
      </c>
      <c r="H52" s="9">
        <f>IF(main!AG53&lt;&gt;"",main!AG53 +main!F53,"")</f>
        <v>14.3</v>
      </c>
      <c r="I52" s="9">
        <f>IF(main!AL53&lt;&gt;"",main!AL53 +main!F53,"")</f>
        <v>14.3</v>
      </c>
      <c r="J52" s="9" t="str">
        <f>IF(main!AQ53&lt;&gt;"",main!AQ53 +main!F53,"")</f>
        <v/>
      </c>
      <c r="K52" s="9" t="str">
        <f>IF(main!AV53&lt;&gt;"",main!AV53 +main!F53,"")</f>
        <v/>
      </c>
      <c r="L52" s="9" t="str">
        <f>IF(main!BA53&lt;&gt;"",main!BA53 +main!F53,"")</f>
        <v/>
      </c>
      <c r="M52" s="9">
        <f>IF(main!BF53&lt;&gt;"",main!BF53 +main!F53,"")</f>
        <v>12.3</v>
      </c>
      <c r="N52" s="9">
        <f>IF(main!BK53&lt;&gt;"",main!BK53 +main!F53,"")</f>
        <v>15.3</v>
      </c>
      <c r="O52" s="9">
        <f>IF(main!BP53&lt;&gt;"",main!BP53 +main!F53,"")</f>
        <v>14.3</v>
      </c>
      <c r="P52" s="9">
        <f>IF(main!BU53&lt;&gt;"",main!BU53 +main!F53,"")</f>
        <v>15.3</v>
      </c>
      <c r="Q52" s="9" t="str">
        <f>IF(main!BZ53&lt;&gt;"",main!BZ53+main!F53,"")</f>
        <v/>
      </c>
      <c r="R52" s="9">
        <f>IF(main!CE53&lt;&gt;"",main!CE53+main!F53,"")</f>
        <v>14.3</v>
      </c>
      <c r="S52" s="9" t="str">
        <f>IF(main!CJ53&lt;&gt;"",main!CJ53+main!F53,"")</f>
        <v/>
      </c>
      <c r="T52" s="9" t="str">
        <f>IF(main!CO53&lt;&gt;"",main!CO53 +main!F53,"")</f>
        <v/>
      </c>
      <c r="U52" s="9" t="str">
        <f>IF(main!CT53&lt;&gt;"",main!CT53 +main!F53,"")</f>
        <v/>
      </c>
      <c r="V52" s="9">
        <f>IF(main!CY53&lt;&gt;"",main!CY53 +main!F53,"")</f>
        <v>14.3</v>
      </c>
      <c r="W52" s="9">
        <f>IF(main!DD53&lt;&gt;"",main!DD53 +main!F53,"")</f>
        <v>16.3</v>
      </c>
      <c r="X52" s="9">
        <f>IF(main!DI53&lt;&gt;"",main!DI53 +main!F53,"")</f>
        <v>13.3</v>
      </c>
      <c r="Y52" s="9">
        <f>IF(main!DN53&lt;&gt;"",main!DN53 +main!F53,"")</f>
        <v>14.3</v>
      </c>
      <c r="AA52" s="44">
        <f t="shared" si="1"/>
        <v>14.366666666666671</v>
      </c>
      <c r="AB52" s="50">
        <f t="shared" si="2"/>
        <v>0.88371510168853684</v>
      </c>
    </row>
    <row r="53" spans="1:28" x14ac:dyDescent="0.25">
      <c r="A53" t="s">
        <v>64</v>
      </c>
      <c r="B53" s="66">
        <f>H53</f>
        <v>20</v>
      </c>
      <c r="C53" s="9" t="str">
        <f>IF(main!H54&lt;&gt;"",main!H54+main!F54,"")</f>
        <v/>
      </c>
      <c r="D53" s="9" t="str">
        <f>IF(main!M54&lt;&gt;"",main!M54+main!F54,"")</f>
        <v/>
      </c>
      <c r="E53" s="9" t="str">
        <f>IF(main!R54&lt;&gt;"",main!R54+main!F54,"")</f>
        <v/>
      </c>
      <c r="F53" s="9" t="str">
        <f>IF(main!W54&lt;&gt;"",main!W54+main!F54,"")</f>
        <v/>
      </c>
      <c r="G53" s="9" t="str">
        <f>IF(main!AB54&lt;&gt;"",main!AB54+main!F54,"")</f>
        <v/>
      </c>
      <c r="H53" s="9">
        <f>IF(main!AG54&lt;&gt;"",main!AG54 +main!F54,"")</f>
        <v>20</v>
      </c>
      <c r="I53" s="9">
        <f>IF(main!AL54&lt;&gt;"",main!AL54 +main!F54,"")</f>
        <v>22</v>
      </c>
      <c r="J53" s="9" t="str">
        <f>IF(main!AQ54&lt;&gt;"",main!AQ54 +main!F54,"")</f>
        <v/>
      </c>
      <c r="K53" s="9" t="str">
        <f>IF(main!AV54&lt;&gt;"",main!AV54 +main!F54,"")</f>
        <v/>
      </c>
      <c r="L53" s="9" t="str">
        <f>IF(main!BA54&lt;&gt;"",main!BA54 +main!F54,"")</f>
        <v/>
      </c>
      <c r="M53" s="9" t="str">
        <f>IF(main!BF54&lt;&gt;"",main!BF54 +main!F54,"")</f>
        <v/>
      </c>
      <c r="N53" s="9" t="str">
        <f>IF(main!BK54&lt;&gt;"",main!BK54 +main!F54,"")</f>
        <v/>
      </c>
      <c r="O53" s="9">
        <f>IF(main!BP54&lt;&gt;"",main!BP54 +main!F54,"")</f>
        <v>21</v>
      </c>
      <c r="P53" s="9" t="str">
        <f>IF(main!BU54&lt;&gt;"",main!BU54 +main!F54,"")</f>
        <v/>
      </c>
      <c r="Q53" s="9" t="str">
        <f>IF(main!BZ54&lt;&gt;"",main!BZ54+main!F54,"")</f>
        <v/>
      </c>
      <c r="R53" s="9">
        <f>IF(main!CE54&lt;&gt;"",main!CE54+main!F54,"")</f>
        <v>23</v>
      </c>
      <c r="S53" s="9" t="str">
        <f>IF(main!CJ54&lt;&gt;"",main!CJ54+main!F54,"")</f>
        <v/>
      </c>
      <c r="T53" s="9" t="str">
        <f>IF(main!CO54&lt;&gt;"",main!CO54 +main!F54,"")</f>
        <v/>
      </c>
      <c r="U53" s="9" t="str">
        <f>IF(main!CT54&lt;&gt;"",main!CT54 +main!F54,"")</f>
        <v/>
      </c>
      <c r="V53" s="9" t="str">
        <f>IF(main!CY54&lt;&gt;"",main!CY54 +main!F54,"")</f>
        <v/>
      </c>
      <c r="W53" s="9">
        <f>IF(main!DD54&lt;&gt;"",main!DD54 +main!F54,"")</f>
        <v>23</v>
      </c>
      <c r="X53" s="9" t="str">
        <f>IF(main!DI54&lt;&gt;"",main!DI54 +main!F54,"")</f>
        <v/>
      </c>
      <c r="Y53" s="9" t="str">
        <f>IF(main!DN54&lt;&gt;"",main!DN54 +main!F54,"")</f>
        <v/>
      </c>
      <c r="AA53" s="44">
        <f t="shared" si="1"/>
        <v>21.8</v>
      </c>
      <c r="AB53" s="50">
        <f t="shared" si="2"/>
        <v>1.3038404810405297</v>
      </c>
    </row>
    <row r="54" spans="1:28" x14ac:dyDescent="0.25">
      <c r="A54" t="s">
        <v>65</v>
      </c>
      <c r="B54" s="66">
        <f>D54</f>
        <v>24</v>
      </c>
      <c r="C54" s="9" t="str">
        <f>IF(main!H55&lt;&gt;"",main!H55+main!F55,"")</f>
        <v/>
      </c>
      <c r="D54" s="9">
        <f>IF(main!M55&lt;&gt;"",main!M55+main!F55,"")</f>
        <v>24</v>
      </c>
      <c r="E54" s="9">
        <f>IF(main!R55&lt;&gt;"",main!R55+main!F55,"")</f>
        <v>22</v>
      </c>
      <c r="F54" s="9">
        <f>IF(main!W55&lt;&gt;"",main!W55+main!F55,"")</f>
        <v>22</v>
      </c>
      <c r="G54" s="9">
        <f>IF(main!AB55&lt;&gt;"",main!AB55+main!F55,"")</f>
        <v>24</v>
      </c>
      <c r="H54" s="9">
        <f>IF(main!AG55&lt;&gt;"",main!AG55 +main!F55,"")</f>
        <v>21</v>
      </c>
      <c r="I54" s="9">
        <f>IF(main!AL55&lt;&gt;"",main!AL55 +main!F55,"")</f>
        <v>22</v>
      </c>
      <c r="J54" s="9" t="str">
        <f>IF(main!AQ55&lt;&gt;"",main!AQ55 +main!F55,"")</f>
        <v/>
      </c>
      <c r="K54" s="9" t="str">
        <f>IF(main!AV55&lt;&gt;"",main!AV55 +main!F55,"")</f>
        <v/>
      </c>
      <c r="L54" s="9" t="str">
        <f>IF(main!BA55&lt;&gt;"",main!BA55 +main!F55,"")</f>
        <v/>
      </c>
      <c r="M54" s="9">
        <f>IF(main!BF55&lt;&gt;"",main!BF55 +main!F55,"")</f>
        <v>25</v>
      </c>
      <c r="N54" s="9" t="str">
        <f>IF(main!BK55&lt;&gt;"",main!BK55 +main!F55,"")</f>
        <v/>
      </c>
      <c r="O54" s="9">
        <f>IF(main!BP55&lt;&gt;"",main!BP55 +main!F55,"")</f>
        <v>22</v>
      </c>
      <c r="P54" s="9" t="str">
        <f>IF(main!BU55&lt;&gt;"",main!BU55 +main!F55,"")</f>
        <v/>
      </c>
      <c r="Q54" s="9" t="str">
        <f>IF(main!BZ55&lt;&gt;"",main!BZ55+main!F55,"")</f>
        <v/>
      </c>
      <c r="R54" s="9">
        <f>IF(main!CE55&lt;&gt;"",main!CE55+main!F55,"")</f>
        <v>24</v>
      </c>
      <c r="S54" s="9">
        <f>IF(main!CJ55&lt;&gt;"",main!CJ55+main!F55,"")</f>
        <v>24</v>
      </c>
      <c r="T54" s="9" t="str">
        <f>IF(main!CO55&lt;&gt;"",main!CO55 +main!F55,"")</f>
        <v/>
      </c>
      <c r="U54" s="9" t="str">
        <f>IF(main!CT55&lt;&gt;"",main!CT55 +main!F55,"")</f>
        <v/>
      </c>
      <c r="V54" s="9">
        <f>IF(main!CY55&lt;&gt;"",main!CY55 +main!F55,"")</f>
        <v>23</v>
      </c>
      <c r="W54" s="9">
        <f>IF(main!DD55&lt;&gt;"",main!DD55 +main!F55,"")</f>
        <v>24</v>
      </c>
      <c r="X54" s="9" t="str">
        <f>IF(main!DI55&lt;&gt;"",main!DI55 +main!F55,"")</f>
        <v/>
      </c>
      <c r="Y54" s="9">
        <f>IF(main!DN55&lt;&gt;"",main!DN55 +main!F55,"")</f>
        <v>26</v>
      </c>
      <c r="AA54" s="44">
        <f t="shared" si="1"/>
        <v>23.307692307692307</v>
      </c>
      <c r="AB54" s="50">
        <f t="shared" si="2"/>
        <v>1.4366984945013914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zoomScale="90" zoomScaleNormal="90" workbookViewId="0">
      <pane xSplit="1" ySplit="2" topLeftCell="C3" activePane="bottomRight" state="frozen"/>
      <selection pane="topRight" activeCell="D1" sqref="D1"/>
      <selection pane="bottomLeft" activeCell="A3" sqref="A3"/>
      <selection pane="bottomRight" activeCell="A9" sqref="A9"/>
    </sheetView>
  </sheetViews>
  <sheetFormatPr defaultRowHeight="15" x14ac:dyDescent="0.25"/>
  <cols>
    <col min="1" max="1" width="14.7109375" bestFit="1" customWidth="1"/>
    <col min="2" max="2" width="17.140625" bestFit="1" customWidth="1"/>
    <col min="3" max="25" width="11.85546875" customWidth="1"/>
  </cols>
  <sheetData>
    <row r="1" spans="1:25" s="2" customFormat="1" x14ac:dyDescent="0.25">
      <c r="B1" s="64">
        <v>44449</v>
      </c>
      <c r="C1" s="4">
        <v>44450.75</v>
      </c>
      <c r="D1" s="12" t="s">
        <v>95</v>
      </c>
      <c r="E1" s="12">
        <v>44453.791666666664</v>
      </c>
      <c r="F1" s="13">
        <v>44454.333333333336</v>
      </c>
      <c r="G1" s="13">
        <v>44455.416666666664</v>
      </c>
      <c r="H1" s="13">
        <v>44456.458333333336</v>
      </c>
      <c r="I1" s="13">
        <v>44457.541666666664</v>
      </c>
      <c r="J1" s="13">
        <v>44458.541666666664</v>
      </c>
      <c r="K1" s="13">
        <v>44459.625</v>
      </c>
      <c r="L1" s="13">
        <v>44460.666666666664</v>
      </c>
      <c r="M1" s="13">
        <v>44462.666666666664</v>
      </c>
      <c r="N1" s="13">
        <v>44465.75</v>
      </c>
      <c r="O1" s="13">
        <v>44467.791666666664</v>
      </c>
      <c r="P1" s="13">
        <v>44469.333333333336</v>
      </c>
      <c r="Q1" s="13">
        <v>44471.416666666664</v>
      </c>
      <c r="R1" s="13">
        <v>44472.5</v>
      </c>
      <c r="S1" s="13">
        <v>44475.583333333336</v>
      </c>
      <c r="T1" s="13">
        <v>44476.666666666664</v>
      </c>
      <c r="U1" s="13">
        <v>44478.666666666664</v>
      </c>
      <c r="V1" s="13">
        <v>44480.75</v>
      </c>
      <c r="W1" s="13">
        <v>44482.75</v>
      </c>
      <c r="X1" s="13">
        <v>44484.416666666664</v>
      </c>
      <c r="Y1" s="13">
        <v>44488.5</v>
      </c>
    </row>
    <row r="2" spans="1:25" s="3" customFormat="1" x14ac:dyDescent="0.25">
      <c r="A2" s="1" t="s">
        <v>0</v>
      </c>
      <c r="B2" s="1"/>
      <c r="C2" s="3" t="s">
        <v>98</v>
      </c>
      <c r="D2" s="3" t="s">
        <v>98</v>
      </c>
      <c r="E2" s="3" t="s">
        <v>98</v>
      </c>
      <c r="F2" s="3" t="s">
        <v>98</v>
      </c>
      <c r="G2" s="3" t="s">
        <v>98</v>
      </c>
      <c r="H2" s="3" t="s">
        <v>98</v>
      </c>
      <c r="I2" s="3" t="s">
        <v>98</v>
      </c>
      <c r="J2" s="3" t="s">
        <v>98</v>
      </c>
      <c r="K2" s="3" t="s">
        <v>98</v>
      </c>
      <c r="L2" s="3" t="s">
        <v>98</v>
      </c>
      <c r="M2" s="3" t="s">
        <v>98</v>
      </c>
      <c r="N2" s="3" t="s">
        <v>98</v>
      </c>
      <c r="O2" s="3" t="s">
        <v>98</v>
      </c>
      <c r="P2" s="3" t="s">
        <v>98</v>
      </c>
      <c r="Q2" s="3" t="s">
        <v>98</v>
      </c>
      <c r="R2" s="3" t="s">
        <v>98</v>
      </c>
      <c r="S2" s="3" t="s">
        <v>98</v>
      </c>
      <c r="T2" s="3" t="s">
        <v>98</v>
      </c>
      <c r="U2" s="3" t="s">
        <v>98</v>
      </c>
      <c r="V2" s="3" t="s">
        <v>98</v>
      </c>
      <c r="W2" s="3" t="s">
        <v>98</v>
      </c>
      <c r="X2" s="3" t="s">
        <v>98</v>
      </c>
      <c r="Y2" s="3" t="s">
        <v>98</v>
      </c>
    </row>
    <row r="3" spans="1:25" x14ac:dyDescent="0.25">
      <c r="A3" t="s">
        <v>5</v>
      </c>
      <c r="B3" s="54">
        <f>F3</f>
        <v>-0.35</v>
      </c>
      <c r="C3" s="48" t="str">
        <f>IF(height_above_bed!C2&lt;&gt;"",height_above_bed!C2/100+bed_level!C2,"")</f>
        <v/>
      </c>
      <c r="D3" s="48" t="str">
        <f>IF(height_above_bed!D2&lt;&gt;"",height_above_bed!D2/100+bed_level!D2,"")</f>
        <v/>
      </c>
      <c r="E3" s="48" t="str">
        <f>IF(height_above_bed!E2&lt;&gt;"",height_above_bed!E2/100+bed_level!E2,"")</f>
        <v/>
      </c>
      <c r="F3" s="48">
        <f>IF(height_above_bed!F2&lt;&gt;"",height_above_bed!F2/100+bed_level!F2,"")</f>
        <v>-0.35</v>
      </c>
      <c r="G3" s="48">
        <f>IF(height_above_bed!G2&lt;&gt;"",height_above_bed!G2/100+bed_level!G2,"")</f>
        <v>-0.35</v>
      </c>
      <c r="H3" s="48">
        <f>IF(height_above_bed!H2&lt;&gt;"",height_above_bed!H2/100+bed_level!H2,"")</f>
        <v>-0.35</v>
      </c>
      <c r="I3" s="48">
        <f>IF(height_above_bed!I2&lt;&gt;"",height_above_bed!I2/100+bed_level!I2,"")</f>
        <v>-0.32999999999999996</v>
      </c>
      <c r="J3" s="48">
        <f>IF(height_above_bed!J2&lt;&gt;"",height_above_bed!J2/100+bed_level!J2,"")</f>
        <v>-0.32999999999999996</v>
      </c>
      <c r="K3" s="48" t="str">
        <f>IF(height_above_bed!K2&lt;&gt;"",height_above_bed!K2/100+bed_level!K2,"")</f>
        <v/>
      </c>
      <c r="L3" s="48" t="str">
        <f>IF(height_above_bed!L2&lt;&gt;"",height_above_bed!L2/100+bed_level!L2,"")</f>
        <v/>
      </c>
      <c r="M3" s="48">
        <f>IF(height_above_bed!M2&lt;&gt;"",height_above_bed!M2/100+bed_level!M2,"")</f>
        <v>-0.32999999999999996</v>
      </c>
      <c r="N3" s="48">
        <f>IF(height_above_bed!N2&lt;&gt;"",height_above_bed!N2/100+bed_level!N2,"")</f>
        <v>0.15000000000000002</v>
      </c>
      <c r="O3" s="48" t="str">
        <f>IF(height_above_bed!O2&lt;&gt;"",height_above_bed!O2/100+bed_level!O2,"")</f>
        <v/>
      </c>
      <c r="P3" s="48">
        <f>IF(height_above_bed!P2&lt;&gt;"",height_above_bed!P2/100+bed_level!P2,"")</f>
        <v>-0.37000000000000005</v>
      </c>
      <c r="Q3" s="48">
        <f>IF(height_above_bed!Q2&lt;&gt;"",height_above_bed!Q2/100+bed_level!Q2,"")</f>
        <v>-0.24</v>
      </c>
      <c r="R3" s="48" t="str">
        <f>IF(height_above_bed!R2&lt;&gt;"",height_above_bed!R2/100+bed_level!R2,"")</f>
        <v/>
      </c>
      <c r="S3" s="48">
        <f>IF(height_above_bed!S2&lt;&gt;"",height_above_bed!S2/100+bed_level!S2,"")</f>
        <v>-7.0000000000000007E-2</v>
      </c>
      <c r="T3" s="48">
        <f>IF(height_above_bed!T2&lt;&gt;"",height_above_bed!T2/100+bed_level!T2,"")</f>
        <v>-8.0000000000000016E-2</v>
      </c>
      <c r="U3" s="48" t="str">
        <f>IF(height_above_bed!U2&lt;&gt;"",height_above_bed!U2/100+bed_level!U2,"")</f>
        <v/>
      </c>
      <c r="V3" s="48">
        <f>IF(height_above_bed!V2&lt;&gt;"",height_above_bed!V2/100+bed_level!V2,"")</f>
        <v>-3.999999999999998E-2</v>
      </c>
      <c r="W3" s="48">
        <f>IF(height_above_bed!W2&lt;&gt;"",height_above_bed!W2/100+bed_level!W2,"")</f>
        <v>-0.06</v>
      </c>
      <c r="X3" s="48">
        <f>IF(height_above_bed!X2&lt;&gt;"",height_above_bed!X2/100+bed_level!X2,"")</f>
        <v>-9.0000000000000024E-2</v>
      </c>
      <c r="Y3" s="48">
        <f>IF(height_above_bed!Y2&lt;&gt;"",height_above_bed!Y2/100+bed_level!Y2,"")</f>
        <v>-7.0000000000000007E-2</v>
      </c>
    </row>
    <row r="4" spans="1:25" x14ac:dyDescent="0.25">
      <c r="A4" t="s">
        <v>7</v>
      </c>
      <c r="B4" s="54">
        <f>C4</f>
        <v>-0.65</v>
      </c>
      <c r="C4" s="48">
        <f>IF(height_above_bed!C3&lt;&gt;"",height_above_bed!C3/100+bed_level!C3,"")</f>
        <v>-0.65</v>
      </c>
      <c r="D4" s="48">
        <f>IF(height_above_bed!D3&lt;&gt;"",height_above_bed!D3/100+bed_level!D3,"")</f>
        <v>-0.64</v>
      </c>
      <c r="E4" s="48" t="str">
        <f>IF(height_above_bed!E3&lt;&gt;"",height_above_bed!E3/100+bed_level!E3,"")</f>
        <v/>
      </c>
      <c r="F4" s="48">
        <f>IF(height_above_bed!F3&lt;&gt;"",height_above_bed!F3/100+bed_level!F3,"")</f>
        <v>-0.65</v>
      </c>
      <c r="G4" s="48">
        <f>IF(height_above_bed!G3&lt;&gt;"",height_above_bed!G3/100+bed_level!G3,"")</f>
        <v>-0.64</v>
      </c>
      <c r="H4" s="48">
        <f>IF(height_above_bed!H3&lt;&gt;"",height_above_bed!H3/100+bed_level!H3,"")</f>
        <v>-0.65</v>
      </c>
      <c r="I4" s="48">
        <f>IF(height_above_bed!I3&lt;&gt;"",height_above_bed!I3/100+bed_level!I3,"")</f>
        <v>-0.64</v>
      </c>
      <c r="J4" s="48">
        <f>IF(height_above_bed!J3&lt;&gt;"",height_above_bed!J3/100+bed_level!J3,"")</f>
        <v>-0.63000000000000012</v>
      </c>
      <c r="K4" s="48" t="str">
        <f>IF(height_above_bed!K3&lt;&gt;"",height_above_bed!K3/100+bed_level!K3,"")</f>
        <v/>
      </c>
      <c r="L4" s="48" t="str">
        <f>IF(height_above_bed!L3&lt;&gt;"",height_above_bed!L3/100+bed_level!L3,"")</f>
        <v/>
      </c>
      <c r="M4" s="48">
        <f>IF(height_above_bed!M3&lt;&gt;"",height_above_bed!M3/100+bed_level!M3,"")</f>
        <v>-0.63</v>
      </c>
      <c r="N4" s="48">
        <f>IF(height_above_bed!N3&lt;&gt;"",height_above_bed!N3/100+bed_level!N3,"")</f>
        <v>-0.62999999999999989</v>
      </c>
      <c r="O4" s="48" t="str">
        <f>IF(height_above_bed!O3&lt;&gt;"",height_above_bed!O3/100+bed_level!O3,"")</f>
        <v/>
      </c>
      <c r="P4" s="48">
        <f>IF(height_above_bed!P3&lt;&gt;"",height_above_bed!P3/100+bed_level!P3,"")</f>
        <v>-0.65</v>
      </c>
      <c r="Q4" s="48">
        <f>IF(height_above_bed!Q3&lt;&gt;"",height_above_bed!Q3/100+bed_level!Q3,"")</f>
        <v>-0.51</v>
      </c>
      <c r="R4" s="48" t="str">
        <f>IF(height_above_bed!R3&lt;&gt;"",height_above_bed!R3/100+bed_level!R3,"")</f>
        <v/>
      </c>
      <c r="S4" s="48">
        <f>IF(height_above_bed!S3&lt;&gt;"",height_above_bed!S3/100+bed_level!S3,"")</f>
        <v>-0.37</v>
      </c>
      <c r="T4" s="48">
        <f>IF(height_above_bed!T3&lt;&gt;"",height_above_bed!T3/100+bed_level!T3,"")</f>
        <v>-0.38</v>
      </c>
      <c r="U4" s="48" t="str">
        <f>IF(height_above_bed!U3&lt;&gt;"",height_above_bed!U3/100+bed_level!U3,"")</f>
        <v/>
      </c>
      <c r="V4" s="48">
        <f>IF(height_above_bed!V3&lt;&gt;"",height_above_bed!V3/100+bed_level!V3,"")</f>
        <v>-0.37</v>
      </c>
      <c r="W4" s="48">
        <f>IF(height_above_bed!W3&lt;&gt;"",height_above_bed!W3/100+bed_level!W3,"")</f>
        <v>-0.36</v>
      </c>
      <c r="X4" s="48">
        <f>IF(height_above_bed!X3&lt;&gt;"",height_above_bed!X3/100+bed_level!X3,"")</f>
        <v>-0.38</v>
      </c>
      <c r="Y4" s="48">
        <f>IF(height_above_bed!Y3&lt;&gt;"",height_above_bed!Y3/100+bed_level!Y3,"")</f>
        <v>-0.38</v>
      </c>
    </row>
    <row r="5" spans="1:25" x14ac:dyDescent="0.25">
      <c r="A5" t="s">
        <v>8</v>
      </c>
      <c r="B5" s="54">
        <f t="shared" ref="B5:B46" si="0">C5</f>
        <v>-0.61699999999999999</v>
      </c>
      <c r="C5" s="48">
        <f>IF(height_above_bed!C4&lt;&gt;"",height_above_bed!C4/100+bed_level!C4,"")</f>
        <v>-0.61699999999999999</v>
      </c>
      <c r="D5" s="48">
        <f>IF(height_above_bed!D4&lt;&gt;"",height_above_bed!D4/100+bed_level!D4,"")</f>
        <v>-0.64700000000000002</v>
      </c>
      <c r="E5" s="48" t="str">
        <f>IF(height_above_bed!E4&lt;&gt;"",height_above_bed!E4/100+bed_level!E4,"")</f>
        <v/>
      </c>
      <c r="F5" s="48">
        <f>IF(height_above_bed!F4&lt;&gt;"",height_above_bed!F4/100+bed_level!F4,"")</f>
        <v>-0.65700000000000003</v>
      </c>
      <c r="G5" s="48">
        <f>IF(height_above_bed!G4&lt;&gt;"",height_above_bed!G4/100+bed_level!G4,"")</f>
        <v>-0.63700000000000001</v>
      </c>
      <c r="H5" s="48">
        <f>IF(height_above_bed!H4&lt;&gt;"",height_above_bed!H4/100+bed_level!H4,"")</f>
        <v>-0.63700000000000001</v>
      </c>
      <c r="I5" s="48">
        <f>IF(height_above_bed!I4&lt;&gt;"",height_above_bed!I4/100+bed_level!I4,"")</f>
        <v>-0.627</v>
      </c>
      <c r="J5" s="48">
        <f>IF(height_above_bed!J4&lt;&gt;"",height_above_bed!J4/100+bed_level!J4,"")</f>
        <v>-0.61699999999999999</v>
      </c>
      <c r="K5" s="48" t="str">
        <f>IF(height_above_bed!K4&lt;&gt;"",height_above_bed!K4/100+bed_level!K4,"")</f>
        <v/>
      </c>
      <c r="L5" s="48" t="str">
        <f>IF(height_above_bed!L4&lt;&gt;"",height_above_bed!L4/100+bed_level!L4,"")</f>
        <v/>
      </c>
      <c r="M5" s="48">
        <f>IF(height_above_bed!M4&lt;&gt;"",height_above_bed!M4/100+bed_level!M4,"")</f>
        <v>-0.64700000000000002</v>
      </c>
      <c r="N5" s="48">
        <f>IF(height_above_bed!N4&lt;&gt;"",height_above_bed!N4/100+bed_level!N4,"")</f>
        <v>-0.63700000000000001</v>
      </c>
      <c r="O5" s="48" t="str">
        <f>IF(height_above_bed!O4&lt;&gt;"",height_above_bed!O4/100+bed_level!O4,"")</f>
        <v/>
      </c>
      <c r="P5" s="48">
        <f>IF(height_above_bed!P4&lt;&gt;"",height_above_bed!P4/100+bed_level!P4,"")</f>
        <v>-0.64700000000000002</v>
      </c>
      <c r="Q5" s="48">
        <f>IF(height_above_bed!Q4&lt;&gt;"",height_above_bed!Q4/100+bed_level!Q4,"")</f>
        <v>-0.50700000000000001</v>
      </c>
      <c r="R5" s="48" t="str">
        <f>IF(height_above_bed!R4&lt;&gt;"",height_above_bed!R4/100+bed_level!R4,"")</f>
        <v/>
      </c>
      <c r="S5" s="48">
        <f>IF(height_above_bed!S4&lt;&gt;"",height_above_bed!S4/100+bed_level!S4,"")</f>
        <v>-0.35699999999999998</v>
      </c>
      <c r="T5" s="48">
        <f>IF(height_above_bed!T4&lt;&gt;"",height_above_bed!T4/100+bed_level!T4,"")</f>
        <v>-0.377</v>
      </c>
      <c r="U5" s="48" t="str">
        <f>IF(height_above_bed!U4&lt;&gt;"",height_above_bed!U4/100+bed_level!U4,"")</f>
        <v/>
      </c>
      <c r="V5" s="48">
        <f>IF(height_above_bed!V4&lt;&gt;"",height_above_bed!V4/100+bed_level!V4,"")</f>
        <v>-0.38700000000000001</v>
      </c>
      <c r="W5" s="48">
        <f>IF(height_above_bed!W4&lt;&gt;"",height_above_bed!W4/100+bed_level!W4,"")</f>
        <v>-0.34699999999999998</v>
      </c>
      <c r="X5" s="48">
        <f>IF(height_above_bed!X4&lt;&gt;"",height_above_bed!X4/100+bed_level!X4,"")</f>
        <v>-0.377</v>
      </c>
      <c r="Y5" s="48">
        <f>IF(height_above_bed!Y4&lt;&gt;"",height_above_bed!Y4/100+bed_level!Y4,"")</f>
        <v>-0.377</v>
      </c>
    </row>
    <row r="6" spans="1:25" x14ac:dyDescent="0.25">
      <c r="A6" t="s">
        <v>10</v>
      </c>
      <c r="B6" s="54">
        <f t="shared" si="0"/>
        <v>-1.28</v>
      </c>
      <c r="C6" s="48">
        <f>IF(height_above_bed!C5&lt;&gt;"",height_above_bed!C5/100+bed_level!C5,"")</f>
        <v>-1.28</v>
      </c>
      <c r="D6" s="48" t="str">
        <f>IF(height_above_bed!D5&lt;&gt;"",height_above_bed!D5/100+bed_level!D5,"")</f>
        <v/>
      </c>
      <c r="E6" s="48" t="str">
        <f>IF(height_above_bed!E5&lt;&gt;"",height_above_bed!E5/100+bed_level!E5,"")</f>
        <v/>
      </c>
      <c r="F6" s="48" t="str">
        <f>IF(height_above_bed!F5&lt;&gt;"",height_above_bed!F5/100+bed_level!F5,"")</f>
        <v/>
      </c>
      <c r="G6" s="48">
        <f>IF(height_above_bed!G5&lt;&gt;"",height_above_bed!G5/100+bed_level!G5,"")</f>
        <v>-1.39</v>
      </c>
      <c r="H6" s="48">
        <f>IF(height_above_bed!H5&lt;&gt;"",height_above_bed!H5/100+bed_level!H5,"")</f>
        <v>-1.28</v>
      </c>
      <c r="I6" s="48">
        <f>IF(height_above_bed!I5&lt;&gt;"",height_above_bed!I5/100+bed_level!I5,"")</f>
        <v>-1.27</v>
      </c>
      <c r="J6" s="48" t="str">
        <f>IF(height_above_bed!J5&lt;&gt;"",height_above_bed!J5/100+bed_level!J5,"")</f>
        <v/>
      </c>
      <c r="K6" s="48" t="str">
        <f>IF(height_above_bed!K5&lt;&gt;"",height_above_bed!K5/100+bed_level!K5,"")</f>
        <v/>
      </c>
      <c r="L6" s="48" t="str">
        <f>IF(height_above_bed!L5&lt;&gt;"",height_above_bed!L5/100+bed_level!L5,"")</f>
        <v/>
      </c>
      <c r="M6" s="48" t="str">
        <f>IF(height_above_bed!M5&lt;&gt;"",height_above_bed!M5/100+bed_level!M5,"")</f>
        <v/>
      </c>
      <c r="N6" s="48" t="str">
        <f>IF(height_above_bed!N5&lt;&gt;"",height_above_bed!N5/100+bed_level!N5,"")</f>
        <v/>
      </c>
      <c r="O6" s="48">
        <f>IF(height_above_bed!O5&lt;&gt;"",height_above_bed!O5/100+bed_level!O5,"")</f>
        <v>-1.27</v>
      </c>
      <c r="P6" s="48" t="str">
        <f>IF(height_above_bed!P5&lt;&gt;"",height_above_bed!P5/100+bed_level!P5,"")</f>
        <v/>
      </c>
      <c r="Q6" s="48" t="str">
        <f>IF(height_above_bed!Q5&lt;&gt;"",height_above_bed!Q5/100+bed_level!Q5,"")</f>
        <v/>
      </c>
      <c r="R6" s="48">
        <f>IF(height_above_bed!R5&lt;&gt;"",height_above_bed!R5/100+bed_level!R5,"")</f>
        <v>-1.29</v>
      </c>
      <c r="S6" s="48" t="str">
        <f>IF(height_above_bed!S5&lt;&gt;"",height_above_bed!S5/100+bed_level!S5,"")</f>
        <v/>
      </c>
      <c r="T6" s="48" t="str">
        <f>IF(height_above_bed!T5&lt;&gt;"",height_above_bed!T5/100+bed_level!T5,"")</f>
        <v/>
      </c>
      <c r="U6" s="48" t="str">
        <f>IF(height_above_bed!U5&lt;&gt;"",height_above_bed!U5/100+bed_level!U5,"")</f>
        <v/>
      </c>
      <c r="V6" s="48" t="str">
        <f>IF(height_above_bed!V5&lt;&gt;"",height_above_bed!V5/100+bed_level!V5,"")</f>
        <v/>
      </c>
      <c r="W6" s="48">
        <f>IF(height_above_bed!W5&lt;&gt;"",height_above_bed!W5/100+bed_level!W5,"")</f>
        <v>-1.27</v>
      </c>
      <c r="X6" s="48" t="str">
        <f>IF(height_above_bed!X5&lt;&gt;"",height_above_bed!X5/100+bed_level!X5,"")</f>
        <v/>
      </c>
      <c r="Y6" s="48" t="str">
        <f>IF(height_above_bed!Y5&lt;&gt;"",height_above_bed!Y5/100+bed_level!Y5,"")</f>
        <v/>
      </c>
    </row>
    <row r="7" spans="1:25" x14ac:dyDescent="0.25">
      <c r="A7" t="s">
        <v>12</v>
      </c>
      <c r="B7" s="54">
        <f t="shared" si="0"/>
        <v>-1.27</v>
      </c>
      <c r="C7" s="48">
        <f>IF(height_above_bed!C6&lt;&gt;"",height_above_bed!C6/100+bed_level!C6,"")</f>
        <v>-1.27</v>
      </c>
      <c r="D7" s="48">
        <f>IF(height_above_bed!D6&lt;&gt;"",height_above_bed!D6/100+bed_level!D6,"")</f>
        <v>-1.27</v>
      </c>
      <c r="E7" s="48" t="str">
        <f>IF(height_above_bed!E6&lt;&gt;"",height_above_bed!E6/100+bed_level!E6,"")</f>
        <v/>
      </c>
      <c r="F7" s="48">
        <f>IF(height_above_bed!F6&lt;&gt;"",height_above_bed!F6/100+bed_level!F6,"")</f>
        <v>-1.28</v>
      </c>
      <c r="G7" s="48">
        <f>IF(height_above_bed!G6&lt;&gt;"",height_above_bed!G6/100+bed_level!G6,"")</f>
        <v>-1.25</v>
      </c>
      <c r="H7" s="48">
        <f>IF(height_above_bed!H6&lt;&gt;"",height_above_bed!H6/100+bed_level!H6,"")</f>
        <v>-1.27</v>
      </c>
      <c r="I7" s="48">
        <f>IF(height_above_bed!I6&lt;&gt;"",height_above_bed!I6/100+bed_level!I6,"")</f>
        <v>-1.26</v>
      </c>
      <c r="J7" s="48">
        <f>IF(height_above_bed!J6&lt;&gt;"",height_above_bed!J6/100+bed_level!J6,"")</f>
        <v>-1.23</v>
      </c>
      <c r="K7" s="48" t="str">
        <f>IF(height_above_bed!K6&lt;&gt;"",height_above_bed!K6/100+bed_level!K6,"")</f>
        <v/>
      </c>
      <c r="L7" s="48" t="str">
        <f>IF(height_above_bed!L6&lt;&gt;"",height_above_bed!L6/100+bed_level!L6,"")</f>
        <v/>
      </c>
      <c r="M7" s="48">
        <f>IF(height_above_bed!M6&lt;&gt;"",height_above_bed!M6/100+bed_level!M6,"")</f>
        <v>-1.27</v>
      </c>
      <c r="N7" s="77">
        <f>IF(height_above_bed!N6&lt;&gt;"",height_above_bed!N6/100+bed_level!N6,"")</f>
        <v>-0.76</v>
      </c>
      <c r="O7" s="48">
        <f>IF(height_above_bed!O6&lt;&gt;"",height_above_bed!O6/100+bed_level!O6,"")</f>
        <v>-1.26</v>
      </c>
      <c r="P7" s="48" t="str">
        <f>IF(height_above_bed!P6&lt;&gt;"",height_above_bed!P6/100+bed_level!P6,"")</f>
        <v/>
      </c>
      <c r="Q7" s="48" t="str">
        <f>IF(height_above_bed!Q6&lt;&gt;"",height_above_bed!Q6/100+bed_level!Q6,"")</f>
        <v/>
      </c>
      <c r="R7" s="48">
        <f>IF(height_above_bed!R6&lt;&gt;"",height_above_bed!R6/100+bed_level!R6,"")</f>
        <v>-1.27</v>
      </c>
      <c r="S7" s="48">
        <f>IF(height_above_bed!S6&lt;&gt;"",height_above_bed!S6/100+bed_level!S6,"")</f>
        <v>-1.22</v>
      </c>
      <c r="T7" s="48">
        <f>IF(height_above_bed!T6&lt;&gt;"",height_above_bed!T6/100+bed_level!T6,"")</f>
        <v>-1.3</v>
      </c>
      <c r="U7" s="48" t="str">
        <f>IF(height_above_bed!U6&lt;&gt;"",height_above_bed!U6/100+bed_level!U6,"")</f>
        <v/>
      </c>
      <c r="V7" s="48">
        <f>IF(height_above_bed!V6&lt;&gt;"",height_above_bed!V6/100+bed_level!V6,"")</f>
        <v>-1.27</v>
      </c>
      <c r="W7" s="48">
        <f>IF(height_above_bed!W6&lt;&gt;"",height_above_bed!W6/100+bed_level!W6,"")</f>
        <v>-1.26</v>
      </c>
      <c r="X7" s="48" t="str">
        <f>IF(height_above_bed!X6&lt;&gt;"",height_above_bed!X6/100+bed_level!X6,"")</f>
        <v/>
      </c>
      <c r="Y7" s="48" t="str">
        <f>IF(height_above_bed!Y6&lt;&gt;"",height_above_bed!Y6/100+bed_level!Y6,"")</f>
        <v/>
      </c>
    </row>
    <row r="8" spans="1:25" x14ac:dyDescent="0.25">
      <c r="A8" t="s">
        <v>13</v>
      </c>
      <c r="B8" s="54" t="str">
        <f t="shared" si="0"/>
        <v/>
      </c>
      <c r="C8" s="48" t="str">
        <f>IF(height_above_bed!C7&lt;&gt;"",height_above_bed!C7/100+bed_level!C7,"")</f>
        <v/>
      </c>
      <c r="D8" s="48" t="str">
        <f>IF(height_above_bed!D7&lt;&gt;"",height_above_bed!D7/100+bed_level!D7,"")</f>
        <v/>
      </c>
      <c r="E8" s="48" t="str">
        <f>IF(height_above_bed!E7&lt;&gt;"",height_above_bed!E7/100+bed_level!E7,"")</f>
        <v/>
      </c>
      <c r="F8" s="48" t="str">
        <f>IF(height_above_bed!F7&lt;&gt;"",height_above_bed!F7/100+bed_level!F7,"")</f>
        <v/>
      </c>
      <c r="G8" s="48" t="str">
        <f>IF(height_above_bed!G7&lt;&gt;"",height_above_bed!G7/100+bed_level!G7,"")</f>
        <v/>
      </c>
      <c r="H8" s="48" t="str">
        <f>IF(height_above_bed!H7&lt;&gt;"",height_above_bed!H7/100+bed_level!H7,"")</f>
        <v/>
      </c>
      <c r="I8" s="48" t="str">
        <f>IF(height_above_bed!I7&lt;&gt;"",height_above_bed!I7/100+bed_level!I7,"")</f>
        <v/>
      </c>
      <c r="J8" s="48" t="str">
        <f>IF(height_above_bed!J7&lt;&gt;"",height_above_bed!J7/100+bed_level!J7,"")</f>
        <v/>
      </c>
      <c r="K8" s="48" t="str">
        <f>IF(height_above_bed!K7&lt;&gt;"",height_above_bed!K7/100+bed_level!K7,"")</f>
        <v/>
      </c>
      <c r="L8" s="48" t="str">
        <f>IF(height_above_bed!L7&lt;&gt;"",height_above_bed!L7/100+bed_level!L7,"")</f>
        <v/>
      </c>
      <c r="M8" s="48" t="str">
        <f>IF(height_above_bed!M7&lt;&gt;"",height_above_bed!M7/100+bed_level!M7,"")</f>
        <v/>
      </c>
      <c r="N8" s="48" t="str">
        <f>IF(height_above_bed!N7&lt;&gt;"",height_above_bed!N7/100+bed_level!N7,"")</f>
        <v/>
      </c>
      <c r="O8" s="48" t="str">
        <f>IF(height_above_bed!O7&lt;&gt;"",height_above_bed!O7/100+bed_level!O7,"")</f>
        <v/>
      </c>
      <c r="P8" s="48" t="str">
        <f>IF(height_above_bed!P7&lt;&gt;"",height_above_bed!P7/100+bed_level!P7,"")</f>
        <v/>
      </c>
      <c r="Q8" s="48" t="str">
        <f>IF(height_above_bed!Q7&lt;&gt;"",height_above_bed!Q7/100+bed_level!Q7,"")</f>
        <v/>
      </c>
      <c r="R8" s="48" t="str">
        <f>IF(height_above_bed!R7&lt;&gt;"",height_above_bed!R7/100+bed_level!R7,"")</f>
        <v/>
      </c>
      <c r="S8" s="48" t="str">
        <f>IF(height_above_bed!S7&lt;&gt;"",height_above_bed!S7/100+bed_level!S7,"")</f>
        <v/>
      </c>
      <c r="T8" s="48" t="str">
        <f>IF(height_above_bed!T7&lt;&gt;"",height_above_bed!T7/100+bed_level!T7,"")</f>
        <v/>
      </c>
      <c r="U8" s="48" t="str">
        <f>IF(height_above_bed!U7&lt;&gt;"",height_above_bed!U7/100+bed_level!U7,"")</f>
        <v/>
      </c>
      <c r="V8" s="48" t="str">
        <f>IF(height_above_bed!V7&lt;&gt;"",height_above_bed!V7/100+bed_level!V7,"")</f>
        <v/>
      </c>
      <c r="W8" s="48" t="str">
        <f>IF(height_above_bed!W7&lt;&gt;"",height_above_bed!W7/100+bed_level!W7,"")</f>
        <v/>
      </c>
      <c r="X8" s="48" t="str">
        <f>IF(height_above_bed!X7&lt;&gt;"",height_above_bed!X7/100+bed_level!X7,"")</f>
        <v/>
      </c>
      <c r="Y8" s="48" t="str">
        <f>IF(height_above_bed!Y7&lt;&gt;"",height_above_bed!Y7/100+bed_level!Y7,"")</f>
        <v/>
      </c>
    </row>
    <row r="9" spans="1:25" x14ac:dyDescent="0.25">
      <c r="A9" t="s">
        <v>14</v>
      </c>
      <c r="B9" s="54">
        <f>D9</f>
        <v>-0.90999999999999992</v>
      </c>
      <c r="C9" s="48" t="str">
        <f>IF(height_above_bed!C8&lt;&gt;"",height_above_bed!C8/100+bed_level!C8,"")</f>
        <v/>
      </c>
      <c r="D9" s="48">
        <f>IF(height_above_bed!D8&lt;&gt;"",height_above_bed!D8/100+bed_level!D8,"")</f>
        <v>-0.90999999999999992</v>
      </c>
      <c r="E9" s="48">
        <f>IF(height_above_bed!E8&lt;&gt;"",height_above_bed!E8/100+bed_level!E8,"")</f>
        <v>-0.89999999999999991</v>
      </c>
      <c r="F9" s="48">
        <f>IF(height_above_bed!F8&lt;&gt;"",height_above_bed!F8/100+bed_level!F8,"")</f>
        <v>-0.89999999999999991</v>
      </c>
      <c r="G9" s="48" t="str">
        <f>IF(height_above_bed!G8&lt;&gt;"",height_above_bed!G8/100+bed_level!G8,"")</f>
        <v/>
      </c>
      <c r="H9" s="48">
        <f>IF(height_above_bed!H8&lt;&gt;"",height_above_bed!H8/100+bed_level!H8,"")</f>
        <v>-0.90999999999999992</v>
      </c>
      <c r="I9" s="48">
        <f>IF(height_above_bed!I8&lt;&gt;"",height_above_bed!I8/100+bed_level!I8,"")</f>
        <v>-0.90999999999999992</v>
      </c>
      <c r="J9" s="48">
        <f>IF(height_above_bed!J8&lt;&gt;"",height_above_bed!J8/100+bed_level!J8,"")</f>
        <v>-0.90999999999999992</v>
      </c>
      <c r="K9" s="48" t="str">
        <f>IF(height_above_bed!K8&lt;&gt;"",height_above_bed!K8/100+bed_level!K8,"")</f>
        <v/>
      </c>
      <c r="L9" s="48" t="str">
        <f>IF(height_above_bed!L8&lt;&gt;"",height_above_bed!L8/100+bed_level!L8,"")</f>
        <v/>
      </c>
      <c r="M9" s="48">
        <f>IF(height_above_bed!M8&lt;&gt;"",height_above_bed!M8/100+bed_level!M8,"")</f>
        <v>-0.96</v>
      </c>
      <c r="N9" s="48">
        <f>IF(height_above_bed!N8&lt;&gt;"",height_above_bed!N8/100+bed_level!N8,"")</f>
        <v>-0.90999999999999992</v>
      </c>
      <c r="O9" s="48">
        <f>IF(height_above_bed!O8&lt;&gt;"",height_above_bed!O8/100+bed_level!O8,"")</f>
        <v>-0.90999999999999992</v>
      </c>
      <c r="P9" s="48" t="str">
        <f>IF(height_above_bed!P8&lt;&gt;"",height_above_bed!P8/100+bed_level!P8,"")</f>
        <v/>
      </c>
      <c r="Q9" s="48" t="str">
        <f>IF(height_above_bed!Q8&lt;&gt;"",height_above_bed!Q8/100+bed_level!Q8,"")</f>
        <v/>
      </c>
      <c r="R9" s="48">
        <f>IF(height_above_bed!R8&lt;&gt;"",height_above_bed!R8/100+bed_level!R8,"")</f>
        <v>-0.94</v>
      </c>
      <c r="S9" s="48" t="str">
        <f>IF(height_above_bed!S8&lt;&gt;"",height_above_bed!S8/100+bed_level!S8,"")</f>
        <v/>
      </c>
      <c r="T9" s="48">
        <f>IF(height_above_bed!T8&lt;&gt;"",height_above_bed!T8/100+bed_level!T8,"")</f>
        <v>-0.8899999999999999</v>
      </c>
      <c r="U9" s="48" t="str">
        <f>IF(height_above_bed!U8&lt;&gt;"",height_above_bed!U8/100+bed_level!U8,"")</f>
        <v/>
      </c>
      <c r="V9" s="48" t="str">
        <f>IF(height_above_bed!V8&lt;&gt;"",height_above_bed!V8/100+bed_level!V8,"")</f>
        <v/>
      </c>
      <c r="W9" s="48">
        <f>IF(height_above_bed!W8&lt;&gt;"",height_above_bed!W8/100+bed_level!W8,"")</f>
        <v>-0.85999999999999988</v>
      </c>
      <c r="X9" s="48" t="str">
        <f>IF(height_above_bed!X8&lt;&gt;"",height_above_bed!X8/100+bed_level!X8,"")</f>
        <v/>
      </c>
      <c r="Y9" s="48">
        <f>IF(height_above_bed!Y8&lt;&gt;"",height_above_bed!Y8/100+bed_level!Y8,"")</f>
        <v>-0.89999999999999991</v>
      </c>
    </row>
    <row r="10" spans="1:25" x14ac:dyDescent="0.25">
      <c r="A10" t="s">
        <v>15</v>
      </c>
      <c r="B10" s="54">
        <f>D10</f>
        <v>-1.33</v>
      </c>
      <c r="C10" s="48" t="str">
        <f>IF(height_above_bed!C9&lt;&gt;"",height_above_bed!C9/100+bed_level!C9,"")</f>
        <v/>
      </c>
      <c r="D10" s="48">
        <f>IF(height_above_bed!D9&lt;&gt;"",height_above_bed!D9/100+bed_level!D9,"")</f>
        <v>-1.33</v>
      </c>
      <c r="E10" s="48">
        <f>IF(height_above_bed!E9&lt;&gt;"",height_above_bed!E9/100+bed_level!E9,"")</f>
        <v>-1.3199999999999998</v>
      </c>
      <c r="F10" s="48">
        <f>IF(height_above_bed!F9&lt;&gt;"",height_above_bed!F9/100+bed_level!F9,"")</f>
        <v>-1.3699999999999999</v>
      </c>
      <c r="G10" s="48">
        <f>IF(height_above_bed!G9&lt;&gt;"",height_above_bed!G9/100+bed_level!G9,"")</f>
        <v>-1.3499999999999999</v>
      </c>
      <c r="H10" s="48">
        <f>IF(height_above_bed!H9&lt;&gt;"",height_above_bed!H9/100+bed_level!H9,"")</f>
        <v>-1.3599999999999999</v>
      </c>
      <c r="I10" s="48">
        <f>IF(height_above_bed!I9&lt;&gt;"",height_above_bed!I9/100+bed_level!I9,"")</f>
        <v>-1.3699999999999999</v>
      </c>
      <c r="J10" s="48">
        <f>IF(height_above_bed!J9&lt;&gt;"",height_above_bed!J9/100+bed_level!J9,"")</f>
        <v>-1.3599999999999999</v>
      </c>
      <c r="K10" s="48">
        <f>IF(height_above_bed!K9&lt;&gt;"",height_above_bed!K9/100+bed_level!K9,"")</f>
        <v>-1.29</v>
      </c>
      <c r="L10" s="48" t="str">
        <f>IF(height_above_bed!L9&lt;&gt;"",height_above_bed!L9/100+bed_level!L9,"")</f>
        <v/>
      </c>
      <c r="M10" s="48">
        <f>IF(height_above_bed!M9&lt;&gt;"",height_above_bed!M9/100+bed_level!M9,"")</f>
        <v>-1.33</v>
      </c>
      <c r="N10" s="48">
        <f>IF(height_above_bed!N9&lt;&gt;"",height_above_bed!N9/100+bed_level!N9,"")</f>
        <v>-1.28</v>
      </c>
      <c r="O10" s="48">
        <f>IF(height_above_bed!O9&lt;&gt;"",height_above_bed!O9/100+bed_level!O9,"")</f>
        <v>-1.27</v>
      </c>
      <c r="P10" s="48" t="str">
        <f>IF(height_above_bed!P9&lt;&gt;"",height_above_bed!P9/100+bed_level!P9,"")</f>
        <v/>
      </c>
      <c r="Q10" s="48" t="str">
        <f>IF(height_above_bed!Q9&lt;&gt;"",height_above_bed!Q9/100+bed_level!Q9,"")</f>
        <v/>
      </c>
      <c r="R10" s="48">
        <f>IF(height_above_bed!R9&lt;&gt;"",height_above_bed!R9/100+bed_level!R9,"")</f>
        <v>-1.29</v>
      </c>
      <c r="S10" s="48" t="str">
        <f>IF(height_above_bed!S9&lt;&gt;"",height_above_bed!S9/100+bed_level!S9,"")</f>
        <v/>
      </c>
      <c r="T10" s="48">
        <f>IF(height_above_bed!T9&lt;&gt;"",height_above_bed!T9/100+bed_level!T9,"")</f>
        <v>-1.24</v>
      </c>
      <c r="U10" s="48" t="str">
        <f>IF(height_above_bed!U9&lt;&gt;"",height_above_bed!U9/100+bed_level!U9,"")</f>
        <v/>
      </c>
      <c r="V10" s="48">
        <f>IF(height_above_bed!V9&lt;&gt;"",height_above_bed!V9/100+bed_level!V9,"")</f>
        <v>-1.22</v>
      </c>
      <c r="W10" s="48">
        <f>IF(height_above_bed!W9&lt;&gt;"",height_above_bed!W9/100+bed_level!W9,"")</f>
        <v>-1.21</v>
      </c>
      <c r="X10" s="48" t="str">
        <f>IF(height_above_bed!X9&lt;&gt;"",height_above_bed!X9/100+bed_level!X9,"")</f>
        <v/>
      </c>
      <c r="Y10" s="48">
        <f>IF(height_above_bed!Y9&lt;&gt;"",height_above_bed!Y9/100+bed_level!Y9,"")</f>
        <v>-1.25</v>
      </c>
    </row>
    <row r="11" spans="1:25" x14ac:dyDescent="0.25">
      <c r="A11" t="s">
        <v>16</v>
      </c>
      <c r="B11" s="54">
        <f t="shared" si="0"/>
        <v>-1.2969999999999999</v>
      </c>
      <c r="C11" s="48">
        <f>IF(height_above_bed!C10&lt;&gt;"",height_above_bed!C10/100+bed_level!C10,"")</f>
        <v>-1.2969999999999999</v>
      </c>
      <c r="D11" s="48">
        <f>IF(height_above_bed!D10&lt;&gt;"",height_above_bed!D10/100+bed_level!D10,"")</f>
        <v>-1.2669999999999999</v>
      </c>
      <c r="E11" s="48">
        <f>IF(height_above_bed!E10&lt;&gt;"",height_above_bed!E10/100+bed_level!E10,"")</f>
        <v>-1.2569999999999999</v>
      </c>
      <c r="F11" s="48">
        <f>IF(height_above_bed!F10&lt;&gt;"",height_above_bed!F10/100+bed_level!F10,"")</f>
        <v>-1.2869999999999999</v>
      </c>
      <c r="G11" s="48">
        <f>IF(height_above_bed!G10&lt;&gt;"",height_above_bed!G10/100+bed_level!G10,"")</f>
        <v>-1.2669999999999999</v>
      </c>
      <c r="H11" s="48">
        <f>IF(height_above_bed!H10&lt;&gt;"",height_above_bed!H10/100+bed_level!H10,"")</f>
        <v>-1.2969999999999999</v>
      </c>
      <c r="I11" s="48">
        <f>IF(height_above_bed!I10&lt;&gt;"",height_above_bed!I10/100+bed_level!I10,"")</f>
        <v>-1.2969999999999999</v>
      </c>
      <c r="J11" s="48">
        <f>IF(height_above_bed!J10&lt;&gt;"",height_above_bed!J10/100+bed_level!J10,"")</f>
        <v>-1.2769999999999999</v>
      </c>
      <c r="K11" s="48">
        <f>IF(height_above_bed!K10&lt;&gt;"",height_above_bed!K10/100+bed_level!K10,"")</f>
        <v>-1.3069999999999999</v>
      </c>
      <c r="L11" s="48" t="str">
        <f>IF(height_above_bed!L10&lt;&gt;"",height_above_bed!L10/100+bed_level!L10,"")</f>
        <v/>
      </c>
      <c r="M11" s="48">
        <f>IF(height_above_bed!M10&lt;&gt;"",height_above_bed!M10/100+bed_level!M10,"")</f>
        <v>-1.2769999999999999</v>
      </c>
      <c r="N11" s="48">
        <f>IF(height_above_bed!N10&lt;&gt;"",height_above_bed!N10/100+bed_level!N10,"")</f>
        <v>-1.2869999999999999</v>
      </c>
      <c r="O11" s="48">
        <f>IF(height_above_bed!O10&lt;&gt;"",height_above_bed!O10/100+bed_level!O10,"")</f>
        <v>-1.2969999999999999</v>
      </c>
      <c r="P11" s="48" t="str">
        <f>IF(height_above_bed!P10&lt;&gt;"",height_above_bed!P10/100+bed_level!P10,"")</f>
        <v/>
      </c>
      <c r="Q11" s="48" t="str">
        <f>IF(height_above_bed!Q10&lt;&gt;"",height_above_bed!Q10/100+bed_level!Q10,"")</f>
        <v/>
      </c>
      <c r="R11" s="48">
        <f>IF(height_above_bed!R10&lt;&gt;"",height_above_bed!R10/100+bed_level!R10,"")</f>
        <v>-1.2669999999999999</v>
      </c>
      <c r="S11" s="48" t="str">
        <f>IF(height_above_bed!S10&lt;&gt;"",height_above_bed!S10/100+bed_level!S10,"")</f>
        <v/>
      </c>
      <c r="T11" s="48">
        <f>IF(height_above_bed!T10&lt;&gt;"",height_above_bed!T10/100+bed_level!T10,"")</f>
        <v>-1.2669999999999999</v>
      </c>
      <c r="U11" s="48" t="str">
        <f>IF(height_above_bed!U10&lt;&gt;"",height_above_bed!U10/100+bed_level!U10,"")</f>
        <v/>
      </c>
      <c r="V11" s="48">
        <f>IF(height_above_bed!V10&lt;&gt;"",height_above_bed!V10/100+bed_level!V10,"")</f>
        <v>-1.2469999999999999</v>
      </c>
      <c r="W11" s="48">
        <f>IF(height_above_bed!W10&lt;&gt;"",height_above_bed!W10/100+bed_level!W10,"")</f>
        <v>-1.2369999999999999</v>
      </c>
      <c r="X11" s="48" t="str">
        <f>IF(height_above_bed!X10&lt;&gt;"",height_above_bed!X10/100+bed_level!X10,"")</f>
        <v/>
      </c>
      <c r="Y11" s="48">
        <f>IF(height_above_bed!Y10&lt;&gt;"",height_above_bed!Y10/100+bed_level!Y10,"")</f>
        <v>-1.2569999999999999</v>
      </c>
    </row>
    <row r="12" spans="1:25" x14ac:dyDescent="0.25">
      <c r="A12" t="s">
        <v>17</v>
      </c>
      <c r="B12" s="54">
        <f>D12</f>
        <v>0.49</v>
      </c>
      <c r="C12" s="48" t="str">
        <f>IF(height_above_bed!C11&lt;&gt;"",height_above_bed!C11/100+bed_level!C11,"")</f>
        <v/>
      </c>
      <c r="D12" s="48">
        <f>IF(height_above_bed!D11&lt;&gt;"",height_above_bed!D11/100+bed_level!D11,"")</f>
        <v>0.49</v>
      </c>
      <c r="E12" s="48">
        <f>IF(height_above_bed!E11&lt;&gt;"",height_above_bed!E11/100+bed_level!E11,"")</f>
        <v>0.49</v>
      </c>
      <c r="F12" s="48">
        <f>IF(height_above_bed!F11&lt;&gt;"",height_above_bed!F11/100+bed_level!F11,"")</f>
        <v>0.47</v>
      </c>
      <c r="G12" s="48">
        <f>IF(height_above_bed!G11&lt;&gt;"",height_above_bed!G11/100+bed_level!G11,"")</f>
        <v>0.5</v>
      </c>
      <c r="H12" s="48">
        <f>IF(height_above_bed!H11&lt;&gt;"",height_above_bed!H11/100+bed_level!H11,"")</f>
        <v>0.48000000000000004</v>
      </c>
      <c r="I12" s="48">
        <f>IF(height_above_bed!I11&lt;&gt;"",height_above_bed!I11/100+bed_level!I11,"")</f>
        <v>0.49</v>
      </c>
      <c r="J12" s="48">
        <f>IF(height_above_bed!J11&lt;&gt;"",height_above_bed!J11/100+bed_level!J11,"")</f>
        <v>0.49</v>
      </c>
      <c r="K12" s="48">
        <f>IF(height_above_bed!K11&lt;&gt;"",height_above_bed!K11/100+bed_level!K11,"")</f>
        <v>0.54</v>
      </c>
      <c r="L12" s="48" t="str">
        <f>IF(height_above_bed!L11&lt;&gt;"",height_above_bed!L11/100+bed_level!L11,"")</f>
        <v/>
      </c>
      <c r="M12" s="48">
        <f>IF(height_above_bed!M11&lt;&gt;"",height_above_bed!M11/100+bed_level!M11,"")</f>
        <v>0.54</v>
      </c>
      <c r="N12" s="48">
        <f>IF(height_above_bed!N11&lt;&gt;"",height_above_bed!N11/100+bed_level!N11,"")</f>
        <v>0.53</v>
      </c>
      <c r="O12" s="48">
        <f>IF(height_above_bed!O11&lt;&gt;"",height_above_bed!O11/100+bed_level!O11,"")</f>
        <v>0.55000000000000004</v>
      </c>
      <c r="P12" s="48">
        <f>IF(height_above_bed!P11&lt;&gt;"",height_above_bed!P11/100+bed_level!P11,"")</f>
        <v>0.54</v>
      </c>
      <c r="Q12" s="48">
        <f>IF(height_above_bed!Q11&lt;&gt;"",height_above_bed!Q11/100+bed_level!Q11,"")</f>
        <v>0.71</v>
      </c>
      <c r="R12" s="48" t="str">
        <f>IF(height_above_bed!R11&lt;&gt;"",height_above_bed!R11/100+bed_level!R11,"")</f>
        <v/>
      </c>
      <c r="S12" s="48">
        <f>IF(height_above_bed!S11&lt;&gt;"",height_above_bed!S11/100+bed_level!S11,"")</f>
        <v>0.73</v>
      </c>
      <c r="T12" s="48">
        <f>IF(height_above_bed!T11&lt;&gt;"",height_above_bed!T11/100+bed_level!T11,"")</f>
        <v>0.74</v>
      </c>
      <c r="U12" s="48" t="str">
        <f>IF(height_above_bed!U11&lt;&gt;"",height_above_bed!U11/100+bed_level!U11,"")</f>
        <v/>
      </c>
      <c r="V12" s="48">
        <f>IF(height_above_bed!V11&lt;&gt;"",height_above_bed!V11/100+bed_level!V11,"")</f>
        <v>0.75</v>
      </c>
      <c r="W12" s="48">
        <f>IF(height_above_bed!W11&lt;&gt;"",height_above_bed!W11/100+bed_level!W11,"")</f>
        <v>0.74</v>
      </c>
      <c r="X12" s="48">
        <f>IF(height_above_bed!X11&lt;&gt;"",height_above_bed!X11/100+bed_level!X11,"")</f>
        <v>0.73</v>
      </c>
      <c r="Y12" s="48">
        <f>IF(height_above_bed!Y11&lt;&gt;"",height_above_bed!Y11/100+bed_level!Y11,"")</f>
        <v>0.74</v>
      </c>
    </row>
    <row r="13" spans="1:25" x14ac:dyDescent="0.25">
      <c r="A13" t="s">
        <v>18</v>
      </c>
      <c r="B13" s="54">
        <f t="shared" si="0"/>
        <v>0.19500000000000001</v>
      </c>
      <c r="C13" s="48">
        <f>IF(height_above_bed!C12&lt;&gt;"",height_above_bed!C12/100+bed_level!C12,"")</f>
        <v>0.19500000000000001</v>
      </c>
      <c r="D13" s="48">
        <f>IF(height_above_bed!D12&lt;&gt;"",height_above_bed!D12/100+bed_level!D12,"")</f>
        <v>0.19</v>
      </c>
      <c r="E13" s="48">
        <f>IF(height_above_bed!E12&lt;&gt;"",height_above_bed!E12/100+bed_level!E12,"")</f>
        <v>0.2</v>
      </c>
      <c r="F13" s="48">
        <f>IF(height_above_bed!F12&lt;&gt;"",height_above_bed!F12/100+bed_level!F12,"")</f>
        <v>0.19</v>
      </c>
      <c r="G13" s="48">
        <f>IF(height_above_bed!G12&lt;&gt;"",height_above_bed!G12/100+bed_level!G12,"")</f>
        <v>0.19</v>
      </c>
      <c r="H13" s="48">
        <f>IF(height_above_bed!H12&lt;&gt;"",height_above_bed!H12/100+bed_level!H12,"")</f>
        <v>0.19</v>
      </c>
      <c r="I13" s="48">
        <f>IF(height_above_bed!I12&lt;&gt;"",height_above_bed!I12/100+bed_level!I12,"")</f>
        <v>0.2</v>
      </c>
      <c r="J13" s="48">
        <f>IF(height_above_bed!J12&lt;&gt;"",height_above_bed!J12/100+bed_level!J12,"")</f>
        <v>0.185</v>
      </c>
      <c r="K13" s="48">
        <f>IF(height_above_bed!K12&lt;&gt;"",height_above_bed!K12/100+bed_level!K12,"")</f>
        <v>0.25</v>
      </c>
      <c r="L13" s="48" t="str">
        <f>IF(height_above_bed!L12&lt;&gt;"",height_above_bed!L12/100+bed_level!L12,"")</f>
        <v/>
      </c>
      <c r="M13" s="48">
        <f>IF(height_above_bed!M12&lt;&gt;"",height_above_bed!M12/100+bed_level!M12,"")</f>
        <v>0.25</v>
      </c>
      <c r="N13" s="48">
        <f>IF(height_above_bed!N12&lt;&gt;"",height_above_bed!N12/100+bed_level!N12,"")</f>
        <v>0.26</v>
      </c>
      <c r="O13" s="48">
        <f>IF(height_above_bed!O12&lt;&gt;"",height_above_bed!O12/100+bed_level!O12,"")</f>
        <v>0.27</v>
      </c>
      <c r="P13" s="48">
        <f>IF(height_above_bed!P12&lt;&gt;"",height_above_bed!P12/100+bed_level!P12,"")</f>
        <v>0.24</v>
      </c>
      <c r="Q13" s="48">
        <f>IF(height_above_bed!Q12&lt;&gt;"",height_above_bed!Q12/100+bed_level!Q12,"")</f>
        <v>0.36</v>
      </c>
      <c r="R13" s="48" t="str">
        <f>IF(height_above_bed!R12&lt;&gt;"",height_above_bed!R12/100+bed_level!R12,"")</f>
        <v/>
      </c>
      <c r="S13" s="48">
        <f>IF(height_above_bed!S12&lt;&gt;"",height_above_bed!S12/100+bed_level!S12,"")</f>
        <v>0.37</v>
      </c>
      <c r="T13" s="48">
        <f>IF(height_above_bed!T12&lt;&gt;"",height_above_bed!T12/100+bed_level!T12,"")</f>
        <v>0.38</v>
      </c>
      <c r="U13" s="48" t="str">
        <f>IF(height_above_bed!U12&lt;&gt;"",height_above_bed!U12/100+bed_level!U12,"")</f>
        <v/>
      </c>
      <c r="V13" s="48">
        <f>IF(height_above_bed!V12&lt;&gt;"",height_above_bed!V12/100+bed_level!V12,"")</f>
        <v>0.39</v>
      </c>
      <c r="W13" s="48">
        <f>IF(height_above_bed!W12&lt;&gt;"",height_above_bed!W12/100+bed_level!W12,"")</f>
        <v>0.39</v>
      </c>
      <c r="X13" s="48">
        <f>IF(height_above_bed!X12&lt;&gt;"",height_above_bed!X12/100+bed_level!X12,"")</f>
        <v>0.37</v>
      </c>
      <c r="Y13" s="48">
        <f>IF(height_above_bed!Y12&lt;&gt;"",height_above_bed!Y12/100+bed_level!Y12,"")</f>
        <v>0.38</v>
      </c>
    </row>
    <row r="14" spans="1:25" x14ac:dyDescent="0.25">
      <c r="A14" t="s">
        <v>19</v>
      </c>
      <c r="B14" s="54">
        <f t="shared" si="0"/>
        <v>0.22</v>
      </c>
      <c r="C14" s="48">
        <f>IF(height_above_bed!C13&lt;&gt;"",height_above_bed!C13/100+bed_level!C13,"")</f>
        <v>0.22</v>
      </c>
      <c r="D14" s="48">
        <f>IF(height_above_bed!D13&lt;&gt;"",height_above_bed!D13/100+bed_level!D13,"")</f>
        <v>0.23</v>
      </c>
      <c r="E14" s="48">
        <f>IF(height_above_bed!E13&lt;&gt;"",height_above_bed!E13/100+bed_level!E13,"")</f>
        <v>0.23</v>
      </c>
      <c r="F14" s="48">
        <f>IF(height_above_bed!F13&lt;&gt;"",height_above_bed!F13/100+bed_level!F13,"")</f>
        <v>0.24</v>
      </c>
      <c r="G14" s="48">
        <f>IF(height_above_bed!G13&lt;&gt;"",height_above_bed!G13/100+bed_level!G13,"")</f>
        <v>0.25</v>
      </c>
      <c r="H14" s="48">
        <f>IF(height_above_bed!H13&lt;&gt;"",height_above_bed!H13/100+bed_level!H13,"")</f>
        <v>0.24000000000000002</v>
      </c>
      <c r="I14" s="48">
        <f>IF(height_above_bed!I13&lt;&gt;"",height_above_bed!I13/100+bed_level!I13,"")</f>
        <v>0.22999999999999998</v>
      </c>
      <c r="J14" s="48">
        <f>IF(height_above_bed!J13&lt;&gt;"",height_above_bed!J13/100+bed_level!J13,"")</f>
        <v>0.22000000000000003</v>
      </c>
      <c r="K14" s="48">
        <f>IF(height_above_bed!K13&lt;&gt;"",height_above_bed!K13/100+bed_level!K13,"")</f>
        <v>0.27</v>
      </c>
      <c r="L14" s="48" t="str">
        <f>IF(height_above_bed!L13&lt;&gt;"",height_above_bed!L13/100+bed_level!L13,"")</f>
        <v/>
      </c>
      <c r="M14" s="48">
        <f>IF(height_above_bed!M13&lt;&gt;"",height_above_bed!M13/100+bed_level!M13,"")</f>
        <v>0.29000000000000004</v>
      </c>
      <c r="N14" s="48">
        <f>IF(height_above_bed!N13&lt;&gt;"",height_above_bed!N13/100+bed_level!N13,"")</f>
        <v>0.3</v>
      </c>
      <c r="O14" s="48">
        <f>IF(height_above_bed!O13&lt;&gt;"",height_above_bed!O13/100+bed_level!O13,"")</f>
        <v>0.29000000000000004</v>
      </c>
      <c r="P14" s="48">
        <f>IF(height_above_bed!P13&lt;&gt;"",height_above_bed!P13/100+bed_level!P13,"")</f>
        <v>0.28000000000000003</v>
      </c>
      <c r="Q14" s="48">
        <f>IF(height_above_bed!Q13&lt;&gt;"",height_above_bed!Q13/100+bed_level!Q13,"")</f>
        <v>0.39</v>
      </c>
      <c r="R14" s="48" t="str">
        <f>IF(height_above_bed!R13&lt;&gt;"",height_above_bed!R13/100+bed_level!R13,"")</f>
        <v/>
      </c>
      <c r="S14" s="48">
        <f>IF(height_above_bed!S13&lt;&gt;"",height_above_bed!S13/100+bed_level!S13,"")</f>
        <v>0.41000000000000003</v>
      </c>
      <c r="T14" s="48">
        <f>IF(height_above_bed!T13&lt;&gt;"",height_above_bed!T13/100+bed_level!T13,"")</f>
        <v>0.41000000000000003</v>
      </c>
      <c r="U14" s="48" t="str">
        <f>IF(height_above_bed!U13&lt;&gt;"",height_above_bed!U13/100+bed_level!U13,"")</f>
        <v/>
      </c>
      <c r="V14" s="48">
        <f>IF(height_above_bed!V13&lt;&gt;"",height_above_bed!V13/100+bed_level!V13,"")</f>
        <v>0.45</v>
      </c>
      <c r="W14" s="48">
        <f>IF(height_above_bed!W13&lt;&gt;"",height_above_bed!W13/100+bed_level!W13,"")</f>
        <v>0.42000000000000004</v>
      </c>
      <c r="X14" s="48">
        <f>IF(height_above_bed!X13&lt;&gt;"",height_above_bed!X13/100+bed_level!X13,"")</f>
        <v>0.38</v>
      </c>
      <c r="Y14" s="48">
        <f>IF(height_above_bed!Y13&lt;&gt;"",height_above_bed!Y13/100+bed_level!Y13,"")</f>
        <v>0.4</v>
      </c>
    </row>
    <row r="15" spans="1:25" x14ac:dyDescent="0.25">
      <c r="A15" t="s">
        <v>21</v>
      </c>
      <c r="B15" s="54">
        <f>D15</f>
        <v>0.28000000000000003</v>
      </c>
      <c r="C15" s="48" t="str">
        <f>IF(height_above_bed!C14&lt;&gt;"",height_above_bed!C14/100+bed_level!C14,"")</f>
        <v/>
      </c>
      <c r="D15" s="48">
        <f>IF(height_above_bed!D14&lt;&gt;"",height_above_bed!D14/100+bed_level!D14,"")</f>
        <v>0.28000000000000003</v>
      </c>
      <c r="E15" s="48">
        <f>IF(height_above_bed!E14&lt;&gt;"",height_above_bed!E14/100+bed_level!E14,"")</f>
        <v>0.26</v>
      </c>
      <c r="F15" s="48">
        <f>IF(height_above_bed!F14&lt;&gt;"",height_above_bed!F14/100+bed_level!F14,"")</f>
        <v>0.25</v>
      </c>
      <c r="G15" s="48">
        <f>IF(height_above_bed!G14&lt;&gt;"",height_above_bed!G14/100+bed_level!G14,"")</f>
        <v>0.28000000000000003</v>
      </c>
      <c r="H15" s="48">
        <f>IF(height_above_bed!H14&lt;&gt;"",height_above_bed!H14/100+bed_level!H14,"")</f>
        <v>0.26</v>
      </c>
      <c r="I15" s="48">
        <f>IF(height_above_bed!I14&lt;&gt;"",height_above_bed!I14/100+bed_level!I14,"")</f>
        <v>0.26999999999999996</v>
      </c>
      <c r="J15" s="48">
        <f>IF(height_above_bed!J14&lt;&gt;"",height_above_bed!J14/100+bed_level!J14,"")</f>
        <v>0.26</v>
      </c>
      <c r="K15" s="48">
        <f>IF(height_above_bed!K14&lt;&gt;"",height_above_bed!K14/100+bed_level!K14,"")</f>
        <v>0.26</v>
      </c>
      <c r="L15" s="48" t="str">
        <f>IF(height_above_bed!L14&lt;&gt;"",height_above_bed!L14/100+bed_level!L14,"")</f>
        <v/>
      </c>
      <c r="M15" s="48">
        <f>IF(height_above_bed!M14&lt;&gt;"",height_above_bed!M14/100+bed_level!M14,"")</f>
        <v>0.27</v>
      </c>
      <c r="N15" s="48">
        <f>IF(height_above_bed!N14&lt;&gt;"",height_above_bed!N14/100+bed_level!N14,"")</f>
        <v>0.26</v>
      </c>
      <c r="O15" s="48">
        <f>IF(height_above_bed!O14&lt;&gt;"",height_above_bed!O14/100+bed_level!O14,"")</f>
        <v>0.27999999999999997</v>
      </c>
      <c r="P15" s="48">
        <f>IF(height_above_bed!P14&lt;&gt;"",height_above_bed!P14/100+bed_level!P14,"")</f>
        <v>0.26</v>
      </c>
      <c r="Q15" s="48">
        <f>IF(height_above_bed!Q14&lt;&gt;"",height_above_bed!Q14/100+bed_level!Q14,"")</f>
        <v>0.41000000000000003</v>
      </c>
      <c r="R15" s="48" t="str">
        <f>IF(height_above_bed!R14&lt;&gt;"",height_above_bed!R14/100+bed_level!R14,"")</f>
        <v/>
      </c>
      <c r="S15" s="48">
        <f>IF(height_above_bed!S14&lt;&gt;"",height_above_bed!S14/100+bed_level!S14,"")</f>
        <v>0.42000000000000004</v>
      </c>
      <c r="T15" s="48">
        <f>IF(height_above_bed!T14&lt;&gt;"",height_above_bed!T14/100+bed_level!T14,"")</f>
        <v>0.53</v>
      </c>
      <c r="U15" s="48" t="str">
        <f>IF(height_above_bed!U14&lt;&gt;"",height_above_bed!U14/100+bed_level!U14,"")</f>
        <v/>
      </c>
      <c r="V15" s="48">
        <f>IF(height_above_bed!V14&lt;&gt;"",height_above_bed!V14/100+bed_level!V14,"")</f>
        <v>0.53</v>
      </c>
      <c r="W15" s="48">
        <f>IF(height_above_bed!W14&lt;&gt;"",height_above_bed!W14/100+bed_level!W14,"")</f>
        <v>0.53</v>
      </c>
      <c r="X15" s="48">
        <f>IF(height_above_bed!X14&lt;&gt;"",height_above_bed!X14/100+bed_level!X14,"")</f>
        <v>0.49</v>
      </c>
      <c r="Y15" s="48">
        <f>IF(height_above_bed!Y14&lt;&gt;"",height_above_bed!Y14/100+bed_level!Y14,"")</f>
        <v>0.53</v>
      </c>
    </row>
    <row r="16" spans="1:25" x14ac:dyDescent="0.25">
      <c r="A16" t="s">
        <v>22</v>
      </c>
      <c r="B16" s="54">
        <f>D16</f>
        <v>-3.999999999999998E-2</v>
      </c>
      <c r="C16" s="48" t="str">
        <f>IF(height_above_bed!C15&lt;&gt;"",height_above_bed!C15/100+bed_level!C15,"")</f>
        <v/>
      </c>
      <c r="D16" s="48">
        <f>IF(height_above_bed!D15&lt;&gt;"",height_above_bed!D15/100+bed_level!D15,"")</f>
        <v>-3.999999999999998E-2</v>
      </c>
      <c r="E16" s="48">
        <f>IF(height_above_bed!E15&lt;&gt;"",height_above_bed!E15/100+bed_level!E15,"")</f>
        <v>-4.9999999999999989E-2</v>
      </c>
      <c r="F16" s="48">
        <f>IF(height_above_bed!F15&lt;&gt;"",height_above_bed!F15/100+bed_level!F15,"")</f>
        <v>-0.13</v>
      </c>
      <c r="G16" s="48">
        <f>IF(height_above_bed!G15&lt;&gt;"",height_above_bed!G15/100+bed_level!G15,"")</f>
        <v>-4.0000000000000008E-2</v>
      </c>
      <c r="H16" s="48">
        <f>IF(height_above_bed!H15&lt;&gt;"",height_above_bed!H15/100+bed_level!H15,"")</f>
        <v>-6.0000000000000012E-2</v>
      </c>
      <c r="I16" s="48">
        <f>IF(height_above_bed!I15&lt;&gt;"",height_above_bed!I15/100+bed_level!I15,"")</f>
        <v>-5.0000000000000017E-2</v>
      </c>
      <c r="J16" s="48">
        <f>IF(height_above_bed!J15&lt;&gt;"",height_above_bed!J15/100+bed_level!J15,"")</f>
        <v>-0.05</v>
      </c>
      <c r="K16" s="48">
        <f>IF(height_above_bed!K15&lt;&gt;"",height_above_bed!K15/100+bed_level!K15,"")</f>
        <v>-0.05</v>
      </c>
      <c r="L16" s="48" t="str">
        <f>IF(height_above_bed!L15&lt;&gt;"",height_above_bed!L15/100+bed_level!L15,"")</f>
        <v/>
      </c>
      <c r="M16" s="48">
        <f>IF(height_above_bed!M15&lt;&gt;"",height_above_bed!M15/100+bed_level!M15,"")</f>
        <v>-0.09</v>
      </c>
      <c r="N16" s="48">
        <f>IF(height_above_bed!N15&lt;&gt;"",height_above_bed!N15/100+bed_level!N15,"")</f>
        <v>-5.0000000000000017E-2</v>
      </c>
      <c r="O16" s="48">
        <f>IF(height_above_bed!O15&lt;&gt;"",height_above_bed!O15/100+bed_level!O15,"")</f>
        <v>-4.0000000000000008E-2</v>
      </c>
      <c r="P16" s="48">
        <f>IF(height_above_bed!P15&lt;&gt;"",height_above_bed!P15/100+bed_level!P15,"")</f>
        <v>-0.03</v>
      </c>
      <c r="Q16" s="48">
        <f>IF(height_above_bed!Q15&lt;&gt;"",height_above_bed!Q15/100+bed_level!Q15,"")</f>
        <v>0.13</v>
      </c>
      <c r="R16" s="48" t="str">
        <f>IF(height_above_bed!R15&lt;&gt;"",height_above_bed!R15/100+bed_level!R15,"")</f>
        <v/>
      </c>
      <c r="S16" s="48">
        <f>IF(height_above_bed!S15&lt;&gt;"",height_above_bed!S15/100+bed_level!S15,"")</f>
        <v>0.12000000000000001</v>
      </c>
      <c r="T16" s="48">
        <f>IF(height_above_bed!T15&lt;&gt;"",height_above_bed!T15/100+bed_level!T15,"")</f>
        <v>0.25</v>
      </c>
      <c r="U16" s="48" t="str">
        <f>IF(height_above_bed!U15&lt;&gt;"",height_above_bed!U15/100+bed_level!U15,"")</f>
        <v/>
      </c>
      <c r="V16" s="48">
        <f>IF(height_above_bed!V15&lt;&gt;"",height_above_bed!V15/100+bed_level!V15,"")</f>
        <v>0.26</v>
      </c>
      <c r="W16" s="48">
        <f>IF(height_above_bed!W15&lt;&gt;"",height_above_bed!W15/100+bed_level!W15,"")</f>
        <v>0.25</v>
      </c>
      <c r="X16" s="48">
        <f>IF(height_above_bed!X15&lt;&gt;"",height_above_bed!X15/100+bed_level!X15,"")</f>
        <v>0.24</v>
      </c>
      <c r="Y16" s="48">
        <f>IF(height_above_bed!Y15&lt;&gt;"",height_above_bed!Y15/100+bed_level!Y15,"")</f>
        <v>0.22</v>
      </c>
    </row>
    <row r="17" spans="1:25" x14ac:dyDescent="0.25">
      <c r="A17" t="s">
        <v>23</v>
      </c>
      <c r="B17" s="54">
        <f t="shared" si="0"/>
        <v>-4.7E-2</v>
      </c>
      <c r="C17" s="48">
        <f>IF(height_above_bed!C16&lt;&gt;"",height_above_bed!C16/100+bed_level!C16,"")</f>
        <v>-4.7E-2</v>
      </c>
      <c r="D17" s="48">
        <f>IF(height_above_bed!D16&lt;&gt;"",height_above_bed!D16/100+bed_level!D16,"")</f>
        <v>-5.6999999999999995E-2</v>
      </c>
      <c r="E17" s="48">
        <f>IF(height_above_bed!E16&lt;&gt;"",height_above_bed!E16/100+bed_level!E16,"")</f>
        <v>-6.7000000000000004E-2</v>
      </c>
      <c r="F17" s="48">
        <f>IF(height_above_bed!F16&lt;&gt;"",height_above_bed!F16/100+bed_level!F16,"")</f>
        <v>-7.6999999999999985E-2</v>
      </c>
      <c r="G17" s="48">
        <f>IF(height_above_bed!G16&lt;&gt;"",height_above_bed!G16/100+bed_level!G16,"")</f>
        <v>-5.7000000000000009E-2</v>
      </c>
      <c r="H17" s="48">
        <f>IF(height_above_bed!H16&lt;&gt;"",height_above_bed!H16/100+bed_level!H16,"")</f>
        <v>-6.7000000000000004E-2</v>
      </c>
      <c r="I17" s="48">
        <f>IF(height_above_bed!I16&lt;&gt;"",height_above_bed!I16/100+bed_level!I16,"")</f>
        <v>-4.6999999999999986E-2</v>
      </c>
      <c r="J17" s="48">
        <f>IF(height_above_bed!J16&lt;&gt;"",height_above_bed!J16/100+bed_level!J16,"")</f>
        <v>-6.7000000000000004E-2</v>
      </c>
      <c r="K17" s="48">
        <f>IF(height_above_bed!K16&lt;&gt;"",height_above_bed!K16/100+bed_level!K16,"")</f>
        <v>-8.6999999999999994E-2</v>
      </c>
      <c r="L17" s="48" t="str">
        <f>IF(height_above_bed!L16&lt;&gt;"",height_above_bed!L16/100+bed_level!L16,"")</f>
        <v/>
      </c>
      <c r="M17" s="48">
        <f>IF(height_above_bed!M16&lt;&gt;"",height_above_bed!M16/100+bed_level!M16,"")</f>
        <v>-5.6999999999999981E-2</v>
      </c>
      <c r="N17" s="48">
        <f>IF(height_above_bed!N16&lt;&gt;"",height_above_bed!N16/100+bed_level!N16,"")</f>
        <v>-0.11699999999999999</v>
      </c>
      <c r="O17" s="48">
        <f>IF(height_above_bed!O16&lt;&gt;"",height_above_bed!O16/100+bed_level!O16,"")</f>
        <v>-4.7E-2</v>
      </c>
      <c r="P17" s="48">
        <f>IF(height_above_bed!P16&lt;&gt;"",height_above_bed!P16/100+bed_level!P16,"")</f>
        <v>2.3000000000000007E-2</v>
      </c>
      <c r="Q17" s="48">
        <f>IF(height_above_bed!Q16&lt;&gt;"",height_above_bed!Q16/100+bed_level!Q16,"")</f>
        <v>0.10300000000000001</v>
      </c>
      <c r="R17" s="48" t="str">
        <f>IF(height_above_bed!R16&lt;&gt;"",height_above_bed!R16/100+bed_level!R16,"")</f>
        <v/>
      </c>
      <c r="S17" s="48" t="str">
        <f>IF(height_above_bed!S16&lt;&gt;"",height_above_bed!S16/100+bed_level!S16,"")</f>
        <v/>
      </c>
      <c r="T17" s="48">
        <f>IF(height_above_bed!T16&lt;&gt;"",height_above_bed!T16/100+bed_level!T16,"")</f>
        <v>0.21300000000000002</v>
      </c>
      <c r="U17" s="48" t="str">
        <f>IF(height_above_bed!U16&lt;&gt;"",height_above_bed!U16/100+bed_level!U16,"")</f>
        <v/>
      </c>
      <c r="V17" s="48">
        <f>IF(height_above_bed!V16&lt;&gt;"",height_above_bed!V16/100+bed_level!V16,"")</f>
        <v>0.22300000000000003</v>
      </c>
      <c r="W17" s="48">
        <f>IF(height_above_bed!W16&lt;&gt;"",height_above_bed!W16/100+bed_level!W16,"")</f>
        <v>0.23300000000000001</v>
      </c>
      <c r="X17" s="48">
        <f>IF(height_above_bed!X16&lt;&gt;"",height_above_bed!X16/100+bed_level!X16,"")</f>
        <v>0.223</v>
      </c>
      <c r="Y17" s="48">
        <f>IF(height_above_bed!Y16&lt;&gt;"",height_above_bed!Y16/100+bed_level!Y16,"")</f>
        <v>0.223</v>
      </c>
    </row>
    <row r="18" spans="1:25" x14ac:dyDescent="0.25">
      <c r="A18" t="s">
        <v>24</v>
      </c>
      <c r="B18" s="54">
        <f>D18</f>
        <v>-8.9999999999999969E-2</v>
      </c>
      <c r="C18" s="48" t="str">
        <f>IF(height_above_bed!C17&lt;&gt;"",height_above_bed!C17/100+bed_level!C17,"")</f>
        <v/>
      </c>
      <c r="D18" s="48">
        <f>IF(height_above_bed!D17&lt;&gt;"",height_above_bed!D17/100+bed_level!D17,"")</f>
        <v>-8.9999999999999969E-2</v>
      </c>
      <c r="E18" s="48">
        <f>IF(height_above_bed!E17&lt;&gt;"",height_above_bed!E17/100+bed_level!E17,"")</f>
        <v>-9.0000000000000024E-2</v>
      </c>
      <c r="F18" s="48">
        <f>IF(height_above_bed!F17&lt;&gt;"",height_above_bed!F17/100+bed_level!F17,"")</f>
        <v>-8.0000000000000016E-2</v>
      </c>
      <c r="G18" s="48">
        <f>IF(height_above_bed!G17&lt;&gt;"",height_above_bed!G17/100+bed_level!G17,"")</f>
        <v>-8.0000000000000016E-2</v>
      </c>
      <c r="H18" s="48">
        <f>IF(height_above_bed!H17&lt;&gt;"",height_above_bed!H17/100+bed_level!H17,"")</f>
        <v>-7.999999999999996E-2</v>
      </c>
      <c r="I18" s="48">
        <f>IF(height_above_bed!I17&lt;&gt;"",height_above_bed!I17/100+bed_level!I17,"")</f>
        <v>-7.999999999999996E-2</v>
      </c>
      <c r="J18" s="48">
        <f>IF(height_above_bed!J17&lt;&gt;"",height_above_bed!J17/100+bed_level!J17,"")</f>
        <v>-7.999999999999996E-2</v>
      </c>
      <c r="K18" s="48">
        <f>IF(height_above_bed!K17&lt;&gt;"",height_above_bed!K17/100+bed_level!K17,"")</f>
        <v>1.0000000000000009E-2</v>
      </c>
      <c r="L18" s="48" t="str">
        <f>IF(height_above_bed!L17&lt;&gt;"",height_above_bed!L17/100+bed_level!L17,"")</f>
        <v/>
      </c>
      <c r="M18" s="48">
        <f>IF(height_above_bed!M17&lt;&gt;"",height_above_bed!M17/100+bed_level!M17,"")</f>
        <v>0</v>
      </c>
      <c r="N18" s="48">
        <f>IF(height_above_bed!N17&lt;&gt;"",height_above_bed!N17/100+bed_level!N17,"")</f>
        <v>0</v>
      </c>
      <c r="O18" s="48">
        <f>IF(height_above_bed!O17&lt;&gt;"",height_above_bed!O17/100+bed_level!O17,"")</f>
        <v>0</v>
      </c>
      <c r="P18" s="48">
        <f>IF(height_above_bed!P17&lt;&gt;"",height_above_bed!P17/100+bed_level!P17,"")</f>
        <v>4.0000000000000036E-2</v>
      </c>
      <c r="Q18" s="48">
        <f>IF(height_above_bed!Q17&lt;&gt;"",height_above_bed!Q17/100+bed_level!Q17,"")</f>
        <v>0.16000000000000003</v>
      </c>
      <c r="R18" s="48" t="str">
        <f>IF(height_above_bed!R17&lt;&gt;"",height_above_bed!R17/100+bed_level!R17,"")</f>
        <v/>
      </c>
      <c r="S18" s="48">
        <f>IF(height_above_bed!S17&lt;&gt;"",height_above_bed!S17/100+bed_level!S17,"")</f>
        <v>0.31</v>
      </c>
      <c r="T18" s="48">
        <f>IF(height_above_bed!T17&lt;&gt;"",height_above_bed!T17/100+bed_level!T17,"")</f>
        <v>0.31000000000000005</v>
      </c>
      <c r="U18" s="48" t="str">
        <f>IF(height_above_bed!U17&lt;&gt;"",height_above_bed!U17/100+bed_level!U17,"")</f>
        <v/>
      </c>
      <c r="V18" s="48">
        <f>IF(height_above_bed!V17&lt;&gt;"",height_above_bed!V17/100+bed_level!V17,"")</f>
        <v>0.32</v>
      </c>
      <c r="W18" s="48">
        <f>IF(height_above_bed!W17&lt;&gt;"",height_above_bed!W17/100+bed_level!W17,"")</f>
        <v>0.32</v>
      </c>
      <c r="X18" s="48">
        <f>IF(height_above_bed!X17&lt;&gt;"",height_above_bed!X17/100+bed_level!X17,"")</f>
        <v>0.31000000000000005</v>
      </c>
      <c r="Y18" s="48">
        <f>IF(height_above_bed!Y17&lt;&gt;"",height_above_bed!Y17/100+bed_level!Y17,"")</f>
        <v>0.30000000000000004</v>
      </c>
    </row>
    <row r="19" spans="1:25" x14ac:dyDescent="0.25">
      <c r="A19" t="s">
        <v>25</v>
      </c>
      <c r="B19" s="54">
        <f t="shared" si="0"/>
        <v>-0.38</v>
      </c>
      <c r="C19" s="48">
        <f>IF(height_above_bed!C18&lt;&gt;"",height_above_bed!C18/100+bed_level!C18,"")</f>
        <v>-0.38</v>
      </c>
      <c r="D19" s="48">
        <f>IF(height_above_bed!D18&lt;&gt;"",height_above_bed!D18/100+bed_level!D18,"")</f>
        <v>-0.4</v>
      </c>
      <c r="E19" s="48">
        <f>IF(height_above_bed!E18&lt;&gt;"",height_above_bed!E18/100+bed_level!E18,"")</f>
        <v>-0.39999999999999997</v>
      </c>
      <c r="F19" s="48">
        <f>IF(height_above_bed!F18&lt;&gt;"",height_above_bed!F18/100+bed_level!F18,"")</f>
        <v>-0.39</v>
      </c>
      <c r="G19" s="48">
        <f>IF(height_above_bed!G18&lt;&gt;"",height_above_bed!G18/100+bed_level!G18,"")</f>
        <v>-0.39</v>
      </c>
      <c r="H19" s="48">
        <f>IF(height_above_bed!H18&lt;&gt;"",height_above_bed!H18/100+bed_level!H18,"")</f>
        <v>-0.38</v>
      </c>
      <c r="I19" s="48">
        <f>IF(height_above_bed!I18&lt;&gt;"",height_above_bed!I18/100+bed_level!I18,"")</f>
        <v>-0.39</v>
      </c>
      <c r="J19" s="48">
        <f>IF(height_above_bed!J18&lt;&gt;"",height_above_bed!J18/100+bed_level!J18,"")</f>
        <v>-0.39999999999999997</v>
      </c>
      <c r="K19" s="48">
        <f>IF(height_above_bed!K18&lt;&gt;"",height_above_bed!K18/100+bed_level!K18,"")</f>
        <v>-0.36</v>
      </c>
      <c r="L19" s="48" t="str">
        <f>IF(height_above_bed!L18&lt;&gt;"",height_above_bed!L18/100+bed_level!L18,"")</f>
        <v/>
      </c>
      <c r="M19" s="48">
        <f>IF(height_above_bed!M18&lt;&gt;"",height_above_bed!M18/100+bed_level!M18,"")</f>
        <v>-0.3</v>
      </c>
      <c r="N19" s="48">
        <f>IF(height_above_bed!N18&lt;&gt;"",height_above_bed!N18/100+bed_level!N18,"")</f>
        <v>-0.37</v>
      </c>
      <c r="O19" s="48">
        <f>IF(height_above_bed!O18&lt;&gt;"",height_above_bed!O18/100+bed_level!O18,"")</f>
        <v>-0.33999999999999997</v>
      </c>
      <c r="P19" s="48">
        <f>IF(height_above_bed!P18&lt;&gt;"",height_above_bed!P18/100+bed_level!P18,"")</f>
        <v>-0.31999999999999995</v>
      </c>
      <c r="Q19" s="48">
        <f>IF(height_above_bed!Q18&lt;&gt;"",height_above_bed!Q18/100+bed_level!Q18,"")</f>
        <v>-0.19999999999999998</v>
      </c>
      <c r="R19" s="48" t="str">
        <f>IF(height_above_bed!R18&lt;&gt;"",height_above_bed!R18/100+bed_level!R18,"")</f>
        <v/>
      </c>
      <c r="S19" s="48">
        <f>IF(height_above_bed!S18&lt;&gt;"",height_above_bed!S18/100+bed_level!S18,"")</f>
        <v>-0.11000000000000001</v>
      </c>
      <c r="T19" s="48">
        <f>IF(height_above_bed!T18&lt;&gt;"",height_above_bed!T18/100+bed_level!T18,"")</f>
        <v>-0.11</v>
      </c>
      <c r="U19" s="48" t="str">
        <f>IF(height_above_bed!U18&lt;&gt;"",height_above_bed!U18/100+bed_level!U18,"")</f>
        <v/>
      </c>
      <c r="V19" s="48">
        <f>IF(height_above_bed!V18&lt;&gt;"",height_above_bed!V18/100+bed_level!V18,"")</f>
        <v>-0.1</v>
      </c>
      <c r="W19" s="48">
        <f>IF(height_above_bed!W18&lt;&gt;"",height_above_bed!W18/100+bed_level!W18,"")</f>
        <v>-0.1</v>
      </c>
      <c r="X19" s="48">
        <f>IF(height_above_bed!X18&lt;&gt;"",height_above_bed!X18/100+bed_level!X18,"")</f>
        <v>-0.11</v>
      </c>
      <c r="Y19" s="48">
        <f>IF(height_above_bed!Y18&lt;&gt;"",height_above_bed!Y18/100+bed_level!Y18,"")</f>
        <v>-0.12</v>
      </c>
    </row>
    <row r="20" spans="1:25" x14ac:dyDescent="0.25">
      <c r="A20" t="s">
        <v>26</v>
      </c>
      <c r="B20" s="54">
        <f t="shared" si="0"/>
        <v>-0.34</v>
      </c>
      <c r="C20" s="48">
        <f>IF(height_above_bed!C19&lt;&gt;"",height_above_bed!C19/100+bed_level!C19,"")</f>
        <v>-0.34</v>
      </c>
      <c r="D20" s="48">
        <f>IF(height_above_bed!D19&lt;&gt;"",height_above_bed!D19/100+bed_level!D19,"")</f>
        <v>-0.35000000000000003</v>
      </c>
      <c r="E20" s="48">
        <f>IF(height_above_bed!E19&lt;&gt;"",height_above_bed!E19/100+bed_level!E19,"")</f>
        <v>-0.31999999999999995</v>
      </c>
      <c r="F20" s="48">
        <f>IF(height_above_bed!F19&lt;&gt;"",height_above_bed!F19/100+bed_level!F19,"")</f>
        <v>-0.36</v>
      </c>
      <c r="G20" s="48">
        <f>IF(height_above_bed!G19&lt;&gt;"",height_above_bed!G19/100+bed_level!G19,"")</f>
        <v>-0.34</v>
      </c>
      <c r="H20" s="48">
        <f>IF(height_above_bed!H19&lt;&gt;"",height_above_bed!H19/100+bed_level!H19,"")</f>
        <v>-0.37</v>
      </c>
      <c r="I20" s="48">
        <f>IF(height_above_bed!I19&lt;&gt;"",height_above_bed!I19/100+bed_level!I19,"")</f>
        <v>-0.35</v>
      </c>
      <c r="J20" s="48" t="str">
        <f>IF(height_above_bed!J19&lt;&gt;"",height_above_bed!J19/100+bed_level!J19,"")</f>
        <v/>
      </c>
      <c r="K20" s="48">
        <f>IF(height_above_bed!K19&lt;&gt;"",height_above_bed!K19/100+bed_level!K19,"")</f>
        <v>-0.31999999999999995</v>
      </c>
      <c r="L20" s="48" t="str">
        <f>IF(height_above_bed!L19&lt;&gt;"",height_above_bed!L19/100+bed_level!L19,"")</f>
        <v/>
      </c>
      <c r="M20" s="48">
        <f>IF(height_above_bed!M19&lt;&gt;"",height_above_bed!M19/100+bed_level!M19,"")</f>
        <v>-0.28000000000000003</v>
      </c>
      <c r="N20" s="48">
        <f>IF(height_above_bed!N19&lt;&gt;"",height_above_bed!N19/100+bed_level!N19,"")</f>
        <v>-0.33</v>
      </c>
      <c r="O20" s="48">
        <f>IF(height_above_bed!O19&lt;&gt;"",height_above_bed!O19/100+bed_level!O19,"")</f>
        <v>-0.31</v>
      </c>
      <c r="P20" s="48">
        <f>IF(height_above_bed!P19&lt;&gt;"",height_above_bed!P19/100+bed_level!P19,"")</f>
        <v>-0.27</v>
      </c>
      <c r="Q20" s="48">
        <f>IF(height_above_bed!Q19&lt;&gt;"",height_above_bed!Q19/100+bed_level!Q19,"")</f>
        <v>-0.18000000000000002</v>
      </c>
      <c r="R20" s="48" t="str">
        <f>IF(height_above_bed!R19&lt;&gt;"",height_above_bed!R19/100+bed_level!R19,"")</f>
        <v/>
      </c>
      <c r="S20" s="48">
        <f>IF(height_above_bed!S19&lt;&gt;"",height_above_bed!S19/100+bed_level!S19,"")</f>
        <v>-7.0000000000000007E-2</v>
      </c>
      <c r="T20" s="48">
        <f>IF(height_above_bed!T19&lt;&gt;"",height_above_bed!T19/100+bed_level!T19,"")</f>
        <v>-7.0000000000000007E-2</v>
      </c>
      <c r="U20" s="48" t="str">
        <f>IF(height_above_bed!U19&lt;&gt;"",height_above_bed!U19/100+bed_level!U19,"")</f>
        <v/>
      </c>
      <c r="V20" s="48">
        <f>IF(height_above_bed!V19&lt;&gt;"",height_above_bed!V19/100+bed_level!V19,"")</f>
        <v>-4.0000000000000008E-2</v>
      </c>
      <c r="W20" s="48">
        <f>IF(height_above_bed!W19&lt;&gt;"",height_above_bed!W19/100+bed_level!W19,"")</f>
        <v>-0.06</v>
      </c>
      <c r="X20" s="48">
        <f>IF(height_above_bed!X19&lt;&gt;"",height_above_bed!X19/100+bed_level!X19,"")</f>
        <v>-0.09</v>
      </c>
      <c r="Y20" s="48">
        <f>IF(height_above_bed!Y19&lt;&gt;"",height_above_bed!Y19/100+bed_level!Y19,"")</f>
        <v>-7.9999999999999988E-2</v>
      </c>
    </row>
    <row r="21" spans="1:25" x14ac:dyDescent="0.25">
      <c r="A21" t="s">
        <v>27</v>
      </c>
      <c r="B21" s="54">
        <f t="shared" si="0"/>
        <v>-4.0000000000000036E-2</v>
      </c>
      <c r="C21" s="48">
        <f>IF(height_above_bed!C20&lt;&gt;"",height_above_bed!C20/100+bed_level!C20,"")</f>
        <v>-4.0000000000000036E-2</v>
      </c>
      <c r="D21" s="48">
        <f>IF(height_above_bed!D20&lt;&gt;"",height_above_bed!D20/100+bed_level!D20,"")</f>
        <v>-4.9999999999999933E-2</v>
      </c>
      <c r="E21" s="48">
        <f>IF(height_above_bed!E20&lt;&gt;"",height_above_bed!E20/100+bed_level!E20,"")</f>
        <v>-3.9999999999999925E-2</v>
      </c>
      <c r="F21" s="48">
        <f>IF(height_above_bed!F20&lt;&gt;"",height_above_bed!F20/100+bed_level!F20,"")</f>
        <v>-6.9999999999999951E-2</v>
      </c>
      <c r="G21" s="48">
        <f>IF(height_above_bed!G20&lt;&gt;"",height_above_bed!G20/100+bed_level!G20,"")</f>
        <v>-3.0000000000000027E-2</v>
      </c>
      <c r="H21" s="48">
        <f>IF(height_above_bed!H20&lt;&gt;"",height_above_bed!H20/100+bed_level!H20,"")</f>
        <v>-3.9999999999999925E-2</v>
      </c>
      <c r="I21" s="48">
        <f>IF(height_above_bed!I20&lt;&gt;"",height_above_bed!I20/100+bed_level!I20,"")</f>
        <v>-3.9999999999999925E-2</v>
      </c>
      <c r="J21" s="48">
        <f>IF(height_above_bed!J20&lt;&gt;"",height_above_bed!J20/100+bed_level!J20,"")</f>
        <v>-5.9999999999999942E-2</v>
      </c>
      <c r="K21" s="48">
        <f>IF(height_above_bed!K20&lt;&gt;"",height_above_bed!K20/100+bed_level!K20,"")</f>
        <v>-3.0000000000000027E-2</v>
      </c>
      <c r="L21" s="48" t="str">
        <f>IF(height_above_bed!L20&lt;&gt;"",height_above_bed!L20/100+bed_level!L20,"")</f>
        <v/>
      </c>
      <c r="M21" s="48">
        <f>IF(height_above_bed!M20&lt;&gt;"",height_above_bed!M20/100+bed_level!M20,"")</f>
        <v>-5.9999999999999942E-2</v>
      </c>
      <c r="N21" s="48">
        <f>IF(height_above_bed!N20&lt;&gt;"",height_above_bed!N20/100+bed_level!N20,"")</f>
        <v>-5.0000000000000044E-2</v>
      </c>
      <c r="O21" s="48">
        <f>IF(height_above_bed!O20&lt;&gt;"",height_above_bed!O20/100+bed_level!O20,"")</f>
        <v>-5.0000000000000044E-2</v>
      </c>
      <c r="P21" s="48">
        <f>IF(height_above_bed!P20&lt;&gt;"",height_above_bed!P20/100+bed_level!P20,"")</f>
        <v>-6.0000000000000053E-2</v>
      </c>
      <c r="Q21" s="48">
        <f>IF(height_above_bed!Q20&lt;&gt;"",height_above_bed!Q20/100+bed_level!Q20,"")</f>
        <v>-5.9999999999999942E-2</v>
      </c>
      <c r="R21" s="48" t="str">
        <f>IF(height_above_bed!R20&lt;&gt;"",height_above_bed!R20/100+bed_level!R20,"")</f>
        <v/>
      </c>
      <c r="S21" s="48">
        <f>IF(height_above_bed!S20&lt;&gt;"",height_above_bed!S20/100+bed_level!S20,"")</f>
        <v>-5.9999999999999942E-2</v>
      </c>
      <c r="T21" s="48">
        <f>IF(height_above_bed!T20&lt;&gt;"",height_above_bed!T20/100+bed_level!T20,"")</f>
        <v>-6.0000000000000053E-2</v>
      </c>
      <c r="U21" s="48" t="str">
        <f>IF(height_above_bed!U20&lt;&gt;"",height_above_bed!U20/100+bed_level!U20,"")</f>
        <v/>
      </c>
      <c r="V21" s="48">
        <f>IF(height_above_bed!V20&lt;&gt;"",height_above_bed!V20/100+bed_level!V20,"")</f>
        <v>-4.0000000000000036E-2</v>
      </c>
      <c r="W21" s="48">
        <f>IF(height_above_bed!W20&lt;&gt;"",height_above_bed!W20/100+bed_level!W20,"")</f>
        <v>-4.9999999999999933E-2</v>
      </c>
      <c r="X21" s="48">
        <f>IF(height_above_bed!X20&lt;&gt;"",height_above_bed!X20/100+bed_level!X20,"")</f>
        <v>-7.0000000000000062E-2</v>
      </c>
      <c r="Y21" s="48">
        <f>IF(height_above_bed!Y20&lt;&gt;"",height_above_bed!Y20/100+bed_level!Y20,"")</f>
        <v>-7.999999999999996E-2</v>
      </c>
    </row>
    <row r="22" spans="1:25" x14ac:dyDescent="0.25">
      <c r="A22" t="s">
        <v>28</v>
      </c>
      <c r="B22" s="54">
        <f t="shared" si="0"/>
        <v>-0.32</v>
      </c>
      <c r="C22" s="48">
        <f>IF(height_above_bed!C21&lt;&gt;"",height_above_bed!C21/100+bed_level!C21,"")</f>
        <v>-0.32</v>
      </c>
      <c r="D22" s="48">
        <f>IF(height_above_bed!D21&lt;&gt;"",height_above_bed!D21/100+bed_level!D21,"")</f>
        <v>-0.34</v>
      </c>
      <c r="E22" s="48">
        <f>IF(height_above_bed!E21&lt;&gt;"",height_above_bed!E21/100+bed_level!E21,"")</f>
        <v>-0.33</v>
      </c>
      <c r="F22" s="48">
        <f>IF(height_above_bed!F21&lt;&gt;"",height_above_bed!F21/100+bed_level!F21,"")</f>
        <v>-0.34</v>
      </c>
      <c r="G22" s="48">
        <f>IF(height_above_bed!G21&lt;&gt;"",height_above_bed!G21/100+bed_level!G21,"")</f>
        <v>-0.34</v>
      </c>
      <c r="H22" s="48">
        <f>IF(height_above_bed!H21&lt;&gt;"",height_above_bed!H21/100+bed_level!H21,"")</f>
        <v>-0.35000000000000003</v>
      </c>
      <c r="I22" s="48">
        <f>IF(height_above_bed!I21&lt;&gt;"",height_above_bed!I21/100+bed_level!I21,"")</f>
        <v>-0.34</v>
      </c>
      <c r="J22" s="48">
        <f>IF(height_above_bed!J21&lt;&gt;"",height_above_bed!J21/100+bed_level!J21,"")</f>
        <v>-0.35000000000000003</v>
      </c>
      <c r="K22" s="48">
        <f>IF(height_above_bed!K21&lt;&gt;"",height_above_bed!K21/100+bed_level!K21,"")</f>
        <v>-0.38</v>
      </c>
      <c r="L22" s="48" t="str">
        <f>IF(height_above_bed!L21&lt;&gt;"",height_above_bed!L21/100+bed_level!L21,"")</f>
        <v/>
      </c>
      <c r="M22" s="48">
        <f>IF(height_above_bed!M21&lt;&gt;"",height_above_bed!M21/100+bed_level!M21,"")</f>
        <v>-0.37000000000000005</v>
      </c>
      <c r="N22" s="48">
        <f>IF(height_above_bed!N21&lt;&gt;"",height_above_bed!N21/100+bed_level!N21,"")</f>
        <v>-0.35999999999999993</v>
      </c>
      <c r="O22" s="48">
        <f>IF(height_above_bed!O21&lt;&gt;"",height_above_bed!O21/100+bed_level!O21,"")</f>
        <v>-0.35</v>
      </c>
      <c r="P22" s="48">
        <f>IF(height_above_bed!P21&lt;&gt;"",height_above_bed!P21/100+bed_level!P21,"")</f>
        <v>-0.35</v>
      </c>
      <c r="Q22" s="48">
        <f>IF(height_above_bed!Q21&lt;&gt;"",height_above_bed!Q21/100+bed_level!Q21,"")</f>
        <v>-0.30999999999999994</v>
      </c>
      <c r="R22" s="48" t="str">
        <f>IF(height_above_bed!R21&lt;&gt;"",height_above_bed!R21/100+bed_level!R21,"")</f>
        <v/>
      </c>
      <c r="S22" s="48">
        <f>IF(height_above_bed!S21&lt;&gt;"",height_above_bed!S21/100+bed_level!S21,"")</f>
        <v>-0.36</v>
      </c>
      <c r="T22" s="48">
        <f>IF(height_above_bed!T21&lt;&gt;"",height_above_bed!T21/100+bed_level!T21,"")</f>
        <v>-0.33999999999999997</v>
      </c>
      <c r="U22" s="48" t="str">
        <f>IF(height_above_bed!U21&lt;&gt;"",height_above_bed!U21/100+bed_level!U21,"")</f>
        <v/>
      </c>
      <c r="V22" s="48" t="str">
        <f>IF(height_above_bed!V21&lt;&gt;"",height_above_bed!V21/100+bed_level!V21,"")</f>
        <v/>
      </c>
      <c r="W22" s="48">
        <f>IF(height_above_bed!W21&lt;&gt;"",height_above_bed!W21/100+bed_level!W21,"")</f>
        <v>-0.33999999999999997</v>
      </c>
      <c r="X22" s="48">
        <f>IF(height_above_bed!X21&lt;&gt;"",height_above_bed!X21/100+bed_level!X21,"")</f>
        <v>-0.33999999999999997</v>
      </c>
      <c r="Y22" s="48">
        <f>IF(height_above_bed!Y21&lt;&gt;"",height_above_bed!Y21/100+bed_level!Y21,"")</f>
        <v>-0.33999999999999997</v>
      </c>
    </row>
    <row r="23" spans="1:25" x14ac:dyDescent="0.25">
      <c r="A23" t="s">
        <v>30</v>
      </c>
      <c r="B23" s="54">
        <f>K23</f>
        <v>-0.46</v>
      </c>
      <c r="C23" s="48" t="str">
        <f>IF(height_above_bed!C22&lt;&gt;"",height_above_bed!C22/100+bed_level!C22,"")</f>
        <v/>
      </c>
      <c r="D23" s="48" t="str">
        <f>IF(height_above_bed!D22&lt;&gt;"",height_above_bed!D22/100+bed_level!D22,"")</f>
        <v/>
      </c>
      <c r="E23" s="48" t="str">
        <f>IF(height_above_bed!E22&lt;&gt;"",height_above_bed!E22/100+bed_level!E22,"")</f>
        <v/>
      </c>
      <c r="F23" s="48" t="str">
        <f>IF(height_above_bed!F22&lt;&gt;"",height_above_bed!F22/100+bed_level!F22,"")</f>
        <v/>
      </c>
      <c r="G23" s="48" t="str">
        <f>IF(height_above_bed!G22&lt;&gt;"",height_above_bed!G22/100+bed_level!G22,"")</f>
        <v/>
      </c>
      <c r="H23" s="48" t="str">
        <f>IF(height_above_bed!H22&lt;&gt;"",height_above_bed!H22/100+bed_level!H22,"")</f>
        <v/>
      </c>
      <c r="I23" s="48" t="str">
        <f>IF(height_above_bed!I22&lt;&gt;"",height_above_bed!I22/100+bed_level!I22,"")</f>
        <v/>
      </c>
      <c r="J23" s="48" t="str">
        <f>IF(height_above_bed!J22&lt;&gt;"",height_above_bed!J22/100+bed_level!J22,"")</f>
        <v/>
      </c>
      <c r="K23" s="48">
        <f>IF(height_above_bed!K22&lt;&gt;"",height_above_bed!K22/100+bed_level!K22,"")</f>
        <v>-0.46</v>
      </c>
      <c r="L23" s="48" t="str">
        <f>IF(height_above_bed!L22&lt;&gt;"",height_above_bed!L22/100+bed_level!L22,"")</f>
        <v/>
      </c>
      <c r="M23" s="48" t="str">
        <f>IF(height_above_bed!M22&lt;&gt;"",height_above_bed!M22/100+bed_level!M22,"")</f>
        <v/>
      </c>
      <c r="N23" s="48" t="str">
        <f>IF(height_above_bed!N22&lt;&gt;"",height_above_bed!N22/100+bed_level!N22,"")</f>
        <v/>
      </c>
      <c r="O23" s="48">
        <f>IF(height_above_bed!O22&lt;&gt;"",height_above_bed!O22/100+bed_level!O22,"")</f>
        <v>-0.49000000000000005</v>
      </c>
      <c r="P23" s="48">
        <f>IF(height_above_bed!P22&lt;&gt;"",height_above_bed!P22/100+bed_level!P22,"")</f>
        <v>-0.41</v>
      </c>
      <c r="Q23" s="48">
        <f>IF(height_above_bed!Q22&lt;&gt;"",height_above_bed!Q22/100+bed_level!Q22,"")</f>
        <v>-0.43</v>
      </c>
      <c r="R23" s="48" t="str">
        <f>IF(height_above_bed!R22&lt;&gt;"",height_above_bed!R22/100+bed_level!R22,"")</f>
        <v/>
      </c>
      <c r="S23" s="48">
        <f>IF(height_above_bed!S22&lt;&gt;"",height_above_bed!S22/100+bed_level!S22,"")</f>
        <v>-0.42</v>
      </c>
      <c r="T23" s="48">
        <f>IF(height_above_bed!T22&lt;&gt;"",height_above_bed!T22/100+bed_level!T22,"")</f>
        <v>-0.39</v>
      </c>
      <c r="U23" s="48" t="str">
        <f>IF(height_above_bed!U22&lt;&gt;"",height_above_bed!U22/100+bed_level!U22,"")</f>
        <v/>
      </c>
      <c r="V23" s="48">
        <f>IF(height_above_bed!V22&lt;&gt;"",height_above_bed!V22/100+bed_level!V22,"")</f>
        <v>-0.39</v>
      </c>
      <c r="W23" s="48">
        <f>IF(height_above_bed!W22&lt;&gt;"",height_above_bed!W22/100+bed_level!W22,"")</f>
        <v>-0.42000000000000004</v>
      </c>
      <c r="X23" s="48" t="str">
        <f>IF(height_above_bed!X22&lt;&gt;"",height_above_bed!X22/100+bed_level!X22,"")</f>
        <v/>
      </c>
      <c r="Y23" s="48">
        <f>IF(height_above_bed!Y22&lt;&gt;"",height_above_bed!Y22/100+bed_level!Y22,"")</f>
        <v>-0.4</v>
      </c>
    </row>
    <row r="24" spans="1:25" x14ac:dyDescent="0.25">
      <c r="A24" t="s">
        <v>31</v>
      </c>
      <c r="B24" s="54">
        <f t="shared" si="0"/>
        <v>-9.9999999999999978E-2</v>
      </c>
      <c r="C24" s="48">
        <f>IF(height_above_bed!C23&lt;&gt;"",height_above_bed!C23/100+bed_level!C23,"")</f>
        <v>-9.9999999999999978E-2</v>
      </c>
      <c r="D24" s="48">
        <f>IF(height_above_bed!D23&lt;&gt;"",height_above_bed!D23/100+bed_level!D23,"")</f>
        <v>-9.9999999999999978E-2</v>
      </c>
      <c r="E24" s="48">
        <f>IF(height_above_bed!E23&lt;&gt;"",height_above_bed!E23/100+bed_level!E23,"")</f>
        <v>-6.0000000000000053E-2</v>
      </c>
      <c r="F24" s="48">
        <f>IF(height_above_bed!F23&lt;&gt;"",height_above_bed!F23/100+bed_level!F23,"")</f>
        <v>-7.0000000000000062E-2</v>
      </c>
      <c r="G24" s="48">
        <f>IF(height_above_bed!G23&lt;&gt;"",height_above_bed!G23/100+bed_level!G23,"")</f>
        <v>-6.0000000000000053E-2</v>
      </c>
      <c r="H24" s="48">
        <f>IF(height_above_bed!H23&lt;&gt;"",height_above_bed!H23/100+bed_level!H23,"")</f>
        <v>-7.0000000000000062E-2</v>
      </c>
      <c r="I24" s="48">
        <f>IF(height_above_bed!I23&lt;&gt;"",height_above_bed!I23/100+bed_level!I23,"")</f>
        <v>-6.0000000000000053E-2</v>
      </c>
      <c r="J24" s="48">
        <f>IF(height_above_bed!J23&lt;&gt;"",height_above_bed!J23/100+bed_level!J23,"")</f>
        <v>-7.0000000000000062E-2</v>
      </c>
      <c r="K24" s="48">
        <f>IF(height_above_bed!K23&lt;&gt;"",height_above_bed!K23/100+bed_level!K23,"")</f>
        <v>-5.9999999999999942E-2</v>
      </c>
      <c r="L24" s="48" t="str">
        <f>IF(height_above_bed!L23&lt;&gt;"",height_above_bed!L23/100+bed_level!L23,"")</f>
        <v/>
      </c>
      <c r="M24" s="48">
        <f>IF(height_above_bed!M23&lt;&gt;"",height_above_bed!M23/100+bed_level!M23,"")</f>
        <v>-7.999999999999996E-2</v>
      </c>
      <c r="N24" s="48">
        <f>IF(height_above_bed!N23&lt;&gt;"",height_above_bed!N23/100+bed_level!N23,"")</f>
        <v>-6.9999999999999951E-2</v>
      </c>
      <c r="O24" s="48">
        <f>IF(height_above_bed!O23&lt;&gt;"",height_above_bed!O23/100+bed_level!O23,"")</f>
        <v>-5.9999999999999942E-2</v>
      </c>
      <c r="P24" s="48">
        <f>IF(height_above_bed!P23&lt;&gt;"",height_above_bed!P23/100+bed_level!P23,"")</f>
        <v>-8.9999999999999969E-2</v>
      </c>
      <c r="Q24" s="48">
        <f>IF(height_above_bed!Q23&lt;&gt;"",height_above_bed!Q23/100+bed_level!Q23,"")</f>
        <v>-5.9999999999999942E-2</v>
      </c>
      <c r="R24" s="48" t="str">
        <f>IF(height_above_bed!R23&lt;&gt;"",height_above_bed!R23/100+bed_level!R23,"")</f>
        <v/>
      </c>
      <c r="S24" s="48">
        <f>IF(height_above_bed!S23&lt;&gt;"",height_above_bed!S23/100+bed_level!S23,"")</f>
        <v>-7.999999999999996E-2</v>
      </c>
      <c r="T24" s="48">
        <f>IF(height_above_bed!T23&lt;&gt;"",height_above_bed!T23/100+bed_level!T23,"")</f>
        <v>-6.9999999999999951E-2</v>
      </c>
      <c r="U24" s="48" t="str">
        <f>IF(height_above_bed!U23&lt;&gt;"",height_above_bed!U23/100+bed_level!U23,"")</f>
        <v/>
      </c>
      <c r="V24" s="48">
        <f>IF(height_above_bed!V23&lt;&gt;"",height_above_bed!V23/100+bed_level!V23,"")</f>
        <v>-6.9999999999999951E-2</v>
      </c>
      <c r="W24" s="48">
        <f>IF(height_above_bed!W23&lt;&gt;"",height_above_bed!W23/100+bed_level!W23,"")</f>
        <v>-7.0000000000000062E-2</v>
      </c>
      <c r="X24" s="48">
        <f>IF(height_above_bed!X23&lt;&gt;"",height_above_bed!X23/100+bed_level!X23,"")</f>
        <v>-5.9999999999999942E-2</v>
      </c>
      <c r="Y24" s="48">
        <f>IF(height_above_bed!Y23&lt;&gt;"",height_above_bed!Y23/100+bed_level!Y23,"")</f>
        <v>-7.0000000000000062E-2</v>
      </c>
    </row>
    <row r="25" spans="1:25" x14ac:dyDescent="0.25">
      <c r="A25" t="s">
        <v>33</v>
      </c>
      <c r="B25" s="54">
        <f t="shared" si="0"/>
        <v>-0.64999999999999991</v>
      </c>
      <c r="C25" s="48">
        <f>IF(height_above_bed!C24&lt;&gt;"",height_above_bed!C24/100+bed_level!C24,"")</f>
        <v>-0.64999999999999991</v>
      </c>
      <c r="D25" s="48">
        <f>IF(height_above_bed!D24&lt;&gt;"",height_above_bed!D24/100+bed_level!D24,"")</f>
        <v>-0.66999999999999993</v>
      </c>
      <c r="E25" s="48">
        <f>IF(height_above_bed!E24&lt;&gt;"",height_above_bed!E24/100+bed_level!E24,"")</f>
        <v>-0.65999999999999992</v>
      </c>
      <c r="F25" s="48">
        <f>IF(height_above_bed!F24&lt;&gt;"",height_above_bed!F24/100+bed_level!F24,"")</f>
        <v>-0.65999999999999992</v>
      </c>
      <c r="G25" s="48">
        <f>IF(height_above_bed!G24&lt;&gt;"",height_above_bed!G24/100+bed_level!G24,"")</f>
        <v>-0.64999999999999991</v>
      </c>
      <c r="H25" s="48">
        <f>IF(height_above_bed!H24&lt;&gt;"",height_above_bed!H24/100+bed_level!H24,"")</f>
        <v>-0.65999999999999992</v>
      </c>
      <c r="I25" s="48">
        <f>IF(height_above_bed!I24&lt;&gt;"",height_above_bed!I24/100+bed_level!I24,"")</f>
        <v>-0.66999999999999993</v>
      </c>
      <c r="J25" s="48">
        <f>IF(height_above_bed!J24&lt;&gt;"",height_above_bed!J24/100+bed_level!J24,"")</f>
        <v>-0.66999999999999993</v>
      </c>
      <c r="K25" s="48">
        <f>IF(height_above_bed!K24&lt;&gt;"",height_above_bed!K24/100+bed_level!K24,"")</f>
        <v>-0.69</v>
      </c>
      <c r="L25" s="48" t="str">
        <f>IF(height_above_bed!L24&lt;&gt;"",height_above_bed!L24/100+bed_level!L24,"")</f>
        <v/>
      </c>
      <c r="M25" s="48">
        <f>IF(height_above_bed!M24&lt;&gt;"",height_above_bed!M24/100+bed_level!M24,"")</f>
        <v>-0.65999999999999992</v>
      </c>
      <c r="N25" s="48">
        <f>IF(height_above_bed!N24&lt;&gt;"",height_above_bed!N24/100+bed_level!N24,"")</f>
        <v>-0.70000000000000007</v>
      </c>
      <c r="O25" s="48">
        <f>IF(height_above_bed!O24&lt;&gt;"",height_above_bed!O24/100+bed_level!O24,"")</f>
        <v>-0.68</v>
      </c>
      <c r="P25" s="48">
        <f>IF(height_above_bed!P24&lt;&gt;"",height_above_bed!P24/100+bed_level!P24,"")</f>
        <v>-0.66</v>
      </c>
      <c r="Q25" s="48">
        <f>IF(height_above_bed!Q24&lt;&gt;"",height_above_bed!Q24/100+bed_level!Q24,"")</f>
        <v>-0.65</v>
      </c>
      <c r="R25" s="48" t="str">
        <f>IF(height_above_bed!R24&lt;&gt;"",height_above_bed!R24/100+bed_level!R24,"")</f>
        <v/>
      </c>
      <c r="S25" s="48">
        <f>IF(height_above_bed!S24&lt;&gt;"",height_above_bed!S24/100+bed_level!S24,"")</f>
        <v>-0.64</v>
      </c>
      <c r="T25" s="48">
        <f>IF(height_above_bed!T24&lt;&gt;"",height_above_bed!T24/100+bed_level!T24,"")</f>
        <v>-0.71000000000000008</v>
      </c>
      <c r="U25" s="48" t="str">
        <f>IF(height_above_bed!U24&lt;&gt;"",height_above_bed!U24/100+bed_level!U24,"")</f>
        <v/>
      </c>
      <c r="V25" s="48">
        <f>IF(height_above_bed!V24&lt;&gt;"",height_above_bed!V24/100+bed_level!V24,"")</f>
        <v>-0.56999999999999995</v>
      </c>
      <c r="W25" s="48">
        <f>IF(height_above_bed!W24&lt;&gt;"",height_above_bed!W24/100+bed_level!W24,"")</f>
        <v>-0.55999999999999994</v>
      </c>
      <c r="X25" s="48">
        <f>IF(height_above_bed!X24&lt;&gt;"",height_above_bed!X24/100+bed_level!X24,"")</f>
        <v>-0.57999999999999996</v>
      </c>
      <c r="Y25" s="48">
        <f>IF(height_above_bed!Y24&lt;&gt;"",height_above_bed!Y24/100+bed_level!Y24,"")</f>
        <v>-0.59</v>
      </c>
    </row>
    <row r="26" spans="1:25" x14ac:dyDescent="0.25">
      <c r="A26" t="s">
        <v>34</v>
      </c>
      <c r="B26" s="54">
        <f t="shared" si="0"/>
        <v>-0.45999999999999996</v>
      </c>
      <c r="C26" s="48">
        <f>IF(height_above_bed!C25&lt;&gt;"",height_above_bed!C25/100+bed_level!C25,"")</f>
        <v>-0.45999999999999996</v>
      </c>
      <c r="D26" s="48">
        <f>IF(height_above_bed!D25&lt;&gt;"",height_above_bed!D25/100+bed_level!D25,"")</f>
        <v>-0.45999999999999996</v>
      </c>
      <c r="E26" s="48">
        <f>IF(height_above_bed!E25&lt;&gt;"",height_above_bed!E25/100+bed_level!E25,"")</f>
        <v>-0.45</v>
      </c>
      <c r="F26" s="48">
        <f>IF(height_above_bed!F25&lt;&gt;"",height_above_bed!F25/100+bed_level!F25,"")</f>
        <v>-0.47000000000000003</v>
      </c>
      <c r="G26" s="48">
        <f>IF(height_above_bed!G25&lt;&gt;"",height_above_bed!G25/100+bed_level!G25,"")</f>
        <v>-0.47000000000000003</v>
      </c>
      <c r="H26" s="48">
        <f>IF(height_above_bed!H25&lt;&gt;"",height_above_bed!H25/100+bed_level!H25,"")</f>
        <v>-0.47000000000000003</v>
      </c>
      <c r="I26" s="48">
        <f>IF(height_above_bed!I25&lt;&gt;"",height_above_bed!I25/100+bed_level!I25,"")</f>
        <v>-0.48000000000000004</v>
      </c>
      <c r="J26" s="48">
        <f>IF(height_above_bed!J25&lt;&gt;"",height_above_bed!J25/100+bed_level!J25,"")</f>
        <v>-0.47000000000000003</v>
      </c>
      <c r="K26" s="48">
        <f>IF(height_above_bed!K25&lt;&gt;"",height_above_bed!K25/100+bed_level!K25,"")</f>
        <v>-0.47000000000000003</v>
      </c>
      <c r="L26" s="48" t="str">
        <f>IF(height_above_bed!L25&lt;&gt;"",height_above_bed!L25/100+bed_level!L25,"")</f>
        <v/>
      </c>
      <c r="M26" s="48">
        <f>IF(height_above_bed!M25&lt;&gt;"",height_above_bed!M25/100+bed_level!M25,"")</f>
        <v>-0.49</v>
      </c>
      <c r="N26" s="48">
        <f>IF(height_above_bed!N25&lt;&gt;"",height_above_bed!N25/100+bed_level!N25,"")</f>
        <v>-0.48</v>
      </c>
      <c r="O26" s="48">
        <f>IF(height_above_bed!O25&lt;&gt;"",height_above_bed!O25/100+bed_level!O25,"")</f>
        <v>-0.48</v>
      </c>
      <c r="P26" s="48">
        <f>IF(height_above_bed!P25&lt;&gt;"",height_above_bed!P25/100+bed_level!P25,"")</f>
        <v>-0.47</v>
      </c>
      <c r="Q26" s="48">
        <f>IF(height_above_bed!Q25&lt;&gt;"",height_above_bed!Q25/100+bed_level!Q25,"")</f>
        <v>-0.44999999999999996</v>
      </c>
      <c r="R26" s="48" t="str">
        <f>IF(height_above_bed!R25&lt;&gt;"",height_above_bed!R25/100+bed_level!R25,"")</f>
        <v/>
      </c>
      <c r="S26" s="48">
        <f>IF(height_above_bed!S25&lt;&gt;"",height_above_bed!S25/100+bed_level!S25,"")</f>
        <v>-0.48</v>
      </c>
      <c r="T26" s="48">
        <f>IF(height_above_bed!T25&lt;&gt;"",height_above_bed!T25/100+bed_level!T25,"")</f>
        <v>-0.48</v>
      </c>
      <c r="U26" s="48" t="str">
        <f>IF(height_above_bed!U25&lt;&gt;"",height_above_bed!U25/100+bed_level!U25,"")</f>
        <v/>
      </c>
      <c r="V26" s="48">
        <f>IF(height_above_bed!V25&lt;&gt;"",height_above_bed!V25/100+bed_level!V25,"")</f>
        <v>-0.47</v>
      </c>
      <c r="W26" s="48">
        <f>IF(height_above_bed!W25&lt;&gt;"",height_above_bed!W25/100+bed_level!W25,"")</f>
        <v>-0.45999999999999996</v>
      </c>
      <c r="X26" s="48">
        <f>IF(height_above_bed!X25&lt;&gt;"",height_above_bed!X25/100+bed_level!X25,"")</f>
        <v>-0.45999999999999996</v>
      </c>
      <c r="Y26" s="48">
        <f>IF(height_above_bed!Y25&lt;&gt;"",height_above_bed!Y25/100+bed_level!Y25,"")</f>
        <v>-0.46</v>
      </c>
    </row>
    <row r="27" spans="1:25" x14ac:dyDescent="0.25">
      <c r="A27" t="s">
        <v>35</v>
      </c>
      <c r="B27" s="54">
        <f t="shared" si="0"/>
        <v>-0.20999999999999996</v>
      </c>
      <c r="C27" s="48">
        <f>IF(height_above_bed!C26&lt;&gt;"",height_above_bed!C26/100+bed_level!C26,"")</f>
        <v>-0.20999999999999996</v>
      </c>
      <c r="D27" s="48">
        <f>IF(height_above_bed!D26&lt;&gt;"",height_above_bed!D26/100+bed_level!D26,"")</f>
        <v>-0.22999999999999998</v>
      </c>
      <c r="E27" s="48">
        <f>IF(height_above_bed!E26&lt;&gt;"",height_above_bed!E26/100+bed_level!E26,"")</f>
        <v>-0.23000000000000009</v>
      </c>
      <c r="F27" s="48">
        <f>IF(height_above_bed!F26&lt;&gt;"",height_above_bed!F26/100+bed_level!F26,"")</f>
        <v>-0.23000000000000009</v>
      </c>
      <c r="G27" s="48">
        <f>IF(height_above_bed!G26&lt;&gt;"",height_above_bed!G26/100+bed_level!G26,"")</f>
        <v>-0.23000000000000009</v>
      </c>
      <c r="H27" s="48">
        <f>IF(height_above_bed!H26&lt;&gt;"",height_above_bed!H26/100+bed_level!H26,"")</f>
        <v>-0.22000000000000008</v>
      </c>
      <c r="I27" s="48">
        <f>IF(height_above_bed!I26&lt;&gt;"",height_above_bed!I26/100+bed_level!I26,"")</f>
        <v>-0.22000000000000008</v>
      </c>
      <c r="J27" s="48">
        <f>IF(height_above_bed!J26&lt;&gt;"",height_above_bed!J26/100+bed_level!J26,"")</f>
        <v>-0.22000000000000008</v>
      </c>
      <c r="K27" s="48">
        <f>IF(height_above_bed!K26&lt;&gt;"",height_above_bed!K26/100+bed_level!K26,"")</f>
        <v>-0.20999999999999996</v>
      </c>
      <c r="L27" s="48" t="str">
        <f>IF(height_above_bed!L26&lt;&gt;"",height_above_bed!L26/100+bed_level!L26,"")</f>
        <v/>
      </c>
      <c r="M27" s="48">
        <f>IF(height_above_bed!M26&lt;&gt;"",height_above_bed!M26/100+bed_level!M26,"")</f>
        <v>-0.22999999999999998</v>
      </c>
      <c r="N27" s="48">
        <f>IF(height_above_bed!N26&lt;&gt;"",height_above_bed!N26/100+bed_level!N26,"")</f>
        <v>-0.21999999999999997</v>
      </c>
      <c r="O27" s="48">
        <f>IF(height_above_bed!O26&lt;&gt;"",height_above_bed!O26/100+bed_level!O26,"")</f>
        <v>-0.22999999999999998</v>
      </c>
      <c r="P27" s="48">
        <f>IF(height_above_bed!P26&lt;&gt;"",height_above_bed!P26/100+bed_level!P26,"")</f>
        <v>-0.22999999999999998</v>
      </c>
      <c r="Q27" s="48">
        <f>IF(height_above_bed!Q26&lt;&gt;"",height_above_bed!Q26/100+bed_level!Q26,"")</f>
        <v>-0.21999999999999997</v>
      </c>
      <c r="R27" s="48" t="str">
        <f>IF(height_above_bed!R26&lt;&gt;"",height_above_bed!R26/100+bed_level!R26,"")</f>
        <v/>
      </c>
      <c r="S27" s="48">
        <f>IF(height_above_bed!S26&lt;&gt;"",height_above_bed!S26/100+bed_level!S26,"")</f>
        <v>-0.21999999999999997</v>
      </c>
      <c r="T27" s="48">
        <f>IF(height_above_bed!T26&lt;&gt;"",height_above_bed!T26/100+bed_level!T26,"")</f>
        <v>-0.21999999999999997</v>
      </c>
      <c r="U27" s="48" t="str">
        <f>IF(height_above_bed!U26&lt;&gt;"",height_above_bed!U26/100+bed_level!U26,"")</f>
        <v/>
      </c>
      <c r="V27" s="48">
        <f>IF(height_above_bed!V26&lt;&gt;"",height_above_bed!V26/100+bed_level!V26,"")</f>
        <v>-0.22000000000000003</v>
      </c>
      <c r="W27" s="48">
        <f>IF(height_above_bed!W26&lt;&gt;"",height_above_bed!W26/100+bed_level!W26,"")</f>
        <v>-0.22000000000000003</v>
      </c>
      <c r="X27" s="48">
        <f>IF(height_above_bed!X26&lt;&gt;"",height_above_bed!X26/100+bed_level!X26,"")</f>
        <v>-0.25</v>
      </c>
      <c r="Y27" s="48">
        <f>IF(height_above_bed!Y26&lt;&gt;"",height_above_bed!Y26/100+bed_level!Y26,"")</f>
        <v>-0.23000000000000004</v>
      </c>
    </row>
    <row r="28" spans="1:25" x14ac:dyDescent="0.25">
      <c r="A28" t="s">
        <v>36</v>
      </c>
      <c r="B28" s="54">
        <f t="shared" si="0"/>
        <v>-0.67000000000000015</v>
      </c>
      <c r="C28" s="48">
        <f>IF(height_above_bed!C27&lt;&gt;"",height_above_bed!C27/100+bed_level!C27,"")</f>
        <v>-0.67000000000000015</v>
      </c>
      <c r="D28" s="48">
        <f>IF(height_above_bed!D27&lt;&gt;"",height_above_bed!D27/100+bed_level!D27,"")</f>
        <v>-0.67000000000000015</v>
      </c>
      <c r="E28" s="48">
        <f>IF(height_above_bed!E27&lt;&gt;"",height_above_bed!E27/100+bed_level!E27,"")</f>
        <v>-0.65000000000000013</v>
      </c>
      <c r="F28" s="48">
        <f>IF(height_above_bed!F27&lt;&gt;"",height_above_bed!F27/100+bed_level!F27,"")</f>
        <v>-0.68000000000000016</v>
      </c>
      <c r="G28" s="48">
        <f>IF(height_above_bed!G27&lt;&gt;"",height_above_bed!G27/100+bed_level!G27,"")</f>
        <v>-0.65000000000000013</v>
      </c>
      <c r="H28" s="48">
        <f>IF(height_above_bed!H27&lt;&gt;"",height_above_bed!H27/100+bed_level!H27,"")</f>
        <v>-0.66000000000000014</v>
      </c>
      <c r="I28" s="48">
        <f>IF(height_above_bed!I27&lt;&gt;"",height_above_bed!I27/100+bed_level!I27,"")</f>
        <v>-0.65</v>
      </c>
      <c r="J28" s="48">
        <f>IF(height_above_bed!J27&lt;&gt;"",height_above_bed!J27/100+bed_level!J27,"")</f>
        <v>-0.67000000000000015</v>
      </c>
      <c r="K28" s="48">
        <f>IF(height_above_bed!K27&lt;&gt;"",height_above_bed!K27/100+bed_level!K27,"")</f>
        <v>-0.67</v>
      </c>
      <c r="L28" s="48" t="str">
        <f>IF(height_above_bed!L27&lt;&gt;"",height_above_bed!L27/100+bed_level!L27,"")</f>
        <v/>
      </c>
      <c r="M28" s="48">
        <f>IF(height_above_bed!M27&lt;&gt;"",height_above_bed!M27/100+bed_level!M27,"")</f>
        <v>-0.66999999999999993</v>
      </c>
      <c r="N28" s="48">
        <f>IF(height_above_bed!N27&lt;&gt;"",height_above_bed!N27/100+bed_level!N27,"")</f>
        <v>-0.66000000000000014</v>
      </c>
      <c r="O28" s="48">
        <f>IF(height_above_bed!O27&lt;&gt;"",height_above_bed!O27/100+bed_level!O27,"")</f>
        <v>-0.67000000000000015</v>
      </c>
      <c r="P28" s="48">
        <f>IF(height_above_bed!P27&lt;&gt;"",height_above_bed!P27/100+bed_level!P27,"")</f>
        <v>-0.66000000000000014</v>
      </c>
      <c r="Q28" s="48">
        <f>IF(height_above_bed!Q27&lt;&gt;"",height_above_bed!Q27/100+bed_level!Q27,"")</f>
        <v>-0.65</v>
      </c>
      <c r="R28" s="48" t="str">
        <f>IF(height_above_bed!R27&lt;&gt;"",height_above_bed!R27/100+bed_level!R27,"")</f>
        <v/>
      </c>
      <c r="S28" s="48">
        <f>IF(height_above_bed!S27&lt;&gt;"",height_above_bed!S27/100+bed_level!S27,"")</f>
        <v>-0.65</v>
      </c>
      <c r="T28" s="48">
        <f>IF(height_above_bed!T27&lt;&gt;"",height_above_bed!T27/100+bed_level!T27,"")</f>
        <v>-0.66</v>
      </c>
      <c r="U28" s="48" t="str">
        <f>IF(height_above_bed!U27&lt;&gt;"",height_above_bed!U27/100+bed_level!U27,"")</f>
        <v/>
      </c>
      <c r="V28" s="48">
        <f>IF(height_above_bed!V27&lt;&gt;"",height_above_bed!V27/100+bed_level!V27,"")</f>
        <v>-0.67</v>
      </c>
      <c r="W28" s="48">
        <f>IF(height_above_bed!W27&lt;&gt;"",height_above_bed!W27/100+bed_level!W27,"")</f>
        <v>-0.67</v>
      </c>
      <c r="X28" s="48">
        <f>IF(height_above_bed!X27&lt;&gt;"",height_above_bed!X27/100+bed_level!X27,"")</f>
        <v>-0.64999999999999991</v>
      </c>
      <c r="Y28" s="48">
        <f>IF(height_above_bed!Y27&lt;&gt;"",height_above_bed!Y27/100+bed_level!Y27,"")</f>
        <v>-0.66</v>
      </c>
    </row>
    <row r="29" spans="1:25" x14ac:dyDescent="0.25">
      <c r="A29" t="s">
        <v>37</v>
      </c>
      <c r="B29" s="54">
        <f t="shared" si="0"/>
        <v>-0.29000000000000004</v>
      </c>
      <c r="C29" s="48">
        <f>IF(height_above_bed!C28&lt;&gt;"",height_above_bed!C28/100+bed_level!C28,"")</f>
        <v>-0.29000000000000004</v>
      </c>
      <c r="D29" s="48">
        <f>IF(height_above_bed!D28&lt;&gt;"",height_above_bed!D28/100+bed_level!D28,"")</f>
        <v>-0.33000000000000007</v>
      </c>
      <c r="E29" s="48">
        <f>IF(height_above_bed!E28&lt;&gt;"",height_above_bed!E28/100+bed_level!E28,"")</f>
        <v>-0.33000000000000007</v>
      </c>
      <c r="F29" s="48">
        <f>IF(height_above_bed!F28&lt;&gt;"",height_above_bed!F28/100+bed_level!F28,"")</f>
        <v>-0.35000000000000009</v>
      </c>
      <c r="G29" s="48">
        <f>IF(height_above_bed!G28&lt;&gt;"",height_above_bed!G28/100+bed_level!G28,"")</f>
        <v>-0.32000000000000006</v>
      </c>
      <c r="H29" s="48">
        <f>IF(height_above_bed!H28&lt;&gt;"",height_above_bed!H28/100+bed_level!H28,"")</f>
        <v>-0.33000000000000007</v>
      </c>
      <c r="I29" s="48">
        <f>IF(height_above_bed!I28&lt;&gt;"",height_above_bed!I28/100+bed_level!I28,"")</f>
        <v>-0.33000000000000007</v>
      </c>
      <c r="J29" s="48">
        <f>IF(height_above_bed!J28&lt;&gt;"",height_above_bed!J28/100+bed_level!J28,"")</f>
        <v>-0.35000000000000009</v>
      </c>
      <c r="K29" s="48">
        <f>IF(height_above_bed!K28&lt;&gt;"",height_above_bed!K28/100+bed_level!K28,"")</f>
        <v>-0.32999999999999996</v>
      </c>
      <c r="L29" s="48" t="str">
        <f>IF(height_above_bed!L28&lt;&gt;"",height_above_bed!L28/100+bed_level!L28,"")</f>
        <v/>
      </c>
      <c r="M29" s="48">
        <f>IF(height_above_bed!M28&lt;&gt;"",height_above_bed!M28/100+bed_level!M28,"")</f>
        <v>-0.35000000000000009</v>
      </c>
      <c r="N29" s="48">
        <f>IF(height_above_bed!N28&lt;&gt;"",height_above_bed!N28/100+bed_level!N28,"")</f>
        <v>-0.33000000000000007</v>
      </c>
      <c r="O29" s="48">
        <f>IF(height_above_bed!O28&lt;&gt;"",height_above_bed!O28/100+bed_level!O28,"")</f>
        <v>-0.34000000000000008</v>
      </c>
      <c r="P29" s="48">
        <f>IF(height_above_bed!P28&lt;&gt;"",height_above_bed!P28/100+bed_level!P28,"")</f>
        <v>-0.34000000000000008</v>
      </c>
      <c r="Q29" s="48">
        <f>IF(height_above_bed!Q28&lt;&gt;"",height_above_bed!Q28/100+bed_level!Q28,"")</f>
        <v>-0.32000000000000006</v>
      </c>
      <c r="R29" s="48" t="str">
        <f>IF(height_above_bed!R28&lt;&gt;"",height_above_bed!R28/100+bed_level!R28,"")</f>
        <v/>
      </c>
      <c r="S29" s="48">
        <f>IF(height_above_bed!S28&lt;&gt;"",height_above_bed!S28/100+bed_level!S28,"")</f>
        <v>-0.33000000000000007</v>
      </c>
      <c r="T29" s="48">
        <f>IF(height_above_bed!T28&lt;&gt;"",height_above_bed!T28/100+bed_level!T28,"")</f>
        <v>-0.33999999999999997</v>
      </c>
      <c r="U29" s="48" t="str">
        <f>IF(height_above_bed!U28&lt;&gt;"",height_above_bed!U28/100+bed_level!U28,"")</f>
        <v/>
      </c>
      <c r="V29" s="48">
        <f>IF(height_above_bed!V28&lt;&gt;"",height_above_bed!V28/100+bed_level!V28,"")</f>
        <v>-0.32999999999999996</v>
      </c>
      <c r="W29" s="48">
        <f>IF(height_above_bed!W28&lt;&gt;"",height_above_bed!W28/100+bed_level!W28,"")</f>
        <v>-0.32999999999999996</v>
      </c>
      <c r="X29" s="48">
        <f>IF(height_above_bed!X28&lt;&gt;"",height_above_bed!X28/100+bed_level!X28,"")</f>
        <v>-0.35999999999999993</v>
      </c>
      <c r="Y29" s="48">
        <f>IF(height_above_bed!Y28&lt;&gt;"",height_above_bed!Y28/100+bed_level!Y28,"")</f>
        <v>-0.38000000000000006</v>
      </c>
    </row>
    <row r="30" spans="1:25" x14ac:dyDescent="0.25">
      <c r="A30" t="s">
        <v>38</v>
      </c>
      <c r="B30" s="54">
        <f t="shared" si="0"/>
        <v>-1.02</v>
      </c>
      <c r="C30" s="48">
        <f>IF(height_above_bed!C29&lt;&gt;"",height_above_bed!C29/100+bed_level!C29,"")</f>
        <v>-1.02</v>
      </c>
      <c r="D30" s="48">
        <f>IF(height_above_bed!D29&lt;&gt;"",height_above_bed!D29/100+bed_level!D29,"")</f>
        <v>-1.04</v>
      </c>
      <c r="E30" s="48">
        <f>IF(height_above_bed!E29&lt;&gt;"",height_above_bed!E29/100+bed_level!E29,"")</f>
        <v>-1.04</v>
      </c>
      <c r="F30" s="48">
        <f>IF(height_above_bed!F29&lt;&gt;"",height_above_bed!F29/100+bed_level!F29,"")</f>
        <v>-1.0750000000000002</v>
      </c>
      <c r="G30" s="48">
        <f>IF(height_above_bed!G29&lt;&gt;"",height_above_bed!G29/100+bed_level!G29,"")</f>
        <v>-1.05</v>
      </c>
      <c r="H30" s="48">
        <f>IF(height_above_bed!H29&lt;&gt;"",height_above_bed!H29/100+bed_level!H29,"")</f>
        <v>-1.0450000000000002</v>
      </c>
      <c r="I30" s="48">
        <f>IF(height_above_bed!I29&lt;&gt;"",height_above_bed!I29/100+bed_level!I29,"")</f>
        <v>-1.0450000000000002</v>
      </c>
      <c r="J30" s="48">
        <f>IF(height_above_bed!J29&lt;&gt;"",height_above_bed!J29/100+bed_level!J29,"")</f>
        <v>-1.06</v>
      </c>
      <c r="K30" s="48">
        <f>IF(height_above_bed!K29&lt;&gt;"",height_above_bed!K29/100+bed_level!K29,"")</f>
        <v>-1.05</v>
      </c>
      <c r="L30" s="48" t="str">
        <f>IF(height_above_bed!L29&lt;&gt;"",height_above_bed!L29/100+bed_level!L29,"")</f>
        <v/>
      </c>
      <c r="M30" s="48">
        <f>IF(height_above_bed!M29&lt;&gt;"",height_above_bed!M29/100+bed_level!M29,"")</f>
        <v>-1.04</v>
      </c>
      <c r="N30" s="48">
        <f>IF(height_above_bed!N29&lt;&gt;"",height_above_bed!N29/100+bed_level!N29,"")</f>
        <v>-1.03</v>
      </c>
      <c r="O30" s="48">
        <f>IF(height_above_bed!O29&lt;&gt;"",height_above_bed!O29/100+bed_level!O29,"")</f>
        <v>-1.04</v>
      </c>
      <c r="P30" s="48">
        <f>IF(height_above_bed!P29&lt;&gt;"",height_above_bed!P29/100+bed_level!P29,"")</f>
        <v>-1.02</v>
      </c>
      <c r="Q30" s="48" t="str">
        <f>IF(height_above_bed!Q29&lt;&gt;"",height_above_bed!Q29/100+bed_level!Q29,"")</f>
        <v/>
      </c>
      <c r="R30" s="48" t="str">
        <f>IF(height_above_bed!R29&lt;&gt;"",height_above_bed!R29/100+bed_level!R29,"")</f>
        <v/>
      </c>
      <c r="S30" s="48">
        <f>IF(height_above_bed!S29&lt;&gt;"",height_above_bed!S29/100+bed_level!S29,"")</f>
        <v>-1.02</v>
      </c>
      <c r="T30" s="48">
        <f>IF(height_above_bed!T29&lt;&gt;"",height_above_bed!T29/100+bed_level!T29,"")</f>
        <v>-0.58000000000000007</v>
      </c>
      <c r="U30" s="48" t="str">
        <f>IF(height_above_bed!U29&lt;&gt;"",height_above_bed!U29/100+bed_level!U29,"")</f>
        <v/>
      </c>
      <c r="V30" s="48">
        <f>IF(height_above_bed!V29&lt;&gt;"",height_above_bed!V29/100+bed_level!V29,"")</f>
        <v>-0.59</v>
      </c>
      <c r="W30" s="48">
        <f>IF(height_above_bed!W29&lt;&gt;"",height_above_bed!W29/100+bed_level!W29,"")</f>
        <v>-0.61</v>
      </c>
      <c r="X30" s="48">
        <f>IF(height_above_bed!X29&lt;&gt;"",height_above_bed!X29/100+bed_level!X29,"")</f>
        <v>-0.59</v>
      </c>
      <c r="Y30" s="48">
        <f>IF(height_above_bed!Y29&lt;&gt;"",height_above_bed!Y29/100+bed_level!Y29,"")</f>
        <v>-0.61</v>
      </c>
    </row>
    <row r="31" spans="1:25" x14ac:dyDescent="0.25">
      <c r="A31" t="s">
        <v>40</v>
      </c>
      <c r="B31" s="54">
        <f t="shared" si="0"/>
        <v>-0.99999999999999989</v>
      </c>
      <c r="C31" s="48">
        <f>IF(height_above_bed!C30&lt;&gt;"",height_above_bed!C30/100+bed_level!C30,"")</f>
        <v>-0.99999999999999989</v>
      </c>
      <c r="D31" s="48">
        <f>IF(height_above_bed!D30&lt;&gt;"",height_above_bed!D30/100+bed_level!D30,"")</f>
        <v>-1.02</v>
      </c>
      <c r="E31" s="48">
        <f>IF(height_above_bed!E30&lt;&gt;"",height_above_bed!E30/100+bed_level!E30,"")</f>
        <v>-1.0099999999999998</v>
      </c>
      <c r="F31" s="48">
        <f>IF(height_above_bed!F30&lt;&gt;"",height_above_bed!F30/100+bed_level!F30,"")</f>
        <v>-1.04</v>
      </c>
      <c r="G31" s="48">
        <f>IF(height_above_bed!G30&lt;&gt;"",height_above_bed!G30/100+bed_level!G30,"")</f>
        <v>-1.02</v>
      </c>
      <c r="H31" s="48">
        <f>IF(height_above_bed!H30&lt;&gt;"",height_above_bed!H30/100+bed_level!H30,"")</f>
        <v>-1.0299999999999998</v>
      </c>
      <c r="I31" s="48">
        <f>IF(height_above_bed!I30&lt;&gt;"",height_above_bed!I30/100+bed_level!I30,"")</f>
        <v>-0.99999999999999989</v>
      </c>
      <c r="J31" s="48">
        <f>IF(height_above_bed!J30&lt;&gt;"",height_above_bed!J30/100+bed_level!J30,"")</f>
        <v>-1.01</v>
      </c>
      <c r="K31" s="48">
        <f>IF(height_above_bed!K30&lt;&gt;"",height_above_bed!K30/100+bed_level!K30,"")</f>
        <v>-1.02</v>
      </c>
      <c r="L31" s="48" t="str">
        <f>IF(height_above_bed!L30&lt;&gt;"",height_above_bed!L30/100+bed_level!L30,"")</f>
        <v/>
      </c>
      <c r="M31" s="48">
        <f>IF(height_above_bed!M30&lt;&gt;"",height_above_bed!M30/100+bed_level!M30,"")</f>
        <v>-1.04</v>
      </c>
      <c r="N31" s="48">
        <f>IF(height_above_bed!N30&lt;&gt;"",height_above_bed!N30/100+bed_level!N30,"")</f>
        <v>-0.99</v>
      </c>
      <c r="O31" s="48">
        <f>IF(height_above_bed!O30&lt;&gt;"",height_above_bed!O30/100+bed_level!O30,"")</f>
        <v>-1.0099999999999998</v>
      </c>
      <c r="P31" s="48">
        <f>IF(height_above_bed!P30&lt;&gt;"",height_above_bed!P30/100+bed_level!P30,"")</f>
        <v>-1.02</v>
      </c>
      <c r="Q31" s="48">
        <f>IF(height_above_bed!Q30&lt;&gt;"",height_above_bed!Q30/100+bed_level!Q30,"")</f>
        <v>-0.99</v>
      </c>
      <c r="R31" s="48" t="str">
        <f>IF(height_above_bed!R30&lt;&gt;"",height_above_bed!R30/100+bed_level!R30,"")</f>
        <v/>
      </c>
      <c r="S31" s="77">
        <f>IF(height_above_bed!S30&lt;&gt;"",height_above_bed!S30/100+bed_level!S30,"")</f>
        <v>-1.1199999999999999</v>
      </c>
      <c r="T31" s="48">
        <f>IF(height_above_bed!T30&lt;&gt;"",height_above_bed!T30/100+bed_level!T30,"")</f>
        <v>-1.04</v>
      </c>
      <c r="U31" s="48" t="str">
        <f>IF(height_above_bed!U30&lt;&gt;"",height_above_bed!U30/100+bed_level!U30,"")</f>
        <v/>
      </c>
      <c r="V31" s="48">
        <f>IF(height_above_bed!V30&lt;&gt;"",height_above_bed!V30/100+bed_level!V30,"")</f>
        <v>-1.02</v>
      </c>
      <c r="W31" s="48">
        <f>IF(height_above_bed!W30&lt;&gt;"",height_above_bed!W30/100+bed_level!W30,"")</f>
        <v>-1.01</v>
      </c>
      <c r="X31" s="48" t="str">
        <f>IF(height_above_bed!X30&lt;&gt;"",height_above_bed!X30/100+bed_level!X30,"")</f>
        <v/>
      </c>
      <c r="Y31" s="48">
        <f>IF(height_above_bed!Y30&lt;&gt;"",height_above_bed!Y30/100+bed_level!Y30,"")</f>
        <v>-1.02</v>
      </c>
    </row>
    <row r="32" spans="1:25" x14ac:dyDescent="0.25">
      <c r="A32" t="s">
        <v>41</v>
      </c>
      <c r="B32" s="54">
        <f t="shared" si="0"/>
        <v>-0.27</v>
      </c>
      <c r="C32" s="48">
        <f>IF(height_above_bed!C31&lt;&gt;"",height_above_bed!C31/100+bed_level!C31,"")</f>
        <v>-0.27</v>
      </c>
      <c r="D32" s="48">
        <f>IF(height_above_bed!D31&lt;&gt;"",height_above_bed!D31/100+bed_level!D31,"")</f>
        <v>-0.28000000000000003</v>
      </c>
      <c r="E32" s="48">
        <f>IF(height_above_bed!E31&lt;&gt;"",height_above_bed!E31/100+bed_level!E31,"")</f>
        <v>-0.28000000000000003</v>
      </c>
      <c r="F32" s="48">
        <f>IF(height_above_bed!F31&lt;&gt;"",height_above_bed!F31/100+bed_level!F31,"")</f>
        <v>-0.28000000000000003</v>
      </c>
      <c r="G32" s="48">
        <f>IF(height_above_bed!G31&lt;&gt;"",height_above_bed!G31/100+bed_level!G31,"")</f>
        <v>-0.28999999999999992</v>
      </c>
      <c r="H32" s="48">
        <f>IF(height_above_bed!H31&lt;&gt;"",height_above_bed!H31/100+bed_level!H31,"")</f>
        <v>-0.28000000000000003</v>
      </c>
      <c r="I32" s="48">
        <f>IF(height_above_bed!I31&lt;&gt;"",height_above_bed!I31/100+bed_level!I31,"")</f>
        <v>-0.28000000000000003</v>
      </c>
      <c r="J32" s="48">
        <f>IF(height_above_bed!J31&lt;&gt;"",height_above_bed!J31/100+bed_level!J31,"")</f>
        <v>-0.29000000000000004</v>
      </c>
      <c r="K32" s="48">
        <f>IF(height_above_bed!K31&lt;&gt;"",height_above_bed!K31/100+bed_level!K31,"")</f>
        <v>-0.29000000000000004</v>
      </c>
      <c r="L32" s="48" t="str">
        <f>IF(height_above_bed!L31&lt;&gt;"",height_above_bed!L31/100+bed_level!L31,"")</f>
        <v/>
      </c>
      <c r="M32" s="48">
        <f>IF(height_above_bed!M31&lt;&gt;"",height_above_bed!M31/100+bed_level!M31,"")</f>
        <v>-0.28000000000000003</v>
      </c>
      <c r="N32" s="48">
        <f>IF(height_above_bed!N31&lt;&gt;"",height_above_bed!N31/100+bed_level!N31,"")</f>
        <v>-0.29000000000000004</v>
      </c>
      <c r="O32" s="48">
        <f>IF(height_above_bed!O31&lt;&gt;"",height_above_bed!O31/100+bed_level!O31,"")</f>
        <v>-0.28000000000000003</v>
      </c>
      <c r="P32" s="48">
        <f>IF(height_above_bed!P31&lt;&gt;"",height_above_bed!P31/100+bed_level!P31,"")</f>
        <v>-0.29000000000000004</v>
      </c>
      <c r="Q32" s="48">
        <f>IF(height_above_bed!Q31&lt;&gt;"",height_above_bed!Q31/100+bed_level!Q31,"")</f>
        <v>-0.28000000000000003</v>
      </c>
      <c r="R32" s="48" t="str">
        <f>IF(height_above_bed!R31&lt;&gt;"",height_above_bed!R31/100+bed_level!R31,"")</f>
        <v/>
      </c>
      <c r="S32" s="48">
        <f>IF(height_above_bed!S31&lt;&gt;"",height_above_bed!S31/100+bed_level!S31,"")</f>
        <v>-0.30000000000000004</v>
      </c>
      <c r="T32" s="48">
        <f>IF(height_above_bed!T31&lt;&gt;"",height_above_bed!T31/100+bed_level!T31,"")</f>
        <v>-0.28000000000000003</v>
      </c>
      <c r="U32" s="48" t="str">
        <f>IF(height_above_bed!U31&lt;&gt;"",height_above_bed!U31/100+bed_level!U31,"")</f>
        <v/>
      </c>
      <c r="V32" s="48">
        <f>IF(height_above_bed!V31&lt;&gt;"",height_above_bed!V31/100+bed_level!V31,"")</f>
        <v>-0.28000000000000003</v>
      </c>
      <c r="W32" s="48">
        <f>IF(height_above_bed!W31&lt;&gt;"",height_above_bed!W31/100+bed_level!W31,"")</f>
        <v>-0.28000000000000003</v>
      </c>
      <c r="X32" s="48">
        <f>IF(height_above_bed!X31&lt;&gt;"",height_above_bed!X31/100+bed_level!X31,"")</f>
        <v>-0.28000000000000003</v>
      </c>
      <c r="Y32" s="48">
        <f>IF(height_above_bed!Y31&lt;&gt;"",height_above_bed!Y31/100+bed_level!Y31,"")</f>
        <v>-0.29000000000000004</v>
      </c>
    </row>
    <row r="33" spans="1:25" x14ac:dyDescent="0.25">
      <c r="A33" t="s">
        <v>43</v>
      </c>
      <c r="B33" s="54">
        <f>I33</f>
        <v>-1.1099999999999999</v>
      </c>
      <c r="C33" s="48" t="str">
        <f>IF(height_above_bed!C32&lt;&gt;"",height_above_bed!C32/100+bed_level!C32,"")</f>
        <v/>
      </c>
      <c r="D33" s="48" t="str">
        <f>IF(height_above_bed!D32&lt;&gt;"",height_above_bed!D32/100+bed_level!D32,"")</f>
        <v/>
      </c>
      <c r="E33" s="48" t="str">
        <f>IF(height_above_bed!E32&lt;&gt;"",height_above_bed!E32/100+bed_level!E32,"")</f>
        <v/>
      </c>
      <c r="F33" s="48" t="str">
        <f>IF(height_above_bed!F32&lt;&gt;"",height_above_bed!F32/100+bed_level!F32,"")</f>
        <v/>
      </c>
      <c r="G33" s="48" t="str">
        <f>IF(height_above_bed!G32&lt;&gt;"",height_above_bed!G32/100+bed_level!G32,"")</f>
        <v/>
      </c>
      <c r="H33" s="48" t="str">
        <f>IF(height_above_bed!H32&lt;&gt;"",height_above_bed!H32/100+bed_level!H32,"")</f>
        <v/>
      </c>
      <c r="I33" s="48">
        <f>IF(height_above_bed!I32&lt;&gt;"",height_above_bed!I32/100+bed_level!I32,"")</f>
        <v>-1.1099999999999999</v>
      </c>
      <c r="J33" s="48" t="str">
        <f>IF(height_above_bed!J32&lt;&gt;"",height_above_bed!J32/100+bed_level!J32,"")</f>
        <v/>
      </c>
      <c r="K33" s="48">
        <f>IF(height_above_bed!K32&lt;&gt;"",height_above_bed!K32/100+bed_level!K32,"")</f>
        <v>-1.1099999999999999</v>
      </c>
      <c r="L33" s="48" t="str">
        <f>IF(height_above_bed!L32&lt;&gt;"",height_above_bed!L32/100+bed_level!L32,"")</f>
        <v/>
      </c>
      <c r="M33" s="48" t="str">
        <f>IF(height_above_bed!M32&lt;&gt;"",height_above_bed!M32/100+bed_level!M32,"")</f>
        <v/>
      </c>
      <c r="N33" s="48" t="str">
        <f>IF(height_above_bed!N32&lt;&gt;"",height_above_bed!N32/100+bed_level!N32,"")</f>
        <v/>
      </c>
      <c r="O33" s="48">
        <f>IF(height_above_bed!O32&lt;&gt;"",height_above_bed!O32/100+bed_level!O32,"")</f>
        <v>-1.1399999999999999</v>
      </c>
      <c r="P33" s="48">
        <f>IF(height_above_bed!P32&lt;&gt;"",height_above_bed!P32/100+bed_level!P32,"")</f>
        <v>-1.1499999999999999</v>
      </c>
      <c r="Q33" s="48">
        <f>IF(height_above_bed!Q32&lt;&gt;"",height_above_bed!Q32/100+bed_level!Q32,"")</f>
        <v>-1.07</v>
      </c>
      <c r="R33" s="48" t="str">
        <f>IF(height_above_bed!R32&lt;&gt;"",height_above_bed!R32/100+bed_level!R32,"")</f>
        <v/>
      </c>
      <c r="S33" s="48" t="str">
        <f>IF(height_above_bed!S32&lt;&gt;"",height_above_bed!S32/100+bed_level!S32,"")</f>
        <v/>
      </c>
      <c r="T33" s="48">
        <f>IF(height_above_bed!T32&lt;&gt;"",height_above_bed!T32/100+bed_level!T32,"")</f>
        <v>-1.1199999999999999</v>
      </c>
      <c r="U33" s="48" t="str">
        <f>IF(height_above_bed!U32&lt;&gt;"",height_above_bed!U32/100+bed_level!U32,"")</f>
        <v/>
      </c>
      <c r="V33" s="48" t="str">
        <f>IF(height_above_bed!V32&lt;&gt;"",height_above_bed!V32/100+bed_level!V32,"")</f>
        <v/>
      </c>
      <c r="W33" s="48">
        <f>IF(height_above_bed!W32&lt;&gt;"",height_above_bed!W32/100+bed_level!W32,"")</f>
        <v>-1.1299999999999999</v>
      </c>
      <c r="X33" s="48" t="str">
        <f>IF(height_above_bed!X32&lt;&gt;"",height_above_bed!X32/100+bed_level!X32,"")</f>
        <v/>
      </c>
      <c r="Y33" s="48">
        <f>IF(height_above_bed!Y32&lt;&gt;"",height_above_bed!Y32/100+bed_level!Y32,"")</f>
        <v>-1.1299999999999999</v>
      </c>
    </row>
    <row r="34" spans="1:25" x14ac:dyDescent="0.25">
      <c r="A34" t="s">
        <v>44</v>
      </c>
      <c r="B34" s="54">
        <f t="shared" si="0"/>
        <v>-1.1900000000000002</v>
      </c>
      <c r="C34" s="48">
        <f>IF(height_above_bed!C33&lt;&gt;"",height_above_bed!C33/100+bed_level!C33,"")</f>
        <v>-1.1900000000000002</v>
      </c>
      <c r="D34" s="48">
        <f>IF(height_above_bed!D33&lt;&gt;"",height_above_bed!D33/100+bed_level!D33,"")</f>
        <v>-1.1600000000000001</v>
      </c>
      <c r="E34" s="48">
        <f>IF(height_above_bed!E33&lt;&gt;"",height_above_bed!E33/100+bed_level!E33,"")</f>
        <v>-1.1700000000000002</v>
      </c>
      <c r="F34" s="48">
        <f>IF(height_above_bed!F33&lt;&gt;"",height_above_bed!F33/100+bed_level!F33,"")</f>
        <v>-1.1700000000000002</v>
      </c>
      <c r="G34" s="48">
        <f>IF(height_above_bed!G33&lt;&gt;"",height_above_bed!G33/100+bed_level!G33,"")</f>
        <v>-1.1800000000000002</v>
      </c>
      <c r="H34" s="48">
        <f>IF(height_above_bed!H33&lt;&gt;"",height_above_bed!H33/100+bed_level!H33,"")</f>
        <v>-1.1900000000000002</v>
      </c>
      <c r="I34" s="48">
        <f>IF(height_above_bed!I33&lt;&gt;"",height_above_bed!I33/100+bed_level!I33,"")</f>
        <v>-1.1700000000000002</v>
      </c>
      <c r="J34" s="48">
        <f>IF(height_above_bed!J33&lt;&gt;"",height_above_bed!J33/100+bed_level!J33,"")</f>
        <v>-1.1800000000000002</v>
      </c>
      <c r="K34" s="48">
        <f>IF(height_above_bed!K33&lt;&gt;"",height_above_bed!K33/100+bed_level!K33,"")</f>
        <v>-1.1700000000000002</v>
      </c>
      <c r="L34" s="48" t="str">
        <f>IF(height_above_bed!L33&lt;&gt;"",height_above_bed!L33/100+bed_level!L33,"")</f>
        <v/>
      </c>
      <c r="M34" s="48">
        <f>IF(height_above_bed!M33&lt;&gt;"",height_above_bed!M33/100+bed_level!M33,"")</f>
        <v>-1.1800000000000002</v>
      </c>
      <c r="N34" s="48">
        <f>IF(height_above_bed!N33&lt;&gt;"",height_above_bed!N33/100+bed_level!N33,"")</f>
        <v>-1.1600000000000001</v>
      </c>
      <c r="O34" s="48">
        <f>IF(height_above_bed!O33&lt;&gt;"",height_above_bed!O33/100+bed_level!O33,"")</f>
        <v>-1.1600000000000001</v>
      </c>
      <c r="P34" s="48">
        <f>IF(height_above_bed!P33&lt;&gt;"",height_above_bed!P33/100+bed_level!P33,"")</f>
        <v>-1.2000000000000002</v>
      </c>
      <c r="Q34" s="77">
        <f>IF(height_above_bed!Q33&lt;&gt;"",height_above_bed!Q33/100+bed_level!Q33,"")</f>
        <v>-1.08</v>
      </c>
      <c r="R34" s="48" t="str">
        <f>IF(height_above_bed!R33&lt;&gt;"",height_above_bed!R33/100+bed_level!R33,"")</f>
        <v/>
      </c>
      <c r="S34" s="48">
        <f>IF(height_above_bed!S33&lt;&gt;"",height_above_bed!S33/100+bed_level!S33,"")</f>
        <v>-1.2000000000000002</v>
      </c>
      <c r="T34" s="48">
        <f>IF(height_above_bed!T33&lt;&gt;"",height_above_bed!T33/100+bed_level!T33,"")</f>
        <v>-1.19</v>
      </c>
      <c r="U34" s="48" t="str">
        <f>IF(height_above_bed!U33&lt;&gt;"",height_above_bed!U33/100+bed_level!U33,"")</f>
        <v/>
      </c>
      <c r="V34" s="54">
        <f>IF(height_above_bed!V33&lt;&gt;"",height_above_bed!V33/100+bed_level!V33,"")</f>
        <v>-0.83000000000000007</v>
      </c>
      <c r="W34" s="54">
        <f>IF(height_above_bed!W33&lt;&gt;"",height_above_bed!W33/100+bed_level!W33,"")</f>
        <v>-0.84000000000000008</v>
      </c>
      <c r="X34" s="54" t="str">
        <f>IF(height_above_bed!X33&lt;&gt;"",height_above_bed!X33/100+bed_level!X33,"")</f>
        <v/>
      </c>
      <c r="Y34" s="54">
        <f>IF(height_above_bed!Y33&lt;&gt;"",height_above_bed!Y33/100+bed_level!Y33,"")</f>
        <v>-0.82000000000000006</v>
      </c>
    </row>
    <row r="35" spans="1:25" x14ac:dyDescent="0.25">
      <c r="A35" t="s">
        <v>45</v>
      </c>
      <c r="B35" s="54">
        <f t="shared" si="0"/>
        <v>-1.31</v>
      </c>
      <c r="C35" s="48">
        <f>IF(height_above_bed!C34&lt;&gt;"",height_above_bed!C34/100+bed_level!C34,"")</f>
        <v>-1.31</v>
      </c>
      <c r="D35" s="48">
        <f>IF(height_above_bed!D34&lt;&gt;"",height_above_bed!D34/100+bed_level!D34,"")</f>
        <v>-1.25</v>
      </c>
      <c r="E35" s="48">
        <f>IF(height_above_bed!E34&lt;&gt;"",height_above_bed!E34/100+bed_level!E34,"")</f>
        <v>-1.31</v>
      </c>
      <c r="F35" s="48">
        <f>IF(height_above_bed!F34&lt;&gt;"",height_above_bed!F34/100+bed_level!F34,"")</f>
        <v>-1.31</v>
      </c>
      <c r="G35" s="48">
        <f>IF(height_above_bed!G34&lt;&gt;"",height_above_bed!G34/100+bed_level!G34,"")</f>
        <v>-1.28</v>
      </c>
      <c r="H35" s="48">
        <f>IF(height_above_bed!H34&lt;&gt;"",height_above_bed!H34/100+bed_level!H34,"")</f>
        <v>-1.31</v>
      </c>
      <c r="I35" s="48">
        <f>IF(height_above_bed!I34&lt;&gt;"",height_above_bed!I34/100+bed_level!I34,"")</f>
        <v>-1.3</v>
      </c>
      <c r="J35" s="48">
        <f>IF(height_above_bed!J34&lt;&gt;"",height_above_bed!J34/100+bed_level!J34,"")</f>
        <v>-1.3</v>
      </c>
      <c r="K35" s="48">
        <f>IF(height_above_bed!K34&lt;&gt;"",height_above_bed!K34/100+bed_level!K34,"")</f>
        <v>-1.31</v>
      </c>
      <c r="L35" s="48" t="str">
        <f>IF(height_above_bed!L34&lt;&gt;"",height_above_bed!L34/100+bed_level!L34,"")</f>
        <v/>
      </c>
      <c r="M35" s="48">
        <f>IF(height_above_bed!M34&lt;&gt;"",height_above_bed!M34/100+bed_level!M34,"")</f>
        <v>-1.29</v>
      </c>
      <c r="N35" s="48">
        <f>IF(height_above_bed!N34&lt;&gt;"",height_above_bed!N34/100+bed_level!N34,"")</f>
        <v>-1.3</v>
      </c>
      <c r="O35" s="48">
        <f>IF(height_above_bed!O34&lt;&gt;"",height_above_bed!O34/100+bed_level!O34,"")</f>
        <v>-1.2999999999999998</v>
      </c>
      <c r="P35" s="48">
        <f>IF(height_above_bed!P34&lt;&gt;"",height_above_bed!P34/100+bed_level!P34,"")</f>
        <v>-1.28</v>
      </c>
      <c r="Q35" s="48" t="str">
        <f>IF(height_above_bed!Q34&lt;&gt;"",height_above_bed!Q34/100+bed_level!Q34,"")</f>
        <v/>
      </c>
      <c r="R35" s="48">
        <f>IF(height_above_bed!R34&lt;&gt;"",height_above_bed!R34/100+bed_level!R34,"")</f>
        <v>-1.32</v>
      </c>
      <c r="S35" s="48">
        <f>IF(height_above_bed!S34&lt;&gt;"",height_above_bed!S34/100+bed_level!S34,"")</f>
        <v>-1.3</v>
      </c>
      <c r="T35" s="48">
        <f>IF(height_above_bed!T34&lt;&gt;"",height_above_bed!T34/100+bed_level!T34,"")</f>
        <v>-1.3199999999999998</v>
      </c>
      <c r="U35" s="48" t="str">
        <f>IF(height_above_bed!U34&lt;&gt;"",height_above_bed!U34/100+bed_level!U34,"")</f>
        <v/>
      </c>
      <c r="V35" s="48">
        <f>IF(height_above_bed!V34&lt;&gt;"",height_above_bed!V34/100+bed_level!V34,"")</f>
        <v>-1.2999999999999998</v>
      </c>
      <c r="W35" s="48">
        <f>IF(height_above_bed!W34&lt;&gt;"",height_above_bed!W34/100+bed_level!W34,"")</f>
        <v>-1.31</v>
      </c>
      <c r="X35" s="48" t="str">
        <f>IF(height_above_bed!X34&lt;&gt;"",height_above_bed!X34/100+bed_level!X34,"")</f>
        <v/>
      </c>
      <c r="Y35" s="48">
        <f>IF(height_above_bed!Y34&lt;&gt;"",height_above_bed!Y34/100+bed_level!Y34,"")</f>
        <v>-1.3</v>
      </c>
    </row>
    <row r="36" spans="1:25" x14ac:dyDescent="0.25">
      <c r="A36" t="s">
        <v>46</v>
      </c>
      <c r="B36" s="54">
        <f>D36</f>
        <v>-0.28000000000000003</v>
      </c>
      <c r="C36" s="48" t="str">
        <f>IF(height_above_bed!C35&lt;&gt;"",height_above_bed!C35/100+bed_level!C35,"")</f>
        <v/>
      </c>
      <c r="D36" s="48">
        <f>IF(height_above_bed!D35&lt;&gt;"",height_above_bed!D35/100+bed_level!D35,"")</f>
        <v>-0.28000000000000003</v>
      </c>
      <c r="E36" s="48">
        <f>IF(height_above_bed!E35&lt;&gt;"",height_above_bed!E35/100+bed_level!E35,"")</f>
        <v>-0.31999999999999995</v>
      </c>
      <c r="F36" s="48">
        <f>IF(height_above_bed!F35&lt;&gt;"",height_above_bed!F35/100+bed_level!F35,"")</f>
        <v>-0.30999999999999994</v>
      </c>
      <c r="G36" s="48" t="str">
        <f>IF(height_above_bed!G35&lt;&gt;"",height_above_bed!G35/100+bed_level!G35,"")</f>
        <v/>
      </c>
      <c r="H36" s="48">
        <f>IF(height_above_bed!H35&lt;&gt;"",height_above_bed!H35/100+bed_level!H35,"")</f>
        <v>-0.29999999999999993</v>
      </c>
      <c r="I36" s="48">
        <f>IF(height_above_bed!I35&lt;&gt;"",height_above_bed!I35/100+bed_level!I35,"")</f>
        <v>-0.30999999999999994</v>
      </c>
      <c r="J36" s="48">
        <f>IF(height_above_bed!J35&lt;&gt;"",height_above_bed!J35/100+bed_level!J35,"")</f>
        <v>-0.29999999999999993</v>
      </c>
      <c r="K36" s="48" t="str">
        <f>IF(height_above_bed!K35&lt;&gt;"",height_above_bed!K35/100+bed_level!K35,"")</f>
        <v/>
      </c>
      <c r="L36" s="48" t="str">
        <f>IF(height_above_bed!L35&lt;&gt;"",height_above_bed!L35/100+bed_level!L35,"")</f>
        <v/>
      </c>
      <c r="M36" s="48">
        <f>IF(height_above_bed!M35&lt;&gt;"",height_above_bed!M35/100+bed_level!M35,"")</f>
        <v>-0.33000000000000007</v>
      </c>
      <c r="N36" s="48">
        <f>IF(height_above_bed!N35&lt;&gt;"",height_above_bed!N35/100+bed_level!N35,"")</f>
        <v>-0.29999999999999993</v>
      </c>
      <c r="O36" s="48">
        <f>IF(height_above_bed!O35&lt;&gt;"",height_above_bed!O35/100+bed_level!O35,"")</f>
        <v>-0.31000000000000005</v>
      </c>
      <c r="P36" s="48">
        <f>IF(height_above_bed!P35&lt;&gt;"",height_above_bed!P35/100+bed_level!P35,"")</f>
        <v>-0.29000000000000004</v>
      </c>
      <c r="Q36" s="48">
        <f>IF(height_above_bed!Q35&lt;&gt;"",height_above_bed!Q35/100+bed_level!Q35,"")</f>
        <v>-0.41000000000000003</v>
      </c>
      <c r="R36" s="48" t="str">
        <f>IF(height_above_bed!R35&lt;&gt;"",height_above_bed!R35/100+bed_level!R35,"")</f>
        <v/>
      </c>
      <c r="S36" s="48">
        <f>IF(height_above_bed!S35&lt;&gt;"",height_above_bed!S35/100+bed_level!S35,"")</f>
        <v>-0.28999999999999998</v>
      </c>
      <c r="T36" s="48">
        <f>IF(height_above_bed!T35&lt;&gt;"",height_above_bed!T35/100+bed_level!T35,"")</f>
        <v>-0.3</v>
      </c>
      <c r="U36" s="48" t="str">
        <f>IF(height_above_bed!U35&lt;&gt;"",height_above_bed!U35/100+bed_level!U35,"")</f>
        <v/>
      </c>
      <c r="V36" s="48">
        <f>IF(height_above_bed!V35&lt;&gt;"",height_above_bed!V35/100+bed_level!V35,"")</f>
        <v>-0.3</v>
      </c>
      <c r="W36" s="48">
        <f>IF(height_above_bed!W35&lt;&gt;"",height_above_bed!W35/100+bed_level!W35,"")</f>
        <v>-0.28000000000000003</v>
      </c>
      <c r="X36" s="48">
        <f>IF(height_above_bed!X35&lt;&gt;"",height_above_bed!X35/100+bed_level!X35,"")</f>
        <v>-0.28999999999999998</v>
      </c>
      <c r="Y36" s="48">
        <f>IF(height_above_bed!Y35&lt;&gt;"",height_above_bed!Y35/100+bed_level!Y35,"")</f>
        <v>-0.30000000000000004</v>
      </c>
    </row>
    <row r="37" spans="1:25" x14ac:dyDescent="0.25">
      <c r="A37" t="s">
        <v>47</v>
      </c>
      <c r="B37" s="54">
        <f t="shared" si="0"/>
        <v>-0.62</v>
      </c>
      <c r="C37" s="48">
        <f>IF(height_above_bed!C36&lt;&gt;"",height_above_bed!C36/100+bed_level!C36,"")</f>
        <v>-0.62</v>
      </c>
      <c r="D37" s="48">
        <f>IF(height_above_bed!D36&lt;&gt;"",height_above_bed!D36/100+bed_level!D36,"")</f>
        <v>-0.59000000000000008</v>
      </c>
      <c r="E37" s="48">
        <f>IF(height_above_bed!E36&lt;&gt;"",height_above_bed!E36/100+bed_level!E36,"")</f>
        <v>-0.61</v>
      </c>
      <c r="F37" s="48">
        <f>IF(height_above_bed!F36&lt;&gt;"",height_above_bed!F36/100+bed_level!F36,"")</f>
        <v>-0.62</v>
      </c>
      <c r="G37" s="48">
        <f>IF(height_above_bed!G36&lt;&gt;"",height_above_bed!G36/100+bed_level!G36,"")</f>
        <v>-0.62000000000000011</v>
      </c>
      <c r="H37" s="48">
        <f>IF(height_above_bed!H36&lt;&gt;"",height_above_bed!H36/100+bed_level!H36,"")</f>
        <v>-0.62</v>
      </c>
      <c r="I37" s="48">
        <f>IF(height_above_bed!I36&lt;&gt;"",height_above_bed!I36/100+bed_level!I36,"")</f>
        <v>-0.62000000000000011</v>
      </c>
      <c r="J37" s="48">
        <f>IF(height_above_bed!J36&lt;&gt;"",height_above_bed!J36/100+bed_level!J36,"")</f>
        <v>-0.6100000000000001</v>
      </c>
      <c r="K37" s="48" t="str">
        <f>IF(height_above_bed!K36&lt;&gt;"",height_above_bed!K36/100+bed_level!K36,"")</f>
        <v/>
      </c>
      <c r="L37" s="48" t="str">
        <f>IF(height_above_bed!L36&lt;&gt;"",height_above_bed!L36/100+bed_level!L36,"")</f>
        <v/>
      </c>
      <c r="M37" s="48">
        <f>IF(height_above_bed!M36&lt;&gt;"",height_above_bed!M36/100+bed_level!M36,"")</f>
        <v>-0.62</v>
      </c>
      <c r="N37" s="48">
        <f>IF(height_above_bed!N36&lt;&gt;"",height_above_bed!N36/100+bed_level!N36,"")</f>
        <v>-0.60000000000000009</v>
      </c>
      <c r="O37" s="48">
        <f>IF(height_above_bed!O36&lt;&gt;"",height_above_bed!O36/100+bed_level!O36,"")</f>
        <v>-0.60999999999999988</v>
      </c>
      <c r="P37" s="48">
        <f>IF(height_above_bed!P36&lt;&gt;"",height_above_bed!P36/100+bed_level!P36,"")</f>
        <v>-0.57000000000000006</v>
      </c>
      <c r="Q37" s="48">
        <f>IF(height_above_bed!Q36&lt;&gt;"",height_above_bed!Q36/100+bed_level!Q36,"")</f>
        <v>-0.75</v>
      </c>
      <c r="R37" s="48" t="str">
        <f>IF(height_above_bed!R36&lt;&gt;"",height_above_bed!R36/100+bed_level!R36,"")</f>
        <v/>
      </c>
      <c r="S37" s="48">
        <f>IF(height_above_bed!S36&lt;&gt;"",height_above_bed!S36/100+bed_level!S36,"")</f>
        <v>-0.57000000000000006</v>
      </c>
      <c r="T37" s="48">
        <f>IF(height_above_bed!T36&lt;&gt;"",height_above_bed!T36/100+bed_level!T36,"")</f>
        <v>-0.55999999999999994</v>
      </c>
      <c r="U37" s="48" t="str">
        <f>IF(height_above_bed!U36&lt;&gt;"",height_above_bed!U36/100+bed_level!U36,"")</f>
        <v/>
      </c>
      <c r="V37" s="48">
        <f>IF(height_above_bed!V36&lt;&gt;"",height_above_bed!V36/100+bed_level!V36,"")</f>
        <v>-0.59</v>
      </c>
      <c r="W37" s="48">
        <f>IF(height_above_bed!W36&lt;&gt;"",height_above_bed!W36/100+bed_level!W36,"")</f>
        <v>-0.56999999999999995</v>
      </c>
      <c r="X37" s="48">
        <f>IF(height_above_bed!X36&lt;&gt;"",height_above_bed!X36/100+bed_level!X36,"")</f>
        <v>-0.6</v>
      </c>
      <c r="Y37" s="48">
        <f>IF(height_above_bed!Y36&lt;&gt;"",height_above_bed!Y36/100+bed_level!Y36,"")</f>
        <v>-0.56000000000000005</v>
      </c>
    </row>
    <row r="38" spans="1:25" x14ac:dyDescent="0.25">
      <c r="A38" t="s">
        <v>48</v>
      </c>
      <c r="B38" s="54">
        <f t="shared" si="0"/>
        <v>-0.63700000000000001</v>
      </c>
      <c r="C38" s="48">
        <f>IF(height_above_bed!C37&lt;&gt;"",height_above_bed!C37/100+bed_level!C37,"")</f>
        <v>-0.63700000000000001</v>
      </c>
      <c r="D38" s="48">
        <f>IF(height_above_bed!D37&lt;&gt;"",height_above_bed!D37/100+bed_level!D37,"")</f>
        <v>-0.60699999999999998</v>
      </c>
      <c r="E38" s="48">
        <f>IF(height_above_bed!E37&lt;&gt;"",height_above_bed!E37/100+bed_level!E37,"")</f>
        <v>-0.61699999999999999</v>
      </c>
      <c r="F38" s="48">
        <f>IF(height_above_bed!F37&lt;&gt;"",height_above_bed!F37/100+bed_level!F37,"")</f>
        <v>-0.627</v>
      </c>
      <c r="G38" s="48">
        <f>IF(height_above_bed!G37&lt;&gt;"",height_above_bed!G37/100+bed_level!G37,"")</f>
        <v>-0.61699999999999999</v>
      </c>
      <c r="H38" s="48">
        <f>IF(height_above_bed!H37&lt;&gt;"",height_above_bed!H37/100+bed_level!H37,"")</f>
        <v>-0.60699999999999998</v>
      </c>
      <c r="I38" s="48">
        <f>IF(height_above_bed!I37&lt;&gt;"",height_above_bed!I37/100+bed_level!I37,"")</f>
        <v>-0.627</v>
      </c>
      <c r="J38" s="48">
        <f>IF(height_above_bed!J37&lt;&gt;"",height_above_bed!J37/100+bed_level!J37,"")</f>
        <v>-0.60699999999999998</v>
      </c>
      <c r="K38" s="48" t="str">
        <f>IF(height_above_bed!K37&lt;&gt;"",height_above_bed!K37/100+bed_level!K37,"")</f>
        <v/>
      </c>
      <c r="L38" s="48" t="str">
        <f>IF(height_above_bed!L37&lt;&gt;"",height_above_bed!L37/100+bed_level!L37,"")</f>
        <v/>
      </c>
      <c r="M38" s="48">
        <f>IF(height_above_bed!M37&lt;&gt;"",height_above_bed!M37/100+bed_level!M37,"")</f>
        <v>-0.60699999999999998</v>
      </c>
      <c r="N38" s="48">
        <f>IF(height_above_bed!N37&lt;&gt;"",height_above_bed!N37/100+bed_level!N37,"")</f>
        <v>-0.60699999999999998</v>
      </c>
      <c r="O38" s="48">
        <f>IF(height_above_bed!O37&lt;&gt;"",height_above_bed!O37/100+bed_level!O37,"")</f>
        <v>-0.60699999999999998</v>
      </c>
      <c r="P38" s="48">
        <f>IF(height_above_bed!P37&lt;&gt;"",height_above_bed!P37/100+bed_level!P37,"")</f>
        <v>-0.6070000000000001</v>
      </c>
      <c r="Q38" s="48">
        <f>IF(height_above_bed!Q37&lt;&gt;"",height_above_bed!Q37/100+bed_level!Q37,"")</f>
        <v>-0.747</v>
      </c>
      <c r="R38" s="48" t="str">
        <f>IF(height_above_bed!R37&lt;&gt;"",height_above_bed!R37/100+bed_level!R37,"")</f>
        <v/>
      </c>
      <c r="S38" s="48">
        <f>IF(height_above_bed!S37&lt;&gt;"",height_above_bed!S37/100+bed_level!S37,"")</f>
        <v>-0.57699999999999996</v>
      </c>
      <c r="T38" s="48">
        <f>IF(height_above_bed!T37&lt;&gt;"",height_above_bed!T37/100+bed_level!T37,"")</f>
        <v>-0.58699999999999997</v>
      </c>
      <c r="U38" s="48" t="str">
        <f>IF(height_above_bed!U37&lt;&gt;"",height_above_bed!U37/100+bed_level!U37,"")</f>
        <v/>
      </c>
      <c r="V38" s="48">
        <f>IF(height_above_bed!V37&lt;&gt;"",height_above_bed!V37/100+bed_level!V37,"")</f>
        <v>-0.56699999999999995</v>
      </c>
      <c r="W38" s="48">
        <f>IF(height_above_bed!W37&lt;&gt;"",height_above_bed!W37/100+bed_level!W37,"")</f>
        <v>-0.56699999999999995</v>
      </c>
      <c r="X38" s="48">
        <f>IF(height_above_bed!X37&lt;&gt;"",height_above_bed!X37/100+bed_level!X37,"")</f>
        <v>-0.57699999999999996</v>
      </c>
      <c r="Y38" s="48">
        <f>IF(height_above_bed!Y37&lt;&gt;"",height_above_bed!Y37/100+bed_level!Y37,"")</f>
        <v>-0.54700000000000004</v>
      </c>
    </row>
    <row r="39" spans="1:25" x14ac:dyDescent="0.25">
      <c r="A39" t="s">
        <v>49</v>
      </c>
      <c r="B39" s="54">
        <f t="shared" si="0"/>
        <v>7.0000000000000062E-2</v>
      </c>
      <c r="C39" s="48">
        <f>IF(height_above_bed!C38&lt;&gt;"",height_above_bed!C38/100+bed_level!C38,"")</f>
        <v>7.0000000000000062E-2</v>
      </c>
      <c r="D39" s="48">
        <f>IF(height_above_bed!D38&lt;&gt;"",height_above_bed!D38/100+bed_level!D38,"")</f>
        <v>7.0000000000000062E-2</v>
      </c>
      <c r="E39" s="48">
        <f>IF(height_above_bed!E38&lt;&gt;"",height_above_bed!E38/100+bed_level!E38,"")</f>
        <v>7.0000000000000062E-2</v>
      </c>
      <c r="F39" s="48">
        <f>IF(height_above_bed!F38&lt;&gt;"",height_above_bed!F38/100+bed_level!F38,"")</f>
        <v>6.0000000000000053E-2</v>
      </c>
      <c r="G39" s="48">
        <f>IF(height_above_bed!G38&lt;&gt;"",height_above_bed!G38/100+bed_level!G38,"")</f>
        <v>0</v>
      </c>
      <c r="H39" s="48">
        <f>IF(height_above_bed!H38&lt;&gt;"",height_above_bed!H38/100+bed_level!H38,"")</f>
        <v>7.0000000000000062E-2</v>
      </c>
      <c r="I39" s="48">
        <f>IF(height_above_bed!I38&lt;&gt;"",height_above_bed!I38/100+bed_level!I38,"")</f>
        <v>1.0000000000000009E-2</v>
      </c>
      <c r="J39" s="48">
        <f>IF(height_above_bed!J38&lt;&gt;"",height_above_bed!J38/100+bed_level!J38,"")</f>
        <v>7.0000000000000062E-2</v>
      </c>
      <c r="K39" s="48">
        <f>IF(height_above_bed!K38&lt;&gt;"",height_above_bed!K38/100+bed_level!K38,"")</f>
        <v>6.9999999999999951E-2</v>
      </c>
      <c r="L39" s="48" t="str">
        <f>IF(height_above_bed!L38&lt;&gt;"",height_above_bed!L38/100+bed_level!L38,"")</f>
        <v/>
      </c>
      <c r="M39" s="48">
        <f>IF(height_above_bed!M38&lt;&gt;"",height_above_bed!M38/100+bed_level!M38,"")</f>
        <v>0.83</v>
      </c>
      <c r="N39" s="48">
        <f>IF(height_above_bed!N38&lt;&gt;"",height_above_bed!N38/100+bed_level!N38,"")</f>
        <v>0.84</v>
      </c>
      <c r="O39" s="48">
        <f>IF(height_above_bed!O38&lt;&gt;"",height_above_bed!O38/100+bed_level!O38,"")</f>
        <v>5.0000000000000044E-2</v>
      </c>
      <c r="P39" s="48">
        <f>IF(height_above_bed!P38&lt;&gt;"",height_above_bed!P38/100+bed_level!P38,"")</f>
        <v>6.9999999999999951E-2</v>
      </c>
      <c r="Q39" s="48">
        <f>IF(height_above_bed!Q38&lt;&gt;"",height_above_bed!Q38/100+bed_level!Q38,"")</f>
        <v>6.9999999999999951E-2</v>
      </c>
      <c r="R39" s="48" t="str">
        <f>IF(height_above_bed!R38&lt;&gt;"",height_above_bed!R38/100+bed_level!R38,"")</f>
        <v/>
      </c>
      <c r="S39" s="48" t="str">
        <f>IF(height_above_bed!S38&lt;&gt;"",height_above_bed!S38/100+bed_level!S38,"")</f>
        <v/>
      </c>
      <c r="T39" s="48">
        <f>IF(height_above_bed!T38&lt;&gt;"",height_above_bed!T38/100+bed_level!T38,"")</f>
        <v>5.0000000000000044E-2</v>
      </c>
      <c r="U39" s="48" t="str">
        <f>IF(height_above_bed!U38&lt;&gt;"",height_above_bed!U38/100+bed_level!U38,"")</f>
        <v/>
      </c>
      <c r="V39" s="48">
        <f>IF(height_above_bed!V38&lt;&gt;"",height_above_bed!V38/100+bed_level!V38,"")</f>
        <v>6.0000000000000053E-2</v>
      </c>
      <c r="W39" s="48">
        <f>IF(height_above_bed!W38&lt;&gt;"",height_above_bed!W38/100+bed_level!W38,"")</f>
        <v>5.0000000000000044E-2</v>
      </c>
      <c r="X39" s="48">
        <f>IF(height_above_bed!X38&lt;&gt;"",height_above_bed!X38/100+bed_level!X38,"")</f>
        <v>3.9999999999999925E-2</v>
      </c>
      <c r="Y39" s="48">
        <f>IF(height_above_bed!Y38&lt;&gt;"",height_above_bed!Y38/100+bed_level!Y38,"")</f>
        <v>4.0000000000000036E-2</v>
      </c>
    </row>
    <row r="40" spans="1:25" x14ac:dyDescent="0.25">
      <c r="A40" t="s">
        <v>50</v>
      </c>
      <c r="B40" s="54">
        <f>D40</f>
        <v>-0.32000000000000006</v>
      </c>
      <c r="C40" s="48" t="str">
        <f>IF(height_above_bed!C39&lt;&gt;"",height_above_bed!C39/100+bed_level!C39,"")</f>
        <v/>
      </c>
      <c r="D40" s="48">
        <f>IF(height_above_bed!D39&lt;&gt;"",height_above_bed!D39/100+bed_level!D39,"")</f>
        <v>-0.32000000000000006</v>
      </c>
      <c r="E40" s="48">
        <f>IF(height_above_bed!E39&lt;&gt;"",height_above_bed!E39/100+bed_level!E39,"")</f>
        <v>-0.31999999999999995</v>
      </c>
      <c r="F40" s="48" t="str">
        <f>IF(height_above_bed!F39&lt;&gt;"",height_above_bed!F39/100+bed_level!F39,"")</f>
        <v/>
      </c>
      <c r="G40" s="48" t="str">
        <f>IF(height_above_bed!G39&lt;&gt;"",height_above_bed!G39/100+bed_level!G39,"")</f>
        <v/>
      </c>
      <c r="H40" s="48">
        <f>IF(height_above_bed!H39&lt;&gt;"",height_above_bed!H39/100+bed_level!H39,"")</f>
        <v>-0.31999999999999995</v>
      </c>
      <c r="I40" s="48">
        <f>IF(height_above_bed!I39&lt;&gt;"",height_above_bed!I39/100+bed_level!I39,"")</f>
        <v>-0.31999999999999995</v>
      </c>
      <c r="J40" s="48" t="str">
        <f>IF(height_above_bed!J39&lt;&gt;"",height_above_bed!J39/100+bed_level!J39,"")</f>
        <v/>
      </c>
      <c r="K40" s="48" t="str">
        <f>IF(height_above_bed!K39&lt;&gt;"",height_above_bed!K39/100+bed_level!K39,"")</f>
        <v/>
      </c>
      <c r="L40" s="48" t="str">
        <f>IF(height_above_bed!L39&lt;&gt;"",height_above_bed!L39/100+bed_level!L39,"")</f>
        <v/>
      </c>
      <c r="M40" s="48">
        <f>IF(height_above_bed!M39&lt;&gt;"",height_above_bed!M39/100+bed_level!M39,"")</f>
        <v>0.59</v>
      </c>
      <c r="N40" s="48">
        <f>IF(height_above_bed!N39&lt;&gt;"",height_above_bed!N39/100+bed_level!N39,"")</f>
        <v>0.84</v>
      </c>
      <c r="O40" s="48">
        <f>IF(height_above_bed!O39&lt;&gt;"",height_above_bed!O39/100+bed_level!O39,"")</f>
        <v>-0.33999999999999997</v>
      </c>
      <c r="P40" s="48">
        <f>IF(height_above_bed!P39&lt;&gt;"",height_above_bed!P39/100+bed_level!P39,"")</f>
        <v>-0.30000000000000004</v>
      </c>
      <c r="Q40" s="48">
        <f>IF(height_above_bed!Q39&lt;&gt;"",height_above_bed!Q39/100+bed_level!Q39,"")</f>
        <v>-0.31999999999999995</v>
      </c>
      <c r="R40" s="48" t="str">
        <f>IF(height_above_bed!R39&lt;&gt;"",height_above_bed!R39/100+bed_level!R39,"")</f>
        <v/>
      </c>
      <c r="S40" s="48" t="str">
        <f>IF(height_above_bed!S39&lt;&gt;"",height_above_bed!S39/100+bed_level!S39,"")</f>
        <v/>
      </c>
      <c r="T40" s="48" t="str">
        <f>IF(height_above_bed!T39&lt;&gt;"",height_above_bed!T39/100+bed_level!T39,"")</f>
        <v/>
      </c>
      <c r="U40" s="48" t="str">
        <f>IF(height_above_bed!U39&lt;&gt;"",height_above_bed!U39/100+bed_level!U39,"")</f>
        <v/>
      </c>
      <c r="V40" s="48" t="str">
        <f>IF(height_above_bed!V39&lt;&gt;"",height_above_bed!V39/100+bed_level!V39,"")</f>
        <v/>
      </c>
      <c r="W40" s="48">
        <f>IF(height_above_bed!W39&lt;&gt;"",height_above_bed!W39/100+bed_level!W39,"")</f>
        <v>-0.30999999999999994</v>
      </c>
      <c r="X40" s="48" t="str">
        <f>IF(height_above_bed!X39&lt;&gt;"",height_above_bed!X39/100+bed_level!X39,"")</f>
        <v/>
      </c>
      <c r="Y40" s="48" t="str">
        <f>IF(height_above_bed!Y39&lt;&gt;"",height_above_bed!Y39/100+bed_level!Y39,"")</f>
        <v/>
      </c>
    </row>
    <row r="41" spans="1:25" x14ac:dyDescent="0.25">
      <c r="A41" t="s">
        <v>51</v>
      </c>
      <c r="B41" s="54">
        <f t="shared" si="0"/>
        <v>-0.70299999999999996</v>
      </c>
      <c r="C41" s="48">
        <f>IF(height_above_bed!C40&lt;&gt;"",height_above_bed!C40/100+bed_level!C40,"")</f>
        <v>-0.70299999999999996</v>
      </c>
      <c r="D41" s="48">
        <f>IF(height_above_bed!D40&lt;&gt;"",height_above_bed!D40/100+bed_level!D40,"")</f>
        <v>-0.69299999999999995</v>
      </c>
      <c r="E41" s="48">
        <f>IF(height_above_bed!E40&lt;&gt;"",height_above_bed!E40/100+bed_level!E40,"")</f>
        <v>-0.68299999999999994</v>
      </c>
      <c r="F41" s="48">
        <f>IF(height_above_bed!F40&lt;&gt;"",height_above_bed!F40/100+bed_level!F40,"")</f>
        <v>-0.71299999999999997</v>
      </c>
      <c r="G41" s="48">
        <f>IF(height_above_bed!G40&lt;&gt;"",height_above_bed!G40/100+bed_level!G40,"")</f>
        <v>-0.70299999999999996</v>
      </c>
      <c r="H41" s="48">
        <f>IF(height_above_bed!H40&lt;&gt;"",height_above_bed!H40/100+bed_level!H40,"")</f>
        <v>-0.69299999999999995</v>
      </c>
      <c r="I41" s="48">
        <f>IF(height_above_bed!I40&lt;&gt;"",height_above_bed!I40/100+bed_level!I40,"")</f>
        <v>-0.70299999999999996</v>
      </c>
      <c r="J41" s="48">
        <f>IF(height_above_bed!J40&lt;&gt;"",height_above_bed!J40/100+bed_level!J40,"")</f>
        <v>-0.69300000000000006</v>
      </c>
      <c r="K41" s="48">
        <f>IF(height_above_bed!K40&lt;&gt;"",height_above_bed!K40/100+bed_level!K40,"")</f>
        <v>-0.69300000000000006</v>
      </c>
      <c r="L41" s="54" t="e">
        <f>IF(height_above_bed!L40&lt;&gt;"",height_above_bed!L40/100+bed_level!L40,"")</f>
        <v>#VALUE!</v>
      </c>
      <c r="M41" s="77"/>
      <c r="N41" s="48">
        <f>IF(height_above_bed!N40&lt;&gt;"",height_above_bed!N40/100+bed_level!N40,"")</f>
        <v>-0.71299999999999997</v>
      </c>
      <c r="O41" s="48">
        <f>IF(height_above_bed!O40&lt;&gt;"",height_above_bed!O40/100+bed_level!O40,"")</f>
        <v>-0.70300000000000007</v>
      </c>
      <c r="P41" s="48">
        <f>IF(height_above_bed!P40&lt;&gt;"",height_above_bed!P40/100+bed_level!P40,"")</f>
        <v>-0.68300000000000005</v>
      </c>
      <c r="Q41" s="48">
        <f>IF(height_above_bed!Q40&lt;&gt;"",height_above_bed!Q40/100+bed_level!Q40,"")</f>
        <v>-0.71299999999999997</v>
      </c>
      <c r="R41" s="48" t="str">
        <f>IF(height_above_bed!R40&lt;&gt;"",height_above_bed!R40/100+bed_level!R40,"")</f>
        <v/>
      </c>
      <c r="S41" s="48" t="str">
        <f>IF(height_above_bed!S40&lt;&gt;"",height_above_bed!S40/100+bed_level!S40,"")</f>
        <v/>
      </c>
      <c r="T41" s="48">
        <f>IF(height_above_bed!T40&lt;&gt;"",height_above_bed!T40/100+bed_level!T40,"")</f>
        <v>-0.67300000000000004</v>
      </c>
      <c r="U41" s="48" t="str">
        <f>IF(height_above_bed!U40&lt;&gt;"",height_above_bed!U40/100+bed_level!U40,"")</f>
        <v/>
      </c>
      <c r="V41" s="48" t="str">
        <f>IF(height_above_bed!V40&lt;&gt;"",height_above_bed!V40/100+bed_level!V40,"")</f>
        <v/>
      </c>
      <c r="W41" s="48">
        <f>IF(height_above_bed!W40&lt;&gt;"",height_above_bed!W40/100+bed_level!W40,"")</f>
        <v>-0.64300000000000002</v>
      </c>
      <c r="X41" s="48">
        <f>IF(height_above_bed!X40&lt;&gt;"",height_above_bed!X40/100+bed_level!X40,"")</f>
        <v>-0.65300000000000002</v>
      </c>
      <c r="Y41" s="48">
        <f>IF(height_above_bed!Y40&lt;&gt;"",height_above_bed!Y40/100+bed_level!Y40,"")</f>
        <v>-0.66300000000000003</v>
      </c>
    </row>
    <row r="42" spans="1:25" x14ac:dyDescent="0.25">
      <c r="A42" t="s">
        <v>52</v>
      </c>
      <c r="B42" s="54">
        <f t="shared" si="0"/>
        <v>-0.69</v>
      </c>
      <c r="C42" s="48">
        <f>IF(height_above_bed!C41&lt;&gt;"",height_above_bed!C41/100+bed_level!C41,"")</f>
        <v>-0.69</v>
      </c>
      <c r="D42" s="48">
        <f>IF(height_above_bed!D41&lt;&gt;"",height_above_bed!D41/100+bed_level!D41,"")</f>
        <v>-0.69</v>
      </c>
      <c r="E42" s="48">
        <f>IF(height_above_bed!E41&lt;&gt;"",height_above_bed!E41/100+bed_level!E41,"")</f>
        <v>-0.7</v>
      </c>
      <c r="F42" s="48">
        <f>IF(height_above_bed!F41&lt;&gt;"",height_above_bed!F41/100+bed_level!F41,"")</f>
        <v>-0.71</v>
      </c>
      <c r="G42" s="48">
        <f>IF(height_above_bed!G41&lt;&gt;"",height_above_bed!G41/100+bed_level!G41,"")</f>
        <v>-0.71</v>
      </c>
      <c r="H42" s="48" t="str">
        <f>IF(height_above_bed!H41&lt;&gt;"",height_above_bed!H41/100+bed_level!H41,"")</f>
        <v/>
      </c>
      <c r="I42" s="48">
        <f>IF(height_above_bed!I41&lt;&gt;"",height_above_bed!I41/100+bed_level!I41,"")</f>
        <v>-0.7</v>
      </c>
      <c r="J42" s="48">
        <f>IF(height_above_bed!J41&lt;&gt;"",height_above_bed!J41/100+bed_level!J41,"")</f>
        <v>-0.7</v>
      </c>
      <c r="K42" s="48">
        <f>IF(height_above_bed!K41&lt;&gt;"",height_above_bed!K41/100+bed_level!K41,"")</f>
        <v>-0.7</v>
      </c>
      <c r="L42" s="48" t="str">
        <f>IF(height_above_bed!L41&lt;&gt;"",height_above_bed!L41/100+bed_level!L41,"")</f>
        <v/>
      </c>
      <c r="M42" s="77"/>
      <c r="N42" s="48">
        <f>IF(height_above_bed!N41&lt;&gt;"",height_above_bed!N41/100+bed_level!N41,"")</f>
        <v>-0.69</v>
      </c>
      <c r="O42" s="48">
        <f>IF(height_above_bed!O41&lt;&gt;"",height_above_bed!O41/100+bed_level!O41,"")</f>
        <v>-0.67</v>
      </c>
      <c r="P42" s="48">
        <f>IF(height_above_bed!P41&lt;&gt;"",height_above_bed!P41/100+bed_level!P41,"")</f>
        <v>-0.67999999999999994</v>
      </c>
      <c r="Q42" s="48">
        <f>IF(height_above_bed!Q41&lt;&gt;"",height_above_bed!Q41/100+bed_level!Q41,"")</f>
        <v>-0.66999999999999993</v>
      </c>
      <c r="R42" s="48" t="str">
        <f>IF(height_above_bed!R41&lt;&gt;"",height_above_bed!R41/100+bed_level!R41,"")</f>
        <v/>
      </c>
      <c r="S42" s="48" t="str">
        <f>IF(height_above_bed!S41&lt;&gt;"",height_above_bed!S41/100+bed_level!S41,"")</f>
        <v/>
      </c>
      <c r="T42" s="48">
        <f>IF(height_above_bed!T41&lt;&gt;"",height_above_bed!T41/100+bed_level!T41,"")</f>
        <v>-0.66</v>
      </c>
      <c r="U42" s="48" t="str">
        <f>IF(height_above_bed!U41&lt;&gt;"",height_above_bed!U41/100+bed_level!U41,"")</f>
        <v/>
      </c>
      <c r="V42" s="48">
        <f>IF(height_above_bed!V41&lt;&gt;"",height_above_bed!V41/100+bed_level!V41,"")</f>
        <v>-0.66999999999999993</v>
      </c>
      <c r="W42" s="48">
        <f>IF(height_above_bed!W41&lt;&gt;"",height_above_bed!W41/100+bed_level!W41,"")</f>
        <v>-0.64999999999999991</v>
      </c>
      <c r="X42" s="48" t="str">
        <f>IF(height_above_bed!X41&lt;&gt;"",height_above_bed!X41/100+bed_level!X41,"")</f>
        <v/>
      </c>
      <c r="Y42" s="48" t="str">
        <f>IF(height_above_bed!Y41&lt;&gt;"",height_above_bed!Y41/100+bed_level!Y41,"")</f>
        <v/>
      </c>
    </row>
    <row r="43" spans="1:25" x14ac:dyDescent="0.25">
      <c r="A43" t="s">
        <v>53</v>
      </c>
      <c r="B43" s="54">
        <f t="shared" si="0"/>
        <v>-4.0000000000000036E-2</v>
      </c>
      <c r="C43" s="48">
        <f>IF(height_above_bed!C42&lt;&gt;"",height_above_bed!C42/100+bed_level!C42,"")</f>
        <v>-4.0000000000000036E-2</v>
      </c>
      <c r="D43" s="48">
        <f>IF(height_above_bed!D42&lt;&gt;"",height_above_bed!D42/100+bed_level!D42,"")</f>
        <v>-1.0000000000000009E-2</v>
      </c>
      <c r="E43" s="48">
        <f>IF(height_above_bed!E42&lt;&gt;"",height_above_bed!E42/100+bed_level!E42,"")</f>
        <v>1.0000000000000009E-2</v>
      </c>
      <c r="F43" s="48">
        <f>IF(height_above_bed!F42&lt;&gt;"",height_above_bed!F42/100+bed_level!F42,"")</f>
        <v>0</v>
      </c>
      <c r="G43" s="48">
        <f>IF(height_above_bed!G42&lt;&gt;"",height_above_bed!G42/100+bed_level!G42,"")</f>
        <v>-1.0000000000000009E-2</v>
      </c>
      <c r="H43" s="48">
        <f>IF(height_above_bed!H42&lt;&gt;"",height_above_bed!H42/100+bed_level!H42,"")</f>
        <v>2.0000000000000018E-2</v>
      </c>
      <c r="I43" s="48">
        <f>IF(height_above_bed!I42&lt;&gt;"",height_above_bed!I42/100+bed_level!I42,"")</f>
        <v>1.0000000000000009E-2</v>
      </c>
      <c r="J43" s="48">
        <f>IF(height_above_bed!J42&lt;&gt;"",height_above_bed!J42/100+bed_level!J42,"")</f>
        <v>0</v>
      </c>
      <c r="K43" s="48">
        <f>IF(height_above_bed!K42&lt;&gt;"",height_above_bed!K42/100+bed_level!K42,"")</f>
        <v>0</v>
      </c>
      <c r="L43" s="54" t="e">
        <f>IF(height_above_bed!L42&lt;&gt;"",height_above_bed!L42/100+bed_level!L42,"")</f>
        <v>#VALUE!</v>
      </c>
      <c r="M43" s="77"/>
      <c r="N43" s="48">
        <f>IF(height_above_bed!N42&lt;&gt;"",height_above_bed!N42/100+bed_level!N42,"")</f>
        <v>0</v>
      </c>
      <c r="O43" s="48">
        <f>IF(height_above_bed!O42&lt;&gt;"",height_above_bed!O42/100+bed_level!O42,"")</f>
        <v>-0.10999999999999999</v>
      </c>
      <c r="P43" s="48">
        <f>IF(height_above_bed!P42&lt;&gt;"",height_above_bed!P42/100+bed_level!P42,"")</f>
        <v>1.0000000000000009E-2</v>
      </c>
      <c r="Q43" s="48">
        <f>IF(height_above_bed!Q42&lt;&gt;"",height_above_bed!Q42/100+bed_level!Q42,"")</f>
        <v>-1.0000000000000009E-2</v>
      </c>
      <c r="R43" s="48" t="str">
        <f>IF(height_above_bed!R42&lt;&gt;"",height_above_bed!R42/100+bed_level!R42,"")</f>
        <v/>
      </c>
      <c r="S43" s="48">
        <f>IF(height_above_bed!S42&lt;&gt;"",height_above_bed!S42/100+bed_level!S42,"")</f>
        <v>-1.0000000000000009E-2</v>
      </c>
      <c r="T43" s="48">
        <f>IF(height_above_bed!T42&lt;&gt;"",height_above_bed!T42/100+bed_level!T42,"")</f>
        <v>-2.0000000000000018E-2</v>
      </c>
      <c r="U43" s="48" t="str">
        <f>IF(height_above_bed!U42&lt;&gt;"",height_above_bed!U42/100+bed_level!U42,"")</f>
        <v/>
      </c>
      <c r="V43" s="48">
        <f>IF(height_above_bed!V42&lt;&gt;"",height_above_bed!V42/100+bed_level!V42,"")</f>
        <v>-2.0000000000000018E-2</v>
      </c>
      <c r="W43" s="48">
        <f>IF(height_above_bed!W42&lt;&gt;"",height_above_bed!W42/100+bed_level!W42,"")</f>
        <v>-1.0000000000000009E-2</v>
      </c>
      <c r="X43" s="48">
        <f>IF(height_above_bed!X42&lt;&gt;"",height_above_bed!X42/100+bed_level!X42,"")</f>
        <v>-1.0000000000000009E-2</v>
      </c>
      <c r="Y43" s="48">
        <f>IF(height_above_bed!Y42&lt;&gt;"",height_above_bed!Y42/100+bed_level!Y42,"")</f>
        <v>-1.0000000000000009E-2</v>
      </c>
    </row>
    <row r="44" spans="1:25" x14ac:dyDescent="0.25">
      <c r="A44" t="s">
        <v>54</v>
      </c>
      <c r="B44" s="54">
        <f t="shared" si="0"/>
        <v>-0.66700000000000004</v>
      </c>
      <c r="C44" s="48">
        <f>IF(height_above_bed!C43&lt;&gt;"",height_above_bed!C43/100+bed_level!C43,"")</f>
        <v>-0.66700000000000004</v>
      </c>
      <c r="D44" s="48">
        <f>IF(height_above_bed!D43&lt;&gt;"",height_above_bed!D43/100+bed_level!D43,"")</f>
        <v>-0.68700000000000006</v>
      </c>
      <c r="E44" s="48">
        <f>IF(height_above_bed!E43&lt;&gt;"",height_above_bed!E43/100+bed_level!E43,"")</f>
        <v>-0.68699999999999994</v>
      </c>
      <c r="F44" s="48" t="str">
        <f>IF(height_above_bed!F43&lt;&gt;"",height_above_bed!F43/100+bed_level!F43,"")</f>
        <v/>
      </c>
      <c r="G44" s="48">
        <f>IF(height_above_bed!G43&lt;&gt;"",height_above_bed!G43/100+bed_level!G43,"")</f>
        <v>-0.68700000000000006</v>
      </c>
      <c r="H44" s="48">
        <f>IF(height_above_bed!H43&lt;&gt;"",height_above_bed!H43/100+bed_level!H43,"")</f>
        <v>-0.68699999999999994</v>
      </c>
      <c r="I44" s="48">
        <f>IF(height_above_bed!I43&lt;&gt;"",height_above_bed!I43/100+bed_level!I43,"")</f>
        <v>-0.67699999999999994</v>
      </c>
      <c r="J44" s="48">
        <f>IF(height_above_bed!J43&lt;&gt;"",height_above_bed!J43/100+bed_level!J43,"")</f>
        <v>-0.65700000000000003</v>
      </c>
      <c r="K44" s="48">
        <f>IF(height_above_bed!K43&lt;&gt;"",height_above_bed!K43/100+bed_level!K43,"")</f>
        <v>-0.69699999999999995</v>
      </c>
      <c r="L44" s="54" t="e">
        <f>IF(height_above_bed!L43&lt;&gt;"",height_above_bed!L43/100+bed_level!L43,"")</f>
        <v>#VALUE!</v>
      </c>
      <c r="M44" s="48">
        <f>IF(height_above_bed!M43&lt;&gt;"",height_above_bed!M43/100+bed_level!M43,"")</f>
        <v>0.21299999999999999</v>
      </c>
      <c r="N44" s="48">
        <f>IF(height_above_bed!N43&lt;&gt;"",height_above_bed!N43/100+bed_level!N43,"")</f>
        <v>-0.66699999999999993</v>
      </c>
      <c r="O44" s="48">
        <f>IF(height_above_bed!O43&lt;&gt;"",height_above_bed!O43/100+bed_level!O43,"")</f>
        <v>-0.70699999999999996</v>
      </c>
      <c r="P44" s="48">
        <f>IF(height_above_bed!P43&lt;&gt;"",height_above_bed!P43/100+bed_level!P43,"")</f>
        <v>-0.78700000000000003</v>
      </c>
      <c r="Q44" s="48">
        <f>IF(height_above_bed!Q43&lt;&gt;"",height_above_bed!Q43/100+bed_level!Q43,"")</f>
        <v>-0.70699999999999996</v>
      </c>
      <c r="R44" s="48" t="str">
        <f>IF(height_above_bed!R43&lt;&gt;"",height_above_bed!R43/100+bed_level!R43,"")</f>
        <v/>
      </c>
      <c r="S44" s="48" t="str">
        <f>IF(height_above_bed!S43&lt;&gt;"",height_above_bed!S43/100+bed_level!S43,"")</f>
        <v/>
      </c>
      <c r="T44" s="48">
        <f>IF(height_above_bed!T43&lt;&gt;"",height_above_bed!T43/100+bed_level!T43,"")</f>
        <v>-0.68700000000000006</v>
      </c>
      <c r="U44" s="48" t="str">
        <f>IF(height_above_bed!U43&lt;&gt;"",height_above_bed!U43/100+bed_level!U43,"")</f>
        <v/>
      </c>
      <c r="V44" s="48">
        <f>IF(height_above_bed!V43&lt;&gt;"",height_above_bed!V43/100+bed_level!V43,"")</f>
        <v>-0.68699999999999994</v>
      </c>
      <c r="W44" s="48">
        <f>IF(height_above_bed!W43&lt;&gt;"",height_above_bed!W43/100+bed_level!W43,"")</f>
        <v>-0.66699999999999993</v>
      </c>
      <c r="X44" s="48">
        <f>IF(height_above_bed!X43&lt;&gt;"",height_above_bed!X43/100+bed_level!X43,"")</f>
        <v>-0.68700000000000006</v>
      </c>
      <c r="Y44" s="48">
        <f>IF(height_above_bed!Y43&lt;&gt;"",height_above_bed!Y43/100+bed_level!Y43,"")</f>
        <v>-0.66700000000000004</v>
      </c>
    </row>
    <row r="45" spans="1:25" x14ac:dyDescent="0.25">
      <c r="A45" t="s">
        <v>55</v>
      </c>
      <c r="B45" s="54">
        <f t="shared" si="0"/>
        <v>-0.77</v>
      </c>
      <c r="C45" s="48">
        <f>IF(height_above_bed!C44&lt;&gt;"",height_above_bed!C44/100+bed_level!C44,"")</f>
        <v>-0.77</v>
      </c>
      <c r="D45" s="48">
        <f>IF(height_above_bed!D44&lt;&gt;"",height_above_bed!D44/100+bed_level!D44,"")</f>
        <v>-0.76</v>
      </c>
      <c r="E45" s="48">
        <f>IF(height_above_bed!E44&lt;&gt;"",height_above_bed!E44/100+bed_level!E44,"")</f>
        <v>-0.79</v>
      </c>
      <c r="F45" s="48">
        <f>IF(height_above_bed!F44&lt;&gt;"",height_above_bed!F44/100+bed_level!F44,"")</f>
        <v>-0.8</v>
      </c>
      <c r="G45" s="48">
        <f>IF(height_above_bed!G44&lt;&gt;"",height_above_bed!G44/100+bed_level!G44,"")</f>
        <v>-0.76</v>
      </c>
      <c r="H45" s="48">
        <f>IF(height_above_bed!H44&lt;&gt;"",height_above_bed!H44/100+bed_level!H44,"")</f>
        <v>-0.78</v>
      </c>
      <c r="I45" s="48">
        <f>IF(height_above_bed!I44&lt;&gt;"",height_above_bed!I44/100+bed_level!I44,"")</f>
        <v>-0.79</v>
      </c>
      <c r="J45" s="48" t="str">
        <f>IF(height_above_bed!J44&lt;&gt;"",height_above_bed!J44/100+bed_level!J44,"")</f>
        <v/>
      </c>
      <c r="K45" s="48">
        <f>IF(height_above_bed!K44&lt;&gt;"",height_above_bed!K44/100+bed_level!K44,"")</f>
        <v>-0.81</v>
      </c>
      <c r="L45" s="48" t="str">
        <f>IF(height_above_bed!L44&lt;&gt;"",height_above_bed!L44/100+bed_level!L44,"")</f>
        <v/>
      </c>
      <c r="M45" s="48">
        <f>IF(height_above_bed!M44&lt;&gt;"",height_above_bed!M44/100+bed_level!M44,"")</f>
        <v>0.19</v>
      </c>
      <c r="N45" s="48">
        <f>IF(height_above_bed!N44&lt;&gt;"",height_above_bed!N44/100+bed_level!N44,"")</f>
        <v>-0.79</v>
      </c>
      <c r="O45" s="48">
        <f>IF(height_above_bed!O44&lt;&gt;"",height_above_bed!O44/100+bed_level!O44,"")</f>
        <v>-0.8</v>
      </c>
      <c r="P45" s="48">
        <f>IF(height_above_bed!P44&lt;&gt;"",height_above_bed!P44/100+bed_level!P44,"")</f>
        <v>-0.78</v>
      </c>
      <c r="Q45" s="48">
        <f>IF(height_above_bed!Q44&lt;&gt;"",height_above_bed!Q44/100+bed_level!Q44,"")</f>
        <v>-0.72</v>
      </c>
      <c r="R45" s="48" t="str">
        <f>IF(height_above_bed!R44&lt;&gt;"",height_above_bed!R44/100+bed_level!R44,"")</f>
        <v/>
      </c>
      <c r="S45" s="48" t="str">
        <f>IF(height_above_bed!S44&lt;&gt;"",height_above_bed!S44/100+bed_level!S44,"")</f>
        <v/>
      </c>
      <c r="T45" s="48">
        <f>IF(height_above_bed!T44&lt;&gt;"",height_above_bed!T44/100+bed_level!T44,"")</f>
        <v>-0.7</v>
      </c>
      <c r="U45" s="48" t="str">
        <f>IF(height_above_bed!U44&lt;&gt;"",height_above_bed!U44/100+bed_level!U44,"")</f>
        <v/>
      </c>
      <c r="V45" s="48">
        <f>IF(height_above_bed!V44&lt;&gt;"",height_above_bed!V44/100+bed_level!V44,"")</f>
        <v>-0.7</v>
      </c>
      <c r="W45" s="48">
        <f>IF(height_above_bed!W44&lt;&gt;"",height_above_bed!W44/100+bed_level!W44,"")</f>
        <v>-0.7</v>
      </c>
      <c r="X45" s="48">
        <f>IF(height_above_bed!X44&lt;&gt;"",height_above_bed!X44/100+bed_level!X44,"")</f>
        <v>-0.7</v>
      </c>
      <c r="Y45" s="48">
        <f>IF(height_above_bed!Y44&lt;&gt;"",height_above_bed!Y44/100+bed_level!Y44,"")</f>
        <v>-0.71</v>
      </c>
    </row>
    <row r="46" spans="1:25" x14ac:dyDescent="0.25">
      <c r="A46" t="s">
        <v>56</v>
      </c>
      <c r="B46" s="54">
        <f t="shared" si="0"/>
        <v>-1.21</v>
      </c>
      <c r="C46" s="48">
        <f>IF(height_above_bed!C45&lt;&gt;"",height_above_bed!C45/100+bed_level!C45,"")</f>
        <v>-1.21</v>
      </c>
      <c r="D46" s="48">
        <f>IF(height_above_bed!D45&lt;&gt;"",height_above_bed!D45/100+bed_level!D45,"")</f>
        <v>-1.22</v>
      </c>
      <c r="E46" s="48">
        <f>IF(height_above_bed!E45&lt;&gt;"",height_above_bed!E45/100+bed_level!E45,"")</f>
        <v>-1.21</v>
      </c>
      <c r="F46" s="48">
        <f>IF(height_above_bed!F45&lt;&gt;"",height_above_bed!F45/100+bed_level!F45,"")</f>
        <v>-1.23</v>
      </c>
      <c r="G46" s="48">
        <f>IF(height_above_bed!G45&lt;&gt;"",height_above_bed!G45/100+bed_level!G45,"")</f>
        <v>-1.21</v>
      </c>
      <c r="H46" s="48">
        <f>IF(height_above_bed!H45&lt;&gt;"",height_above_bed!H45/100+bed_level!H45,"")</f>
        <v>-1.18</v>
      </c>
      <c r="I46" s="48">
        <f>IF(height_above_bed!I45&lt;&gt;"",height_above_bed!I45/100+bed_level!I45,"")</f>
        <v>-1.21</v>
      </c>
      <c r="J46" s="48" t="str">
        <f>IF(height_above_bed!J45&lt;&gt;"",height_above_bed!J45/100+bed_level!J45,"")</f>
        <v/>
      </c>
      <c r="K46" s="48" t="str">
        <f>IF(height_above_bed!K45&lt;&gt;"",height_above_bed!K45/100+bed_level!K45,"")</f>
        <v/>
      </c>
      <c r="L46" s="48" t="str">
        <f>IF(height_above_bed!L45&lt;&gt;"",height_above_bed!L45/100+bed_level!L45,"")</f>
        <v/>
      </c>
      <c r="M46" s="48" t="str">
        <f>IF(height_above_bed!M45&lt;&gt;"",height_above_bed!M45/100+bed_level!M45,"")</f>
        <v/>
      </c>
      <c r="N46" s="48">
        <f>IF(height_above_bed!N45&lt;&gt;"",height_above_bed!N45/100+bed_level!N45,"")</f>
        <v>-1.24</v>
      </c>
      <c r="O46" s="48">
        <f>IF(height_above_bed!O45&lt;&gt;"",height_above_bed!O45/100+bed_level!O45,"")</f>
        <v>-1.21</v>
      </c>
      <c r="P46" s="48" t="str">
        <f>IF(height_above_bed!P45&lt;&gt;"",height_above_bed!P45/100+bed_level!P45,"")</f>
        <v/>
      </c>
      <c r="Q46" s="48" t="str">
        <f>IF(height_above_bed!Q45&lt;&gt;"",height_above_bed!Q45/100+bed_level!Q45,"")</f>
        <v/>
      </c>
      <c r="R46" s="48">
        <f>IF(height_above_bed!R45&lt;&gt;"",height_above_bed!R45/100+bed_level!R45,"")</f>
        <v>-1.23</v>
      </c>
      <c r="S46" s="48" t="str">
        <f>IF(height_above_bed!S45&lt;&gt;"",height_above_bed!S45/100+bed_level!S45,"")</f>
        <v/>
      </c>
      <c r="T46" s="48">
        <f>IF(height_above_bed!T45&lt;&gt;"",height_above_bed!T45/100+bed_level!T45,"")</f>
        <v>-1.22</v>
      </c>
      <c r="U46" s="48" t="str">
        <f>IF(height_above_bed!U45&lt;&gt;"",height_above_bed!U45/100+bed_level!U45,"")</f>
        <v/>
      </c>
      <c r="V46" s="48">
        <f>IF(height_above_bed!V45&lt;&gt;"",height_above_bed!V45/100+bed_level!V45,"")</f>
        <v>-1.22</v>
      </c>
      <c r="W46" s="48">
        <f>IF(height_above_bed!W45&lt;&gt;"",height_above_bed!W45/100+bed_level!W45,"")</f>
        <v>-1.21</v>
      </c>
      <c r="X46" s="48" t="str">
        <f>IF(height_above_bed!X45&lt;&gt;"",height_above_bed!X45/100+bed_level!X45,"")</f>
        <v/>
      </c>
      <c r="Y46" s="48">
        <f>IF(height_above_bed!Y45&lt;&gt;"",height_above_bed!Y45/100+bed_level!Y45,"")</f>
        <v>-1.22</v>
      </c>
    </row>
    <row r="47" spans="1:25" x14ac:dyDescent="0.25">
      <c r="A47" t="s">
        <v>57</v>
      </c>
      <c r="B47" s="54">
        <f t="shared" ref="B47:B53" si="1">D47</f>
        <v>-0.3</v>
      </c>
      <c r="C47" s="48" t="str">
        <f>IF(height_above_bed!C46&lt;&gt;"",height_above_bed!C46/100+bed_level!C46,"")</f>
        <v/>
      </c>
      <c r="D47" s="48">
        <f>IF(height_above_bed!D46&lt;&gt;"",height_above_bed!D46/100+bed_level!D46,"")</f>
        <v>-0.3</v>
      </c>
      <c r="E47" s="48">
        <f>IF(height_above_bed!E46&lt;&gt;"",height_above_bed!E46/100+bed_level!E46,"")</f>
        <v>-0.3</v>
      </c>
      <c r="F47" s="48">
        <f>IF(height_above_bed!F46&lt;&gt;"",height_above_bed!F46/100+bed_level!F46,"")</f>
        <v>-0.3</v>
      </c>
      <c r="G47" s="48">
        <f>IF(height_above_bed!G46&lt;&gt;"",height_above_bed!G46/100+bed_level!G46,"")</f>
        <v>-0.32</v>
      </c>
      <c r="H47" s="48">
        <f>IF(height_above_bed!H46&lt;&gt;"",height_above_bed!H46/100+bed_level!H46,"")</f>
        <v>-0.31</v>
      </c>
      <c r="I47" s="48">
        <f>IF(height_above_bed!I46&lt;&gt;"",height_above_bed!I46/100+bed_level!I46,"")</f>
        <v>-0.3</v>
      </c>
      <c r="J47" s="48" t="str">
        <f>IF(height_above_bed!J46&lt;&gt;"",height_above_bed!J46/100+bed_level!J46,"")</f>
        <v/>
      </c>
      <c r="K47" s="48" t="str">
        <f>IF(height_above_bed!K46&lt;&gt;"",height_above_bed!K46/100+bed_level!K46,"")</f>
        <v/>
      </c>
      <c r="L47" s="48" t="str">
        <f>IF(height_above_bed!L46&lt;&gt;"",height_above_bed!L46/100+bed_level!L46,"")</f>
        <v/>
      </c>
      <c r="M47" s="48">
        <f>IF(height_above_bed!M46&lt;&gt;"",height_above_bed!M46/100+bed_level!M46,"")</f>
        <v>-0.33</v>
      </c>
      <c r="N47" s="48">
        <f>IF(height_above_bed!N46&lt;&gt;"",height_above_bed!N46/100+bed_level!N46,"")</f>
        <v>-0.31000000000000005</v>
      </c>
      <c r="O47" s="48">
        <f>IF(height_above_bed!O46&lt;&gt;"",height_above_bed!O46/100+bed_level!O46,"")</f>
        <v>-0.30000000000000004</v>
      </c>
      <c r="P47" s="48">
        <f>IF(height_above_bed!P46&lt;&gt;"",height_above_bed!P46/100+bed_level!P46,"")</f>
        <v>-0.30000000000000004</v>
      </c>
      <c r="Q47" s="48" t="str">
        <f>IF(height_above_bed!Q46&lt;&gt;"",height_above_bed!Q46/100+bed_level!Q46,"")</f>
        <v/>
      </c>
      <c r="R47" s="48">
        <f>IF(height_above_bed!R46&lt;&gt;"",height_above_bed!R46/100+bed_level!R46,"")</f>
        <v>-0.31</v>
      </c>
      <c r="S47" s="48">
        <f>IF(height_above_bed!S46&lt;&gt;"",height_above_bed!S46/100+bed_level!S46,"")</f>
        <v>-0.33</v>
      </c>
      <c r="T47" s="48" t="str">
        <f>IF(height_above_bed!T46&lt;&gt;"",height_above_bed!T46/100+bed_level!T46,"")</f>
        <v/>
      </c>
      <c r="U47" s="48" t="str">
        <f>IF(height_above_bed!U46&lt;&gt;"",height_above_bed!U46/100+bed_level!U46,"")</f>
        <v/>
      </c>
      <c r="V47" s="48">
        <f>IF(height_above_bed!V46&lt;&gt;"",height_above_bed!V46/100+bed_level!V46,"")</f>
        <v>-0.33</v>
      </c>
      <c r="W47" s="48">
        <f>IF(height_above_bed!W46&lt;&gt;"",height_above_bed!W46/100+bed_level!W46,"")</f>
        <v>-0.3</v>
      </c>
      <c r="X47" s="48">
        <f>IF(height_above_bed!X46&lt;&gt;"",height_above_bed!X46/100+bed_level!X46,"")</f>
        <v>-0.3</v>
      </c>
      <c r="Y47" s="48">
        <f>IF(height_above_bed!Y46&lt;&gt;"",height_above_bed!Y46/100+bed_level!Y46,"")</f>
        <v>-0.34</v>
      </c>
    </row>
    <row r="48" spans="1:25" x14ac:dyDescent="0.25">
      <c r="A48" t="s">
        <v>58</v>
      </c>
      <c r="B48" s="54">
        <f t="shared" si="1"/>
        <v>-0.63</v>
      </c>
      <c r="C48" s="48" t="str">
        <f>IF(height_above_bed!C47&lt;&gt;"",height_above_bed!C47/100+bed_level!C47,"")</f>
        <v/>
      </c>
      <c r="D48" s="48">
        <f>IF(height_above_bed!D47&lt;&gt;"",height_above_bed!D47/100+bed_level!D47,"")</f>
        <v>-0.63</v>
      </c>
      <c r="E48" s="48">
        <f>IF(height_above_bed!E47&lt;&gt;"",height_above_bed!E47/100+bed_level!E47,"")</f>
        <v>-0.63</v>
      </c>
      <c r="F48" s="48">
        <f>IF(height_above_bed!F47&lt;&gt;"",height_above_bed!F47/100+bed_level!F47,"")</f>
        <v>-0.62</v>
      </c>
      <c r="G48" s="48">
        <f>IF(height_above_bed!G47&lt;&gt;"",height_above_bed!G47/100+bed_level!G47,"")</f>
        <v>-0.63</v>
      </c>
      <c r="H48" s="48">
        <f>IF(height_above_bed!H47&lt;&gt;"",height_above_bed!H47/100+bed_level!H47,"")</f>
        <v>-0.63</v>
      </c>
      <c r="I48" s="48">
        <f>IF(height_above_bed!I47&lt;&gt;"",height_above_bed!I47/100+bed_level!I47,"")</f>
        <v>-0.63</v>
      </c>
      <c r="J48" s="48" t="str">
        <f>IF(height_above_bed!J47&lt;&gt;"",height_above_bed!J47/100+bed_level!J47,"")</f>
        <v/>
      </c>
      <c r="K48" s="48" t="str">
        <f>IF(height_above_bed!K47&lt;&gt;"",height_above_bed!K47/100+bed_level!K47,"")</f>
        <v/>
      </c>
      <c r="L48" s="48" t="str">
        <f>IF(height_above_bed!L47&lt;&gt;"",height_above_bed!L47/100+bed_level!L47,"")</f>
        <v/>
      </c>
      <c r="M48" s="48">
        <f>IF(height_above_bed!M47&lt;&gt;"",height_above_bed!M47/100+bed_level!M47,"")</f>
        <v>-0.63</v>
      </c>
      <c r="N48" s="48">
        <f>IF(height_above_bed!N47&lt;&gt;"",height_above_bed!N47/100+bed_level!N47,"")</f>
        <v>-0.63</v>
      </c>
      <c r="O48" s="48">
        <f>IF(height_above_bed!O47&lt;&gt;"",height_above_bed!O47/100+bed_level!O47,"")</f>
        <v>-0.64</v>
      </c>
      <c r="P48" s="48">
        <f>IF(height_above_bed!P47&lt;&gt;"",height_above_bed!P47/100+bed_level!P47,"")</f>
        <v>-0.61</v>
      </c>
      <c r="Q48" s="48" t="str">
        <f>IF(height_above_bed!Q47&lt;&gt;"",height_above_bed!Q47/100+bed_level!Q47,"")</f>
        <v/>
      </c>
      <c r="R48" s="48">
        <f>IF(height_above_bed!R47&lt;&gt;"",height_above_bed!R47/100+bed_level!R47,"")</f>
        <v>-0.63</v>
      </c>
      <c r="S48" s="48">
        <f>IF(height_above_bed!S47&lt;&gt;"",height_above_bed!S47/100+bed_level!S47,"")</f>
        <v>-0.65</v>
      </c>
      <c r="T48" s="48" t="str">
        <f>IF(height_above_bed!T47&lt;&gt;"",height_above_bed!T47/100+bed_level!T47,"")</f>
        <v/>
      </c>
      <c r="U48" s="48" t="str">
        <f>IF(height_above_bed!U47&lt;&gt;"",height_above_bed!U47/100+bed_level!U47,"")</f>
        <v/>
      </c>
      <c r="V48" s="48">
        <f>IF(height_above_bed!V47&lt;&gt;"",height_above_bed!V47/100+bed_level!V47,"")</f>
        <v>-0.64</v>
      </c>
      <c r="W48" s="48">
        <f>IF(height_above_bed!W47&lt;&gt;"",height_above_bed!W47/100+bed_level!W47,"")</f>
        <v>-0.63</v>
      </c>
      <c r="X48" s="48">
        <f>IF(height_above_bed!X47&lt;&gt;"",height_above_bed!X47/100+bed_level!X47,"")</f>
        <v>-0.64</v>
      </c>
      <c r="Y48" s="48">
        <f>IF(height_above_bed!Y47&lt;&gt;"",height_above_bed!Y47/100+bed_level!Y47,"")</f>
        <v>-0.65</v>
      </c>
    </row>
    <row r="49" spans="1:25" x14ac:dyDescent="0.25">
      <c r="A49" t="s">
        <v>59</v>
      </c>
      <c r="B49" s="54">
        <f t="shared" si="1"/>
        <v>-0.63700000000000001</v>
      </c>
      <c r="C49" s="48" t="str">
        <f>IF(height_above_bed!C48&lt;&gt;"",height_above_bed!C48/100+bed_level!C48,"")</f>
        <v/>
      </c>
      <c r="D49" s="48">
        <f>IF(height_above_bed!D48&lt;&gt;"",height_above_bed!D48/100+bed_level!D48,"")</f>
        <v>-0.63700000000000001</v>
      </c>
      <c r="E49" s="48">
        <f>IF(height_above_bed!E48&lt;&gt;"",height_above_bed!E48/100+bed_level!E48,"")</f>
        <v>-0.627</v>
      </c>
      <c r="F49" s="48">
        <f>IF(height_above_bed!F48&lt;&gt;"",height_above_bed!F48/100+bed_level!F48,"")</f>
        <v>-0.61699999999999999</v>
      </c>
      <c r="G49" s="48">
        <f>IF(height_above_bed!G48&lt;&gt;"",height_above_bed!G48/100+bed_level!G48,"")</f>
        <v>-0.627</v>
      </c>
      <c r="H49" s="48">
        <f>IF(height_above_bed!H48&lt;&gt;"",height_above_bed!H48/100+bed_level!H48,"")</f>
        <v>-0.61699999999999999</v>
      </c>
      <c r="I49" s="48">
        <f>IF(height_above_bed!I48&lt;&gt;"",height_above_bed!I48/100+bed_level!I48,"")</f>
        <v>-0.627</v>
      </c>
      <c r="J49" s="48" t="str">
        <f>IF(height_above_bed!J48&lt;&gt;"",height_above_bed!J48/100+bed_level!J48,"")</f>
        <v/>
      </c>
      <c r="K49" s="48" t="str">
        <f>IF(height_above_bed!K48&lt;&gt;"",height_above_bed!K48/100+bed_level!K48,"")</f>
        <v/>
      </c>
      <c r="L49" s="48" t="str">
        <f>IF(height_above_bed!L48&lt;&gt;"",height_above_bed!L48/100+bed_level!L48,"")</f>
        <v/>
      </c>
      <c r="M49" s="48">
        <f>IF(height_above_bed!M48&lt;&gt;"",height_above_bed!M48/100+bed_level!M48,"")</f>
        <v>-0.63700000000000001</v>
      </c>
      <c r="N49" s="48">
        <f>IF(height_above_bed!N48&lt;&gt;"",height_above_bed!N48/100+bed_level!N48,"")</f>
        <v>-0.627</v>
      </c>
      <c r="O49" s="48">
        <f>IF(height_above_bed!O48&lt;&gt;"",height_above_bed!O48/100+bed_level!O48,"")</f>
        <v>-0.627</v>
      </c>
      <c r="P49" s="48">
        <f>IF(height_above_bed!P48&lt;&gt;"",height_above_bed!P48/100+bed_level!P48,"")</f>
        <v>-0.60699999999999998</v>
      </c>
      <c r="Q49" s="48" t="str">
        <f>IF(height_above_bed!Q48&lt;&gt;"",height_above_bed!Q48/100+bed_level!Q48,"")</f>
        <v/>
      </c>
      <c r="R49" s="48">
        <f>IF(height_above_bed!R48&lt;&gt;"",height_above_bed!R48/100+bed_level!R48,"")</f>
        <v>-0.63700000000000001</v>
      </c>
      <c r="S49" s="48">
        <f>IF(height_above_bed!S48&lt;&gt;"",height_above_bed!S48/100+bed_level!S48,"")</f>
        <v>-0.64700000000000002</v>
      </c>
      <c r="T49" s="48" t="str">
        <f>IF(height_above_bed!T48&lt;&gt;"",height_above_bed!T48/100+bed_level!T48,"")</f>
        <v/>
      </c>
      <c r="U49" s="48" t="str">
        <f>IF(height_above_bed!U48&lt;&gt;"",height_above_bed!U48/100+bed_level!U48,"")</f>
        <v/>
      </c>
      <c r="V49" s="48">
        <f>IF(height_above_bed!V48&lt;&gt;"",height_above_bed!V48/100+bed_level!V48,"")</f>
        <v>-0.64700000000000002</v>
      </c>
      <c r="W49" s="48">
        <f>IF(height_above_bed!W48&lt;&gt;"",height_above_bed!W48/100+bed_level!W48,"")</f>
        <v>-0.61699999999999999</v>
      </c>
      <c r="X49" s="48">
        <f>IF(height_above_bed!X48&lt;&gt;"",height_above_bed!X48/100+bed_level!X48,"")</f>
        <v>-0.63700000000000001</v>
      </c>
      <c r="Y49" s="48">
        <f>IF(height_above_bed!Y48&lt;&gt;"",height_above_bed!Y48/100+bed_level!Y48,"")</f>
        <v>-0.64700000000000002</v>
      </c>
    </row>
    <row r="50" spans="1:25" x14ac:dyDescent="0.25">
      <c r="A50" t="s">
        <v>60</v>
      </c>
      <c r="B50" s="54">
        <f t="shared" si="1"/>
        <v>-1.22</v>
      </c>
      <c r="C50" s="48" t="str">
        <f>IF(height_above_bed!C49&lt;&gt;"",height_above_bed!C49/100+bed_level!C49,"")</f>
        <v/>
      </c>
      <c r="D50" s="48">
        <f>IF(height_above_bed!D49&lt;&gt;"",height_above_bed!D49/100+bed_level!D49,"")</f>
        <v>-1.22</v>
      </c>
      <c r="E50" s="48">
        <f>IF(height_above_bed!E49&lt;&gt;"",height_above_bed!E49/100+bed_level!E49,"")</f>
        <v>-1.22</v>
      </c>
      <c r="F50" s="48">
        <f>IF(height_above_bed!F49&lt;&gt;"",height_above_bed!F49/100+bed_level!F49,"")</f>
        <v>-1.23</v>
      </c>
      <c r="G50" s="48">
        <f>IF(height_above_bed!G49&lt;&gt;"",height_above_bed!G49/100+bed_level!G49,"")</f>
        <v>-1.22</v>
      </c>
      <c r="H50" s="48">
        <f>IF(height_above_bed!H49&lt;&gt;"",height_above_bed!H49/100+bed_level!H49,"")</f>
        <v>-1.2</v>
      </c>
      <c r="I50" s="48">
        <f>IF(height_above_bed!I49&lt;&gt;"",height_above_bed!I49/100+bed_level!I49,"")</f>
        <v>-1.22</v>
      </c>
      <c r="J50" s="48" t="str">
        <f>IF(height_above_bed!J49&lt;&gt;"",height_above_bed!J49/100+bed_level!J49,"")</f>
        <v/>
      </c>
      <c r="K50" s="48" t="str">
        <f>IF(height_above_bed!K49&lt;&gt;"",height_above_bed!K49/100+bed_level!K49,"")</f>
        <v/>
      </c>
      <c r="L50" s="48" t="str">
        <f>IF(height_above_bed!L49&lt;&gt;"",height_above_bed!L49/100+bed_level!L49,"")</f>
        <v/>
      </c>
      <c r="M50" s="48">
        <f>IF(height_above_bed!M49&lt;&gt;"",height_above_bed!M49/100+bed_level!M49,"")</f>
        <v>-1.21</v>
      </c>
      <c r="N50" s="48">
        <f>IF(height_above_bed!N49&lt;&gt;"",height_above_bed!N49/100+bed_level!N49,"")</f>
        <v>-1.24</v>
      </c>
      <c r="O50" s="48">
        <f>IF(height_above_bed!O49&lt;&gt;"",height_above_bed!O49/100+bed_level!O49,"")</f>
        <v>-1.2</v>
      </c>
      <c r="P50" s="48" t="str">
        <f>IF(height_above_bed!P49&lt;&gt;"",height_above_bed!P49/100+bed_level!P49,"")</f>
        <v/>
      </c>
      <c r="Q50" s="48" t="str">
        <f>IF(height_above_bed!Q49&lt;&gt;"",height_above_bed!Q49/100+bed_level!Q49,"")</f>
        <v/>
      </c>
      <c r="R50" s="48">
        <f>IF(height_above_bed!R49&lt;&gt;"",height_above_bed!R49/100+bed_level!R49,"")</f>
        <v>-1.21</v>
      </c>
      <c r="S50" s="48">
        <f>IF(height_above_bed!S49&lt;&gt;"",height_above_bed!S49/100+bed_level!S49,"")</f>
        <v>-1.21</v>
      </c>
      <c r="T50" s="48" t="str">
        <f>IF(height_above_bed!T49&lt;&gt;"",height_above_bed!T49/100+bed_level!T49,"")</f>
        <v/>
      </c>
      <c r="U50" s="48" t="str">
        <f>IF(height_above_bed!U49&lt;&gt;"",height_above_bed!U49/100+bed_level!U49,"")</f>
        <v/>
      </c>
      <c r="V50" s="48">
        <f>IF(height_above_bed!V49&lt;&gt;"",height_above_bed!V49/100+bed_level!V49,"")</f>
        <v>-1.25</v>
      </c>
      <c r="W50" s="48">
        <f>IF(height_above_bed!W49&lt;&gt;"",height_above_bed!W49/100+bed_level!W49,"")</f>
        <v>-1.23</v>
      </c>
      <c r="X50" s="48" t="str">
        <f>IF(height_above_bed!X49&lt;&gt;"",height_above_bed!X49/100+bed_level!X49,"")</f>
        <v/>
      </c>
      <c r="Y50" s="48">
        <f>IF(height_above_bed!Y49&lt;&gt;"",height_above_bed!Y49/100+bed_level!Y49,"")</f>
        <v>-1.25</v>
      </c>
    </row>
    <row r="51" spans="1:25" x14ac:dyDescent="0.25">
      <c r="A51" t="s">
        <v>61</v>
      </c>
      <c r="B51" s="54">
        <f t="shared" si="1"/>
        <v>-0.32</v>
      </c>
      <c r="C51" s="48" t="str">
        <f>IF(height_above_bed!C50&lt;&gt;"",height_above_bed!C50/100+bed_level!C50,"")</f>
        <v/>
      </c>
      <c r="D51" s="48">
        <f>IF(height_above_bed!D50&lt;&gt;"",height_above_bed!D50/100+bed_level!D50,"")</f>
        <v>-0.32</v>
      </c>
      <c r="E51" s="48">
        <f>IF(height_above_bed!E50&lt;&gt;"",height_above_bed!E50/100+bed_level!E50,"")</f>
        <v>-0.31</v>
      </c>
      <c r="F51" s="48">
        <f>IF(height_above_bed!F50&lt;&gt;"",height_above_bed!F50/100+bed_level!F50,"")</f>
        <v>-0.31</v>
      </c>
      <c r="G51" s="48">
        <f>IF(height_above_bed!G50&lt;&gt;"",height_above_bed!G50/100+bed_level!G50,"")</f>
        <v>-0.3</v>
      </c>
      <c r="H51" s="48">
        <f>IF(height_above_bed!H50&lt;&gt;"",height_above_bed!H50/100+bed_level!H50,"")</f>
        <v>-0.31</v>
      </c>
      <c r="I51" s="48">
        <f>IF(height_above_bed!I50&lt;&gt;"",height_above_bed!I50/100+bed_level!I50,"")</f>
        <v>-0.32</v>
      </c>
      <c r="J51" s="48" t="str">
        <f>IF(height_above_bed!J50&lt;&gt;"",height_above_bed!J50/100+bed_level!J50,"")</f>
        <v/>
      </c>
      <c r="K51" s="48" t="str">
        <f>IF(height_above_bed!K50&lt;&gt;"",height_above_bed!K50/100+bed_level!K50,"")</f>
        <v/>
      </c>
      <c r="L51" s="48" t="str">
        <f>IF(height_above_bed!L50&lt;&gt;"",height_above_bed!L50/100+bed_level!L50,"")</f>
        <v/>
      </c>
      <c r="M51" s="48">
        <f>IF(height_above_bed!M50&lt;&gt;"",height_above_bed!M50/100+bed_level!M50,"")</f>
        <v>-0.3</v>
      </c>
      <c r="N51" s="48">
        <f>IF(height_above_bed!N50&lt;&gt;"",height_above_bed!N50/100+bed_level!N50,"")</f>
        <v>-0.33</v>
      </c>
      <c r="O51" s="48">
        <f>IF(height_above_bed!O50&lt;&gt;"",height_above_bed!O50/100+bed_level!O50,"")</f>
        <v>-0.28999999999999998</v>
      </c>
      <c r="P51" s="48">
        <f>IF(height_above_bed!P50&lt;&gt;"",height_above_bed!P50/100+bed_level!P50,"")</f>
        <v>-0.32</v>
      </c>
      <c r="Q51" s="48" t="str">
        <f>IF(height_above_bed!Q50&lt;&gt;"",height_above_bed!Q50/100+bed_level!Q50,"")</f>
        <v/>
      </c>
      <c r="R51" s="48">
        <f>IF(height_above_bed!R50&lt;&gt;"",height_above_bed!R50/100+bed_level!R50,"")</f>
        <v>-0.33</v>
      </c>
      <c r="S51" s="48">
        <f>IF(height_above_bed!S50&lt;&gt;"",height_above_bed!S50/100+bed_level!S50,"")</f>
        <v>-0.34</v>
      </c>
      <c r="T51" s="48" t="str">
        <f>IF(height_above_bed!T50&lt;&gt;"",height_above_bed!T50/100+bed_level!T50,"")</f>
        <v/>
      </c>
      <c r="U51" s="48" t="str">
        <f>IF(height_above_bed!U50&lt;&gt;"",height_above_bed!U50/100+bed_level!U50,"")</f>
        <v/>
      </c>
      <c r="V51" s="48">
        <f>IF(height_above_bed!V50&lt;&gt;"",height_above_bed!V50/100+bed_level!V50,"")</f>
        <v>-0.32</v>
      </c>
      <c r="W51" s="48">
        <f>IF(height_above_bed!W50&lt;&gt;"",height_above_bed!W50/100+bed_level!W50,"")</f>
        <v>-0.31</v>
      </c>
      <c r="X51" s="48">
        <f>IF(height_above_bed!X50&lt;&gt;"",height_above_bed!X50/100+bed_level!X50,"")</f>
        <v>-0.33</v>
      </c>
      <c r="Y51" s="48">
        <f>IF(height_above_bed!Y50&lt;&gt;"",height_above_bed!Y50/100+bed_level!Y50,"")</f>
        <v>-0.33</v>
      </c>
    </row>
    <row r="52" spans="1:25" x14ac:dyDescent="0.25">
      <c r="A52" t="s">
        <v>62</v>
      </c>
      <c r="B52" s="54">
        <f t="shared" si="1"/>
        <v>-0.61</v>
      </c>
      <c r="C52" s="48" t="str">
        <f>IF(height_above_bed!C51&lt;&gt;"",height_above_bed!C51/100+bed_level!C51,"")</f>
        <v/>
      </c>
      <c r="D52" s="48">
        <f>IF(height_above_bed!D51&lt;&gt;"",height_above_bed!D51/100+bed_level!D51,"")</f>
        <v>-0.61</v>
      </c>
      <c r="E52" s="48">
        <f>IF(height_above_bed!E51&lt;&gt;"",height_above_bed!E51/100+bed_level!E51,"")</f>
        <v>-0.61</v>
      </c>
      <c r="F52" s="48">
        <f>IF(height_above_bed!F51&lt;&gt;"",height_above_bed!F51/100+bed_level!F51,"")</f>
        <v>-0.61</v>
      </c>
      <c r="G52" s="48">
        <f>IF(height_above_bed!G51&lt;&gt;"",height_above_bed!G51/100+bed_level!G51,"")</f>
        <v>-0.61</v>
      </c>
      <c r="H52" s="48">
        <f>IF(height_above_bed!H51&lt;&gt;"",height_above_bed!H51/100+bed_level!H51,"")</f>
        <v>-0.61</v>
      </c>
      <c r="I52" s="48">
        <f>IF(height_above_bed!I51&lt;&gt;"",height_above_bed!I51/100+bed_level!I51,"")</f>
        <v>-0.61</v>
      </c>
      <c r="J52" s="48" t="str">
        <f>IF(height_above_bed!J51&lt;&gt;"",height_above_bed!J51/100+bed_level!J51,"")</f>
        <v/>
      </c>
      <c r="K52" s="48" t="str">
        <f>IF(height_above_bed!K51&lt;&gt;"",height_above_bed!K51/100+bed_level!K51,"")</f>
        <v/>
      </c>
      <c r="L52" s="48" t="str">
        <f>IF(height_above_bed!L51&lt;&gt;"",height_above_bed!L51/100+bed_level!L51,"")</f>
        <v/>
      </c>
      <c r="M52" s="48">
        <f>IF(height_above_bed!M51&lt;&gt;"",height_above_bed!M51/100+bed_level!M51,"")</f>
        <v>-0.63</v>
      </c>
      <c r="N52" s="48">
        <f>IF(height_above_bed!N51&lt;&gt;"",height_above_bed!N51/100+bed_level!N51,"")</f>
        <v>-0.61</v>
      </c>
      <c r="O52" s="48">
        <f>IF(height_above_bed!O51&lt;&gt;"",height_above_bed!O51/100+bed_level!O51,"")</f>
        <v>-0.59</v>
      </c>
      <c r="P52" s="48">
        <f>IF(height_above_bed!P51&lt;&gt;"",height_above_bed!P51/100+bed_level!P51,"")</f>
        <v>-0.61</v>
      </c>
      <c r="Q52" s="48" t="str">
        <f>IF(height_above_bed!Q51&lt;&gt;"",height_above_bed!Q51/100+bed_level!Q51,"")</f>
        <v/>
      </c>
      <c r="R52" s="48">
        <f>IF(height_above_bed!R51&lt;&gt;"",height_above_bed!R51/100+bed_level!R51,"")</f>
        <v>-0.62</v>
      </c>
      <c r="S52" s="48">
        <f>IF(height_above_bed!S51&lt;&gt;"",height_above_bed!S51/100+bed_level!S51,"")</f>
        <v>-0.63</v>
      </c>
      <c r="T52" s="48" t="str">
        <f>IF(height_above_bed!T51&lt;&gt;"",height_above_bed!T51/100+bed_level!T51,"")</f>
        <v/>
      </c>
      <c r="U52" s="48" t="str">
        <f>IF(height_above_bed!U51&lt;&gt;"",height_above_bed!U51/100+bed_level!U51,"")</f>
        <v/>
      </c>
      <c r="V52" s="48">
        <f>IF(height_above_bed!V51&lt;&gt;"",height_above_bed!V51/100+bed_level!V51,"")</f>
        <v>-0.63</v>
      </c>
      <c r="W52" s="48">
        <f>IF(height_above_bed!W51&lt;&gt;"",height_above_bed!W51/100+bed_level!W51,"")</f>
        <v>-0.6</v>
      </c>
      <c r="X52" s="48">
        <f>IF(height_above_bed!X51&lt;&gt;"",height_above_bed!X51/100+bed_level!X51,"")</f>
        <v>-0.61</v>
      </c>
      <c r="Y52" s="48">
        <f>IF(height_above_bed!Y51&lt;&gt;"",height_above_bed!Y51/100+bed_level!Y51,"")</f>
        <v>-0.61</v>
      </c>
    </row>
    <row r="53" spans="1:25" x14ac:dyDescent="0.25">
      <c r="A53" t="s">
        <v>63</v>
      </c>
      <c r="B53" s="54">
        <f t="shared" si="1"/>
        <v>-0.63700000000000001</v>
      </c>
      <c r="C53" s="48" t="str">
        <f>IF(height_above_bed!C52&lt;&gt;"",height_above_bed!C52/100+bed_level!C52,"")</f>
        <v/>
      </c>
      <c r="D53" s="48">
        <f>IF(height_above_bed!D52&lt;&gt;"",height_above_bed!D52/100+bed_level!D52,"")</f>
        <v>-0.63700000000000001</v>
      </c>
      <c r="E53" s="48">
        <f>IF(height_above_bed!E52&lt;&gt;"",height_above_bed!E52/100+bed_level!E52,"")</f>
        <v>-0.627</v>
      </c>
      <c r="F53" s="48">
        <f>IF(height_above_bed!F52&lt;&gt;"",height_above_bed!F52/100+bed_level!F52,"")</f>
        <v>-0.627</v>
      </c>
      <c r="G53" s="48">
        <f>IF(height_above_bed!G52&lt;&gt;"",height_above_bed!G52/100+bed_level!G52,"")</f>
        <v>-0.63700000000000001</v>
      </c>
      <c r="H53" s="48">
        <f>IF(height_above_bed!H52&lt;&gt;"",height_above_bed!H52/100+bed_level!H52,"")</f>
        <v>-0.627</v>
      </c>
      <c r="I53" s="48">
        <f>IF(height_above_bed!I52&lt;&gt;"",height_above_bed!I52/100+bed_level!I52,"")</f>
        <v>-0.61699999999999999</v>
      </c>
      <c r="J53" s="48" t="str">
        <f>IF(height_above_bed!J52&lt;&gt;"",height_above_bed!J52/100+bed_level!J52,"")</f>
        <v/>
      </c>
      <c r="K53" s="48" t="str">
        <f>IF(height_above_bed!K52&lt;&gt;"",height_above_bed!K52/100+bed_level!K52,"")</f>
        <v/>
      </c>
      <c r="L53" s="48" t="str">
        <f>IF(height_above_bed!L52&lt;&gt;"",height_above_bed!L52/100+bed_level!L52,"")</f>
        <v/>
      </c>
      <c r="M53" s="48">
        <f>IF(height_above_bed!M52&lt;&gt;"",height_above_bed!M52/100+bed_level!M52,"")</f>
        <v>-0.64700000000000002</v>
      </c>
      <c r="N53" s="48">
        <f>IF(height_above_bed!N52&lt;&gt;"",height_above_bed!N52/100+bed_level!N52,"")</f>
        <v>-0.60699999999999998</v>
      </c>
      <c r="O53" s="48">
        <f>IF(height_above_bed!O52&lt;&gt;"",height_above_bed!O52/100+bed_level!O52,"")</f>
        <v>-0.60699999999999998</v>
      </c>
      <c r="P53" s="48">
        <f>IF(height_above_bed!P52&lt;&gt;"",height_above_bed!P52/100+bed_level!P52,"")</f>
        <v>-0.61699999999999999</v>
      </c>
      <c r="Q53" s="48" t="str">
        <f>IF(height_above_bed!Q52&lt;&gt;"",height_above_bed!Q52/100+bed_level!Q52,"")</f>
        <v/>
      </c>
      <c r="R53" s="48">
        <f>IF(height_above_bed!R52&lt;&gt;"",height_above_bed!R52/100+bed_level!R52,"")</f>
        <v>-0.627</v>
      </c>
      <c r="S53" s="48" t="str">
        <f>IF(height_above_bed!S52&lt;&gt;"",height_above_bed!S52/100+bed_level!S52,"")</f>
        <v/>
      </c>
      <c r="T53" s="48" t="str">
        <f>IF(height_above_bed!T52&lt;&gt;"",height_above_bed!T52/100+bed_level!T52,"")</f>
        <v/>
      </c>
      <c r="U53" s="48" t="str">
        <f>IF(height_above_bed!U52&lt;&gt;"",height_above_bed!U52/100+bed_level!U52,"")</f>
        <v/>
      </c>
      <c r="V53" s="48">
        <f>IF(height_above_bed!V52&lt;&gt;"",height_above_bed!V52/100+bed_level!V52,"")</f>
        <v>-0.63700000000000001</v>
      </c>
      <c r="W53" s="48">
        <f>IF(height_above_bed!W52&lt;&gt;"",height_above_bed!W52/100+bed_level!W52,"")</f>
        <v>-0.60699999999999998</v>
      </c>
      <c r="X53" s="48">
        <f>IF(height_above_bed!X52&lt;&gt;"",height_above_bed!X52/100+bed_level!X52,"")</f>
        <v>-0.627</v>
      </c>
      <c r="Y53" s="48">
        <f>IF(height_above_bed!Y52&lt;&gt;"",height_above_bed!Y52/100+bed_level!Y52,"")</f>
        <v>-0.627</v>
      </c>
    </row>
    <row r="54" spans="1:25" x14ac:dyDescent="0.25">
      <c r="A54" t="s">
        <v>64</v>
      </c>
      <c r="B54" s="54">
        <f>H54</f>
        <v>-1.24</v>
      </c>
      <c r="C54" s="48" t="str">
        <f>IF(height_above_bed!C53&lt;&gt;"",height_above_bed!C53/100+bed_level!C53,"")</f>
        <v/>
      </c>
      <c r="D54" s="48" t="str">
        <f>IF(height_above_bed!D53&lt;&gt;"",height_above_bed!D53/100+bed_level!D53,"")</f>
        <v/>
      </c>
      <c r="E54" s="48" t="str">
        <f>IF(height_above_bed!E53&lt;&gt;"",height_above_bed!E53/100+bed_level!E53,"")</f>
        <v/>
      </c>
      <c r="F54" s="48" t="str">
        <f>IF(height_above_bed!F53&lt;&gt;"",height_above_bed!F53/100+bed_level!F53,"")</f>
        <v/>
      </c>
      <c r="G54" s="48" t="str">
        <f>IF(height_above_bed!G53&lt;&gt;"",height_above_bed!G53/100+bed_level!G53,"")</f>
        <v/>
      </c>
      <c r="H54" s="48">
        <f>IF(height_above_bed!H53&lt;&gt;"",height_above_bed!H53/100+bed_level!H53,"")</f>
        <v>-1.24</v>
      </c>
      <c r="I54" s="48">
        <f>IF(height_above_bed!I53&lt;&gt;"",height_above_bed!I53/100+bed_level!I53,"")</f>
        <v>-1.2</v>
      </c>
      <c r="J54" s="48" t="str">
        <f>IF(height_above_bed!J53&lt;&gt;"",height_above_bed!J53/100+bed_level!J53,"")</f>
        <v/>
      </c>
      <c r="K54" s="48" t="str">
        <f>IF(height_above_bed!K53&lt;&gt;"",height_above_bed!K53/100+bed_level!K53,"")</f>
        <v/>
      </c>
      <c r="L54" s="48" t="str">
        <f>IF(height_above_bed!L53&lt;&gt;"",height_above_bed!L53/100+bed_level!L53,"")</f>
        <v/>
      </c>
      <c r="M54" s="48" t="str">
        <f>IF(height_above_bed!M53&lt;&gt;"",height_above_bed!M53/100+bed_level!M53,"")</f>
        <v/>
      </c>
      <c r="N54" s="48" t="str">
        <f>IF(height_above_bed!N53&lt;&gt;"",height_above_bed!N53/100+bed_level!N53,"")</f>
        <v/>
      </c>
      <c r="O54" s="48">
        <f>IF(height_above_bed!O53&lt;&gt;"",height_above_bed!O53/100+bed_level!O53,"")</f>
        <v>-1.19</v>
      </c>
      <c r="P54" s="48" t="str">
        <f>IF(height_above_bed!P53&lt;&gt;"",height_above_bed!P53/100+bed_level!P53,"")</f>
        <v/>
      </c>
      <c r="Q54" s="48" t="str">
        <f>IF(height_above_bed!Q53&lt;&gt;"",height_above_bed!Q53/100+bed_level!Q53,"")</f>
        <v/>
      </c>
      <c r="R54" s="48">
        <f>IF(height_above_bed!R53&lt;&gt;"",height_above_bed!R53/100+bed_level!R53,"")</f>
        <v>-1.22</v>
      </c>
      <c r="S54" s="48" t="str">
        <f>IF(height_above_bed!S53&lt;&gt;"",height_above_bed!S53/100+bed_level!S53,"")</f>
        <v/>
      </c>
      <c r="T54" s="48" t="str">
        <f>IF(height_above_bed!T53&lt;&gt;"",height_above_bed!T53/100+bed_level!T53,"")</f>
        <v/>
      </c>
      <c r="U54" s="48" t="str">
        <f>IF(height_above_bed!U53&lt;&gt;"",height_above_bed!U53/100+bed_level!U53,"")</f>
        <v/>
      </c>
      <c r="V54" s="48" t="str">
        <f>IF(height_above_bed!V53&lt;&gt;"",height_above_bed!V53/100+bed_level!V53,"")</f>
        <v/>
      </c>
      <c r="W54" s="48">
        <f>IF(height_above_bed!W53&lt;&gt;"",height_above_bed!W53/100+bed_level!W53,"")</f>
        <v>-1.23</v>
      </c>
      <c r="X54" s="48" t="str">
        <f>IF(height_above_bed!X53&lt;&gt;"",height_above_bed!X53/100+bed_level!X53,"")</f>
        <v/>
      </c>
      <c r="Y54" s="48" t="str">
        <f>IF(height_above_bed!Y53&lt;&gt;"",height_above_bed!Y53/100+bed_level!Y53,"")</f>
        <v/>
      </c>
    </row>
    <row r="55" spans="1:25" x14ac:dyDescent="0.25">
      <c r="A55" t="s">
        <v>65</v>
      </c>
      <c r="B55" s="54">
        <f>D55</f>
        <v>-1.21</v>
      </c>
      <c r="C55" s="48" t="str">
        <f>IF(height_above_bed!C54&lt;&gt;"",height_above_bed!C54/100+bed_level!C54,"")</f>
        <v/>
      </c>
      <c r="D55" s="48">
        <f>IF(height_above_bed!D54&lt;&gt;"",height_above_bed!D54/100+bed_level!D54,"")</f>
        <v>-1.21</v>
      </c>
      <c r="E55" s="48">
        <f>IF(height_above_bed!E54&lt;&gt;"",height_above_bed!E54/100+bed_level!E54,"")</f>
        <v>-1.21</v>
      </c>
      <c r="F55" s="48">
        <f>IF(height_above_bed!F54&lt;&gt;"",height_above_bed!F54/100+bed_level!F54,"")</f>
        <v>-1.21</v>
      </c>
      <c r="G55" s="48">
        <f>IF(height_above_bed!G54&lt;&gt;"",height_above_bed!G54/100+bed_level!G54,"")</f>
        <v>-1.21</v>
      </c>
      <c r="H55" s="48">
        <f>IF(height_above_bed!H54&lt;&gt;"",height_above_bed!H54/100+bed_level!H54,"")</f>
        <v>-1.21</v>
      </c>
      <c r="I55" s="48">
        <f>IF(height_above_bed!I54&lt;&gt;"",height_above_bed!I54/100+bed_level!I54,"")</f>
        <v>-1.23</v>
      </c>
      <c r="J55" s="48" t="str">
        <f>IF(height_above_bed!J54&lt;&gt;"",height_above_bed!J54/100+bed_level!J54,"")</f>
        <v/>
      </c>
      <c r="K55" s="48" t="str">
        <f>IF(height_above_bed!K54&lt;&gt;"",height_above_bed!K54/100+bed_level!K54,"")</f>
        <v/>
      </c>
      <c r="L55" s="48" t="str">
        <f>IF(height_above_bed!L54&lt;&gt;"",height_above_bed!L54/100+bed_level!L54,"")</f>
        <v/>
      </c>
      <c r="M55" s="48">
        <f>IF(height_above_bed!M54&lt;&gt;"",height_above_bed!M54/100+bed_level!M54,"")</f>
        <v>-1.2</v>
      </c>
      <c r="N55" s="48" t="str">
        <f>IF(height_above_bed!N54&lt;&gt;"",height_above_bed!N54/100+bed_level!N54,"")</f>
        <v/>
      </c>
      <c r="O55" s="48">
        <f>IF(height_above_bed!O54&lt;&gt;"",height_above_bed!O54/100+bed_level!O54,"")</f>
        <v>-1.2</v>
      </c>
      <c r="P55" s="48" t="str">
        <f>IF(height_above_bed!P54&lt;&gt;"",height_above_bed!P54/100+bed_level!P54,"")</f>
        <v/>
      </c>
      <c r="Q55" s="48" t="str">
        <f>IF(height_above_bed!Q54&lt;&gt;"",height_above_bed!Q54/100+bed_level!Q54,"")</f>
        <v/>
      </c>
      <c r="R55" s="48">
        <f>IF(height_above_bed!R54&lt;&gt;"",height_above_bed!R54/100+bed_level!R54,"")</f>
        <v>-1.21</v>
      </c>
      <c r="S55" s="48">
        <f>IF(height_above_bed!S54&lt;&gt;"",height_above_bed!S54/100+bed_level!S54,"")</f>
        <v>-1.21</v>
      </c>
      <c r="T55" s="48" t="str">
        <f>IF(height_above_bed!T54&lt;&gt;"",height_above_bed!T54/100+bed_level!T54,"")</f>
        <v/>
      </c>
      <c r="U55" s="48" t="str">
        <f>IF(height_above_bed!U54&lt;&gt;"",height_above_bed!U54/100+bed_level!U54,"")</f>
        <v/>
      </c>
      <c r="V55" s="48">
        <f>IF(height_above_bed!V54&lt;&gt;"",height_above_bed!V54/100+bed_level!V54,"")</f>
        <v>-1.24</v>
      </c>
      <c r="W55" s="48">
        <f>IF(height_above_bed!W54&lt;&gt;"",height_above_bed!W54/100+bed_level!W54,"")</f>
        <v>-1.22</v>
      </c>
      <c r="X55" s="48" t="str">
        <f>IF(height_above_bed!X54&lt;&gt;"",height_above_bed!X54/100+bed_level!X54,"")</f>
        <v/>
      </c>
      <c r="Y55" s="48">
        <f>IF(height_above_bed!Y54&lt;&gt;"",height_above_bed!Y54/100+bed_level!Y54,"")</f>
        <v>-1.21</v>
      </c>
    </row>
    <row r="56" spans="1:25" x14ac:dyDescent="0.25">
      <c r="B56" s="4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tabSelected="1" topLeftCell="P7" workbookViewId="0">
      <selection activeCell="AC17" sqref="AC17"/>
    </sheetView>
  </sheetViews>
  <sheetFormatPr defaultRowHeight="15" x14ac:dyDescent="0.25"/>
  <cols>
    <col min="1" max="1" width="13.5703125" bestFit="1" customWidth="1"/>
    <col min="2" max="2" width="11.140625" customWidth="1"/>
    <col min="3" max="3" width="9.28515625" bestFit="1" customWidth="1"/>
    <col min="4" max="4" width="10.7109375" bestFit="1" customWidth="1"/>
    <col min="5" max="5" width="9.28515625" bestFit="1" customWidth="1"/>
    <col min="7" max="7" width="10.7109375" bestFit="1" customWidth="1"/>
    <col min="8" max="41" width="9.28515625" bestFit="1" customWidth="1"/>
  </cols>
  <sheetData>
    <row r="1" spans="1:41" x14ac:dyDescent="0.25">
      <c r="A1" s="16"/>
      <c r="B1" s="56">
        <v>44448</v>
      </c>
      <c r="C1" s="57">
        <v>44449</v>
      </c>
      <c r="D1" s="58">
        <v>44450.75</v>
      </c>
      <c r="E1" s="57">
        <v>44451</v>
      </c>
      <c r="F1" s="59" t="s">
        <v>95</v>
      </c>
      <c r="G1" s="59">
        <v>44453.791666666664</v>
      </c>
      <c r="H1" s="60">
        <v>44454.333333333336</v>
      </c>
      <c r="I1" s="60">
        <v>44455.416666666664</v>
      </c>
      <c r="J1" s="60">
        <v>44456.458333333336</v>
      </c>
      <c r="K1" s="60">
        <v>44457.541666666664</v>
      </c>
      <c r="L1" s="60">
        <v>44458.541666666664</v>
      </c>
      <c r="M1" s="60">
        <v>44459.625</v>
      </c>
      <c r="N1" s="60">
        <v>44460.666666666664</v>
      </c>
      <c r="O1" s="57">
        <v>44461</v>
      </c>
      <c r="P1" s="60">
        <v>44462.666666666664</v>
      </c>
      <c r="Q1" s="57">
        <v>44463</v>
      </c>
      <c r="R1" s="57">
        <v>44464</v>
      </c>
      <c r="S1" s="60">
        <v>44465.75</v>
      </c>
      <c r="T1" s="57">
        <v>44466</v>
      </c>
      <c r="U1" s="60">
        <v>44467.791666666664</v>
      </c>
      <c r="V1" s="57">
        <v>44468</v>
      </c>
      <c r="W1" s="60">
        <v>44469.333333333336</v>
      </c>
      <c r="X1" s="57">
        <v>44470</v>
      </c>
      <c r="Y1" s="60">
        <v>44471.416666666664</v>
      </c>
      <c r="Z1" s="60">
        <v>44472.5</v>
      </c>
      <c r="AA1" s="57">
        <v>44473</v>
      </c>
      <c r="AB1" s="57">
        <v>44474</v>
      </c>
      <c r="AC1" s="60">
        <v>44475.583333333336</v>
      </c>
      <c r="AD1" s="60">
        <v>44476.666666666664</v>
      </c>
      <c r="AE1" s="57">
        <v>44477</v>
      </c>
      <c r="AF1" s="60">
        <v>44478.666666666664</v>
      </c>
      <c r="AG1" s="57">
        <v>44479</v>
      </c>
      <c r="AH1" s="60">
        <v>44480.75</v>
      </c>
      <c r="AI1" s="57">
        <v>44481</v>
      </c>
      <c r="AJ1" s="60">
        <v>44482.75</v>
      </c>
      <c r="AK1" s="57">
        <v>44483</v>
      </c>
      <c r="AL1" s="60">
        <v>44484.416666666664</v>
      </c>
      <c r="AM1" s="57">
        <v>44485</v>
      </c>
      <c r="AN1" s="57">
        <v>44486</v>
      </c>
      <c r="AO1" s="60">
        <v>44488.5</v>
      </c>
    </row>
    <row r="2" spans="1:41" x14ac:dyDescent="0.25">
      <c r="A2" s="16" t="s">
        <v>63</v>
      </c>
      <c r="B2" s="22">
        <v>49</v>
      </c>
      <c r="C2" s="23">
        <v>49</v>
      </c>
      <c r="D2" s="23">
        <v>49</v>
      </c>
      <c r="E2" s="23">
        <v>49</v>
      </c>
      <c r="F2" s="23">
        <v>49</v>
      </c>
      <c r="G2" s="23">
        <v>49</v>
      </c>
      <c r="H2" s="23">
        <v>49</v>
      </c>
      <c r="I2" s="23">
        <v>49</v>
      </c>
      <c r="J2" s="24">
        <v>47</v>
      </c>
      <c r="K2" s="23">
        <v>49</v>
      </c>
      <c r="L2" s="23">
        <v>49</v>
      </c>
      <c r="M2" s="23">
        <v>49</v>
      </c>
      <c r="N2" s="23">
        <v>49</v>
      </c>
      <c r="O2" s="23">
        <v>49</v>
      </c>
      <c r="P2" s="23">
        <v>49</v>
      </c>
      <c r="Q2" s="23">
        <v>49</v>
      </c>
      <c r="R2" s="23">
        <v>49</v>
      </c>
      <c r="S2" s="23">
        <v>49</v>
      </c>
      <c r="T2" s="23">
        <v>49</v>
      </c>
      <c r="U2" s="23">
        <v>49</v>
      </c>
      <c r="V2" s="23">
        <v>49</v>
      </c>
      <c r="W2" s="23">
        <v>49</v>
      </c>
      <c r="X2" s="23">
        <v>49</v>
      </c>
      <c r="Y2" s="23">
        <v>49</v>
      </c>
      <c r="Z2" s="23">
        <v>49</v>
      </c>
      <c r="AA2" s="23">
        <v>49</v>
      </c>
      <c r="AB2" s="23">
        <v>49</v>
      </c>
      <c r="AC2" s="23">
        <v>49</v>
      </c>
      <c r="AD2" s="23">
        <v>49</v>
      </c>
      <c r="AE2" s="23">
        <v>49</v>
      </c>
      <c r="AF2" s="23">
        <v>49</v>
      </c>
      <c r="AG2" s="23">
        <v>49</v>
      </c>
      <c r="AH2" s="23">
        <v>49</v>
      </c>
      <c r="AI2" s="23">
        <v>49</v>
      </c>
      <c r="AJ2" s="23">
        <v>49</v>
      </c>
      <c r="AK2" s="23">
        <v>49</v>
      </c>
      <c r="AL2" s="23">
        <v>49</v>
      </c>
      <c r="AM2" s="23">
        <v>49</v>
      </c>
      <c r="AN2" s="23">
        <v>49</v>
      </c>
      <c r="AO2" s="23">
        <v>49</v>
      </c>
    </row>
    <row r="3" spans="1:41" x14ac:dyDescent="0.25">
      <c r="A3" s="16" t="s">
        <v>59</v>
      </c>
      <c r="B3" s="22">
        <v>51</v>
      </c>
      <c r="C3" s="23">
        <v>51</v>
      </c>
      <c r="D3" s="23">
        <v>51</v>
      </c>
      <c r="E3" s="23">
        <v>51</v>
      </c>
      <c r="F3" s="23">
        <v>51</v>
      </c>
      <c r="G3" s="23">
        <v>51</v>
      </c>
      <c r="H3" s="23">
        <v>51</v>
      </c>
      <c r="I3" s="23">
        <v>51</v>
      </c>
      <c r="J3" s="25">
        <v>51</v>
      </c>
      <c r="K3" s="23">
        <v>51</v>
      </c>
      <c r="L3" s="23">
        <v>51</v>
      </c>
      <c r="M3" s="23">
        <v>51</v>
      </c>
      <c r="N3" s="23">
        <v>51</v>
      </c>
      <c r="O3" s="23">
        <v>51</v>
      </c>
      <c r="P3" s="23">
        <v>51</v>
      </c>
      <c r="Q3" s="23">
        <v>51</v>
      </c>
      <c r="R3" s="23">
        <v>51</v>
      </c>
      <c r="S3" s="23">
        <v>51</v>
      </c>
      <c r="T3" s="23">
        <v>51</v>
      </c>
      <c r="U3" s="23">
        <v>51</v>
      </c>
      <c r="V3" s="23">
        <v>51</v>
      </c>
      <c r="W3" s="23">
        <v>51</v>
      </c>
      <c r="X3" s="23">
        <v>51</v>
      </c>
      <c r="Y3" s="23">
        <v>51</v>
      </c>
      <c r="Z3" s="23">
        <v>51</v>
      </c>
      <c r="AA3" s="23">
        <v>51</v>
      </c>
      <c r="AB3" s="23">
        <v>51</v>
      </c>
      <c r="AC3" s="23">
        <v>51</v>
      </c>
      <c r="AD3" s="23">
        <v>51</v>
      </c>
      <c r="AE3" s="23">
        <v>51</v>
      </c>
      <c r="AF3" s="23">
        <v>51</v>
      </c>
      <c r="AG3" s="23">
        <v>51</v>
      </c>
      <c r="AH3" s="23">
        <v>51</v>
      </c>
      <c r="AI3" s="23">
        <v>51</v>
      </c>
      <c r="AJ3" s="23">
        <v>51</v>
      </c>
      <c r="AK3" s="23">
        <v>51</v>
      </c>
      <c r="AL3" s="23">
        <v>51</v>
      </c>
      <c r="AM3" s="23">
        <v>51</v>
      </c>
      <c r="AN3" s="23">
        <v>51</v>
      </c>
      <c r="AO3" s="25">
        <v>50</v>
      </c>
    </row>
    <row r="4" spans="1:41" x14ac:dyDescent="0.25">
      <c r="A4" s="16" t="s">
        <v>54</v>
      </c>
      <c r="B4" s="16"/>
      <c r="C4" s="23">
        <v>206</v>
      </c>
      <c r="D4" s="23">
        <v>206</v>
      </c>
      <c r="E4" s="23">
        <v>206</v>
      </c>
      <c r="F4" s="23">
        <v>206</v>
      </c>
      <c r="G4" s="23">
        <v>206</v>
      </c>
      <c r="H4" s="23">
        <v>206</v>
      </c>
      <c r="I4" s="23">
        <v>206</v>
      </c>
      <c r="J4" s="25">
        <v>206</v>
      </c>
      <c r="K4" s="23">
        <v>206</v>
      </c>
      <c r="L4" s="23">
        <v>206</v>
      </c>
      <c r="M4" s="26">
        <v>206</v>
      </c>
      <c r="N4" s="26">
        <v>206</v>
      </c>
      <c r="O4" s="27">
        <v>206</v>
      </c>
      <c r="P4" s="28">
        <v>206</v>
      </c>
      <c r="Q4" s="28">
        <v>206</v>
      </c>
      <c r="R4" s="28">
        <v>206</v>
      </c>
      <c r="S4" s="28">
        <v>206</v>
      </c>
      <c r="T4" s="28">
        <v>206</v>
      </c>
      <c r="U4" s="28">
        <v>206</v>
      </c>
      <c r="V4" s="28">
        <v>206</v>
      </c>
      <c r="W4" s="28">
        <v>206</v>
      </c>
      <c r="X4" s="28">
        <v>206</v>
      </c>
      <c r="Y4" s="28">
        <v>206</v>
      </c>
      <c r="Z4" s="28">
        <v>206</v>
      </c>
      <c r="AA4" s="28">
        <v>206</v>
      </c>
      <c r="AB4" s="28">
        <v>206</v>
      </c>
      <c r="AC4" s="26">
        <v>206</v>
      </c>
      <c r="AD4" s="27">
        <v>209</v>
      </c>
      <c r="AE4" s="28">
        <v>209</v>
      </c>
      <c r="AF4" s="23">
        <v>209</v>
      </c>
      <c r="AG4" s="23">
        <v>209</v>
      </c>
      <c r="AH4" s="23">
        <v>209</v>
      </c>
      <c r="AI4" s="23">
        <v>209</v>
      </c>
      <c r="AJ4" s="23">
        <v>209</v>
      </c>
      <c r="AK4" s="23">
        <v>209</v>
      </c>
      <c r="AL4" s="23">
        <v>209</v>
      </c>
      <c r="AM4" s="23">
        <v>209</v>
      </c>
      <c r="AN4" s="23">
        <v>209</v>
      </c>
      <c r="AO4" s="25">
        <v>209</v>
      </c>
    </row>
    <row r="5" spans="1:41" x14ac:dyDescent="0.25">
      <c r="A5" s="16" t="s">
        <v>49</v>
      </c>
      <c r="B5" s="16"/>
      <c r="C5" s="23">
        <v>199</v>
      </c>
      <c r="D5" s="23">
        <v>199</v>
      </c>
      <c r="E5" s="23">
        <v>199</v>
      </c>
      <c r="F5" s="23">
        <v>199</v>
      </c>
      <c r="G5" s="23">
        <v>199</v>
      </c>
      <c r="H5" s="23">
        <v>199</v>
      </c>
      <c r="I5" s="23">
        <v>199</v>
      </c>
      <c r="J5" s="25">
        <v>199</v>
      </c>
      <c r="K5" s="23">
        <v>199</v>
      </c>
      <c r="L5" s="23">
        <v>199</v>
      </c>
      <c r="M5" s="26">
        <v>199</v>
      </c>
      <c r="N5" s="27">
        <v>199</v>
      </c>
      <c r="O5" s="23">
        <v>199</v>
      </c>
      <c r="P5" s="23">
        <v>199</v>
      </c>
      <c r="Q5" s="29">
        <v>199</v>
      </c>
      <c r="R5" s="30">
        <v>199</v>
      </c>
      <c r="S5" s="30">
        <v>199</v>
      </c>
      <c r="T5" s="30">
        <v>199</v>
      </c>
      <c r="U5" s="30">
        <v>199</v>
      </c>
      <c r="V5" s="30">
        <v>199</v>
      </c>
      <c r="W5" s="30">
        <v>199</v>
      </c>
      <c r="X5" s="30">
        <v>199</v>
      </c>
      <c r="Y5" s="30">
        <v>199</v>
      </c>
      <c r="Z5" s="30">
        <v>199</v>
      </c>
      <c r="AA5" s="30">
        <v>199</v>
      </c>
      <c r="AB5" s="30">
        <v>199</v>
      </c>
      <c r="AC5" s="26">
        <v>199</v>
      </c>
      <c r="AD5" s="27">
        <v>199</v>
      </c>
      <c r="AE5" s="28">
        <v>199</v>
      </c>
      <c r="AF5" s="23">
        <v>199</v>
      </c>
      <c r="AG5" s="23">
        <v>199</v>
      </c>
      <c r="AH5" s="23">
        <v>199</v>
      </c>
      <c r="AI5" s="23">
        <v>199</v>
      </c>
      <c r="AJ5" s="23">
        <v>199</v>
      </c>
      <c r="AK5" s="23">
        <v>199</v>
      </c>
      <c r="AL5" s="23">
        <v>199</v>
      </c>
      <c r="AM5" s="23">
        <v>199</v>
      </c>
      <c r="AN5" s="23">
        <v>199</v>
      </c>
      <c r="AO5" s="23">
        <v>199</v>
      </c>
    </row>
    <row r="6" spans="1:41" x14ac:dyDescent="0.25">
      <c r="A6" s="16" t="s">
        <v>48</v>
      </c>
      <c r="B6" s="22">
        <v>50</v>
      </c>
      <c r="C6" s="23">
        <v>50</v>
      </c>
      <c r="D6" s="23">
        <v>50</v>
      </c>
      <c r="E6" s="23">
        <v>50</v>
      </c>
      <c r="F6" s="23">
        <v>50</v>
      </c>
      <c r="G6" s="23">
        <v>50</v>
      </c>
      <c r="H6" s="23">
        <v>50</v>
      </c>
      <c r="I6" s="23">
        <v>50</v>
      </c>
      <c r="J6" s="24">
        <v>50</v>
      </c>
      <c r="K6" s="23">
        <v>50</v>
      </c>
      <c r="L6" s="23">
        <v>50</v>
      </c>
      <c r="M6" s="23">
        <v>50</v>
      </c>
      <c r="N6" s="23">
        <v>50</v>
      </c>
      <c r="O6" s="23">
        <v>50</v>
      </c>
      <c r="P6" s="23">
        <v>50</v>
      </c>
      <c r="Q6" s="23">
        <v>50</v>
      </c>
      <c r="R6" s="23">
        <v>50</v>
      </c>
      <c r="S6" s="23">
        <v>50</v>
      </c>
      <c r="T6" s="23">
        <v>50</v>
      </c>
      <c r="U6" s="23">
        <v>50</v>
      </c>
      <c r="V6" s="23">
        <v>50</v>
      </c>
      <c r="W6" s="23">
        <v>50</v>
      </c>
      <c r="X6" s="23">
        <v>50</v>
      </c>
      <c r="Y6" s="23">
        <v>50</v>
      </c>
      <c r="Z6" s="23">
        <v>50</v>
      </c>
      <c r="AA6" s="23">
        <v>50</v>
      </c>
      <c r="AB6" s="23">
        <v>50</v>
      </c>
      <c r="AC6" s="23">
        <v>50</v>
      </c>
      <c r="AD6" s="23">
        <v>50</v>
      </c>
      <c r="AE6" s="23">
        <v>50</v>
      </c>
      <c r="AF6" s="31">
        <v>129</v>
      </c>
      <c r="AG6" s="31">
        <v>34</v>
      </c>
      <c r="AH6" s="23">
        <v>35</v>
      </c>
      <c r="AI6" s="23">
        <v>35</v>
      </c>
      <c r="AJ6" s="23">
        <v>35</v>
      </c>
      <c r="AK6" s="23">
        <v>35</v>
      </c>
      <c r="AL6" s="23">
        <v>35</v>
      </c>
      <c r="AM6" s="23">
        <v>35</v>
      </c>
      <c r="AN6" s="23">
        <v>35</v>
      </c>
      <c r="AO6" s="25">
        <v>36</v>
      </c>
    </row>
    <row r="7" spans="1:41" x14ac:dyDescent="0.25">
      <c r="A7" s="16" t="s">
        <v>19</v>
      </c>
      <c r="B7" s="16"/>
      <c r="C7" s="23">
        <v>82</v>
      </c>
      <c r="D7" s="23">
        <v>82</v>
      </c>
      <c r="E7" s="23">
        <v>82</v>
      </c>
      <c r="F7" s="23">
        <v>82</v>
      </c>
      <c r="G7" s="23">
        <v>82</v>
      </c>
      <c r="H7" s="23">
        <v>82</v>
      </c>
      <c r="I7" s="23">
        <v>82</v>
      </c>
      <c r="J7" s="25">
        <v>82</v>
      </c>
      <c r="K7" s="23">
        <v>82</v>
      </c>
      <c r="L7" s="26">
        <v>82</v>
      </c>
      <c r="M7" s="27">
        <v>87</v>
      </c>
      <c r="N7" s="23">
        <v>87</v>
      </c>
      <c r="O7" s="23">
        <v>87</v>
      </c>
      <c r="P7" s="23">
        <v>87</v>
      </c>
      <c r="Q7" s="23">
        <v>87</v>
      </c>
      <c r="R7" s="23">
        <v>87</v>
      </c>
      <c r="S7" s="23">
        <v>87</v>
      </c>
      <c r="T7" s="23">
        <v>87</v>
      </c>
      <c r="U7" s="23">
        <v>87</v>
      </c>
      <c r="V7" s="23">
        <v>87</v>
      </c>
      <c r="W7" s="23">
        <v>87</v>
      </c>
      <c r="X7" s="23">
        <v>87</v>
      </c>
      <c r="Y7" s="25">
        <v>87</v>
      </c>
      <c r="Z7" s="23">
        <v>87</v>
      </c>
      <c r="AA7" s="26">
        <v>87</v>
      </c>
      <c r="AB7" s="27">
        <v>81</v>
      </c>
      <c r="AC7" s="25">
        <v>81</v>
      </c>
      <c r="AD7" s="25">
        <v>79</v>
      </c>
      <c r="AE7" s="23">
        <v>81</v>
      </c>
      <c r="AF7" s="23">
        <v>81</v>
      </c>
      <c r="AG7" s="23">
        <v>81</v>
      </c>
      <c r="AH7" s="23">
        <v>81</v>
      </c>
      <c r="AI7" s="23">
        <v>81</v>
      </c>
      <c r="AJ7" s="23">
        <v>81</v>
      </c>
      <c r="AK7" s="23">
        <v>81</v>
      </c>
      <c r="AL7" s="23">
        <v>81</v>
      </c>
      <c r="AM7" s="23">
        <v>81</v>
      </c>
      <c r="AN7" s="23">
        <v>81</v>
      </c>
      <c r="AO7" s="25">
        <v>81</v>
      </c>
    </row>
    <row r="8" spans="1:41" x14ac:dyDescent="0.25">
      <c r="A8" s="16" t="s">
        <v>23</v>
      </c>
      <c r="B8" s="22">
        <v>50</v>
      </c>
      <c r="C8" s="23">
        <v>50</v>
      </c>
      <c r="D8" s="23">
        <v>50</v>
      </c>
      <c r="E8" s="23">
        <v>50</v>
      </c>
      <c r="F8" s="23">
        <v>50</v>
      </c>
      <c r="G8" s="23">
        <v>50</v>
      </c>
      <c r="H8" s="23">
        <v>50</v>
      </c>
      <c r="I8" s="23">
        <v>50</v>
      </c>
      <c r="J8" s="24">
        <v>50</v>
      </c>
      <c r="K8" s="23">
        <v>50</v>
      </c>
      <c r="L8" s="23">
        <v>50</v>
      </c>
      <c r="M8" s="23">
        <v>50</v>
      </c>
      <c r="N8" s="23">
        <v>50</v>
      </c>
      <c r="O8" s="23">
        <v>50</v>
      </c>
      <c r="P8" s="23">
        <v>50</v>
      </c>
      <c r="Q8" s="23">
        <v>50</v>
      </c>
      <c r="R8" s="23">
        <v>50</v>
      </c>
      <c r="S8" s="23">
        <v>50</v>
      </c>
      <c r="T8" s="23">
        <v>50</v>
      </c>
      <c r="U8" s="23">
        <v>50</v>
      </c>
      <c r="V8" s="23">
        <v>50</v>
      </c>
      <c r="W8" s="23">
        <v>50</v>
      </c>
      <c r="X8" s="23">
        <v>50</v>
      </c>
      <c r="Y8" s="23">
        <v>50</v>
      </c>
      <c r="Z8" s="23">
        <v>50</v>
      </c>
      <c r="AA8" s="23">
        <v>50</v>
      </c>
      <c r="AB8" s="23">
        <v>50</v>
      </c>
      <c r="AC8" s="23">
        <v>50</v>
      </c>
      <c r="AD8" s="23">
        <v>50</v>
      </c>
      <c r="AE8" s="23">
        <v>50</v>
      </c>
      <c r="AF8" s="23">
        <v>50</v>
      </c>
      <c r="AG8" s="23">
        <v>50</v>
      </c>
      <c r="AH8" s="23">
        <v>50</v>
      </c>
      <c r="AI8" s="23">
        <v>50</v>
      </c>
      <c r="AJ8" s="23">
        <v>50</v>
      </c>
      <c r="AK8" s="23">
        <v>50</v>
      </c>
      <c r="AL8" s="23">
        <v>50</v>
      </c>
      <c r="AM8" s="23">
        <v>50</v>
      </c>
      <c r="AN8" s="23">
        <v>50</v>
      </c>
      <c r="AO8" s="23">
        <v>50</v>
      </c>
    </row>
    <row r="9" spans="1:41" x14ac:dyDescent="0.25">
      <c r="A9" s="16" t="s">
        <v>26</v>
      </c>
      <c r="B9" s="16"/>
      <c r="C9" s="23">
        <v>91</v>
      </c>
      <c r="D9" s="23">
        <v>91</v>
      </c>
      <c r="E9" s="23">
        <v>91</v>
      </c>
      <c r="F9" s="23">
        <v>91</v>
      </c>
      <c r="G9" s="23">
        <v>91</v>
      </c>
      <c r="H9" s="23">
        <v>91</v>
      </c>
      <c r="I9" s="23">
        <v>91</v>
      </c>
      <c r="J9" s="25">
        <v>91</v>
      </c>
      <c r="K9" s="23">
        <v>91</v>
      </c>
      <c r="L9" s="26">
        <v>91</v>
      </c>
      <c r="M9" s="27">
        <v>77</v>
      </c>
      <c r="N9" s="23">
        <v>77</v>
      </c>
      <c r="O9" s="23">
        <v>77</v>
      </c>
      <c r="P9" s="23">
        <v>77</v>
      </c>
      <c r="Q9" s="23">
        <v>77</v>
      </c>
      <c r="R9" s="23">
        <v>77</v>
      </c>
      <c r="S9" s="23">
        <v>77</v>
      </c>
      <c r="T9" s="23">
        <v>77</v>
      </c>
      <c r="U9" s="23">
        <v>77</v>
      </c>
      <c r="V9" s="23">
        <v>77</v>
      </c>
      <c r="W9" s="23">
        <v>77</v>
      </c>
      <c r="X9" s="23">
        <v>77</v>
      </c>
      <c r="Y9" s="25">
        <v>77</v>
      </c>
      <c r="Z9" s="23">
        <v>77</v>
      </c>
      <c r="AA9" s="26">
        <v>77</v>
      </c>
      <c r="AB9" s="27">
        <v>95</v>
      </c>
      <c r="AC9" s="25">
        <v>95</v>
      </c>
      <c r="AD9" s="25">
        <v>94</v>
      </c>
      <c r="AE9" s="23">
        <v>95</v>
      </c>
      <c r="AF9" s="23">
        <v>95</v>
      </c>
      <c r="AG9" s="23">
        <v>95</v>
      </c>
      <c r="AH9" s="23">
        <v>95</v>
      </c>
      <c r="AI9" s="23">
        <v>95</v>
      </c>
      <c r="AJ9" s="23">
        <v>95</v>
      </c>
      <c r="AK9" s="23">
        <v>95</v>
      </c>
      <c r="AL9" s="23">
        <v>95</v>
      </c>
      <c r="AM9" s="23">
        <v>95</v>
      </c>
      <c r="AN9" s="23">
        <v>95</v>
      </c>
      <c r="AO9" s="25">
        <v>96</v>
      </c>
    </row>
    <row r="10" spans="1:41" x14ac:dyDescent="0.25">
      <c r="A10" s="16" t="s">
        <v>33</v>
      </c>
      <c r="B10" s="22">
        <v>49</v>
      </c>
      <c r="C10" s="23">
        <v>49</v>
      </c>
      <c r="D10" s="23">
        <v>49</v>
      </c>
      <c r="E10" s="23">
        <v>49</v>
      </c>
      <c r="F10" s="23">
        <v>49</v>
      </c>
      <c r="G10" s="23">
        <v>49</v>
      </c>
      <c r="H10" s="23">
        <v>49</v>
      </c>
      <c r="I10" s="23">
        <v>49</v>
      </c>
      <c r="J10" s="23">
        <v>49</v>
      </c>
      <c r="K10" s="23">
        <v>49</v>
      </c>
      <c r="L10" s="23">
        <v>49</v>
      </c>
      <c r="M10" s="28">
        <v>49</v>
      </c>
      <c r="N10" s="23">
        <v>49</v>
      </c>
      <c r="O10" s="23">
        <v>49</v>
      </c>
      <c r="P10" s="23">
        <v>49</v>
      </c>
      <c r="Q10" s="23">
        <v>49</v>
      </c>
      <c r="R10" s="23">
        <v>49</v>
      </c>
      <c r="S10" s="23">
        <v>49</v>
      </c>
      <c r="T10" s="23">
        <v>49</v>
      </c>
      <c r="U10" s="23">
        <v>49</v>
      </c>
      <c r="V10" s="23">
        <v>49</v>
      </c>
      <c r="W10" s="23">
        <v>49</v>
      </c>
      <c r="X10" s="23">
        <v>49</v>
      </c>
      <c r="Y10" s="23">
        <v>49</v>
      </c>
      <c r="Z10" s="23">
        <v>49</v>
      </c>
      <c r="AA10" s="26">
        <v>49</v>
      </c>
      <c r="AB10" s="27">
        <v>49</v>
      </c>
      <c r="AC10" s="23">
        <v>49</v>
      </c>
      <c r="AD10" s="23">
        <v>49</v>
      </c>
      <c r="AE10" s="23">
        <v>49</v>
      </c>
      <c r="AF10" s="23">
        <v>49</v>
      </c>
      <c r="AG10" s="23">
        <v>49</v>
      </c>
      <c r="AH10" s="23">
        <v>49</v>
      </c>
      <c r="AI10" s="23">
        <v>49</v>
      </c>
      <c r="AJ10" s="23">
        <v>49</v>
      </c>
      <c r="AK10" s="23">
        <v>49</v>
      </c>
      <c r="AL10" s="23">
        <v>49</v>
      </c>
      <c r="AM10" s="23">
        <v>49</v>
      </c>
      <c r="AN10" s="23">
        <v>49</v>
      </c>
      <c r="AO10" s="23">
        <v>49</v>
      </c>
    </row>
    <row r="11" spans="1:41" x14ac:dyDescent="0.25">
      <c r="A11" s="16" t="s">
        <v>34</v>
      </c>
      <c r="B11" s="22">
        <v>49</v>
      </c>
      <c r="C11" s="23">
        <v>49</v>
      </c>
      <c r="D11" s="23">
        <v>49</v>
      </c>
      <c r="E11" s="23">
        <v>49</v>
      </c>
      <c r="F11" s="23">
        <v>49</v>
      </c>
      <c r="G11" s="23">
        <v>49</v>
      </c>
      <c r="H11" s="23">
        <v>49</v>
      </c>
      <c r="I11" s="23">
        <v>49</v>
      </c>
      <c r="J11" s="23">
        <v>49</v>
      </c>
      <c r="K11" s="23">
        <v>49</v>
      </c>
      <c r="L11" s="23">
        <v>49</v>
      </c>
      <c r="M11" s="28">
        <v>49</v>
      </c>
      <c r="N11" s="23">
        <v>49</v>
      </c>
      <c r="O11" s="23">
        <v>49</v>
      </c>
      <c r="P11" s="23">
        <v>49</v>
      </c>
      <c r="Q11" s="23">
        <v>49</v>
      </c>
      <c r="R11" s="23">
        <v>49</v>
      </c>
      <c r="S11" s="23">
        <v>49</v>
      </c>
      <c r="T11" s="23">
        <v>49</v>
      </c>
      <c r="U11" s="23">
        <v>49</v>
      </c>
      <c r="V11" s="23">
        <v>49</v>
      </c>
      <c r="W11" s="23">
        <v>49</v>
      </c>
      <c r="X11" s="23">
        <v>49</v>
      </c>
      <c r="Y11" s="23">
        <v>49</v>
      </c>
      <c r="Z11" s="23">
        <v>49</v>
      </c>
      <c r="AA11" s="26">
        <v>49</v>
      </c>
      <c r="AB11" s="27">
        <v>49</v>
      </c>
      <c r="AC11" s="23">
        <v>49</v>
      </c>
      <c r="AD11" s="23">
        <v>49</v>
      </c>
      <c r="AE11" s="23">
        <v>49</v>
      </c>
      <c r="AF11" s="23">
        <v>49</v>
      </c>
      <c r="AG11" s="23">
        <v>49</v>
      </c>
      <c r="AH11" s="23">
        <v>49</v>
      </c>
      <c r="AI11" s="23">
        <v>49</v>
      </c>
      <c r="AJ11" s="23">
        <v>49</v>
      </c>
      <c r="AK11" s="23">
        <v>49</v>
      </c>
      <c r="AL11" s="23">
        <v>49</v>
      </c>
      <c r="AM11" s="23">
        <v>49</v>
      </c>
      <c r="AN11" s="23">
        <v>49</v>
      </c>
      <c r="AO11" s="23">
        <v>49</v>
      </c>
    </row>
    <row r="12" spans="1:41" x14ac:dyDescent="0.25">
      <c r="A12" s="16" t="s">
        <v>35</v>
      </c>
      <c r="B12" s="22">
        <v>49</v>
      </c>
      <c r="C12" s="23">
        <v>49</v>
      </c>
      <c r="D12" s="23">
        <v>49</v>
      </c>
      <c r="E12" s="23">
        <v>49</v>
      </c>
      <c r="F12" s="23">
        <v>49</v>
      </c>
      <c r="G12" s="23">
        <v>49</v>
      </c>
      <c r="H12" s="23">
        <v>49</v>
      </c>
      <c r="I12" s="23">
        <v>49</v>
      </c>
      <c r="J12" s="25">
        <v>49</v>
      </c>
      <c r="K12" s="23">
        <v>49</v>
      </c>
      <c r="L12" s="23">
        <v>49</v>
      </c>
      <c r="M12" s="23">
        <v>49</v>
      </c>
      <c r="N12" s="23">
        <v>49</v>
      </c>
      <c r="O12" s="23">
        <v>49</v>
      </c>
      <c r="P12" s="23">
        <v>49</v>
      </c>
      <c r="Q12" s="23">
        <v>49</v>
      </c>
      <c r="R12" s="23">
        <v>49</v>
      </c>
      <c r="S12" s="23">
        <v>49</v>
      </c>
      <c r="T12" s="23">
        <v>49</v>
      </c>
      <c r="U12" s="23">
        <v>49</v>
      </c>
      <c r="V12" s="23">
        <v>49</v>
      </c>
      <c r="W12" s="23">
        <v>49</v>
      </c>
      <c r="X12" s="23">
        <v>49</v>
      </c>
      <c r="Y12" s="23">
        <v>49</v>
      </c>
      <c r="Z12" s="23">
        <v>49</v>
      </c>
      <c r="AA12" s="23">
        <v>49</v>
      </c>
      <c r="AB12" s="23">
        <v>49</v>
      </c>
      <c r="AC12" s="23">
        <v>49</v>
      </c>
      <c r="AD12" s="23">
        <v>49</v>
      </c>
      <c r="AE12" s="23">
        <v>49</v>
      </c>
      <c r="AF12" s="23">
        <v>49</v>
      </c>
      <c r="AG12" s="23">
        <v>49</v>
      </c>
      <c r="AH12" s="23">
        <v>49</v>
      </c>
      <c r="AI12" s="23">
        <v>49</v>
      </c>
      <c r="AJ12" s="23">
        <v>49</v>
      </c>
      <c r="AK12" s="23">
        <v>49</v>
      </c>
      <c r="AL12" s="23">
        <v>49</v>
      </c>
      <c r="AM12" s="23">
        <v>49</v>
      </c>
      <c r="AN12" s="23">
        <v>49</v>
      </c>
      <c r="AO12" s="23">
        <v>49</v>
      </c>
    </row>
    <row r="13" spans="1:41" x14ac:dyDescent="0.25">
      <c r="A13" s="16" t="s">
        <v>41</v>
      </c>
      <c r="B13" s="16"/>
      <c r="C13" s="23">
        <v>78</v>
      </c>
      <c r="D13" s="23">
        <v>78</v>
      </c>
      <c r="E13" s="23">
        <v>78</v>
      </c>
      <c r="F13" s="23">
        <v>78</v>
      </c>
      <c r="G13" s="23">
        <v>78</v>
      </c>
      <c r="H13" s="23">
        <v>78</v>
      </c>
      <c r="I13" s="23">
        <v>78</v>
      </c>
      <c r="J13" s="25">
        <v>78</v>
      </c>
      <c r="K13" s="23">
        <v>78</v>
      </c>
      <c r="L13" s="23">
        <v>78</v>
      </c>
      <c r="M13" s="23">
        <v>78</v>
      </c>
      <c r="N13" s="23">
        <v>78</v>
      </c>
      <c r="O13" s="23">
        <v>78</v>
      </c>
      <c r="P13" s="23">
        <v>78</v>
      </c>
      <c r="Q13" s="23">
        <v>78</v>
      </c>
      <c r="R13" s="23">
        <v>78</v>
      </c>
      <c r="S13" s="23">
        <v>78</v>
      </c>
      <c r="T13" s="23">
        <v>78</v>
      </c>
      <c r="U13" s="23">
        <v>78</v>
      </c>
      <c r="V13" s="23">
        <v>78</v>
      </c>
      <c r="W13" s="23">
        <v>78</v>
      </c>
      <c r="X13" s="23">
        <v>78</v>
      </c>
      <c r="Y13" s="23">
        <v>78</v>
      </c>
      <c r="Z13" s="23">
        <v>78</v>
      </c>
      <c r="AA13" s="23">
        <v>78</v>
      </c>
      <c r="AB13" s="23">
        <v>78</v>
      </c>
      <c r="AC13" s="23">
        <v>78</v>
      </c>
      <c r="AD13" s="23">
        <v>78</v>
      </c>
      <c r="AE13" s="23">
        <v>78</v>
      </c>
      <c r="AF13" s="23">
        <v>78</v>
      </c>
      <c r="AG13" s="23">
        <v>78</v>
      </c>
      <c r="AH13" s="23">
        <v>78</v>
      </c>
      <c r="AI13" s="23">
        <v>78</v>
      </c>
      <c r="AJ13" s="23">
        <v>78</v>
      </c>
      <c r="AK13" s="23">
        <v>78</v>
      </c>
      <c r="AL13" s="23">
        <v>78</v>
      </c>
      <c r="AM13" s="23">
        <v>78</v>
      </c>
      <c r="AN13" s="23">
        <v>78</v>
      </c>
      <c r="AO13" s="23">
        <v>78</v>
      </c>
    </row>
    <row r="14" spans="1:41" x14ac:dyDescent="0.25">
      <c r="A14" s="16" t="s">
        <v>16</v>
      </c>
      <c r="B14" s="16"/>
      <c r="C14" s="23">
        <v>78</v>
      </c>
      <c r="D14" s="23">
        <v>78</v>
      </c>
      <c r="E14" s="23">
        <v>78</v>
      </c>
      <c r="F14" s="23">
        <v>78</v>
      </c>
      <c r="G14" s="23">
        <v>78</v>
      </c>
      <c r="H14" s="23">
        <v>78</v>
      </c>
      <c r="I14" s="23">
        <v>78</v>
      </c>
      <c r="J14" s="25">
        <v>78</v>
      </c>
      <c r="K14" s="23">
        <v>78</v>
      </c>
      <c r="L14" s="26">
        <v>78</v>
      </c>
      <c r="M14" s="32">
        <v>86</v>
      </c>
      <c r="N14" s="23">
        <v>86</v>
      </c>
      <c r="O14" s="23">
        <v>86</v>
      </c>
      <c r="P14" s="23">
        <v>86</v>
      </c>
      <c r="Q14" s="23">
        <v>86</v>
      </c>
      <c r="R14" s="23">
        <v>86</v>
      </c>
      <c r="S14" s="23">
        <v>86</v>
      </c>
      <c r="T14" s="23">
        <v>86</v>
      </c>
      <c r="U14" s="23">
        <v>86</v>
      </c>
      <c r="V14" s="23">
        <v>86</v>
      </c>
      <c r="W14" s="23">
        <v>86</v>
      </c>
      <c r="X14" s="23">
        <v>86</v>
      </c>
      <c r="Y14" s="23">
        <v>86</v>
      </c>
      <c r="Z14" s="23">
        <v>86</v>
      </c>
      <c r="AA14" s="33">
        <v>86</v>
      </c>
      <c r="AB14" s="27">
        <v>96</v>
      </c>
      <c r="AC14" s="24">
        <v>96</v>
      </c>
      <c r="AD14" s="24">
        <v>96</v>
      </c>
      <c r="AE14" s="24">
        <v>96</v>
      </c>
      <c r="AF14" s="24">
        <v>96</v>
      </c>
      <c r="AG14" s="24">
        <v>96</v>
      </c>
      <c r="AH14" s="24">
        <v>96</v>
      </c>
      <c r="AI14" s="24">
        <v>96</v>
      </c>
      <c r="AJ14" s="24">
        <v>96</v>
      </c>
      <c r="AK14" s="24">
        <v>96</v>
      </c>
      <c r="AL14" s="24">
        <v>96</v>
      </c>
      <c r="AM14" s="24">
        <v>96</v>
      </c>
      <c r="AN14" s="24">
        <v>96</v>
      </c>
      <c r="AO14" s="24">
        <v>96</v>
      </c>
    </row>
    <row r="15" spans="1:41" x14ac:dyDescent="0.25">
      <c r="A15" s="16" t="s">
        <v>100</v>
      </c>
      <c r="B15" s="22">
        <v>51</v>
      </c>
      <c r="C15" s="23">
        <v>51</v>
      </c>
      <c r="D15" s="23">
        <v>51</v>
      </c>
      <c r="E15" s="23">
        <v>51</v>
      </c>
      <c r="F15" s="23">
        <v>51</v>
      </c>
      <c r="G15" s="23">
        <v>51</v>
      </c>
      <c r="H15" s="23">
        <v>51</v>
      </c>
      <c r="I15" s="23">
        <v>51</v>
      </c>
      <c r="J15" s="25">
        <v>51</v>
      </c>
      <c r="K15" s="23">
        <v>51</v>
      </c>
      <c r="L15" s="23">
        <v>51</v>
      </c>
      <c r="M15" s="23">
        <v>51</v>
      </c>
      <c r="N15" s="23">
        <v>51</v>
      </c>
      <c r="O15" s="23">
        <v>51</v>
      </c>
      <c r="P15" s="23">
        <v>51</v>
      </c>
      <c r="Q15" s="23">
        <v>51</v>
      </c>
      <c r="R15" s="23">
        <v>51</v>
      </c>
      <c r="S15" s="23">
        <v>51</v>
      </c>
      <c r="T15" s="23">
        <v>51</v>
      </c>
      <c r="U15" s="23">
        <v>51</v>
      </c>
      <c r="V15" s="23">
        <v>51</v>
      </c>
      <c r="W15" s="23">
        <v>51</v>
      </c>
      <c r="X15" s="23">
        <v>51</v>
      </c>
      <c r="Y15" s="23">
        <v>51</v>
      </c>
      <c r="Z15" s="23">
        <v>51</v>
      </c>
      <c r="AA15" s="23">
        <v>51</v>
      </c>
      <c r="AB15" s="23">
        <v>51</v>
      </c>
      <c r="AC15" s="23">
        <v>51</v>
      </c>
      <c r="AD15" s="23">
        <v>51</v>
      </c>
      <c r="AE15" s="23">
        <v>51</v>
      </c>
      <c r="AF15" s="23">
        <v>51</v>
      </c>
      <c r="AG15" s="23">
        <v>51</v>
      </c>
      <c r="AH15" s="23">
        <v>51</v>
      </c>
      <c r="AI15" s="23">
        <v>51</v>
      </c>
      <c r="AJ15" s="23">
        <v>51</v>
      </c>
      <c r="AK15" s="23">
        <v>51</v>
      </c>
      <c r="AL15" s="23">
        <v>51</v>
      </c>
      <c r="AM15" s="23">
        <v>51</v>
      </c>
      <c r="AN15" s="23">
        <v>51</v>
      </c>
      <c r="AO15" s="23">
        <v>51</v>
      </c>
    </row>
    <row r="16" spans="1:4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 spans="1:41" x14ac:dyDescent="0.25">
      <c r="A17" s="16"/>
      <c r="B17" s="16"/>
      <c r="C17" s="22" t="s">
        <v>79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 spans="1:41" x14ac:dyDescent="0.25">
      <c r="A18" s="16"/>
      <c r="B18" s="16"/>
      <c r="C18" s="34">
        <v>50</v>
      </c>
      <c r="D18" s="16" t="s">
        <v>80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</row>
    <row r="19" spans="1:41" x14ac:dyDescent="0.25">
      <c r="A19" s="16"/>
      <c r="B19" s="16"/>
      <c r="C19" s="33" t="s">
        <v>81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 spans="1:41" x14ac:dyDescent="0.25">
      <c r="A20" s="16"/>
      <c r="B20" s="16"/>
      <c r="C20" s="35" t="s">
        <v>82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 spans="1:41" x14ac:dyDescent="0.25">
      <c r="A21" s="16"/>
      <c r="B21" s="16"/>
      <c r="C21" s="23" t="s">
        <v>83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 spans="1:41" x14ac:dyDescent="0.25">
      <c r="A22" s="16"/>
      <c r="B22" s="16"/>
      <c r="C22" s="36" t="s">
        <v>84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 spans="1:41" x14ac:dyDescent="0.25">
      <c r="A23" s="16"/>
      <c r="B23" s="16"/>
      <c r="C23" s="37" t="s">
        <v>85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 spans="1:41" x14ac:dyDescent="0.25">
      <c r="A24" s="16"/>
      <c r="B24" s="16"/>
      <c r="C24" s="24" t="s">
        <v>86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8" spans="1:41" x14ac:dyDescent="0.25">
      <c r="C28" s="61"/>
      <c r="D28" s="62"/>
      <c r="E28" s="62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5" sqref="F15"/>
    </sheetView>
  </sheetViews>
  <sheetFormatPr defaultRowHeight="15" x14ac:dyDescent="0.25"/>
  <cols>
    <col min="3" max="3" width="26.5703125" bestFit="1" customWidth="1"/>
  </cols>
  <sheetData>
    <row r="1" spans="1:8" x14ac:dyDescent="0.25">
      <c r="A1" t="s">
        <v>66</v>
      </c>
      <c r="B1" t="s">
        <v>3</v>
      </c>
      <c r="C1" t="s">
        <v>67</v>
      </c>
      <c r="D1" s="14" t="s">
        <v>68</v>
      </c>
      <c r="E1" t="s">
        <v>69</v>
      </c>
      <c r="F1" t="s">
        <v>70</v>
      </c>
      <c r="G1" t="s">
        <v>71</v>
      </c>
      <c r="H1" t="s">
        <v>72</v>
      </c>
    </row>
    <row r="2" spans="1:8" x14ac:dyDescent="0.25">
      <c r="A2" t="s">
        <v>73</v>
      </c>
      <c r="C2" s="15">
        <v>44455</v>
      </c>
      <c r="D2" s="14">
        <v>0.45064814814814813</v>
      </c>
      <c r="E2">
        <v>117198.79</v>
      </c>
      <c r="F2">
        <v>559816.89599999995</v>
      </c>
      <c r="G2">
        <v>-0.77</v>
      </c>
      <c r="H2">
        <v>2</v>
      </c>
    </row>
    <row r="3" spans="1:8" x14ac:dyDescent="0.25">
      <c r="A3" t="s">
        <v>74</v>
      </c>
      <c r="C3" s="15">
        <v>44455</v>
      </c>
      <c r="D3" s="14">
        <v>0.45148148148148143</v>
      </c>
      <c r="E3">
        <v>117199.561</v>
      </c>
      <c r="F3">
        <v>559814.804</v>
      </c>
      <c r="G3">
        <v>-1.0469999999999999</v>
      </c>
      <c r="H3">
        <v>2</v>
      </c>
    </row>
    <row r="4" spans="1:8" x14ac:dyDescent="0.25">
      <c r="A4" t="s">
        <v>75</v>
      </c>
      <c r="C4" s="15">
        <v>44455</v>
      </c>
      <c r="D4" s="14">
        <v>0.45099537037037035</v>
      </c>
      <c r="E4">
        <v>117197.33100000001</v>
      </c>
      <c r="F4">
        <v>559815.27300000004</v>
      </c>
      <c r="G4">
        <v>-0.79500000000000004</v>
      </c>
      <c r="H4">
        <v>2</v>
      </c>
    </row>
    <row r="5" spans="1:8" x14ac:dyDescent="0.25">
      <c r="A5" t="s">
        <v>76</v>
      </c>
      <c r="C5" s="15">
        <v>44455</v>
      </c>
      <c r="D5" s="14">
        <v>0.45590277777777777</v>
      </c>
      <c r="E5">
        <v>117194.534</v>
      </c>
      <c r="F5">
        <v>559822.31299999997</v>
      </c>
      <c r="G5">
        <v>-2.1000000000000001E-2</v>
      </c>
      <c r="H5">
        <v>2</v>
      </c>
    </row>
    <row r="6" spans="1:8" x14ac:dyDescent="0.25">
      <c r="A6" t="s">
        <v>77</v>
      </c>
      <c r="C6" s="15">
        <v>44455</v>
      </c>
      <c r="D6" s="14">
        <v>0.46717592592592588</v>
      </c>
      <c r="E6">
        <v>117190.323</v>
      </c>
      <c r="F6">
        <v>559826.42200000002</v>
      </c>
      <c r="G6">
        <v>0.70299999999999996</v>
      </c>
      <c r="H6">
        <v>2</v>
      </c>
    </row>
    <row r="7" spans="1:8" x14ac:dyDescent="0.25">
      <c r="A7" t="s">
        <v>78</v>
      </c>
      <c r="C7" s="15">
        <v>44455</v>
      </c>
      <c r="D7" s="14">
        <v>0.47111111111111109</v>
      </c>
      <c r="E7">
        <v>117200.579</v>
      </c>
      <c r="F7">
        <v>559817.61800000002</v>
      </c>
      <c r="G7">
        <v>-0.86699999999999999</v>
      </c>
      <c r="H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workbookViewId="0">
      <selection activeCell="Z1" sqref="Z1"/>
    </sheetView>
  </sheetViews>
  <sheetFormatPr defaultRowHeight="15" x14ac:dyDescent="0.25"/>
  <cols>
    <col min="1" max="1" width="10.7109375" style="19" bestFit="1" customWidth="1"/>
    <col min="2" max="3" width="9" customWidth="1"/>
    <col min="4" max="4" width="10.7109375" bestFit="1" customWidth="1"/>
    <col min="6" max="26" width="10.7109375" bestFit="1" customWidth="1"/>
  </cols>
  <sheetData>
    <row r="1" spans="1:27" s="52" customFormat="1" x14ac:dyDescent="0.25">
      <c r="A1" s="53" t="s">
        <v>99</v>
      </c>
      <c r="B1" s="51" t="s">
        <v>97</v>
      </c>
      <c r="C1" s="51" t="s">
        <v>96</v>
      </c>
      <c r="D1" s="51">
        <f>main!J1</f>
        <v>44450.75</v>
      </c>
      <c r="E1" s="51" t="str">
        <f>main!O1</f>
        <v xml:space="preserve"> 13/09/2021 08:00:00</v>
      </c>
      <c r="F1" s="51">
        <f>main!T1</f>
        <v>44453.791666666664</v>
      </c>
      <c r="G1" s="51">
        <f>main!Y1</f>
        <v>44454.333333333336</v>
      </c>
      <c r="H1" s="51">
        <f>main!AD1</f>
        <v>44455.416666666664</v>
      </c>
      <c r="I1" s="51">
        <f>main!AI1</f>
        <v>44456.458333333336</v>
      </c>
      <c r="J1" s="51">
        <f>main!AN1</f>
        <v>44457.541666666664</v>
      </c>
      <c r="K1" s="51">
        <f>main!AS1</f>
        <v>44458.541666666664</v>
      </c>
      <c r="L1" s="51">
        <f>main!AX1</f>
        <v>44459.625</v>
      </c>
      <c r="M1" s="51">
        <f>main!BC1</f>
        <v>44460.666666666664</v>
      </c>
      <c r="N1" s="51">
        <f>main!BH1</f>
        <v>44462.666666666664</v>
      </c>
      <c r="O1" s="51">
        <f>main!BM1</f>
        <v>44465.75</v>
      </c>
      <c r="P1" s="51">
        <f>main!BR1</f>
        <v>44467.791666666664</v>
      </c>
      <c r="Q1" s="51">
        <f>main!BW1</f>
        <v>44469.333333333336</v>
      </c>
      <c r="R1" s="51">
        <f>main!CB1</f>
        <v>44471.416666666664</v>
      </c>
      <c r="S1" s="51">
        <f>main!CG1</f>
        <v>44472.5</v>
      </c>
      <c r="T1" s="51">
        <f>main!CL1</f>
        <v>44475.583333333336</v>
      </c>
      <c r="U1" s="51">
        <f>main!CQ1</f>
        <v>44476.666666666664</v>
      </c>
      <c r="V1" s="51">
        <f>main!CV1</f>
        <v>44478.666666666664</v>
      </c>
      <c r="W1" s="51">
        <f>main!DA1</f>
        <v>44480.75</v>
      </c>
      <c r="X1" s="51">
        <f>main!DF1</f>
        <v>44482.75</v>
      </c>
      <c r="Y1" s="51">
        <f>main!DK1</f>
        <v>44484.416666666664</v>
      </c>
      <c r="Z1" s="51">
        <f>main!DP1</f>
        <v>44487.5</v>
      </c>
      <c r="AA1" s="51"/>
    </row>
    <row r="2" spans="1:27" x14ac:dyDescent="0.25">
      <c r="A2" s="19" t="str">
        <f>main!A3</f>
        <v>L1C1DRUK</v>
      </c>
      <c r="B2">
        <f t="shared" ref="B2:B33" si="0">AVERAGE(D2:Z2)</f>
        <v>117420.43693750001</v>
      </c>
      <c r="C2">
        <f t="shared" ref="C2:C33" si="1">STDEV(D2:Z2)</f>
        <v>6.0588743454336867E-2</v>
      </c>
      <c r="D2" t="str">
        <f>IF(main!J3&lt;&gt;"",main!J3,"")</f>
        <v/>
      </c>
      <c r="E2" t="str">
        <f>IF(main!O3&lt;&gt;"",main!O3,"")</f>
        <v/>
      </c>
      <c r="F2" t="str">
        <f>IF(main!T3&lt;&gt;"",main!T3,"")</f>
        <v/>
      </c>
      <c r="G2">
        <f>IF(main!Y3&lt;&gt;"",main!Y3,"")</f>
        <v>117420.352</v>
      </c>
      <c r="H2">
        <f>IF(main!AD3&lt;&gt;"",main!AD3,"")</f>
        <v>117420.399</v>
      </c>
      <c r="I2">
        <f>IF(main!AI3&lt;&gt;"",main!AI3,"")</f>
        <v>117420.44100000001</v>
      </c>
      <c r="J2">
        <f>IF(main!AN3&lt;&gt;"",main!AN3,"")</f>
        <v>117420.446</v>
      </c>
      <c r="K2">
        <f>IF(main!AS3&lt;&gt;"",main!AS3,"")</f>
        <v>117420.36199999999</v>
      </c>
      <c r="L2" t="str">
        <f>IF(main!AX3&lt;&gt;"",main!AX3,"")</f>
        <v/>
      </c>
      <c r="M2" t="str">
        <f>IF(main!BC3&lt;&gt;"",main!BC3,"")</f>
        <v/>
      </c>
      <c r="N2">
        <f>IF(main!BH3&lt;&gt;"",main!BH3,"")</f>
        <v>117420.389</v>
      </c>
      <c r="O2">
        <f>IF(main!BM3&lt;&gt;"",main!BM3,"")</f>
        <v>117420.50199999999</v>
      </c>
      <c r="P2" t="str">
        <f>IF(main!BR3&lt;&gt;"",main!BR3,"")</f>
        <v/>
      </c>
      <c r="Q2">
        <f>IF(main!BW3&lt;&gt;"",main!BW3,"")</f>
        <v>117420.516</v>
      </c>
      <c r="R2">
        <f>IF(main!CB3&lt;&gt;"",main!CB3,"")</f>
        <v>117420.38499999999</v>
      </c>
      <c r="S2" t="str">
        <f>IF(main!CG3&lt;&gt;"",main!CG3,"")</f>
        <v/>
      </c>
      <c r="T2">
        <f>IF(main!CL3&lt;&gt;"",main!CL3,"")</f>
        <v>117420.47199999999</v>
      </c>
      <c r="U2">
        <f>IF(main!CQ3&lt;&gt;"",main!CQ3,"")</f>
        <v>117420.474</v>
      </c>
      <c r="V2">
        <f>IF(main!CV3&lt;&gt;"",main!CV3,"")</f>
        <v>117420.47500000001</v>
      </c>
      <c r="W2">
        <f>IF(main!DA3&lt;&gt;"",main!DA3,"")</f>
        <v>117420.39599999999</v>
      </c>
      <c r="X2">
        <f>IF(main!DF3&lt;&gt;"",main!DF3,"")</f>
        <v>117420.428</v>
      </c>
      <c r="Y2">
        <f>IF(main!DK3&lt;&gt;"",main!DK3,"")</f>
        <v>117420.387</v>
      </c>
      <c r="Z2">
        <f>IF(main!DP3&lt;&gt;"",main!DP3,"")</f>
        <v>117420.567</v>
      </c>
    </row>
    <row r="3" spans="1:27" x14ac:dyDescent="0.25">
      <c r="A3" s="19" t="str">
        <f>main!A4</f>
        <v xml:space="preserve">L1C1STM </v>
      </c>
      <c r="B3">
        <f t="shared" si="0"/>
        <v>117421.35155555556</v>
      </c>
      <c r="C3">
        <f t="shared" si="1"/>
        <v>5.6361461824088292E-2</v>
      </c>
      <c r="D3">
        <f>IF(main!J4&lt;&gt;"",main!J4,"")</f>
        <v>117421.289</v>
      </c>
      <c r="E3">
        <f>IF(main!O4&lt;&gt;"",main!O4,"")</f>
        <v>117421.344</v>
      </c>
      <c r="F3" t="str">
        <f>IF(main!T4&lt;&gt;"",main!T4,"")</f>
        <v/>
      </c>
      <c r="G3">
        <f>IF(main!Y4&lt;&gt;"",main!Y4,"")</f>
        <v>117421.239</v>
      </c>
      <c r="H3">
        <f>IF(main!AD4&lt;&gt;"",main!AD4,"")</f>
        <v>117421.364</v>
      </c>
      <c r="I3">
        <f>IF(main!AI4&lt;&gt;"",main!AI4,"")</f>
        <v>117421.32799999999</v>
      </c>
      <c r="J3">
        <f>main!AN4</f>
        <v>117421.4</v>
      </c>
      <c r="K3">
        <f>IF(main!AS4&lt;&gt;"",main!AS4,"")</f>
        <v>117421.359</v>
      </c>
      <c r="L3" t="str">
        <f>IF(main!AX4&lt;&gt;"",main!AX4,"")</f>
        <v/>
      </c>
      <c r="M3" t="str">
        <f>IF(main!BC4&lt;&gt;"",main!BC4,"")</f>
        <v/>
      </c>
      <c r="N3">
        <f>IF(main!BH4&lt;&gt;"",main!BH4,"")</f>
        <v>117421.317</v>
      </c>
      <c r="O3">
        <f>IF(main!BM4&lt;&gt;"",main!BM4,"")</f>
        <v>117421.439</v>
      </c>
      <c r="P3" t="str">
        <f>IF(main!BR4&lt;&gt;"",main!BR4,"")</f>
        <v/>
      </c>
      <c r="Q3">
        <f>IF(main!BW4&lt;&gt;"",main!BW4,"")</f>
        <v>117421.37</v>
      </c>
      <c r="R3">
        <f>IF(main!CB4&lt;&gt;"",main!CB4,"")</f>
        <v>117421.376</v>
      </c>
      <c r="S3" t="str">
        <f>IF(main!CG4&lt;&gt;"",main!CG4,"")</f>
        <v/>
      </c>
      <c r="T3">
        <f>IF(main!CL4&lt;&gt;"",main!CL4,"")</f>
        <v>117421.344</v>
      </c>
      <c r="U3">
        <f>IF(main!CQ4&lt;&gt;"",main!CQ4,"")</f>
        <v>117421.34</v>
      </c>
      <c r="V3">
        <f>IF(main!CV4&lt;&gt;"",main!CV4,"")</f>
        <v>117421.391</v>
      </c>
      <c r="W3">
        <f>IF(main!DA4&lt;&gt;"",main!DA4,"")</f>
        <v>117421.41499999999</v>
      </c>
      <c r="X3">
        <f>IF(main!DF4&lt;&gt;"",main!DF4,"")</f>
        <v>117421.355</v>
      </c>
      <c r="Y3">
        <f>IF(main!DK4&lt;&gt;"",main!DK4,"")</f>
        <v>117421.235</v>
      </c>
      <c r="Z3">
        <f>IF(main!DP4&lt;&gt;"",main!DP4,"")</f>
        <v>117421.423</v>
      </c>
    </row>
    <row r="4" spans="1:27" x14ac:dyDescent="0.25">
      <c r="A4" s="19" t="str">
        <f>main!A5</f>
        <v xml:space="preserve">L1C1VEC   </v>
      </c>
      <c r="B4">
        <f t="shared" si="0"/>
        <v>117421.58677777777</v>
      </c>
      <c r="C4">
        <f t="shared" si="1"/>
        <v>5.7469741969468753E-2</v>
      </c>
      <c r="D4">
        <f>IF(main!J5&lt;&gt;"",main!J5,"")</f>
        <v>117421.461</v>
      </c>
      <c r="E4">
        <f>IF(main!O5&lt;&gt;"",main!O5,"")</f>
        <v>117421.568</v>
      </c>
      <c r="F4" t="str">
        <f>IF(main!T5&lt;&gt;"",main!T5,"")</f>
        <v/>
      </c>
      <c r="G4">
        <f>IF(main!Y5&lt;&gt;"",main!Y5,"")</f>
        <v>117421.545</v>
      </c>
      <c r="H4">
        <f>IF(main!AD5&lt;&gt;"",main!AD5,"")</f>
        <v>117421.556</v>
      </c>
      <c r="I4">
        <f>IF(main!AI5&lt;&gt;"",main!AI5,"")</f>
        <v>117421.584</v>
      </c>
      <c r="J4">
        <f>main!AN5</f>
        <v>117421.65700000001</v>
      </c>
      <c r="K4">
        <f>IF(main!AS5&lt;&gt;"",main!AS5,"")</f>
        <v>117421.637</v>
      </c>
      <c r="L4" t="str">
        <f>IF(main!AX5&lt;&gt;"",main!AX5,"")</f>
        <v/>
      </c>
      <c r="M4" t="str">
        <f>IF(main!BC5&lt;&gt;"",main!BC5,"")</f>
        <v/>
      </c>
      <c r="N4">
        <f>IF(main!BH5&lt;&gt;"",main!BH5,"")</f>
        <v>117421.499</v>
      </c>
      <c r="O4">
        <f>IF(main!BM5&lt;&gt;"",main!BM5,"")</f>
        <v>117421.52899999999</v>
      </c>
      <c r="P4" t="str">
        <f>IF(main!BR5&lt;&gt;"",main!BR5,"")</f>
        <v/>
      </c>
      <c r="Q4">
        <f>IF(main!BW5&lt;&gt;"",main!BW5,"")</f>
        <v>117421.571</v>
      </c>
      <c r="R4">
        <f>IF(main!CB5&lt;&gt;"",main!CB5,"")</f>
        <v>117421.58199999999</v>
      </c>
      <c r="S4" t="str">
        <f>IF(main!CG5&lt;&gt;"",main!CG5,"")</f>
        <v/>
      </c>
      <c r="T4">
        <f>IF(main!CL5&lt;&gt;"",main!CL5,"")</f>
        <v>117421.57</v>
      </c>
      <c r="U4">
        <f>IF(main!CQ5&lt;&gt;"",main!CQ5,"")</f>
        <v>117421.60799999999</v>
      </c>
      <c r="V4">
        <f>IF(main!CV5&lt;&gt;"",main!CV5,"")</f>
        <v>117421.629</v>
      </c>
      <c r="W4">
        <f>IF(main!DA5&lt;&gt;"",main!DA5,"")</f>
        <v>117421.692</v>
      </c>
      <c r="X4">
        <f>IF(main!DF5&lt;&gt;"",main!DF5,"")</f>
        <v>117421.625</v>
      </c>
      <c r="Y4">
        <f>IF(main!DK5&lt;&gt;"",main!DK5,"")</f>
        <v>117421.607</v>
      </c>
      <c r="Z4">
        <f>IF(main!DP5&lt;&gt;"",main!DP5,"")</f>
        <v>117421.64200000001</v>
      </c>
    </row>
    <row r="5" spans="1:27" x14ac:dyDescent="0.25">
      <c r="A5" s="19" t="str">
        <f>main!A6</f>
        <v xml:space="preserve">L1C2CTD </v>
      </c>
      <c r="B5">
        <f t="shared" si="0"/>
        <v>117445.44114285716</v>
      </c>
      <c r="C5">
        <f t="shared" si="1"/>
        <v>4.403948444915657E-2</v>
      </c>
      <c r="D5">
        <f>IF(main!J6&lt;&gt;"",main!J6,"")</f>
        <v>117445.378</v>
      </c>
      <c r="E5" t="str">
        <f>IF(main!O6&lt;&gt;"",main!O6,"")</f>
        <v/>
      </c>
      <c r="F5" t="str">
        <f>IF(main!T6&lt;&gt;"",main!T6,"")</f>
        <v/>
      </c>
      <c r="G5" t="str">
        <f>IF(main!Y6&lt;&gt;"",main!Y6,"")</f>
        <v/>
      </c>
      <c r="H5">
        <f>IF(main!AD6&lt;&gt;"",main!AD6,"")</f>
        <v>117445.378</v>
      </c>
      <c r="I5">
        <f>IF(main!AI6&lt;&gt;"",main!AI6,"")</f>
        <v>117445.465</v>
      </c>
      <c r="J5">
        <f>main!AN6</f>
        <v>117445.454</v>
      </c>
      <c r="K5" t="str">
        <f>IF(main!AS6&lt;&gt;"",main!AS6,"")</f>
        <v/>
      </c>
      <c r="L5" t="str">
        <f>IF(main!AX6&lt;&gt;"",main!AX6,"")</f>
        <v/>
      </c>
      <c r="M5" t="str">
        <f>IF(main!BC6&lt;&gt;"",main!BC6,"")</f>
        <v/>
      </c>
      <c r="N5" t="str">
        <f>IF(main!BH6&lt;&gt;"",main!BH6,"")</f>
        <v/>
      </c>
      <c r="O5" t="str">
        <f>IF(main!BM6&lt;&gt;"",main!BM6,"")</f>
        <v/>
      </c>
      <c r="P5">
        <f>IF(main!BR6&lt;&gt;"",main!BR6,"")</f>
        <v>117445.46400000001</v>
      </c>
      <c r="Q5" t="str">
        <f>IF(main!BW6&lt;&gt;"",main!BW6,"")</f>
        <v/>
      </c>
      <c r="R5" t="str">
        <f>IF(main!CB6&lt;&gt;"",main!CB6,"")</f>
        <v/>
      </c>
      <c r="S5">
        <f>IF(main!CG6&lt;&gt;"",main!CG6,"")</f>
        <v>117445.484</v>
      </c>
      <c r="T5" t="str">
        <f>IF(main!CL6&lt;&gt;"",main!CL6,"")</f>
        <v/>
      </c>
      <c r="U5" t="str">
        <f>IF(main!CQ6&lt;&gt;"",main!CQ6,"")</f>
        <v/>
      </c>
      <c r="V5" t="str">
        <f>IF(main!CV6&lt;&gt;"",main!CV6,"")</f>
        <v/>
      </c>
      <c r="W5" t="str">
        <f>IF(main!DA6&lt;&gt;"",main!DA6,"")</f>
        <v/>
      </c>
      <c r="X5">
        <f>IF(main!DF6&lt;&gt;"",main!DF6,"")</f>
        <v>117445.465</v>
      </c>
      <c r="Y5" t="str">
        <f>IF(main!DK6&lt;&gt;"",main!DK6,"")</f>
        <v/>
      </c>
      <c r="Z5" t="str">
        <f>IF(main!DP6&lt;&gt;"",main!DP6,"")</f>
        <v/>
      </c>
    </row>
    <row r="6" spans="1:27" x14ac:dyDescent="0.25">
      <c r="A6" s="19" t="str">
        <f>main!A7</f>
        <v xml:space="preserve">L1C2OSSI </v>
      </c>
      <c r="B6">
        <f t="shared" si="0"/>
        <v>117445.3706111111</v>
      </c>
      <c r="C6">
        <f t="shared" si="1"/>
        <v>0.10040690091742249</v>
      </c>
      <c r="D6">
        <f>IF(main!J7&lt;&gt;"",main!J7,"")</f>
        <v>117445.356</v>
      </c>
      <c r="E6">
        <f>IF(main!O7&lt;&gt;"",main!O7,"")</f>
        <v>117445.224</v>
      </c>
      <c r="F6" t="str">
        <f>IF(main!T7&lt;&gt;"",main!T7,"")</f>
        <v/>
      </c>
      <c r="G6">
        <f>IF(main!Y7&lt;&gt;"",main!Y7,"")</f>
        <v>117445.424</v>
      </c>
      <c r="H6">
        <f>IF(main!AD7&lt;&gt;"",main!AD7,"")</f>
        <v>117445.454</v>
      </c>
      <c r="I6">
        <f>IF(main!AI7&lt;&gt;"",main!AI7,"")</f>
        <v>117445.444</v>
      </c>
      <c r="J6">
        <f>main!AN7</f>
        <v>117445.432</v>
      </c>
      <c r="K6">
        <f>IF(main!AS7&lt;&gt;"",main!AS7,"")</f>
        <v>117445.26</v>
      </c>
      <c r="L6" t="str">
        <f>IF(main!AX7&lt;&gt;"",main!AX7,"")</f>
        <v/>
      </c>
      <c r="M6" t="str">
        <f>IF(main!BC7&lt;&gt;"",main!BC7,"")</f>
        <v/>
      </c>
      <c r="N6">
        <f>IF(main!BH7&lt;&gt;"",main!BH7,"")</f>
        <v>117445.461</v>
      </c>
      <c r="O6">
        <f>IF(main!BM7&lt;&gt;"",main!BM7,"")</f>
        <v>117445.435</v>
      </c>
      <c r="P6">
        <f>IF(main!BR7&lt;&gt;"",main!BR7,"")</f>
        <v>117445.45699999999</v>
      </c>
      <c r="Q6" t="str">
        <f>IF(main!BW7&lt;&gt;"",main!BW7,"")</f>
        <v/>
      </c>
      <c r="R6" t="str">
        <f>IF(main!CB7&lt;&gt;"",main!CB7,"")</f>
        <v/>
      </c>
      <c r="S6">
        <f>IF(main!CG7&lt;&gt;"",main!CG7,"")</f>
        <v>117445.27099999999</v>
      </c>
      <c r="T6">
        <f>IF(main!CL7&lt;&gt;"",main!CL7,"")</f>
        <v>117445.20299999999</v>
      </c>
      <c r="U6">
        <f>IF(main!CQ7&lt;&gt;"",main!CQ7,"")</f>
        <v>117445.299</v>
      </c>
      <c r="V6">
        <f>IF(main!CV7&lt;&gt;"",main!CV7,"")</f>
        <v>117445.18399999999</v>
      </c>
      <c r="W6">
        <f>IF(main!DA7&lt;&gt;"",main!DA7,"")</f>
        <v>117445.435</v>
      </c>
      <c r="X6">
        <f>IF(main!DF7&lt;&gt;"",main!DF7,"")</f>
        <v>117445.452</v>
      </c>
      <c r="Y6">
        <f>IF(main!DK7&lt;&gt;"",main!DK7,"")</f>
        <v>117445.427</v>
      </c>
      <c r="Z6">
        <f>IF(main!DP7&lt;&gt;"",main!DP7,"")</f>
        <v>117445.45299999999</v>
      </c>
    </row>
    <row r="7" spans="1:27" x14ac:dyDescent="0.25">
      <c r="A7" s="19" t="str">
        <f>main!A8</f>
        <v>L2C1CTD</v>
      </c>
      <c r="B7">
        <f t="shared" si="0"/>
        <v>117157.618</v>
      </c>
      <c r="C7" t="e">
        <f t="shared" si="1"/>
        <v>#DIV/0!</v>
      </c>
      <c r="D7" t="str">
        <f>IF(main!J8&lt;&gt;"",main!J8,"")</f>
        <v/>
      </c>
      <c r="E7" t="str">
        <f>IF(main!O8&lt;&gt;"",main!O8,"")</f>
        <v/>
      </c>
      <c r="F7" t="str">
        <f>IF(main!T8&lt;&gt;"",main!T8,"")</f>
        <v/>
      </c>
      <c r="G7" t="str">
        <f>IF(main!Y8&lt;&gt;"",main!Y8,"")</f>
        <v/>
      </c>
      <c r="H7">
        <f>IF(main!AD8&lt;&gt;"",main!AD8,"")</f>
        <v>117157.618</v>
      </c>
      <c r="I7" t="str">
        <f>IF(main!AI8&lt;&gt;"",main!AI8,"")</f>
        <v/>
      </c>
      <c r="K7" t="str">
        <f>IF(main!AS8&lt;&gt;"",main!AS8,"")</f>
        <v/>
      </c>
      <c r="L7" t="str">
        <f>IF(main!AX8&lt;&gt;"",main!AX8,"")</f>
        <v/>
      </c>
      <c r="M7" t="str">
        <f>IF(main!BC8&lt;&gt;"",main!BC8,"")</f>
        <v/>
      </c>
      <c r="N7" t="str">
        <f>IF(main!BH8&lt;&gt;"",main!BH8,"")</f>
        <v/>
      </c>
      <c r="O7" t="str">
        <f>IF(main!BM8&lt;&gt;"",main!BM8,"")</f>
        <v/>
      </c>
      <c r="P7" t="str">
        <f>IF(main!BR8&lt;&gt;"",main!BR8,"")</f>
        <v/>
      </c>
      <c r="Q7" t="str">
        <f>IF(main!BW8&lt;&gt;"",main!BW8,"")</f>
        <v/>
      </c>
      <c r="R7" t="str">
        <f>IF(main!CB8&lt;&gt;"",main!CB8,"")</f>
        <v/>
      </c>
      <c r="S7" t="str">
        <f>IF(main!CG8&lt;&gt;"",main!CG8,"")</f>
        <v/>
      </c>
      <c r="T7" t="str">
        <f>IF(main!CL8&lt;&gt;"",main!CL8,"")</f>
        <v/>
      </c>
      <c r="U7" t="str">
        <f>IF(main!CQ8&lt;&gt;"",main!CQ8,"")</f>
        <v/>
      </c>
      <c r="V7" t="str">
        <f>IF(main!CV8&lt;&gt;"",main!CV8,"")</f>
        <v/>
      </c>
      <c r="W7" t="str">
        <f>IF(main!DA8&lt;&gt;"",main!DA8,"")</f>
        <v/>
      </c>
      <c r="X7" t="str">
        <f>IF(main!DF8&lt;&gt;"",main!DF8,"")</f>
        <v/>
      </c>
      <c r="Y7" t="str">
        <f>IF(main!DK8&lt;&gt;"",main!DK8,"")</f>
        <v/>
      </c>
      <c r="Z7" t="str">
        <f>IF(main!DP8&lt;&gt;"",main!DP8,"")</f>
        <v/>
      </c>
    </row>
    <row r="8" spans="1:27" x14ac:dyDescent="0.25">
      <c r="A8" s="19" t="str">
        <f>main!A9</f>
        <v>L2C10DRUK</v>
      </c>
      <c r="B8">
        <f t="shared" si="0"/>
        <v>117234.90892307692</v>
      </c>
      <c r="C8">
        <f t="shared" si="1"/>
        <v>5.2461829835098561E-2</v>
      </c>
      <c r="D8" t="str">
        <f>IF(main!J9&lt;&gt;"",main!J9,"")</f>
        <v/>
      </c>
      <c r="E8">
        <f>IF(main!O9&lt;&gt;"",main!O9,"")</f>
        <v>117234.893</v>
      </c>
      <c r="F8">
        <f>IF(main!T9&lt;&gt;"",main!T9,"")</f>
        <v>117234.947</v>
      </c>
      <c r="G8">
        <f>IF(main!Y9&lt;&gt;"",main!Y9,"")</f>
        <v>117234.863</v>
      </c>
      <c r="H8" t="str">
        <f>IF(main!AD9&lt;&gt;"",main!AD9,"")</f>
        <v/>
      </c>
      <c r="I8">
        <f>IF(main!AI9&lt;&gt;"",main!AI9,"")</f>
        <v>117234.853</v>
      </c>
      <c r="J8">
        <f>main!AN9</f>
        <v>117234.94500000001</v>
      </c>
      <c r="K8">
        <f>IF(main!AS9&lt;&gt;"",main!AS9,"")</f>
        <v>117234.936</v>
      </c>
      <c r="L8" t="str">
        <f>IF(main!AX9&lt;&gt;"",main!AX9,"")</f>
        <v/>
      </c>
      <c r="M8" t="str">
        <f>IF(main!BC9&lt;&gt;"",main!BC9,"")</f>
        <v/>
      </c>
      <c r="N8">
        <f>IF(main!BH9&lt;&gt;"",main!BH9,"")</f>
        <v>117234.80100000001</v>
      </c>
      <c r="O8">
        <f>IF(main!BM9&lt;&gt;"",main!BM9,"")</f>
        <v>117234.917</v>
      </c>
      <c r="P8">
        <f>IF(main!BR9&lt;&gt;"",main!BR9,"")</f>
        <v>117234.912</v>
      </c>
      <c r="Q8" t="str">
        <f>IF(main!BW9&lt;&gt;"",main!BW9,"")</f>
        <v/>
      </c>
      <c r="R8" t="str">
        <f>IF(main!CB9&lt;&gt;"",main!CB9,"")</f>
        <v/>
      </c>
      <c r="S8">
        <f>IF(main!CG9&lt;&gt;"",main!CG9,"")</f>
        <v>117234.942</v>
      </c>
      <c r="T8" t="str">
        <f>IF(main!CL9&lt;&gt;"",main!CL9,"")</f>
        <v/>
      </c>
      <c r="U8">
        <f>IF(main!CQ9&lt;&gt;"",main!CQ9,"")</f>
        <v>117234.88099999999</v>
      </c>
      <c r="V8" t="str">
        <f>IF(main!CV9&lt;&gt;"",main!CV9,"")</f>
        <v/>
      </c>
      <c r="W8" t="str">
        <f>IF(main!DA9&lt;&gt;"",main!DA9,"")</f>
        <v/>
      </c>
      <c r="X8">
        <f>IF(main!DF9&lt;&gt;"",main!DF9,"")</f>
        <v>117235.011</v>
      </c>
      <c r="Y8" t="str">
        <f>IF(main!DK9&lt;&gt;"",main!DK9,"")</f>
        <v/>
      </c>
      <c r="Z8">
        <f>IF(main!DP9&lt;&gt;"",main!DP9,"")</f>
        <v>117234.91499999999</v>
      </c>
    </row>
    <row r="9" spans="1:27" x14ac:dyDescent="0.25">
      <c r="A9" s="19" t="str">
        <f>main!A10</f>
        <v>L2C10SOLO</v>
      </c>
      <c r="B9">
        <f t="shared" si="0"/>
        <v>117234.6451764706</v>
      </c>
      <c r="C9">
        <f t="shared" si="1"/>
        <v>7.5915442512311651E-2</v>
      </c>
      <c r="D9" t="str">
        <f>IF(main!J10&lt;&gt;"",main!J10,"")</f>
        <v/>
      </c>
      <c r="E9">
        <f>IF(main!O10&lt;&gt;"",main!O10,"")</f>
        <v>117234.629</v>
      </c>
      <c r="F9">
        <f>IF(main!T10&lt;&gt;"",main!T10,"")</f>
        <v>117234.678</v>
      </c>
      <c r="G9">
        <f>IF(main!Y10&lt;&gt;"",main!Y10,"")</f>
        <v>117234.461</v>
      </c>
      <c r="H9">
        <f>IF(main!AD10&lt;&gt;"",main!AD10,"")</f>
        <v>117234.757</v>
      </c>
      <c r="I9">
        <f>IF(main!AI10&lt;&gt;"",main!AI10,"")</f>
        <v>117234.671</v>
      </c>
      <c r="J9">
        <f>main!AN10</f>
        <v>117234.698</v>
      </c>
      <c r="K9">
        <f>IF(main!AS10&lt;&gt;"",main!AS10,"")</f>
        <v>117234.508</v>
      </c>
      <c r="L9">
        <f>IF(main!AX10&lt;&gt;"",main!AX10,"")</f>
        <v>117234.645</v>
      </c>
      <c r="M9" t="str">
        <f>IF(main!BC10&lt;&gt;"",main!BC10,"")</f>
        <v/>
      </c>
      <c r="N9">
        <f>IF(main!BH10&lt;&gt;"",main!BH10,"")</f>
        <v>117234.682</v>
      </c>
      <c r="O9">
        <f>IF(main!BM10&lt;&gt;"",main!BM10,"")</f>
        <v>117234.662</v>
      </c>
      <c r="P9">
        <f>IF(main!BR10&lt;&gt;"",main!BR10,"")</f>
        <v>117234.64</v>
      </c>
      <c r="Q9" t="str">
        <f>IF(main!BW10&lt;&gt;"",main!BW10,"")</f>
        <v/>
      </c>
      <c r="R9" t="str">
        <f>IF(main!CB10&lt;&gt;"",main!CB10,"")</f>
        <v/>
      </c>
      <c r="S9">
        <f>IF(main!CG10&lt;&gt;"",main!CG10,"")</f>
        <v>117234.632</v>
      </c>
      <c r="T9" t="str">
        <f>IF(main!CL10&lt;&gt;"",main!CL10,"")</f>
        <v/>
      </c>
      <c r="U9">
        <f>IF(main!CQ10&lt;&gt;"",main!CQ10,"")</f>
        <v>117234.679</v>
      </c>
      <c r="V9">
        <f>IF(main!CV10&lt;&gt;"",main!CV10,"")</f>
        <v>117234.736</v>
      </c>
      <c r="W9">
        <f>IF(main!DA10&lt;&gt;"",main!DA10,"")</f>
        <v>117234.55</v>
      </c>
      <c r="X9">
        <f>IF(main!DF10&lt;&gt;"",main!DF10,"")</f>
        <v>117234.652</v>
      </c>
      <c r="Y9" t="str">
        <f>IF(main!DK10&lt;&gt;"",main!DK10,"")</f>
        <v/>
      </c>
      <c r="Z9">
        <f>IF(main!DP10&lt;&gt;"",main!DP10,"")</f>
        <v>117234.68799999999</v>
      </c>
    </row>
    <row r="10" spans="1:27" x14ac:dyDescent="0.25">
      <c r="A10" s="19" t="str">
        <f>main!A11</f>
        <v>L2C10VEC</v>
      </c>
      <c r="B10">
        <f t="shared" si="0"/>
        <v>117234.90863157898</v>
      </c>
      <c r="C10">
        <f t="shared" si="1"/>
        <v>4.90444362307495E-2</v>
      </c>
      <c r="D10">
        <f>IF(main!J11&lt;&gt;"",main!J11,"")</f>
        <v>117234.837</v>
      </c>
      <c r="E10">
        <f>IF(main!O11&lt;&gt;"",main!O11,"")</f>
        <v>117234.872</v>
      </c>
      <c r="F10">
        <f>IF(main!T11&lt;&gt;"",main!T11,"")</f>
        <v>117234.91099999999</v>
      </c>
      <c r="G10">
        <f>IF(main!Y11&lt;&gt;"",main!Y11,"")</f>
        <v>117234.914</v>
      </c>
      <c r="H10">
        <f>IF(main!AD11&lt;&gt;"",main!AD11,"")</f>
        <v>117234.90700000001</v>
      </c>
      <c r="I10">
        <f>IF(main!AI11&lt;&gt;"",main!AI11,"")</f>
        <v>117234.863</v>
      </c>
      <c r="J10">
        <f>main!AN11</f>
        <v>117234.96400000001</v>
      </c>
      <c r="K10">
        <f>IF(main!AS11&lt;&gt;"",main!AS11,"")</f>
        <v>117234.864</v>
      </c>
      <c r="L10">
        <f>IF(main!AX11&lt;&gt;"",main!AX11,"")</f>
        <v>117234.88</v>
      </c>
      <c r="M10" t="str">
        <f>IF(main!BC11&lt;&gt;"",main!BC11,"")</f>
        <v/>
      </c>
      <c r="N10">
        <f>IF(main!BH11&lt;&gt;"",main!BH11,"")</f>
        <v>117234.87</v>
      </c>
      <c r="O10">
        <f>IF(main!BM11&lt;&gt;"",main!BM11,"")</f>
        <v>117234.908</v>
      </c>
      <c r="P10">
        <f>IF(main!BR11&lt;&gt;"",main!BR11,"")</f>
        <v>117234.899</v>
      </c>
      <c r="Q10" t="str">
        <f>IF(main!BW11&lt;&gt;"",main!BW11,"")</f>
        <v/>
      </c>
      <c r="R10" t="str">
        <f>IF(main!CB11&lt;&gt;"",main!CB11,"")</f>
        <v/>
      </c>
      <c r="S10">
        <f>IF(main!CG11&lt;&gt;"",main!CG11,"")</f>
        <v>117234.94899999999</v>
      </c>
      <c r="T10" t="str">
        <f>IF(main!CL11&lt;&gt;"",main!CL11,"")</f>
        <v/>
      </c>
      <c r="U10">
        <f>IF(main!CQ11&lt;&gt;"",main!CQ11,"")</f>
        <v>117234.908</v>
      </c>
      <c r="V10">
        <f>IF(main!CV11&lt;&gt;"",main!CV11,"")</f>
        <v>117235.031</v>
      </c>
      <c r="W10">
        <f>IF(main!DA11&lt;&gt;"",main!DA11,"")</f>
        <v>117234.98</v>
      </c>
      <c r="X10">
        <f>IF(main!DF11&lt;&gt;"",main!DF11,"")</f>
        <v>117234.95600000001</v>
      </c>
      <c r="Y10">
        <f>IF(main!DK11&lt;&gt;"",main!DK11,"")</f>
        <v>117234.852</v>
      </c>
      <c r="Z10">
        <f>IF(main!DP11&lt;&gt;"",main!DP11,"")</f>
        <v>117234.899</v>
      </c>
    </row>
    <row r="11" spans="1:27" x14ac:dyDescent="0.25">
      <c r="A11" s="19" t="str">
        <f>main!A12</f>
        <v>L2C2DRUK</v>
      </c>
      <c r="B11">
        <f t="shared" si="0"/>
        <v>117192.36790476188</v>
      </c>
      <c r="C11">
        <f t="shared" si="1"/>
        <v>8.120523675122808E-2</v>
      </c>
      <c r="D11">
        <f>IF(main!J12&lt;&gt;"",main!J12,"")</f>
        <v>117192.639</v>
      </c>
      <c r="E11">
        <f>IF(main!O12&lt;&gt;"",main!O12,"")</f>
        <v>117192.25900000001</v>
      </c>
      <c r="F11">
        <f>IF(main!T12&lt;&gt;"",main!T12,"")</f>
        <v>117192.43799999999</v>
      </c>
      <c r="G11">
        <f>IF(main!Y12&lt;&gt;"",main!Y12,"")</f>
        <v>117192.303</v>
      </c>
      <c r="H11">
        <f>IF(main!AD12&lt;&gt;"",main!AD12,"")</f>
        <v>117192.32799999999</v>
      </c>
      <c r="I11">
        <f>IF(main!AI12&lt;&gt;"",main!AI12,"")</f>
        <v>117192.371</v>
      </c>
      <c r="J11">
        <f>main!AN12</f>
        <v>117192.38099999999</v>
      </c>
      <c r="K11">
        <f>IF(main!AS12&lt;&gt;"",main!AS12,"")</f>
        <v>117192.29300000001</v>
      </c>
      <c r="L11">
        <f>IF(main!AX12&lt;&gt;"",main!AX12,"")</f>
        <v>117192.389</v>
      </c>
      <c r="M11" t="str">
        <f>IF(main!BC12&lt;&gt;"",main!BC12,"")</f>
        <v/>
      </c>
      <c r="N11">
        <f>IF(main!BH12&lt;&gt;"",main!BH12,"")</f>
        <v>117192.36500000001</v>
      </c>
      <c r="O11">
        <f>IF(main!BM12&lt;&gt;"",main!BM12,"")</f>
        <v>117192.359</v>
      </c>
      <c r="P11">
        <f>IF(main!BR12&lt;&gt;"",main!BR12,"")</f>
        <v>117192.391</v>
      </c>
      <c r="Q11">
        <f>IF(main!BW12&lt;&gt;"",main!BW12,"")</f>
        <v>117192.35</v>
      </c>
      <c r="R11">
        <f>IF(main!CB12&lt;&gt;"",main!CB12,"")</f>
        <v>117192.383</v>
      </c>
      <c r="S11" t="str">
        <f>IF(main!CG12&lt;&gt;"",main!CG12,"")</f>
        <v/>
      </c>
      <c r="T11">
        <f>IF(main!CL12&lt;&gt;"",main!CL12,"")</f>
        <v>117192.36199999999</v>
      </c>
      <c r="U11">
        <f>IF(main!CQ12&lt;&gt;"",main!CQ12,"")</f>
        <v>117192.46799999999</v>
      </c>
      <c r="V11">
        <f>IF(main!CV12&lt;&gt;"",main!CV12,"")</f>
        <v>117192.274</v>
      </c>
      <c r="W11">
        <f>IF(main!DA12&lt;&gt;"",main!DA12,"")</f>
        <v>117192.273</v>
      </c>
      <c r="X11">
        <f>IF(main!DF12&lt;&gt;"",main!DF12,"")</f>
        <v>117192.375</v>
      </c>
      <c r="Y11">
        <f>IF(main!DK12&lt;&gt;"",main!DK12,"")</f>
        <v>117192.348</v>
      </c>
      <c r="Z11">
        <f>IF(main!DP12&lt;&gt;"",main!DP12,"")</f>
        <v>117192.37699999999</v>
      </c>
    </row>
    <row r="12" spans="1:27" x14ac:dyDescent="0.25">
      <c r="A12" s="19" t="str">
        <f>main!A13</f>
        <v>L2C2SOLO</v>
      </c>
      <c r="B12">
        <f t="shared" si="0"/>
        <v>117192.55271428573</v>
      </c>
      <c r="C12">
        <f t="shared" si="1"/>
        <v>0.10255054502847448</v>
      </c>
      <c r="D12">
        <f>IF(main!J13&lt;&gt;"",main!J13,"")</f>
        <v>117192.969</v>
      </c>
      <c r="E12">
        <f>IF(main!O13&lt;&gt;"",main!O13,"")</f>
        <v>117192.573</v>
      </c>
      <c r="F12">
        <f>IF(main!T13&lt;&gt;"",main!T13,"")</f>
        <v>117192.539</v>
      </c>
      <c r="G12">
        <f>IF(main!Y13&lt;&gt;"",main!Y13,"")</f>
        <v>117192.496</v>
      </c>
      <c r="H12">
        <f>IF(main!AD13&lt;&gt;"",main!AD13,"")</f>
        <v>117192.49</v>
      </c>
      <c r="I12">
        <f>IF(main!AI13&lt;&gt;"",main!AI13,"")</f>
        <v>117192.54300000001</v>
      </c>
      <c r="J12">
        <f>main!AN13</f>
        <v>117192.53599999999</v>
      </c>
      <c r="K12">
        <f>IF(main!AS13&lt;&gt;"",main!AS13,"")</f>
        <v>117192.458</v>
      </c>
      <c r="L12">
        <f>IF(main!AX13&lt;&gt;"",main!AX13,"")</f>
        <v>117192.56</v>
      </c>
      <c r="M12" t="str">
        <f>IF(main!BC13&lt;&gt;"",main!BC13,"")</f>
        <v/>
      </c>
      <c r="N12">
        <f>IF(main!BH13&lt;&gt;"",main!BH13,"")</f>
        <v>117192.58</v>
      </c>
      <c r="O12">
        <f>IF(main!BM13&lt;&gt;"",main!BM13,"")</f>
        <v>117192.533</v>
      </c>
      <c r="P12">
        <f>IF(main!BR13&lt;&gt;"",main!BR13,"")</f>
        <v>117192.518</v>
      </c>
      <c r="Q12">
        <f>IF(main!BW13&lt;&gt;"",main!BW13,"")</f>
        <v>117192.545</v>
      </c>
      <c r="R12">
        <f>IF(main!CB13&lt;&gt;"",main!CB13,"")</f>
        <v>117192.569</v>
      </c>
      <c r="S12" t="str">
        <f>IF(main!CG13&lt;&gt;"",main!CG13,"")</f>
        <v/>
      </c>
      <c r="T12">
        <f>IF(main!CL13&lt;&gt;"",main!CL13,"")</f>
        <v>117192.56299999999</v>
      </c>
      <c r="U12">
        <f>IF(main!CQ13&lt;&gt;"",main!CQ13,"")</f>
        <v>117192.57399999999</v>
      </c>
      <c r="V12">
        <f>IF(main!CV13&lt;&gt;"",main!CV13,"")</f>
        <v>117192.52499999999</v>
      </c>
      <c r="W12">
        <f>IF(main!DA13&lt;&gt;"",main!DA13,"")</f>
        <v>117192.497</v>
      </c>
      <c r="X12">
        <f>IF(main!DF13&lt;&gt;"",main!DF13,"")</f>
        <v>117192.512</v>
      </c>
      <c r="Y12">
        <f>IF(main!DK13&lt;&gt;"",main!DK13,"")</f>
        <v>117192.45</v>
      </c>
      <c r="Z12">
        <f>IF(main!DP13&lt;&gt;"",main!DP13,"")</f>
        <v>117192.577</v>
      </c>
    </row>
    <row r="13" spans="1:27" x14ac:dyDescent="0.25">
      <c r="A13" s="19" t="str">
        <f>main!A14</f>
        <v>L2C2VEC</v>
      </c>
      <c r="B13">
        <f t="shared" si="0"/>
        <v>117192.82205</v>
      </c>
      <c r="C13">
        <f t="shared" si="1"/>
        <v>5.2054096355676219E-2</v>
      </c>
      <c r="D13" t="str">
        <f>IF(main!J14&lt;&gt;"",main!J14,"")</f>
        <v/>
      </c>
      <c r="E13">
        <f>IF(main!O14&lt;&gt;"",main!O14,"")</f>
        <v>117192.871</v>
      </c>
      <c r="F13">
        <f>IF(main!T14&lt;&gt;"",main!T14,"")</f>
        <v>117192.82399999999</v>
      </c>
      <c r="G13">
        <f>IF(main!Y14&lt;&gt;"",main!Y14,"")</f>
        <v>117192.77499999999</v>
      </c>
      <c r="H13">
        <f>IF(main!AD14&lt;&gt;"",main!AD14,"")</f>
        <v>117192.815</v>
      </c>
      <c r="I13">
        <f>IF(main!AI14&lt;&gt;"",main!AI14,"")</f>
        <v>117192.84299999999</v>
      </c>
      <c r="J13">
        <f>main!AN14</f>
        <v>117192.79300000001</v>
      </c>
      <c r="K13">
        <f>IF(main!AS14&lt;&gt;"",main!AS14,"")</f>
        <v>117192.785</v>
      </c>
      <c r="L13">
        <f>IF(main!AX14&lt;&gt;"",main!AX14,"")</f>
        <v>117192.88499999999</v>
      </c>
      <c r="M13" t="str">
        <f>IF(main!BC14&lt;&gt;"",main!BC14,"")</f>
        <v/>
      </c>
      <c r="N13">
        <f>IF(main!BH14&lt;&gt;"",main!BH14,"")</f>
        <v>117192.89</v>
      </c>
      <c r="O13">
        <f>IF(main!BM14&lt;&gt;"",main!BM14,"")</f>
        <v>117192.88</v>
      </c>
      <c r="P13">
        <f>IF(main!BR14&lt;&gt;"",main!BR14,"")</f>
        <v>117192.83199999999</v>
      </c>
      <c r="Q13">
        <f>IF(main!BW14&lt;&gt;"",main!BW14,"")</f>
        <v>117192.894</v>
      </c>
      <c r="R13">
        <f>IF(main!CB14&lt;&gt;"",main!CB14,"")</f>
        <v>117192.899</v>
      </c>
      <c r="S13" t="str">
        <f>IF(main!CG14&lt;&gt;"",main!CG14,"")</f>
        <v/>
      </c>
      <c r="T13">
        <f>IF(main!CL14&lt;&gt;"",main!CL14,"")</f>
        <v>117192.78</v>
      </c>
      <c r="U13">
        <f>IF(main!CQ14&lt;&gt;"",main!CQ14,"")</f>
        <v>117192.83</v>
      </c>
      <c r="V13">
        <f>IF(main!CV14&lt;&gt;"",main!CV14,"")</f>
        <v>117192.715</v>
      </c>
      <c r="W13">
        <f>IF(main!DA14&lt;&gt;"",main!DA14,"")</f>
        <v>117192.77800000001</v>
      </c>
      <c r="X13">
        <f>IF(main!DF14&lt;&gt;"",main!DF14,"")</f>
        <v>117192.77099999999</v>
      </c>
      <c r="Y13">
        <f>IF(main!DK14&lt;&gt;"",main!DK14,"")</f>
        <v>117192.766</v>
      </c>
      <c r="Z13">
        <f>IF(main!DP14&lt;&gt;"",main!DP14,"")</f>
        <v>117192.815</v>
      </c>
    </row>
    <row r="14" spans="1:27" x14ac:dyDescent="0.25">
      <c r="A14" s="19" t="str">
        <f>main!A15</f>
        <v>L2C3DRUK</v>
      </c>
      <c r="B14">
        <f t="shared" si="0"/>
        <v>117192.8585</v>
      </c>
      <c r="C14">
        <f t="shared" si="1"/>
        <v>4.8154903558242083E-2</v>
      </c>
      <c r="D14" t="str">
        <f>IF(main!J15&lt;&gt;"",main!J15,"")</f>
        <v/>
      </c>
      <c r="E14">
        <f>IF(main!O15&lt;&gt;"",main!O15,"")</f>
        <v>117192.818</v>
      </c>
      <c r="F14">
        <f>IF(main!T15&lt;&gt;"",main!T15,"")</f>
        <v>117192.806</v>
      </c>
      <c r="G14">
        <f>IF(main!Y15&lt;&gt;"",main!Y15,"")</f>
        <v>117192.788</v>
      </c>
      <c r="H14">
        <f>IF(main!AD15&lt;&gt;"",main!AD15,"")</f>
        <v>117192.802</v>
      </c>
      <c r="I14">
        <f>IF(main!AI15&lt;&gt;"",main!AI15,"")</f>
        <v>117192.85799999999</v>
      </c>
      <c r="J14">
        <f>main!AN15</f>
        <v>117192.85400000001</v>
      </c>
      <c r="K14">
        <f>IF(main!AS15&lt;&gt;"",main!AS15,"")</f>
        <v>117192.936</v>
      </c>
      <c r="L14">
        <f>IF(main!AX15&lt;&gt;"",main!AX15,"")</f>
        <v>117192.897</v>
      </c>
      <c r="M14" t="str">
        <f>IF(main!BC15&lt;&gt;"",main!BC15,"")</f>
        <v/>
      </c>
      <c r="N14">
        <f>IF(main!BH15&lt;&gt;"",main!BH15,"")</f>
        <v>117192.931</v>
      </c>
      <c r="O14">
        <f>IF(main!BM15&lt;&gt;"",main!BM15,"")</f>
        <v>117192.84</v>
      </c>
      <c r="P14">
        <f>IF(main!BR15&lt;&gt;"",main!BR15,"")</f>
        <v>117192.86</v>
      </c>
      <c r="Q14">
        <f>IF(main!BW15&lt;&gt;"",main!BW15,"")</f>
        <v>117192.81200000001</v>
      </c>
      <c r="R14">
        <f>IF(main!CB15&lt;&gt;"",main!CB15,"")</f>
        <v>117192.961</v>
      </c>
      <c r="S14" t="str">
        <f>IF(main!CG15&lt;&gt;"",main!CG15,"")</f>
        <v/>
      </c>
      <c r="T14">
        <f>IF(main!CL15&lt;&gt;"",main!CL15,"")</f>
        <v>117192.86199999999</v>
      </c>
      <c r="U14">
        <f>IF(main!CQ15&lt;&gt;"",main!CQ15,"")</f>
        <v>117192.82</v>
      </c>
      <c r="V14">
        <f>IF(main!CV15&lt;&gt;"",main!CV15,"")</f>
        <v>117192.91499999999</v>
      </c>
      <c r="W14">
        <f>IF(main!DA15&lt;&gt;"",main!DA15,"")</f>
        <v>117192.83500000001</v>
      </c>
      <c r="X14">
        <f>IF(main!DF15&lt;&gt;"",main!DF15,"")</f>
        <v>117192.863</v>
      </c>
      <c r="Y14">
        <f>IF(main!DK15&lt;&gt;"",main!DK15,"")</f>
        <v>117192.841</v>
      </c>
      <c r="Z14">
        <f>IF(main!DP15&lt;&gt;"",main!DP15,"")</f>
        <v>117192.871</v>
      </c>
    </row>
    <row r="15" spans="1:27" x14ac:dyDescent="0.25">
      <c r="A15" s="19" t="str">
        <f>main!A16</f>
        <v>L2C3STM</v>
      </c>
      <c r="B15">
        <f t="shared" si="0"/>
        <v>117194.01894999998</v>
      </c>
      <c r="C15">
        <f t="shared" si="1"/>
        <v>5.2128863607807573E-2</v>
      </c>
      <c r="D15" t="str">
        <f>IF(main!J16&lt;&gt;"",main!J16,"")</f>
        <v/>
      </c>
      <c r="E15">
        <f>IF(main!O16&lt;&gt;"",main!O16,"")</f>
        <v>117193.947</v>
      </c>
      <c r="F15">
        <f>IF(main!T16&lt;&gt;"",main!T16,"")</f>
        <v>117194.09600000001</v>
      </c>
      <c r="G15">
        <f>IF(main!Y16&lt;&gt;"",main!Y16,"")</f>
        <v>117194.03</v>
      </c>
      <c r="H15">
        <f>IF(main!AD16&lt;&gt;"",main!AD16,"")</f>
        <v>117194.046</v>
      </c>
      <c r="I15">
        <f>IF(main!AI16&lt;&gt;"",main!AI16,"")</f>
        <v>117193.981</v>
      </c>
      <c r="J15">
        <f>main!AN16</f>
        <v>117193.96</v>
      </c>
      <c r="K15">
        <f>IF(main!AS16&lt;&gt;"",main!AS16,"")</f>
        <v>117194.003</v>
      </c>
      <c r="L15">
        <f>IF(main!AX16&lt;&gt;"",main!AX16,"")</f>
        <v>117194.012</v>
      </c>
      <c r="M15" t="str">
        <f>IF(main!BC16&lt;&gt;"",main!BC16,"")</f>
        <v/>
      </c>
      <c r="N15">
        <f>IF(main!BH16&lt;&gt;"",main!BH16,"")</f>
        <v>117194.095</v>
      </c>
      <c r="O15">
        <f>IF(main!BM16&lt;&gt;"",main!BM16,"")</f>
        <v>117193.902</v>
      </c>
      <c r="P15">
        <f>IF(main!BR16&lt;&gt;"",main!BR16,"")</f>
        <v>117194.03200000001</v>
      </c>
      <c r="Q15">
        <f>IF(main!BW16&lt;&gt;"",main!BW16,"")</f>
        <v>117194.005</v>
      </c>
      <c r="R15">
        <f>IF(main!CB16&lt;&gt;"",main!CB16,"")</f>
        <v>117194.048</v>
      </c>
      <c r="S15" t="str">
        <f>IF(main!CG16&lt;&gt;"",main!CG16,"")</f>
        <v/>
      </c>
      <c r="T15">
        <f>IF(main!CL16&lt;&gt;"",main!CL16,"")</f>
        <v>117194.03200000001</v>
      </c>
      <c r="U15">
        <f>IF(main!CQ16&lt;&gt;"",main!CQ16,"")</f>
        <v>117193.997</v>
      </c>
      <c r="V15">
        <f>IF(main!CV16&lt;&gt;"",main!CV16,"")</f>
        <v>117194.10400000001</v>
      </c>
      <c r="W15">
        <f>IF(main!DA16&lt;&gt;"",main!DA16,"")</f>
        <v>117194.05899999999</v>
      </c>
      <c r="X15">
        <f>IF(main!DF16&lt;&gt;"",main!DF16,"")</f>
        <v>117194.04399999999</v>
      </c>
      <c r="Y15">
        <f>IF(main!DK16&lt;&gt;"",main!DK16,"")</f>
        <v>117193.959</v>
      </c>
      <c r="Z15">
        <f>IF(main!DP16&lt;&gt;"",main!DP16,"")</f>
        <v>117194.027</v>
      </c>
    </row>
    <row r="16" spans="1:27" x14ac:dyDescent="0.25">
      <c r="A16" s="19" t="str">
        <f>main!A17</f>
        <v>L2C3VEC</v>
      </c>
      <c r="B16">
        <f t="shared" si="0"/>
        <v>117194.181</v>
      </c>
      <c r="C16">
        <f t="shared" si="1"/>
        <v>7.3117713312313967E-2</v>
      </c>
      <c r="D16">
        <f>IF(main!J17&lt;&gt;"",main!J17,"")</f>
        <v>117194.139</v>
      </c>
      <c r="E16">
        <f>IF(main!O17&lt;&gt;"",main!O17,"")</f>
        <v>117194.128</v>
      </c>
      <c r="F16">
        <f>IF(main!T17&lt;&gt;"",main!T17,"")</f>
        <v>117194.057</v>
      </c>
      <c r="G16">
        <f>IF(main!Y17&lt;&gt;"",main!Y17,"")</f>
        <v>117194.212</v>
      </c>
      <c r="H16">
        <f>IF(main!AD17&lt;&gt;"",main!AD17,"")</f>
        <v>117194.12699999999</v>
      </c>
      <c r="I16">
        <f>IF(main!AI17&lt;&gt;"",main!AI17,"")</f>
        <v>117194.156</v>
      </c>
      <c r="J16">
        <f>main!AN17</f>
        <v>117194.21400000001</v>
      </c>
      <c r="K16">
        <f>IF(main!AS17&lt;&gt;"",main!AS17,"")</f>
        <v>117194.216</v>
      </c>
      <c r="L16">
        <f>IF(main!AX17&lt;&gt;"",main!AX17,"")</f>
        <v>117194.32799999999</v>
      </c>
      <c r="M16" t="str">
        <f>IF(main!BC17&lt;&gt;"",main!BC17,"")</f>
        <v/>
      </c>
      <c r="N16">
        <f>IF(main!BH17&lt;&gt;"",main!BH17,"")</f>
        <v>117194.183</v>
      </c>
      <c r="O16">
        <f>IF(main!BM17&lt;&gt;"",main!BM17,"")</f>
        <v>117194.079</v>
      </c>
      <c r="P16">
        <f>IF(main!BR17&lt;&gt;"",main!BR17,"")</f>
        <v>117194.158</v>
      </c>
      <c r="Q16">
        <f>IF(main!BW17&lt;&gt;"",main!BW17,"")</f>
        <v>117194.261</v>
      </c>
      <c r="R16">
        <f>IF(main!CB17&lt;&gt;"",main!CB17,"")</f>
        <v>117194.11</v>
      </c>
      <c r="S16" t="str">
        <f>IF(main!CG17&lt;&gt;"",main!CG17,"")</f>
        <v/>
      </c>
      <c r="T16">
        <f>IF(main!CL17&lt;&gt;"",main!CL17,"")</f>
        <v>117194.15700000001</v>
      </c>
      <c r="U16">
        <f>IF(main!CQ17&lt;&gt;"",main!CQ17,"")</f>
        <v>117194.183</v>
      </c>
      <c r="V16">
        <f>IF(main!CV17&lt;&gt;"",main!CV17,"")</f>
        <v>117194.22</v>
      </c>
      <c r="W16">
        <f>IF(main!DA17&lt;&gt;"",main!DA17,"")</f>
        <v>117194.31200000001</v>
      </c>
      <c r="X16">
        <f>IF(main!DF17&lt;&gt;"",main!DF17,"")</f>
        <v>117194.152</v>
      </c>
      <c r="Y16">
        <f>IF(main!DK17&lt;&gt;"",main!DK17,"")</f>
        <v>117194.118</v>
      </c>
      <c r="Z16">
        <f>IF(main!DP17&lt;&gt;"",main!DP17,"")</f>
        <v>117194.291</v>
      </c>
    </row>
    <row r="17" spans="1:26" x14ac:dyDescent="0.25">
      <c r="A17" s="19" t="str">
        <f>main!A18</f>
        <v>L2C4DRUK</v>
      </c>
      <c r="B17">
        <f t="shared" si="0"/>
        <v>117196.09555000001</v>
      </c>
      <c r="C17">
        <f t="shared" si="1"/>
        <v>4.3053791323789573E-2</v>
      </c>
      <c r="D17" t="str">
        <f>IF(main!J18&lt;&gt;"",main!J18,"")</f>
        <v/>
      </c>
      <c r="E17">
        <f>IF(main!O18&lt;&gt;"",main!O18,"")</f>
        <v>117196.01300000001</v>
      </c>
      <c r="F17">
        <f>IF(main!T18&lt;&gt;"",main!T18,"")</f>
        <v>117196.041</v>
      </c>
      <c r="G17">
        <f>IF(main!Y18&lt;&gt;"",main!Y18,"")</f>
        <v>117196.072</v>
      </c>
      <c r="H17">
        <f>IF(main!AD18&lt;&gt;"",main!AD18,"")</f>
        <v>117196.094</v>
      </c>
      <c r="I17">
        <f>IF(main!AI18&lt;&gt;"",main!AI18,"")</f>
        <v>117196.129</v>
      </c>
      <c r="J17">
        <f>main!AN18</f>
        <v>117196.15</v>
      </c>
      <c r="K17">
        <f>IF(main!AS18&lt;&gt;"",main!AS18,"")</f>
        <v>117196.027</v>
      </c>
      <c r="L17">
        <f>IF(main!AX18&lt;&gt;"",main!AX18,"")</f>
        <v>117196.107</v>
      </c>
      <c r="M17" t="str">
        <f>IF(main!BC18&lt;&gt;"",main!BC18,"")</f>
        <v/>
      </c>
      <c r="N17">
        <f>IF(main!BH18&lt;&gt;"",main!BH18,"")</f>
        <v>117196.09299999999</v>
      </c>
      <c r="O17">
        <f>IF(main!BM18&lt;&gt;"",main!BM18,"")</f>
        <v>117196.113</v>
      </c>
      <c r="P17">
        <f>IF(main!BR18&lt;&gt;"",main!BR18,"")</f>
        <v>117196.111</v>
      </c>
      <c r="Q17">
        <f>IF(main!BW18&lt;&gt;"",main!BW18,"")</f>
        <v>117196.03599999999</v>
      </c>
      <c r="R17">
        <f>IF(main!CB18&lt;&gt;"",main!CB18,"")</f>
        <v>117196.137</v>
      </c>
      <c r="S17" t="str">
        <f>IF(main!CG18&lt;&gt;"",main!CG18,"")</f>
        <v/>
      </c>
      <c r="T17">
        <f>IF(main!CL18&lt;&gt;"",main!CL18,"")</f>
        <v>117196.107</v>
      </c>
      <c r="U17">
        <f>IF(main!CQ18&lt;&gt;"",main!CQ18,"")</f>
        <v>117196.16800000001</v>
      </c>
      <c r="V17">
        <f>IF(main!CV18&lt;&gt;"",main!CV18,"")</f>
        <v>117196.15399999999</v>
      </c>
      <c r="W17">
        <f>IF(main!DA18&lt;&gt;"",main!DA18,"")</f>
        <v>117196.068</v>
      </c>
      <c r="X17">
        <f>IF(main!DF18&lt;&gt;"",main!DF18,"")</f>
        <v>117196.092</v>
      </c>
      <c r="Y17">
        <f>IF(main!DK18&lt;&gt;"",main!DK18,"")</f>
        <v>117196.083</v>
      </c>
      <c r="Z17">
        <f>IF(main!DP18&lt;&gt;"",main!DP18,"")</f>
        <v>117196.11599999999</v>
      </c>
    </row>
    <row r="18" spans="1:26" x14ac:dyDescent="0.25">
      <c r="A18" s="19" t="str">
        <f>main!A19</f>
        <v>L2C4SOLO</v>
      </c>
      <c r="B18">
        <f t="shared" si="0"/>
        <v>117196.2824285714</v>
      </c>
      <c r="C18">
        <f t="shared" si="1"/>
        <v>5.4132773278161163E-2</v>
      </c>
      <c r="D18">
        <f>IF(main!J19&lt;&gt;"",main!J19,"")</f>
        <v>117196.245</v>
      </c>
      <c r="E18">
        <f>IF(main!O19&lt;&gt;"",main!O19,"")</f>
        <v>117196.18</v>
      </c>
      <c r="F18">
        <f>IF(main!T19&lt;&gt;"",main!T19,"")</f>
        <v>117196.336</v>
      </c>
      <c r="G18">
        <f>IF(main!Y19&lt;&gt;"",main!Y19,"")</f>
        <v>117196.208</v>
      </c>
      <c r="H18">
        <f>IF(main!AD19&lt;&gt;"",main!AD19,"")</f>
        <v>117196.27800000001</v>
      </c>
      <c r="I18">
        <f>IF(main!AI19&lt;&gt;"",main!AI19,"")</f>
        <v>117196.288</v>
      </c>
      <c r="J18">
        <f>main!AN19</f>
        <v>117196.288</v>
      </c>
      <c r="K18">
        <f>IF(main!AS19&lt;&gt;"",main!AS19,"")</f>
        <v>117196.374</v>
      </c>
      <c r="L18">
        <f>IF(main!AX19&lt;&gt;"",main!AX19,"")</f>
        <v>117196.27099999999</v>
      </c>
      <c r="M18" t="str">
        <f>IF(main!BC19&lt;&gt;"",main!BC19,"")</f>
        <v/>
      </c>
      <c r="N18">
        <f>IF(main!BH19&lt;&gt;"",main!BH19,"")</f>
        <v>117196.2</v>
      </c>
      <c r="O18">
        <f>IF(main!BM19&lt;&gt;"",main!BM19,"")</f>
        <v>117196.22100000001</v>
      </c>
      <c r="P18">
        <f>IF(main!BR19&lt;&gt;"",main!BR19,"")</f>
        <v>117196.295</v>
      </c>
      <c r="Q18">
        <f>IF(main!BW19&lt;&gt;"",main!BW19,"")</f>
        <v>117196.249</v>
      </c>
      <c r="R18">
        <f>IF(main!CB19&lt;&gt;"",main!CB19,"")</f>
        <v>117196.34299999999</v>
      </c>
      <c r="S18" t="str">
        <f>IF(main!CG19&lt;&gt;"",main!CG19,"")</f>
        <v/>
      </c>
      <c r="T18">
        <f>IF(main!CL19&lt;&gt;"",main!CL19,"")</f>
        <v>117196.303</v>
      </c>
      <c r="U18">
        <f>IF(main!CQ19&lt;&gt;"",main!CQ19,"")</f>
        <v>117196.342</v>
      </c>
      <c r="V18">
        <f>IF(main!CV19&lt;&gt;"",main!CV19,"")</f>
        <v>117196.35799999999</v>
      </c>
      <c r="W18">
        <f>IF(main!DA19&lt;&gt;"",main!DA19,"")</f>
        <v>117196.317</v>
      </c>
      <c r="X18">
        <f>IF(main!DF19&lt;&gt;"",main!DF19,"")</f>
        <v>117196.255</v>
      </c>
      <c r="Y18">
        <f>IF(main!DK19&lt;&gt;"",main!DK19,"")</f>
        <v>117196.325</v>
      </c>
      <c r="Z18">
        <f>IF(main!DP19&lt;&gt;"",main!DP19,"")</f>
        <v>117196.255</v>
      </c>
    </row>
    <row r="19" spans="1:26" x14ac:dyDescent="0.25">
      <c r="A19" s="19" t="str">
        <f>main!A20</f>
        <v>L2C4VEC</v>
      </c>
      <c r="B19">
        <f t="shared" si="0"/>
        <v>117196.5584761905</v>
      </c>
      <c r="C19">
        <f t="shared" si="1"/>
        <v>4.4018881230224995E-2</v>
      </c>
      <c r="D19">
        <f>IF(main!J20&lt;&gt;"",main!J20,"")</f>
        <v>117196.516</v>
      </c>
      <c r="E19">
        <f>IF(main!O20&lt;&gt;"",main!O20,"")</f>
        <v>117196.61199999999</v>
      </c>
      <c r="F19">
        <f>IF(main!T20&lt;&gt;"",main!T20,"")</f>
        <v>117196.496</v>
      </c>
      <c r="G19">
        <f>IF(main!Y20&lt;&gt;"",main!Y20,"")</f>
        <v>117196.568</v>
      </c>
      <c r="H19">
        <f>IF(main!AD20&lt;&gt;"",main!AD20,"")</f>
        <v>117196.60400000001</v>
      </c>
      <c r="I19">
        <f>IF(main!AI20&lt;&gt;"",main!AI20,"")</f>
        <v>117196.55</v>
      </c>
      <c r="J19">
        <f>main!AN20</f>
        <v>117196.504</v>
      </c>
      <c r="K19">
        <f>IF(main!AS20&lt;&gt;"",main!AS20,"")</f>
        <v>117196.571</v>
      </c>
      <c r="L19">
        <f>IF(main!AX20&lt;&gt;"",main!AX20,"")</f>
        <v>117196.52899999999</v>
      </c>
      <c r="M19" t="str">
        <f>IF(main!BC20&lt;&gt;"",main!BC20,"")</f>
        <v/>
      </c>
      <c r="N19">
        <f>IF(main!BH20&lt;&gt;"",main!BH20,"")</f>
        <v>117196.55899999999</v>
      </c>
      <c r="O19">
        <f>IF(main!BM20&lt;&gt;"",main!BM20,"")</f>
        <v>117196.553</v>
      </c>
      <c r="P19">
        <f>IF(main!BR20&lt;&gt;"",main!BR20,"")</f>
        <v>117196.577</v>
      </c>
      <c r="Q19">
        <f>IF(main!BW20&lt;&gt;"",main!BW20,"")</f>
        <v>117196.56299999999</v>
      </c>
      <c r="R19">
        <f>IF(main!CB20&lt;&gt;"",main!CB20,"")</f>
        <v>117196.644</v>
      </c>
      <c r="S19" t="str">
        <f>IF(main!CG20&lt;&gt;"",main!CG20,"")</f>
        <v/>
      </c>
      <c r="T19">
        <f>IF(main!CL20&lt;&gt;"",main!CL20,"")</f>
        <v>117196.54300000001</v>
      </c>
      <c r="U19">
        <f>IF(main!CQ20&lt;&gt;"",main!CQ20,"")</f>
        <v>117196.61199999999</v>
      </c>
      <c r="V19">
        <f>IF(main!CV20&lt;&gt;"",main!CV20,"")</f>
        <v>117196.58100000001</v>
      </c>
      <c r="W19">
        <f>IF(main!DA20&lt;&gt;"",main!DA20,"")</f>
        <v>117196.611</v>
      </c>
      <c r="X19">
        <f>IF(main!DF20&lt;&gt;"",main!DF20,"")</f>
        <v>117196.508</v>
      </c>
      <c r="Y19">
        <f>IF(main!DK20&lt;&gt;"",main!DK20,"")</f>
        <v>117196.473</v>
      </c>
      <c r="Z19">
        <f>IF(main!DP20&lt;&gt;"",main!DP20,"")</f>
        <v>117196.554</v>
      </c>
    </row>
    <row r="20" spans="1:26" x14ac:dyDescent="0.25">
      <c r="A20" s="19" t="str">
        <f>main!A21</f>
        <v>L2C5ABS</v>
      </c>
      <c r="B20">
        <f t="shared" si="0"/>
        <v>117198.728</v>
      </c>
      <c r="C20">
        <f t="shared" si="1"/>
        <v>4.4718005322475843E-2</v>
      </c>
      <c r="D20">
        <f>IF(main!J21&lt;&gt;"",main!J21,"")</f>
        <v>117198.751</v>
      </c>
      <c r="E20">
        <f>IF(main!O21&lt;&gt;"",main!O21,"")</f>
        <v>117198.834</v>
      </c>
      <c r="F20">
        <f>IF(main!T21&lt;&gt;"",main!T21,"")</f>
        <v>117198.773</v>
      </c>
      <c r="G20">
        <f>IF(main!Y21&lt;&gt;"",main!Y21,"")</f>
        <v>117198.674</v>
      </c>
      <c r="H20">
        <f>IF(main!AD21&lt;&gt;"",main!AD21,"")</f>
        <v>117198.75</v>
      </c>
      <c r="I20">
        <f>IF(main!AI21&lt;&gt;"",main!AI21,"")</f>
        <v>117198.713</v>
      </c>
      <c r="J20">
        <f>main!AN21</f>
        <v>117198.755</v>
      </c>
      <c r="K20">
        <f>IF(main!AS21&lt;&gt;"",main!AS21,"")</f>
        <v>117198.787</v>
      </c>
      <c r="L20">
        <f>IF(main!AX21&lt;&gt;"",main!AX21,"")</f>
        <v>117198.645</v>
      </c>
      <c r="M20" t="str">
        <f>IF(main!BC21&lt;&gt;"",main!BC21,"")</f>
        <v/>
      </c>
      <c r="N20">
        <f>IF(main!BH21&lt;&gt;"",main!BH21,"")</f>
        <v>117198.709</v>
      </c>
      <c r="O20">
        <f>IF(main!BM21&lt;&gt;"",main!BM21,"")</f>
        <v>117198.72500000001</v>
      </c>
      <c r="P20">
        <f>IF(main!BR21&lt;&gt;"",main!BR21,"")</f>
        <v>117198.72500000001</v>
      </c>
      <c r="Q20">
        <f>IF(main!BW21&lt;&gt;"",main!BW21,"")</f>
        <v>117198.72100000001</v>
      </c>
      <c r="R20">
        <f>IF(main!CB21&lt;&gt;"",main!CB21,"")</f>
        <v>117198.723</v>
      </c>
      <c r="S20" t="str">
        <f>IF(main!CG21&lt;&gt;"",main!CG21,"")</f>
        <v/>
      </c>
      <c r="T20">
        <f>IF(main!CL21&lt;&gt;"",main!CL21,"")</f>
        <v>117198.758</v>
      </c>
      <c r="U20">
        <f>IF(main!CQ21&lt;&gt;"",main!CQ21,"")</f>
        <v>117198.72199999999</v>
      </c>
      <c r="V20">
        <f>IF(main!CV21&lt;&gt;"",main!CV21,"")</f>
        <v>117198.705</v>
      </c>
      <c r="W20">
        <f>IF(main!DA21&lt;&gt;"",main!DA21,"")</f>
        <v>117198.647</v>
      </c>
      <c r="X20">
        <f>IF(main!DF21&lt;&gt;"",main!DF21,"")</f>
        <v>117198.694</v>
      </c>
      <c r="Y20">
        <f>IF(main!DK21&lt;&gt;"",main!DK21,"")</f>
        <v>117198.76700000001</v>
      </c>
      <c r="Z20">
        <f>IF(main!DP21&lt;&gt;"",main!DP21,"")</f>
        <v>117198.71</v>
      </c>
    </row>
    <row r="21" spans="1:26" x14ac:dyDescent="0.25">
      <c r="A21" s="19" t="str">
        <f>main!A22</f>
        <v>L2C5LISST</v>
      </c>
      <c r="B21">
        <f t="shared" si="0"/>
        <v>117197.24614285716</v>
      </c>
      <c r="C21">
        <f t="shared" si="1"/>
        <v>0.54336371665130756</v>
      </c>
      <c r="D21">
        <f>IF(main!J22&lt;&gt;"",main!J22,"")</f>
        <v>117197.288</v>
      </c>
      <c r="E21">
        <f>IF(main!O22&lt;&gt;"",main!O22,"")</f>
        <v>117197.16099999999</v>
      </c>
      <c r="F21">
        <f>IF(main!T22&lt;&gt;"",main!T22,"")</f>
        <v>117197.06299999999</v>
      </c>
      <c r="G21">
        <f>IF(main!Y22&lt;&gt;"",main!Y22,"")</f>
        <v>117197.102</v>
      </c>
      <c r="H21">
        <f>IF(main!AD22&lt;&gt;"",main!AD22,"")</f>
        <v>117197.09299999999</v>
      </c>
      <c r="I21">
        <f>IF(main!AI22&lt;&gt;"",main!AI22,"")</f>
        <v>117197.11900000001</v>
      </c>
      <c r="J21">
        <f>main!AN22</f>
        <v>117197.118</v>
      </c>
      <c r="K21">
        <f>IF(main!AS22&lt;&gt;"",main!AS22,"")</f>
        <v>117197.163</v>
      </c>
      <c r="L21">
        <f>IF(main!AX22&lt;&gt;"",main!AX22,"")</f>
        <v>117197.137</v>
      </c>
      <c r="M21" t="str">
        <f>IF(main!BC22&lt;&gt;"",main!BC22,"")</f>
        <v/>
      </c>
      <c r="N21">
        <f>IF(main!BH22&lt;&gt;"",main!BH22,"")</f>
        <v>117197.224</v>
      </c>
      <c r="O21">
        <f>IF(main!BM22&lt;&gt;"",main!BM22,"")</f>
        <v>117199.60400000001</v>
      </c>
      <c r="P21">
        <f>IF(main!BR22&lt;&gt;"",main!BR22,"")</f>
        <v>117197.10400000001</v>
      </c>
      <c r="Q21">
        <f>IF(main!BW22&lt;&gt;"",main!BW22,"")</f>
        <v>117197.11199999999</v>
      </c>
      <c r="R21">
        <f>IF(main!CB22&lt;&gt;"",main!CB22,"")</f>
        <v>117197.058</v>
      </c>
      <c r="S21" t="str">
        <f>IF(main!CG22&lt;&gt;"",main!CG22,"")</f>
        <v/>
      </c>
      <c r="T21">
        <f>IF(main!CL22&lt;&gt;"",main!CL22,"")</f>
        <v>117197.163</v>
      </c>
      <c r="U21">
        <f>IF(main!CQ22&lt;&gt;"",main!CQ22,"")</f>
        <v>117197.05</v>
      </c>
      <c r="V21">
        <f>IF(main!CV22&lt;&gt;"",main!CV22,"")</f>
        <v>117197.052</v>
      </c>
      <c r="W21">
        <f>IF(main!DA22&lt;&gt;"",main!DA22,"")</f>
        <v>117197.11</v>
      </c>
      <c r="X21">
        <f>IF(main!DF22&lt;&gt;"",main!DF22,"")</f>
        <v>117197.106</v>
      </c>
      <c r="Y21">
        <f>IF(main!DK22&lt;&gt;"",main!DK22,"")</f>
        <v>117197.15399999999</v>
      </c>
      <c r="Z21">
        <f>IF(main!DP22&lt;&gt;"",main!DP22,"")</f>
        <v>117197.18799999999</v>
      </c>
    </row>
    <row r="22" spans="1:26" x14ac:dyDescent="0.25">
      <c r="A22" s="19" t="str">
        <f>main!A23</f>
        <v>L2C5OSSI</v>
      </c>
      <c r="B22">
        <f t="shared" si="0"/>
        <v>117197.9439</v>
      </c>
      <c r="C22">
        <f t="shared" si="1"/>
        <v>0.34359713166322309</v>
      </c>
      <c r="D22" t="str">
        <f>IF(main!J23&lt;&gt;"",main!J23,"")</f>
        <v/>
      </c>
      <c r="E22" t="str">
        <f>IF(main!O23&lt;&gt;"",main!O23,"")</f>
        <v/>
      </c>
      <c r="F22" t="str">
        <f>IF(main!T23&lt;&gt;"",main!T23,"")</f>
        <v/>
      </c>
      <c r="G22" t="str">
        <f>IF(main!Y23&lt;&gt;"",main!Y23,"")</f>
        <v/>
      </c>
      <c r="H22" t="str">
        <f>IF(main!AD23&lt;&gt;"",main!AD23,"")</f>
        <v/>
      </c>
      <c r="I22" t="str">
        <f>IF(main!AI23&lt;&gt;"",main!AI23,"")</f>
        <v/>
      </c>
      <c r="K22" t="str">
        <f>IF(main!AS23&lt;&gt;"",main!AS23,"")</f>
        <v/>
      </c>
      <c r="L22">
        <f>IF(main!AX23&lt;&gt;"",main!AX23,"")</f>
        <v>117198.038</v>
      </c>
      <c r="M22" t="str">
        <f>IF(main!BC23&lt;&gt;"",main!BC23,"")</f>
        <v/>
      </c>
      <c r="N22" t="str">
        <f>IF(main!BH23&lt;&gt;"",main!BH23,"")</f>
        <v/>
      </c>
      <c r="O22">
        <f>IF(main!BM23&lt;&gt;"",main!BM23,"")</f>
        <v>117197.08500000001</v>
      </c>
      <c r="P22">
        <f>IF(main!BR23&lt;&gt;"",main!BR23,"")</f>
        <v>117198.329</v>
      </c>
      <c r="Q22">
        <f>IF(main!BW23&lt;&gt;"",main!BW23,"")</f>
        <v>117197.882</v>
      </c>
      <c r="R22">
        <f>IF(main!CB23&lt;&gt;"",main!CB23,"")</f>
        <v>117197.732</v>
      </c>
      <c r="S22" t="str">
        <f>IF(main!CG23&lt;&gt;"",main!CG23,"")</f>
        <v/>
      </c>
      <c r="T22">
        <f>IF(main!CL23&lt;&gt;"",main!CL23,"")</f>
        <v>117197.986</v>
      </c>
      <c r="U22">
        <f>IF(main!CQ23&lt;&gt;"",main!CQ23,"")</f>
        <v>117198.132</v>
      </c>
      <c r="V22" t="str">
        <f>IF(main!CV23&lt;&gt;"",main!CV23,"")</f>
        <v/>
      </c>
      <c r="W22">
        <f>IF(main!DA23&lt;&gt;"",main!DA23,"")</f>
        <v>117198.01</v>
      </c>
      <c r="X22">
        <f>IF(main!DF23&lt;&gt;"",main!DF23,"")</f>
        <v>117198.205</v>
      </c>
      <c r="Y22" t="str">
        <f>IF(main!DK23&lt;&gt;"",main!DK23,"")</f>
        <v/>
      </c>
      <c r="Z22">
        <f>IF(main!DP23&lt;&gt;"",main!DP23,"")</f>
        <v>117198.04</v>
      </c>
    </row>
    <row r="23" spans="1:26" x14ac:dyDescent="0.25">
      <c r="A23" s="19" t="str">
        <f>main!A24</f>
        <v>L2C5SONAR</v>
      </c>
      <c r="B23">
        <f t="shared" si="0"/>
        <v>117199.35261904763</v>
      </c>
      <c r="C23">
        <f t="shared" si="1"/>
        <v>4.1311591823368618E-2</v>
      </c>
      <c r="D23">
        <f>IF(main!J24&lt;&gt;"",main!J24,"")</f>
        <v>117199.34699999999</v>
      </c>
      <c r="E23">
        <f>IF(main!O24&lt;&gt;"",main!O24,"")</f>
        <v>117199.44</v>
      </c>
      <c r="F23">
        <f>IF(main!T24&lt;&gt;"",main!T24,"")</f>
        <v>117199.356</v>
      </c>
      <c r="G23">
        <f>IF(main!Y24&lt;&gt;"",main!Y24,"")</f>
        <v>117199.37699999999</v>
      </c>
      <c r="H23">
        <f>IF(main!AD24&lt;&gt;"",main!AD24,"")</f>
        <v>117199.35400000001</v>
      </c>
      <c r="I23">
        <f>IF(main!AI24&lt;&gt;"",main!AI24,"")</f>
        <v>117199.357</v>
      </c>
      <c r="J23">
        <f>main!AN24</f>
        <v>117199.34</v>
      </c>
      <c r="K23">
        <f>IF(main!AS24&lt;&gt;"",main!AS24,"")</f>
        <v>117199.289</v>
      </c>
      <c r="L23">
        <f>IF(main!AX24&lt;&gt;"",main!AX24,"")</f>
        <v>117199.243</v>
      </c>
      <c r="M23" t="str">
        <f>IF(main!BC24&lt;&gt;"",main!BC24,"")</f>
        <v/>
      </c>
      <c r="N23">
        <f>IF(main!BH24&lt;&gt;"",main!BH24,"")</f>
        <v>117199.344</v>
      </c>
      <c r="O23">
        <f>IF(main!BM24&lt;&gt;"",main!BM24,"")</f>
        <v>117199.355</v>
      </c>
      <c r="P23">
        <f>IF(main!BR24&lt;&gt;"",main!BR24,"")</f>
        <v>117199.375</v>
      </c>
      <c r="Q23">
        <f>IF(main!BW24&lt;&gt;"",main!BW24,"")</f>
        <v>117199.367</v>
      </c>
      <c r="R23">
        <f>IF(main!CB24&lt;&gt;"",main!CB24,"")</f>
        <v>117199.412</v>
      </c>
      <c r="S23" t="str">
        <f>IF(main!CG24&lt;&gt;"",main!CG24,"")</f>
        <v/>
      </c>
      <c r="T23">
        <f>IF(main!CL24&lt;&gt;"",main!CL24,"")</f>
        <v>117199.33</v>
      </c>
      <c r="U23">
        <f>IF(main!CQ24&lt;&gt;"",main!CQ24,"")</f>
        <v>117199.356</v>
      </c>
      <c r="V23">
        <f>IF(main!CV24&lt;&gt;"",main!CV24,"")</f>
        <v>117199.364</v>
      </c>
      <c r="W23">
        <f>IF(main!DA24&lt;&gt;"",main!DA24,"")</f>
        <v>117199.32799999999</v>
      </c>
      <c r="X23">
        <f>IF(main!DF24&lt;&gt;"",main!DF24,"")</f>
        <v>117199.338</v>
      </c>
      <c r="Y23">
        <f>IF(main!DK24&lt;&gt;"",main!DK24,"")</f>
        <v>117199.325</v>
      </c>
      <c r="Z23">
        <f>IF(main!DP24&lt;&gt;"",main!DP24,"")</f>
        <v>117199.408</v>
      </c>
    </row>
    <row r="24" spans="1:26" x14ac:dyDescent="0.25">
      <c r="A24" s="19" t="str">
        <f>main!A25</f>
        <v>L2C5SONTEK1</v>
      </c>
      <c r="B24">
        <f t="shared" si="0"/>
        <v>117197.72542857142</v>
      </c>
      <c r="C24">
        <f t="shared" si="1"/>
        <v>5.0442612371161308E-2</v>
      </c>
      <c r="D24">
        <f>IF(main!J25&lt;&gt;"",main!J25,"")</f>
        <v>117197.802</v>
      </c>
      <c r="E24">
        <f>IF(main!O25&lt;&gt;"",main!O25,"")</f>
        <v>117197.74</v>
      </c>
      <c r="F24">
        <f>IF(main!T25&lt;&gt;"",main!T25,"")</f>
        <v>117197.694</v>
      </c>
      <c r="G24">
        <f>IF(main!Y25&lt;&gt;"",main!Y25,"")</f>
        <v>117197.738</v>
      </c>
      <c r="H24">
        <f>IF(main!AD25&lt;&gt;"",main!AD25,"")</f>
        <v>117197.68399999999</v>
      </c>
      <c r="I24">
        <f>IF(main!AI25&lt;&gt;"",main!AI25,"")</f>
        <v>117197.696</v>
      </c>
      <c r="J24">
        <f>main!AN25</f>
        <v>117197.72500000001</v>
      </c>
      <c r="K24">
        <f>IF(main!AS25&lt;&gt;"",main!AS25,"")</f>
        <v>117197.784</v>
      </c>
      <c r="L24">
        <f>IF(main!AX25&lt;&gt;"",main!AX25,"")</f>
        <v>117197.77</v>
      </c>
      <c r="M24" t="str">
        <f>IF(main!BC25&lt;&gt;"",main!BC25,"")</f>
        <v/>
      </c>
      <c r="N24">
        <f>IF(main!BH25&lt;&gt;"",main!BH25,"")</f>
        <v>117197.821</v>
      </c>
      <c r="O24">
        <f>IF(main!BM25&lt;&gt;"",main!BM25,"")</f>
        <v>117197.70600000001</v>
      </c>
      <c r="P24">
        <f>IF(main!BR25&lt;&gt;"",main!BR25,"")</f>
        <v>117197.66899999999</v>
      </c>
      <c r="Q24">
        <f>IF(main!BW25&lt;&gt;"",main!BW25,"")</f>
        <v>117197.772</v>
      </c>
      <c r="R24">
        <f>IF(main!CB25&lt;&gt;"",main!CB25,"")</f>
        <v>117197.659</v>
      </c>
      <c r="S24" t="str">
        <f>IF(main!CG25&lt;&gt;"",main!CG25,"")</f>
        <v/>
      </c>
      <c r="T24">
        <f>IF(main!CL25&lt;&gt;"",main!CL25,"")</f>
        <v>117197.727</v>
      </c>
      <c r="U24">
        <f>IF(main!CQ25&lt;&gt;"",main!CQ25,"")</f>
        <v>117197.683</v>
      </c>
      <c r="V24">
        <f>IF(main!CV25&lt;&gt;"",main!CV25,"")</f>
        <v>117197.68700000001</v>
      </c>
      <c r="W24">
        <f>IF(main!DA25&lt;&gt;"",main!DA25,"")</f>
        <v>117197.644</v>
      </c>
      <c r="X24">
        <f>IF(main!DF25&lt;&gt;"",main!DF25,"")</f>
        <v>117197.692</v>
      </c>
      <c r="Y24">
        <f>IF(main!DK25&lt;&gt;"",main!DK25,"")</f>
        <v>117197.745</v>
      </c>
      <c r="Z24">
        <f>IF(main!DP25&lt;&gt;"",main!DP25,"")</f>
        <v>117197.796</v>
      </c>
    </row>
    <row r="25" spans="1:26" x14ac:dyDescent="0.25">
      <c r="A25" s="19" t="str">
        <f>main!A26</f>
        <v>L2C5SONTEK2</v>
      </c>
      <c r="B25">
        <f t="shared" si="0"/>
        <v>117198.0413809524</v>
      </c>
      <c r="C25">
        <f t="shared" si="1"/>
        <v>6.3124857380505231E-2</v>
      </c>
      <c r="D25">
        <f>IF(main!J26&lt;&gt;"",main!J26,"")</f>
        <v>117198.11900000001</v>
      </c>
      <c r="E25">
        <f>IF(main!O26&lt;&gt;"",main!O26,"")</f>
        <v>117198.057</v>
      </c>
      <c r="F25">
        <f>IF(main!T26&lt;&gt;"",main!T26,"")</f>
        <v>117197.97</v>
      </c>
      <c r="G25">
        <f>IF(main!Y26&lt;&gt;"",main!Y26,"")</f>
        <v>117198.064</v>
      </c>
      <c r="H25">
        <f>IF(main!AD26&lt;&gt;"",main!AD26,"")</f>
        <v>117198.049</v>
      </c>
      <c r="I25">
        <f>IF(main!AI26&lt;&gt;"",main!AI26,"")</f>
        <v>117198.02099999999</v>
      </c>
      <c r="J25">
        <f>main!AN26</f>
        <v>117198.02</v>
      </c>
      <c r="K25">
        <f>IF(main!AS26&lt;&gt;"",main!AS26,"")</f>
        <v>117198.094</v>
      </c>
      <c r="L25">
        <f>IF(main!AX26&lt;&gt;"",main!AX26,"")</f>
        <v>117198.14200000001</v>
      </c>
      <c r="M25" t="str">
        <f>IF(main!BC26&lt;&gt;"",main!BC26,"")</f>
        <v/>
      </c>
      <c r="N25">
        <f>IF(main!BH26&lt;&gt;"",main!BH26,"")</f>
        <v>117198.17200000001</v>
      </c>
      <c r="O25">
        <f>IF(main!BM26&lt;&gt;"",main!BM26,"")</f>
        <v>117198.073</v>
      </c>
      <c r="P25">
        <f>IF(main!BR26&lt;&gt;"",main!BR26,"")</f>
        <v>117198.01300000001</v>
      </c>
      <c r="Q25">
        <f>IF(main!BW26&lt;&gt;"",main!BW26,"")</f>
        <v>117197.99099999999</v>
      </c>
      <c r="R25">
        <f>IF(main!CB26&lt;&gt;"",main!CB26,"")</f>
        <v>117197.916</v>
      </c>
      <c r="S25" t="str">
        <f>IF(main!CG26&lt;&gt;"",main!CG26,"")</f>
        <v/>
      </c>
      <c r="T25">
        <f>IF(main!CL26&lt;&gt;"",main!CL26,"")</f>
        <v>117198.05499999999</v>
      </c>
      <c r="U25">
        <f>IF(main!CQ26&lt;&gt;"",main!CQ26,"")</f>
        <v>117198.122</v>
      </c>
      <c r="V25">
        <f>IF(main!CV26&lt;&gt;"",main!CV26,"")</f>
        <v>117198.02099999999</v>
      </c>
      <c r="W25">
        <f>IF(main!DA26&lt;&gt;"",main!DA26,"")</f>
        <v>117197.997</v>
      </c>
      <c r="X25">
        <f>IF(main!DF26&lt;&gt;"",main!DF26,"")</f>
        <v>117197.99800000001</v>
      </c>
      <c r="Y25">
        <f>IF(main!DK26&lt;&gt;"",main!DK26,"")</f>
        <v>117197.98</v>
      </c>
      <c r="Z25">
        <f>IF(main!DP26&lt;&gt;"",main!DP26,"")</f>
        <v>117197.995</v>
      </c>
    </row>
    <row r="26" spans="1:26" x14ac:dyDescent="0.25">
      <c r="A26" s="19" t="str">
        <f>main!A27</f>
        <v>L2C5SONTEK3</v>
      </c>
      <c r="B26">
        <f t="shared" si="0"/>
        <v>117198.30076190477</v>
      </c>
      <c r="C26">
        <f t="shared" si="1"/>
        <v>3.932544311513643E-2</v>
      </c>
      <c r="D26">
        <f>IF(main!J27&lt;&gt;"",main!J27,"")</f>
        <v>117198.356</v>
      </c>
      <c r="E26">
        <f>IF(main!O27&lt;&gt;"",main!O27,"")</f>
        <v>117198.342</v>
      </c>
      <c r="F26">
        <f>IF(main!T27&lt;&gt;"",main!T27,"")</f>
        <v>117198.325</v>
      </c>
      <c r="G26">
        <f>IF(main!Y27&lt;&gt;"",main!Y27,"")</f>
        <v>117198.251</v>
      </c>
      <c r="H26">
        <f>IF(main!AD27&lt;&gt;"",main!AD27,"")</f>
        <v>117198.322</v>
      </c>
      <c r="I26">
        <f>IF(main!AI27&lt;&gt;"",main!AI27,"")</f>
        <v>117198.27899999999</v>
      </c>
      <c r="J26">
        <f>main!AN27</f>
        <v>117198.303</v>
      </c>
      <c r="K26">
        <f>IF(main!AS27&lt;&gt;"",main!AS27,"")</f>
        <v>117198.308</v>
      </c>
      <c r="L26">
        <f>IF(main!AX27&lt;&gt;"",main!AX27,"")</f>
        <v>117198.342</v>
      </c>
      <c r="M26" t="str">
        <f>IF(main!BC27&lt;&gt;"",main!BC27,"")</f>
        <v/>
      </c>
      <c r="N26">
        <f>IF(main!BH27&lt;&gt;"",main!BH27,"")</f>
        <v>117198.352</v>
      </c>
      <c r="O26">
        <f>IF(main!BM27&lt;&gt;"",main!BM27,"")</f>
        <v>117198.326</v>
      </c>
      <c r="P26">
        <f>IF(main!BR27&lt;&gt;"",main!BR27,"")</f>
        <v>117198.277</v>
      </c>
      <c r="Q26">
        <f>IF(main!BW27&lt;&gt;"",main!BW27,"")</f>
        <v>117198.287</v>
      </c>
      <c r="R26">
        <f>IF(main!CB27&lt;&gt;"",main!CB27,"")</f>
        <v>117198.205</v>
      </c>
      <c r="S26" t="str">
        <f>IF(main!CG27&lt;&gt;"",main!CG27,"")</f>
        <v/>
      </c>
      <c r="T26">
        <f>IF(main!CL27&lt;&gt;"",main!CL27,"")</f>
        <v>117198.314</v>
      </c>
      <c r="U26">
        <f>IF(main!CQ27&lt;&gt;"",main!CQ27,"")</f>
        <v>117198.35400000001</v>
      </c>
      <c r="V26">
        <f>IF(main!CV27&lt;&gt;"",main!CV27,"")</f>
        <v>117198.274</v>
      </c>
      <c r="W26">
        <f>IF(main!DA27&lt;&gt;"",main!DA27,"")</f>
        <v>117198.281</v>
      </c>
      <c r="X26">
        <f>IF(main!DF27&lt;&gt;"",main!DF27,"")</f>
        <v>117198.264</v>
      </c>
      <c r="Y26">
        <f>IF(main!DK27&lt;&gt;"",main!DK27,"")</f>
        <v>117198.25900000001</v>
      </c>
      <c r="Z26">
        <f>IF(main!DP27&lt;&gt;"",main!DP27,"")</f>
        <v>117198.295</v>
      </c>
    </row>
    <row r="27" spans="1:26" x14ac:dyDescent="0.25">
      <c r="A27" s="19" t="str">
        <f>main!A28</f>
        <v>L2C5STM1</v>
      </c>
      <c r="B27">
        <f t="shared" si="0"/>
        <v>117199.53328571431</v>
      </c>
      <c r="C27">
        <f t="shared" si="1"/>
        <v>8.3995323001424149E-2</v>
      </c>
      <c r="D27">
        <f>IF(main!J28&lt;&gt;"",main!J28,"")</f>
        <v>117199.30899999999</v>
      </c>
      <c r="E27">
        <f>IF(main!O28&lt;&gt;"",main!O28,"")</f>
        <v>117199.63800000001</v>
      </c>
      <c r="F27">
        <f>IF(main!T28&lt;&gt;"",main!T28,"")</f>
        <v>117199.588</v>
      </c>
      <c r="G27">
        <f>IF(main!Y28&lt;&gt;"",main!Y28,"")</f>
        <v>117199.489</v>
      </c>
      <c r="H27">
        <f>IF(main!AD28&lt;&gt;"",main!AD28,"")</f>
        <v>117199.537</v>
      </c>
      <c r="I27">
        <f>IF(main!AI28&lt;&gt;"",main!AI28,"")</f>
        <v>117199.557</v>
      </c>
      <c r="J27">
        <f>main!AN28</f>
        <v>117199.466</v>
      </c>
      <c r="K27">
        <f>IF(main!AS28&lt;&gt;"",main!AS28,"")</f>
        <v>117199.56200000001</v>
      </c>
      <c r="L27">
        <f>IF(main!AX28&lt;&gt;"",main!AX28,"")</f>
        <v>117199.461</v>
      </c>
      <c r="M27" t="str">
        <f>IF(main!BC28&lt;&gt;"",main!BC28,"")</f>
        <v/>
      </c>
      <c r="N27">
        <f>IF(main!BH28&lt;&gt;"",main!BH28,"")</f>
        <v>117199.67200000001</v>
      </c>
      <c r="O27">
        <f>IF(main!BM28&lt;&gt;"",main!BM28,"")</f>
        <v>117199.54</v>
      </c>
      <c r="P27">
        <f>IF(main!BR28&lt;&gt;"",main!BR28,"")</f>
        <v>117199.53</v>
      </c>
      <c r="Q27">
        <f>IF(main!BW28&lt;&gt;"",main!BW28,"")</f>
        <v>117199.66899999999</v>
      </c>
      <c r="R27">
        <f>IF(main!CB28&lt;&gt;"",main!CB28,"")</f>
        <v>117199.41099999999</v>
      </c>
      <c r="S27" t="str">
        <f>IF(main!CG28&lt;&gt;"",main!CG28,"")</f>
        <v/>
      </c>
      <c r="T27">
        <f>IF(main!CL28&lt;&gt;"",main!CL28,"")</f>
        <v>117199.499</v>
      </c>
      <c r="U27">
        <f>IF(main!CQ28&lt;&gt;"",main!CQ28,"")</f>
        <v>117199.58</v>
      </c>
      <c r="V27">
        <f>IF(main!CV28&lt;&gt;"",main!CV28,"")</f>
        <v>117199.535</v>
      </c>
      <c r="W27">
        <f>IF(main!DA28&lt;&gt;"",main!DA28,"")</f>
        <v>117199.484</v>
      </c>
      <c r="X27">
        <f>IF(main!DF28&lt;&gt;"",main!DF28,"")</f>
        <v>117199.512</v>
      </c>
      <c r="Y27">
        <f>IF(main!DK28&lt;&gt;"",main!DK28,"")</f>
        <v>117199.565</v>
      </c>
      <c r="Z27">
        <f>IF(main!DP28&lt;&gt;"",main!DP28,"")</f>
        <v>117199.595</v>
      </c>
    </row>
    <row r="28" spans="1:26" x14ac:dyDescent="0.25">
      <c r="A28" s="19" t="str">
        <f>main!A29</f>
        <v>L2C5STM2</v>
      </c>
      <c r="B28">
        <f t="shared" si="0"/>
        <v>117199.23557142855</v>
      </c>
      <c r="C28">
        <f t="shared" si="1"/>
        <v>0.10774487061111733</v>
      </c>
      <c r="D28">
        <f>IF(main!J29&lt;&gt;"",main!J29,"")</f>
        <v>117199.656</v>
      </c>
      <c r="E28">
        <f>IF(main!O29&lt;&gt;"",main!O29,"")</f>
        <v>117199.269</v>
      </c>
      <c r="F28">
        <f>IF(main!T29&lt;&gt;"",main!T29,"")</f>
        <v>117199.235</v>
      </c>
      <c r="G28">
        <f>IF(main!Y29&lt;&gt;"",main!Y29,"")</f>
        <v>117199.156</v>
      </c>
      <c r="H28">
        <f>IF(main!AD29&lt;&gt;"",main!AD29,"")</f>
        <v>117199.25</v>
      </c>
      <c r="I28">
        <f>IF(main!AI29&lt;&gt;"",main!AI29,"")</f>
        <v>117199.19899999999</v>
      </c>
      <c r="J28">
        <f>main!AN29</f>
        <v>117199.19899999999</v>
      </c>
      <c r="K28">
        <f>IF(main!AS29&lt;&gt;"",main!AS29,"")</f>
        <v>117199.26700000001</v>
      </c>
      <c r="L28">
        <f>IF(main!AX29&lt;&gt;"",main!AX29,"")</f>
        <v>117199.13400000001</v>
      </c>
      <c r="M28" t="str">
        <f>IF(main!BC29&lt;&gt;"",main!BC29,"")</f>
        <v/>
      </c>
      <c r="N28">
        <f>IF(main!BH29&lt;&gt;"",main!BH29,"")</f>
        <v>117199.307</v>
      </c>
      <c r="O28">
        <f>IF(main!BM29&lt;&gt;"",main!BM29,"")</f>
        <v>117199.213</v>
      </c>
      <c r="P28">
        <f>IF(main!BR29&lt;&gt;"",main!BR29,"")</f>
        <v>117199.185</v>
      </c>
      <c r="Q28">
        <f>IF(main!BW29&lt;&gt;"",main!BW29,"")</f>
        <v>117199.231</v>
      </c>
      <c r="R28">
        <f>IF(main!CB29&lt;&gt;"",main!CB29,"")</f>
        <v>117199.144</v>
      </c>
      <c r="S28" t="str">
        <f>IF(main!CG29&lt;&gt;"",main!CG29,"")</f>
        <v/>
      </c>
      <c r="T28">
        <f>IF(main!CL29&lt;&gt;"",main!CL29,"")</f>
        <v>117199.243</v>
      </c>
      <c r="U28">
        <f>IF(main!CQ29&lt;&gt;"",main!CQ29,"")</f>
        <v>117199.21799999999</v>
      </c>
      <c r="V28">
        <f>IF(main!CV29&lt;&gt;"",main!CV29,"")</f>
        <v>117199.152</v>
      </c>
      <c r="W28">
        <f>IF(main!DA29&lt;&gt;"",main!DA29,"")</f>
        <v>117199.15</v>
      </c>
      <c r="X28">
        <f>IF(main!DF29&lt;&gt;"",main!DF29,"")</f>
        <v>117199.209</v>
      </c>
      <c r="Y28">
        <f>IF(main!DK29&lt;&gt;"",main!DK29,"")</f>
        <v>117199.258</v>
      </c>
      <c r="Z28">
        <f>IF(main!DP29&lt;&gt;"",main!DP29,"")</f>
        <v>117199.272</v>
      </c>
    </row>
    <row r="29" spans="1:26" x14ac:dyDescent="0.25">
      <c r="A29" s="19" t="str">
        <f>main!A30</f>
        <v>L2C5STMARRAY</v>
      </c>
      <c r="B29">
        <f t="shared" si="0"/>
        <v>117199.34749999999</v>
      </c>
      <c r="C29">
        <f t="shared" si="1"/>
        <v>7.8597241146273797E-2</v>
      </c>
      <c r="D29">
        <f>IF(main!J30&lt;&gt;"",main!J30,"")</f>
        <v>117199.402</v>
      </c>
      <c r="E29">
        <f>IF(main!O30&lt;&gt;"",main!O30,"")</f>
        <v>117199.405</v>
      </c>
      <c r="F29">
        <f>IF(main!T30&lt;&gt;"",main!T30,"")</f>
        <v>117199.35</v>
      </c>
      <c r="G29">
        <f>IF(main!Y30&lt;&gt;"",main!Y30,"")</f>
        <v>117199.247</v>
      </c>
      <c r="H29">
        <f>IF(main!AD30&lt;&gt;"",main!AD30,"")</f>
        <v>117199.338</v>
      </c>
      <c r="I29">
        <f>IF(main!AI30&lt;&gt;"",main!AI30,"")</f>
        <v>117199.242</v>
      </c>
      <c r="J29">
        <f>main!AN30</f>
        <v>117199.334</v>
      </c>
      <c r="K29">
        <f>IF(main!AS30&lt;&gt;"",main!AS30,"")</f>
        <v>117199.31600000001</v>
      </c>
      <c r="L29">
        <f>IF(main!AX30&lt;&gt;"",main!AX30,"")</f>
        <v>117199.27899999999</v>
      </c>
      <c r="M29" t="str">
        <f>IF(main!BC30&lt;&gt;"",main!BC30,"")</f>
        <v/>
      </c>
      <c r="N29">
        <f>IF(main!BH30&lt;&gt;"",main!BH30,"")</f>
        <v>117199.579</v>
      </c>
      <c r="O29">
        <f>IF(main!BM30&lt;&gt;"",main!BM30,"")</f>
        <v>117199.299</v>
      </c>
      <c r="P29">
        <f>IF(main!BR30&lt;&gt;"",main!BR30,"")</f>
        <v>117199.29700000001</v>
      </c>
      <c r="Q29">
        <f>IF(main!BW30&lt;&gt;"",main!BW30,"")</f>
        <v>117199.38400000001</v>
      </c>
      <c r="R29">
        <f>IF(main!CB30&lt;&gt;"",main!CB30,"")</f>
        <v>117199.276</v>
      </c>
      <c r="S29" t="str">
        <f>IF(main!CG30&lt;&gt;"",main!CG30,"")</f>
        <v/>
      </c>
      <c r="T29" t="str">
        <f>IF(main!CL30&lt;&gt;"",main!CL30,"")</f>
        <v/>
      </c>
      <c r="U29">
        <f>IF(main!CQ30&lt;&gt;"",main!CQ30,"")</f>
        <v>117199.287</v>
      </c>
      <c r="V29">
        <f>IF(main!CV30&lt;&gt;"",main!CV30,"")</f>
        <v>117199.352</v>
      </c>
      <c r="W29">
        <f>IF(main!DA30&lt;&gt;"",main!DA30,"")</f>
        <v>117199.36199999999</v>
      </c>
      <c r="X29">
        <f>IF(main!DF30&lt;&gt;"",main!DF30,"")</f>
        <v>117199.371</v>
      </c>
      <c r="Y29">
        <f>IF(main!DK30&lt;&gt;"",main!DK30,"")</f>
        <v>117199.363</v>
      </c>
      <c r="Z29">
        <f>IF(main!DP30&lt;&gt;"",main!DP30,"")</f>
        <v>117199.467</v>
      </c>
    </row>
    <row r="30" spans="1:26" x14ac:dyDescent="0.25">
      <c r="A30" s="19" t="str">
        <f>main!A31</f>
        <v>L2C6OSSI</v>
      </c>
      <c r="B30">
        <f t="shared" si="0"/>
        <v>117201.86909523809</v>
      </c>
      <c r="C30">
        <f t="shared" si="1"/>
        <v>5.9018560438226002E-2</v>
      </c>
      <c r="D30">
        <f>IF(main!J31&lt;&gt;"",main!J31,"")</f>
        <v>117201.857</v>
      </c>
      <c r="E30">
        <f>IF(main!O31&lt;&gt;"",main!O31,"")</f>
        <v>117201.851</v>
      </c>
      <c r="F30">
        <f>IF(main!T31&lt;&gt;"",main!T31,"")</f>
        <v>117201.929</v>
      </c>
      <c r="G30">
        <f>IF(main!Y31&lt;&gt;"",main!Y31,"")</f>
        <v>117201.99</v>
      </c>
      <c r="H30">
        <f>IF(main!AD31&lt;&gt;"",main!AD31,"")</f>
        <v>117201.856</v>
      </c>
      <c r="I30">
        <f>IF(main!AI31&lt;&gt;"",main!AI31,"")</f>
        <v>117201.905</v>
      </c>
      <c r="J30">
        <f>main!AN31</f>
        <v>117201.90399999999</v>
      </c>
      <c r="K30">
        <f>IF(main!AS31&lt;&gt;"",main!AS31,"")</f>
        <v>117201.823</v>
      </c>
      <c r="L30">
        <f>IF(main!AX31&lt;&gt;"",main!AX31,"")</f>
        <v>117201.785</v>
      </c>
      <c r="M30" t="str">
        <f>IF(main!BC31&lt;&gt;"",main!BC31,"")</f>
        <v/>
      </c>
      <c r="N30">
        <f>IF(main!BH31&lt;&gt;"",main!BH31,"")</f>
        <v>117201.686</v>
      </c>
      <c r="O30">
        <f>IF(main!BM31&lt;&gt;"",main!BM31,"")</f>
        <v>117201.89</v>
      </c>
      <c r="P30">
        <f>IF(main!BR31&lt;&gt;"",main!BR31,"")</f>
        <v>117201.876</v>
      </c>
      <c r="Q30">
        <f>IF(main!BW31&lt;&gt;"",main!BW31,"")</f>
        <v>117201.891</v>
      </c>
      <c r="R30">
        <f>IF(main!CB31&lt;&gt;"",main!CB31,"")</f>
        <v>117201.86900000001</v>
      </c>
      <c r="S30" t="str">
        <f>IF(main!CG31&lt;&gt;"",main!CG31,"")</f>
        <v/>
      </c>
      <c r="T30">
        <f>IF(main!CL31&lt;&gt;"",main!CL31,"")</f>
        <v>117201.902</v>
      </c>
      <c r="U30">
        <f>IF(main!CQ31&lt;&gt;"",main!CQ31,"")</f>
        <v>117201.872</v>
      </c>
      <c r="V30">
        <f>IF(main!CV31&lt;&gt;"",main!CV31,"")</f>
        <v>117201.85400000001</v>
      </c>
      <c r="W30">
        <f>IF(main!DA31&lt;&gt;"",main!DA31,"")</f>
        <v>117201.898</v>
      </c>
      <c r="X30">
        <f>IF(main!DF31&lt;&gt;"",main!DF31,"")</f>
        <v>117201.84</v>
      </c>
      <c r="Y30">
        <f>IF(main!DK31&lt;&gt;"",main!DK31,"")</f>
        <v>117201.909</v>
      </c>
      <c r="Z30">
        <f>IF(main!DP31&lt;&gt;"",main!DP31,"")</f>
        <v>117201.864</v>
      </c>
    </row>
    <row r="31" spans="1:26" x14ac:dyDescent="0.25">
      <c r="A31" s="19" t="str">
        <f>main!A32</f>
        <v>L2C7ADCP</v>
      </c>
      <c r="B31">
        <f t="shared" si="0"/>
        <v>117204.91395238096</v>
      </c>
      <c r="C31">
        <f t="shared" si="1"/>
        <v>3.4697948339993304E-2</v>
      </c>
      <c r="D31">
        <f>IF(main!J32&lt;&gt;"",main!J32,"")</f>
        <v>117204.882</v>
      </c>
      <c r="E31">
        <f>IF(main!O32&lt;&gt;"",main!O32,"")</f>
        <v>117204.988</v>
      </c>
      <c r="F31">
        <f>IF(main!T32&lt;&gt;"",main!T32,"")</f>
        <v>117204.88800000001</v>
      </c>
      <c r="G31">
        <f>IF(main!Y32&lt;&gt;"",main!Y32,"")</f>
        <v>117204.906</v>
      </c>
      <c r="H31">
        <f>IF(main!AD32&lt;&gt;"",main!AD32,"")</f>
        <v>117204.894</v>
      </c>
      <c r="I31">
        <f>IF(main!AI32&lt;&gt;"",main!AI32,"")</f>
        <v>117204.912</v>
      </c>
      <c r="J31">
        <f>main!AN32</f>
        <v>117204.99</v>
      </c>
      <c r="K31">
        <f>IF(main!AS32&lt;&gt;"",main!AS32,"")</f>
        <v>117204.90300000001</v>
      </c>
      <c r="L31">
        <f>IF(main!AX32&lt;&gt;"",main!AX32,"")</f>
        <v>117204.94100000001</v>
      </c>
      <c r="M31" t="str">
        <f>IF(main!BC32&lt;&gt;"",main!BC32,"")</f>
        <v/>
      </c>
      <c r="N31">
        <f>IF(main!BH32&lt;&gt;"",main!BH32,"")</f>
        <v>117204.87300000001</v>
      </c>
      <c r="O31">
        <f>IF(main!BM32&lt;&gt;"",main!BM32,"")</f>
        <v>117204.923</v>
      </c>
      <c r="P31">
        <f>IF(main!BR32&lt;&gt;"",main!BR32,"")</f>
        <v>117204.93</v>
      </c>
      <c r="Q31">
        <f>IF(main!BW32&lt;&gt;"",main!BW32,"")</f>
        <v>117204.883</v>
      </c>
      <c r="R31">
        <f>IF(main!CB32&lt;&gt;"",main!CB32,"")</f>
        <v>117204.962</v>
      </c>
      <c r="S31" t="str">
        <f>IF(main!CG32&lt;&gt;"",main!CG32,"")</f>
        <v/>
      </c>
      <c r="T31">
        <f>IF(main!CL32&lt;&gt;"",main!CL32,"")</f>
        <v>117204.894</v>
      </c>
      <c r="U31">
        <f>IF(main!CQ32&lt;&gt;"",main!CQ32,"")</f>
        <v>117204.931</v>
      </c>
      <c r="V31">
        <f>IF(main!CV32&lt;&gt;"",main!CV32,"")</f>
        <v>117204.899</v>
      </c>
      <c r="W31">
        <f>IF(main!DA32&lt;&gt;"",main!DA32,"")</f>
        <v>117204.86500000001</v>
      </c>
      <c r="X31">
        <f>IF(main!DF32&lt;&gt;"",main!DF32,"")</f>
        <v>117204.91099999999</v>
      </c>
      <c r="Y31">
        <f>IF(main!DK32&lt;&gt;"",main!DK32,"")</f>
        <v>117204.88499999999</v>
      </c>
      <c r="Z31">
        <f>IF(main!DP32&lt;&gt;"",main!DP32,"")</f>
        <v>117204.933</v>
      </c>
    </row>
    <row r="32" spans="1:26" x14ac:dyDescent="0.25">
      <c r="A32" s="19" t="str">
        <f>main!A33</f>
        <v>L2C7STM</v>
      </c>
      <c r="B32">
        <f t="shared" si="0"/>
        <v>117204.53433333331</v>
      </c>
      <c r="C32">
        <f t="shared" si="1"/>
        <v>6.9301875877661262E-2</v>
      </c>
      <c r="D32" t="str">
        <f>IF(main!J33&lt;&gt;"",main!J33,"")</f>
        <v/>
      </c>
      <c r="E32" t="str">
        <f>IF(main!O33&lt;&gt;"",main!O33,"")</f>
        <v/>
      </c>
      <c r="F32" t="str">
        <f>IF(main!T33&lt;&gt;"",main!T33,"")</f>
        <v/>
      </c>
      <c r="G32" t="str">
        <f>IF(main!Y33&lt;&gt;"",main!Y33,"")</f>
        <v/>
      </c>
      <c r="H32" t="str">
        <f>IF(main!AD33&lt;&gt;"",main!AD33,"")</f>
        <v/>
      </c>
      <c r="I32" t="str">
        <f>IF(main!AI33&lt;&gt;"",main!AI33,"")</f>
        <v/>
      </c>
      <c r="J32">
        <f>main!AN33</f>
        <v>117204.50900000001</v>
      </c>
      <c r="K32" t="str">
        <f>IF(main!AS33&lt;&gt;"",main!AS33,"")</f>
        <v/>
      </c>
      <c r="L32">
        <f>IF(main!AX33&lt;&gt;"",main!AX33,"")</f>
        <v>117204.531</v>
      </c>
      <c r="M32" t="str">
        <f>IF(main!BC33&lt;&gt;"",main!BC33,"")</f>
        <v/>
      </c>
      <c r="N32" t="str">
        <f>IF(main!BH33&lt;&gt;"",main!BH33,"")</f>
        <v/>
      </c>
      <c r="O32" t="str">
        <f>IF(main!BM33&lt;&gt;"",main!BM33,"")</f>
        <v/>
      </c>
      <c r="P32">
        <f>IF(main!BR33&lt;&gt;"",main!BR33,"")</f>
        <v>117204.568</v>
      </c>
      <c r="Q32">
        <f>IF(main!BW33&lt;&gt;"",main!BW33,"")</f>
        <v>117204.52099999999</v>
      </c>
      <c r="R32">
        <f>IF(main!CB33&lt;&gt;"",main!CB33,"")</f>
        <v>117204.675</v>
      </c>
      <c r="S32" t="str">
        <f>IF(main!CG33&lt;&gt;"",main!CG33,"")</f>
        <v/>
      </c>
      <c r="T32">
        <f>IF(main!CL33&lt;&gt;"",main!CL33,"")</f>
        <v>117204.416</v>
      </c>
      <c r="U32">
        <f>IF(main!CQ33&lt;&gt;"",main!CQ33,"")</f>
        <v>117204.495</v>
      </c>
      <c r="V32" t="str">
        <f>IF(main!CV33&lt;&gt;"",main!CV33,"")</f>
        <v/>
      </c>
      <c r="W32" t="str">
        <f>IF(main!DA33&lt;&gt;"",main!DA33,"")</f>
        <v/>
      </c>
      <c r="X32">
        <f>IF(main!DF33&lt;&gt;"",main!DF33,"")</f>
        <v>117204.567</v>
      </c>
      <c r="Y32" t="str">
        <f>IF(main!DK33&lt;&gt;"",main!DK33,"")</f>
        <v/>
      </c>
      <c r="Z32">
        <f>IF(main!DP33&lt;&gt;"",main!DP33,"")</f>
        <v>117204.527</v>
      </c>
    </row>
    <row r="33" spans="1:26" x14ac:dyDescent="0.25">
      <c r="A33" s="19" t="str">
        <f>main!A34</f>
        <v>L2C8OSSI</v>
      </c>
      <c r="B33">
        <f t="shared" si="0"/>
        <v>117208.60942857141</v>
      </c>
      <c r="C33">
        <f t="shared" si="1"/>
        <v>6.0807541827233795E-2</v>
      </c>
      <c r="D33">
        <f>IF(main!J34&lt;&gt;"",main!J34,"")</f>
        <v>117208.564</v>
      </c>
      <c r="E33">
        <f>IF(main!O34&lt;&gt;"",main!O34,"")</f>
        <v>117208.567</v>
      </c>
      <c r="F33">
        <f>IF(main!T34&lt;&gt;"",main!T34,"")</f>
        <v>117208.53599999999</v>
      </c>
      <c r="G33">
        <f>IF(main!Y34&lt;&gt;"",main!Y34,"")</f>
        <v>117208.639</v>
      </c>
      <c r="H33">
        <f>IF(main!AD34&lt;&gt;"",main!AD34,"")</f>
        <v>117208.599</v>
      </c>
      <c r="I33">
        <f>IF(main!AI34&lt;&gt;"",main!AI34,"")</f>
        <v>117208.622</v>
      </c>
      <c r="J33">
        <f>main!AN34</f>
        <v>117208.633</v>
      </c>
      <c r="K33">
        <f>IF(main!AS34&lt;&gt;"",main!AS34,"")</f>
        <v>117208.575</v>
      </c>
      <c r="L33">
        <f>IF(main!AX34&lt;&gt;"",main!AX34,"")</f>
        <v>117208.625</v>
      </c>
      <c r="M33" t="str">
        <f>IF(main!BC34&lt;&gt;"",main!BC34,"")</f>
        <v/>
      </c>
      <c r="N33">
        <f>IF(main!BH34&lt;&gt;"",main!BH34,"")</f>
        <v>117208.482</v>
      </c>
      <c r="O33">
        <f>IF(main!BM34&lt;&gt;"",main!BM34,"")</f>
        <v>117208.603</v>
      </c>
      <c r="P33">
        <f>IF(main!BR34&lt;&gt;"",main!BR34,"")</f>
        <v>117208.617</v>
      </c>
      <c r="Q33">
        <f>IF(main!BW34&lt;&gt;"",main!BW34,"")</f>
        <v>117208.62699999999</v>
      </c>
      <c r="R33">
        <f>IF(main!CB34&lt;&gt;"",main!CB34,"")</f>
        <v>117208.69500000001</v>
      </c>
      <c r="S33" t="str">
        <f>IF(main!CG34&lt;&gt;"",main!CG34,"")</f>
        <v/>
      </c>
      <c r="T33">
        <f>IF(main!CL34&lt;&gt;"",main!CL34,"")</f>
        <v>117208.527</v>
      </c>
      <c r="U33">
        <f>IF(main!CQ34&lt;&gt;"",main!CQ34,"")</f>
        <v>117208.523</v>
      </c>
      <c r="V33">
        <f>IF(main!CV34&lt;&gt;"",main!CV34,"")</f>
        <v>117208.67600000001</v>
      </c>
      <c r="W33">
        <f>IF(main!DA34&lt;&gt;"",main!DA34,"")</f>
        <v>117208.66800000001</v>
      </c>
      <c r="X33">
        <f>IF(main!DF34&lt;&gt;"",main!DF34,"")</f>
        <v>117208.62699999999</v>
      </c>
      <c r="Y33">
        <f>IF(main!DK34&lt;&gt;"",main!DK34,"")</f>
        <v>117208.69500000001</v>
      </c>
      <c r="Z33">
        <f>IF(main!DP34&lt;&gt;"",main!DP34,"")</f>
        <v>117208.698</v>
      </c>
    </row>
    <row r="34" spans="1:26" x14ac:dyDescent="0.25">
      <c r="A34" s="19" t="str">
        <f>main!A35</f>
        <v>L2C9OSSI</v>
      </c>
      <c r="B34">
        <f t="shared" ref="B34:B54" si="2">AVERAGE(D34:Z34)</f>
        <v>117221.8108095238</v>
      </c>
      <c r="C34">
        <f t="shared" ref="C34:C54" si="3">STDEV(D34:Z34)</f>
        <v>0.18636674033900003</v>
      </c>
      <c r="D34">
        <f>IF(main!J35&lt;&gt;"",main!J35,"")</f>
        <v>117221.716</v>
      </c>
      <c r="E34">
        <f>IF(main!O35&lt;&gt;"",main!O35,"")</f>
        <v>117222.583</v>
      </c>
      <c r="F34">
        <f>IF(main!T35&lt;&gt;"",main!T35,"")</f>
        <v>117221.735</v>
      </c>
      <c r="G34">
        <f>IF(main!Y35&lt;&gt;"",main!Y35,"")</f>
        <v>117221.773</v>
      </c>
      <c r="H34">
        <f>IF(main!AD35&lt;&gt;"",main!AD35,"")</f>
        <v>117221.781</v>
      </c>
      <c r="I34">
        <f>IF(main!AI35&lt;&gt;"",main!AI35,"")</f>
        <v>117221.774</v>
      </c>
      <c r="J34">
        <f>main!AN35</f>
        <v>117221.773</v>
      </c>
      <c r="K34">
        <f>IF(main!AS35&lt;&gt;"",main!AS35,"")</f>
        <v>117221.792</v>
      </c>
      <c r="L34">
        <f>IF(main!AX35&lt;&gt;"",main!AX35,"")</f>
        <v>117221.795</v>
      </c>
      <c r="M34" t="str">
        <f>IF(main!BC35&lt;&gt;"",main!BC35,"")</f>
        <v/>
      </c>
      <c r="N34">
        <f>IF(main!BH35&lt;&gt;"",main!BH35,"")</f>
        <v>117221.71400000001</v>
      </c>
      <c r="O34">
        <f>IF(main!BM35&lt;&gt;"",main!BM35,"")</f>
        <v>117221.69500000001</v>
      </c>
      <c r="P34">
        <f>IF(main!BR35&lt;&gt;"",main!BR35,"")</f>
        <v>117221.74099999999</v>
      </c>
      <c r="Q34">
        <f>IF(main!BW35&lt;&gt;"",main!BW35,"")</f>
        <v>117221.88</v>
      </c>
      <c r="R34" t="str">
        <f>IF(main!CB35&lt;&gt;"",main!CB35,"")</f>
        <v/>
      </c>
      <c r="S34">
        <f>IF(main!CG35&lt;&gt;"",main!CG35,"")</f>
        <v>117221.723</v>
      </c>
      <c r="T34">
        <f>IF(main!CL35&lt;&gt;"",main!CL35,"")</f>
        <v>117221.663</v>
      </c>
      <c r="U34">
        <f>IF(main!CQ35&lt;&gt;"",main!CQ35,"")</f>
        <v>117221.825</v>
      </c>
      <c r="V34">
        <f>IF(main!CV35&lt;&gt;"",main!CV35,"")</f>
        <v>117221.898</v>
      </c>
      <c r="W34">
        <f>IF(main!DA35&lt;&gt;"",main!DA35,"")</f>
        <v>117221.789</v>
      </c>
      <c r="X34">
        <f>IF(main!DF35&lt;&gt;"",main!DF35,"")</f>
        <v>117221.822</v>
      </c>
      <c r="Y34">
        <f>IF(main!DK35&lt;&gt;"",main!DK35,"")</f>
        <v>117221.726</v>
      </c>
      <c r="Z34">
        <f>IF(main!DP35&lt;&gt;"",main!DP35,"")</f>
        <v>117221.829</v>
      </c>
    </row>
    <row r="35" spans="1:26" x14ac:dyDescent="0.25">
      <c r="A35" s="19" t="str">
        <f>main!A36</f>
        <v>L3C1DRUK</v>
      </c>
      <c r="B35">
        <f t="shared" si="2"/>
        <v>116837.84747058821</v>
      </c>
      <c r="C35">
        <f t="shared" si="3"/>
        <v>2.7771652919026113E-2</v>
      </c>
      <c r="D35" t="str">
        <f>IF(main!J36&lt;&gt;"",main!J36,"")</f>
        <v/>
      </c>
      <c r="E35">
        <f>IF(main!O36&lt;&gt;"",main!O36,"")</f>
        <v>116837.82399999999</v>
      </c>
      <c r="F35">
        <f>IF(main!T36&lt;&gt;"",main!T36,"")</f>
        <v>116837.829</v>
      </c>
      <c r="G35">
        <f>IF(main!Y36&lt;&gt;"",main!Y36,"")</f>
        <v>116837.78599999999</v>
      </c>
      <c r="H35" t="str">
        <f>IF(main!AD36&lt;&gt;"",main!AD36,"")</f>
        <v/>
      </c>
      <c r="I35">
        <f>IF(main!AI36&lt;&gt;"",main!AI36,"")</f>
        <v>116837.859</v>
      </c>
      <c r="J35">
        <f>main!AN36</f>
        <v>116837.85799999999</v>
      </c>
      <c r="K35">
        <f>IF(main!AS36&lt;&gt;"",main!AS36,"")</f>
        <v>116837.859</v>
      </c>
      <c r="L35" t="str">
        <f>IF(main!AX36&lt;&gt;"",main!AX36,"")</f>
        <v/>
      </c>
      <c r="M35" t="str">
        <f>IF(main!BC36&lt;&gt;"",main!BC36,"")</f>
        <v/>
      </c>
      <c r="N35">
        <f>IF(main!BH36&lt;&gt;"",main!BH36,"")</f>
        <v>116837.901</v>
      </c>
      <c r="O35">
        <f>IF(main!BM36&lt;&gt;"",main!BM36,"")</f>
        <v>116837.83500000001</v>
      </c>
      <c r="P35">
        <f>IF(main!BR36&lt;&gt;"",main!BR36,"")</f>
        <v>116837.86199999999</v>
      </c>
      <c r="Q35">
        <f>IF(main!BW36&lt;&gt;"",main!BW36,"")</f>
        <v>116837.83100000001</v>
      </c>
      <c r="R35">
        <f>IF(main!CB36&lt;&gt;"",main!CB36,"")</f>
        <v>116837.83</v>
      </c>
      <c r="S35" t="str">
        <f>IF(main!CG36&lt;&gt;"",main!CG36,"")</f>
        <v/>
      </c>
      <c r="T35">
        <f>IF(main!CL36&lt;&gt;"",main!CL36,"")</f>
        <v>116837.88499999999</v>
      </c>
      <c r="U35">
        <f>IF(main!CQ36&lt;&gt;"",main!CQ36,"")</f>
        <v>116837.838</v>
      </c>
      <c r="V35" t="str">
        <f>IF(main!CV36&lt;&gt;"",main!CV36,"")</f>
        <v/>
      </c>
      <c r="W35">
        <f>IF(main!DA36&lt;&gt;"",main!DA36,"")</f>
        <v>116837.84299999999</v>
      </c>
      <c r="X35">
        <f>IF(main!DF36&lt;&gt;"",main!DF36,"")</f>
        <v>116837.84600000001</v>
      </c>
      <c r="Y35">
        <f>IF(main!DK36&lt;&gt;"",main!DK36,"")</f>
        <v>116837.889</v>
      </c>
      <c r="Z35">
        <f>IF(main!DP36&lt;&gt;"",main!DP36,"")</f>
        <v>116837.83199999999</v>
      </c>
    </row>
    <row r="36" spans="1:26" x14ac:dyDescent="0.25">
      <c r="A36" s="19" t="str">
        <f>main!A37</f>
        <v>L3C1STM</v>
      </c>
      <c r="B36">
        <f t="shared" si="2"/>
        <v>116838.74373684211</v>
      </c>
      <c r="C36">
        <f t="shared" si="3"/>
        <v>5.7455143958709771E-2</v>
      </c>
      <c r="D36">
        <f>IF(main!J37&lt;&gt;"",main!J37,"")</f>
        <v>116838.738</v>
      </c>
      <c r="E36">
        <f>IF(main!O37&lt;&gt;"",main!O37,"")</f>
        <v>116838.82</v>
      </c>
      <c r="F36">
        <f>IF(main!T37&lt;&gt;"",main!T37,"")</f>
        <v>116838.72500000001</v>
      </c>
      <c r="G36">
        <f>IF(main!Y37&lt;&gt;"",main!Y37,"")</f>
        <v>116838.696</v>
      </c>
      <c r="H36">
        <f>IF(main!AD37&lt;&gt;"",main!AD37,"")</f>
        <v>116838.772</v>
      </c>
      <c r="I36">
        <f>IF(main!AI37&lt;&gt;"",main!AI37,"")</f>
        <v>116838.71400000001</v>
      </c>
      <c r="J36">
        <f>main!AN37</f>
        <v>116838.69899999999</v>
      </c>
      <c r="K36">
        <f>IF(main!AS37&lt;&gt;"",main!AS37,"")</f>
        <v>116838.867</v>
      </c>
      <c r="L36" t="str">
        <f>IF(main!AX37&lt;&gt;"",main!AX37,"")</f>
        <v/>
      </c>
      <c r="M36" t="str">
        <f>IF(main!BC37&lt;&gt;"",main!BC37,"")</f>
        <v/>
      </c>
      <c r="N36">
        <f>IF(main!BH37&lt;&gt;"",main!BH37,"")</f>
        <v>116838.834</v>
      </c>
      <c r="O36">
        <f>IF(main!BM37&lt;&gt;"",main!BM37,"")</f>
        <v>116838.825</v>
      </c>
      <c r="P36">
        <f>IF(main!BR37&lt;&gt;"",main!BR37,"")</f>
        <v>116838.73</v>
      </c>
      <c r="Q36">
        <f>IF(main!BW37&lt;&gt;"",main!BW37,"")</f>
        <v>116838.762</v>
      </c>
      <c r="R36">
        <f>IF(main!CB37&lt;&gt;"",main!CB37,"")</f>
        <v>116838.69100000001</v>
      </c>
      <c r="S36" t="str">
        <f>IF(main!CG37&lt;&gt;"",main!CG37,"")</f>
        <v/>
      </c>
      <c r="T36">
        <f>IF(main!CL37&lt;&gt;"",main!CL37,"")</f>
        <v>116838.753</v>
      </c>
      <c r="U36">
        <f>IF(main!CQ37&lt;&gt;"",main!CQ37,"")</f>
        <v>116838.66899999999</v>
      </c>
      <c r="V36" t="str">
        <f>IF(main!CV37&lt;&gt;"",main!CV37,"")</f>
        <v/>
      </c>
      <c r="W36">
        <f>IF(main!DA37&lt;&gt;"",main!DA37,"")</f>
        <v>116838.683</v>
      </c>
      <c r="X36">
        <f>IF(main!DF37&lt;&gt;"",main!DF37,"")</f>
        <v>116838.75199999999</v>
      </c>
      <c r="Y36">
        <f>IF(main!DK37&lt;&gt;"",main!DK37,"")</f>
        <v>116838.68</v>
      </c>
      <c r="Z36">
        <f>IF(main!DP37&lt;&gt;"",main!DP37,"")</f>
        <v>116838.72100000001</v>
      </c>
    </row>
    <row r="37" spans="1:26" x14ac:dyDescent="0.25">
      <c r="A37" s="19" t="str">
        <f>main!A38</f>
        <v>L3C1VEC</v>
      </c>
      <c r="B37">
        <f t="shared" si="2"/>
        <v>116838.96355000001</v>
      </c>
      <c r="C37">
        <f t="shared" si="3"/>
        <v>9.0450029822110992E-2</v>
      </c>
      <c r="D37">
        <f>IF(main!J38&lt;&gt;"",main!J38,"")</f>
        <v>116838.947</v>
      </c>
      <c r="E37">
        <f>IF(main!O38&lt;&gt;"",main!O38,"")</f>
        <v>116839.054</v>
      </c>
      <c r="F37">
        <f>IF(main!T38&lt;&gt;"",main!T38,"")</f>
        <v>116839.04700000001</v>
      </c>
      <c r="G37">
        <f>IF(main!Y38&lt;&gt;"",main!Y38,"")</f>
        <v>116838.944</v>
      </c>
      <c r="H37">
        <f>IF(main!AD38&lt;&gt;"",main!AD38,"")</f>
        <v>116838.95600000001</v>
      </c>
      <c r="I37">
        <f>IF(main!AI38&lt;&gt;"",main!AI38,"")</f>
        <v>116838.94</v>
      </c>
      <c r="J37">
        <f>main!AN38</f>
        <v>116838.97199999999</v>
      </c>
      <c r="K37">
        <f>IF(main!AS38&lt;&gt;"",main!AS38,"")</f>
        <v>116838.97100000001</v>
      </c>
      <c r="L37" t="str">
        <f>IF(main!AX38&lt;&gt;"",main!AX38,"")</f>
        <v/>
      </c>
      <c r="M37" t="str">
        <f>IF(main!BC38&lt;&gt;"",main!BC38,"")</f>
        <v/>
      </c>
      <c r="N37">
        <f>IF(main!BH38&lt;&gt;"",main!BH38,"")</f>
        <v>116839.001</v>
      </c>
      <c r="O37">
        <f>IF(main!BM38&lt;&gt;"",main!BM38,"")</f>
        <v>116838.927</v>
      </c>
      <c r="P37">
        <f>IF(main!BR38&lt;&gt;"",main!BR38,"")</f>
        <v>116838.969</v>
      </c>
      <c r="Q37">
        <f>IF(main!BW38&lt;&gt;"",main!BW38,"")</f>
        <v>116839.16899999999</v>
      </c>
      <c r="R37">
        <f>IF(main!CB38&lt;&gt;"",main!CB38,"")</f>
        <v>116838.93700000001</v>
      </c>
      <c r="S37" t="str">
        <f>IF(main!CG38&lt;&gt;"",main!CG38,"")</f>
        <v/>
      </c>
      <c r="T37">
        <f>IF(main!CL38&lt;&gt;"",main!CL38,"")</f>
        <v>116838.962</v>
      </c>
      <c r="U37">
        <f>IF(main!CQ38&lt;&gt;"",main!CQ38,"")</f>
        <v>116838.99099999999</v>
      </c>
      <c r="V37">
        <f>IF(main!CV38&lt;&gt;"",main!CV38,"")</f>
        <v>116839.06</v>
      </c>
      <c r="W37">
        <f>IF(main!DA38&lt;&gt;"",main!DA38,"")</f>
        <v>116838.83199999999</v>
      </c>
      <c r="X37">
        <f>IF(main!DF38&lt;&gt;"",main!DF38,"")</f>
        <v>116838.963</v>
      </c>
      <c r="Y37">
        <f>IF(main!DK38&lt;&gt;"",main!DK38,"")</f>
        <v>116838.91800000001</v>
      </c>
      <c r="Z37">
        <f>IF(main!DP38&lt;&gt;"",main!DP38,"")</f>
        <v>116838.711</v>
      </c>
    </row>
    <row r="38" spans="1:26" x14ac:dyDescent="0.25">
      <c r="A38" s="19" t="str">
        <f>main!A39</f>
        <v>L4C1ADCP</v>
      </c>
      <c r="B38">
        <f t="shared" si="2"/>
        <v>116101.94624999996</v>
      </c>
      <c r="C38">
        <f t="shared" si="3"/>
        <v>4.7078741431304319E-2</v>
      </c>
      <c r="D38">
        <f>IF(main!J39&lt;&gt;"",main!J39,"")</f>
        <v>116101.921</v>
      </c>
      <c r="E38">
        <f>IF(main!O39&lt;&gt;"",main!O39,"")</f>
        <v>116102.003</v>
      </c>
      <c r="F38">
        <f>IF(main!T39&lt;&gt;"",main!T39,"")</f>
        <v>116101.928</v>
      </c>
      <c r="G38">
        <f>IF(main!Y39&lt;&gt;"",main!Y39,"")</f>
        <v>116101.97500000001</v>
      </c>
      <c r="H38">
        <f>IF(main!AD39&lt;&gt;"",main!AD39,"")</f>
        <v>116102.007</v>
      </c>
      <c r="I38">
        <f>IF(main!AI39&lt;&gt;"",main!AI39,"")</f>
        <v>116101.921</v>
      </c>
      <c r="J38">
        <f>main!AN39</f>
        <v>116101.91</v>
      </c>
      <c r="K38">
        <f>IF(main!AS39&lt;&gt;"",main!AS39,"")</f>
        <v>116101.894</v>
      </c>
      <c r="L38">
        <f>IF(main!AX39&lt;&gt;"",main!AX39,"")</f>
        <v>116101.977</v>
      </c>
      <c r="M38" t="str">
        <f>IF(main!BC39&lt;&gt;"",main!BC39,"")</f>
        <v/>
      </c>
      <c r="N38">
        <f>IF(main!BH39&lt;&gt;"",main!BH39,"")</f>
        <v>116101.97900000001</v>
      </c>
      <c r="O38">
        <f>IF(main!BM39&lt;&gt;"",main!BM39,"")</f>
        <v>116101.917</v>
      </c>
      <c r="P38">
        <f>IF(main!BR39&lt;&gt;"",main!BR39,"")</f>
        <v>116101.92</v>
      </c>
      <c r="Q38">
        <f>IF(main!BW39&lt;&gt;"",main!BW39,"")</f>
        <v>116101.90300000001</v>
      </c>
      <c r="R38">
        <f>IF(main!CB39&lt;&gt;"",main!CB39,"")</f>
        <v>116101.954</v>
      </c>
      <c r="S38" t="str">
        <f>IF(main!CG39&lt;&gt;"",main!CG39,"")</f>
        <v/>
      </c>
      <c r="T38" t="str">
        <f>IF(main!CL39&lt;&gt;"",main!CL39,"")</f>
        <v/>
      </c>
      <c r="U38">
        <f>IF(main!CQ39&lt;&gt;"",main!CQ39,"")</f>
        <v>116102.077</v>
      </c>
      <c r="V38">
        <f>IF(main!CV39&lt;&gt;"",main!CV39,"")</f>
        <v>116101.895</v>
      </c>
      <c r="W38">
        <f>IF(main!DA39&lt;&gt;"",main!DA39,"")</f>
        <v>116101.93399999999</v>
      </c>
      <c r="X38">
        <f>IF(main!DF39&lt;&gt;"",main!DF39,"")</f>
        <v>116101.893</v>
      </c>
      <c r="Y38">
        <f>IF(main!DK39&lt;&gt;"",main!DK39,"")</f>
        <v>116101.969</v>
      </c>
      <c r="Z38">
        <f>IF(main!DP39&lt;&gt;"",main!DP39,"")</f>
        <v>116101.948</v>
      </c>
    </row>
    <row r="39" spans="1:26" x14ac:dyDescent="0.25">
      <c r="A39" s="19" t="str">
        <f>main!A40</f>
        <v>L4C1DRUK</v>
      </c>
      <c r="B39">
        <f t="shared" si="2"/>
        <v>116103.32055555556</v>
      </c>
      <c r="C39">
        <f t="shared" si="3"/>
        <v>5.6029258231419313E-2</v>
      </c>
      <c r="D39" t="str">
        <f>IF(main!J40&lt;&gt;"",main!J40,"")</f>
        <v/>
      </c>
      <c r="E39">
        <f>IF(main!O40&lt;&gt;"",main!O40,"")</f>
        <v>116103.38400000001</v>
      </c>
      <c r="F39">
        <f>IF(main!T40&lt;&gt;"",main!T40,"")</f>
        <v>116103.304</v>
      </c>
      <c r="G39" t="str">
        <f>IF(main!Y40&lt;&gt;"",main!Y40,"")</f>
        <v/>
      </c>
      <c r="H39" t="str">
        <f>IF(main!AD40&lt;&gt;"",main!AD40,"")</f>
        <v/>
      </c>
      <c r="I39">
        <f>IF(main!AI40&lt;&gt;"",main!AI40,"")</f>
        <v>116103.272</v>
      </c>
      <c r="J39">
        <f>main!AN40</f>
        <v>116103.27099999999</v>
      </c>
      <c r="K39" t="str">
        <f>IF(main!AS40&lt;&gt;"",main!AS40,"")</f>
        <v/>
      </c>
      <c r="L39" t="str">
        <f>IF(main!AX40&lt;&gt;"",main!AX40,"")</f>
        <v/>
      </c>
      <c r="M39" t="str">
        <f>IF(main!BC40&lt;&gt;"",main!BC40,"")</f>
        <v/>
      </c>
      <c r="N39">
        <f>IF(main!BH40&lt;&gt;"",main!BH40,"")</f>
        <v>116103.274</v>
      </c>
      <c r="O39" t="str">
        <f>IF(main!BM40&lt;&gt;"",main!BM40,"")</f>
        <v/>
      </c>
      <c r="P39">
        <f>IF(main!BR40&lt;&gt;"",main!BR40,"")</f>
        <v>116103.378</v>
      </c>
      <c r="Q39">
        <f>IF(main!BW40&lt;&gt;"",main!BW40,"")</f>
        <v>116103.414</v>
      </c>
      <c r="R39">
        <f>IF(main!CB40&lt;&gt;"",main!CB40,"")</f>
        <v>116103.308</v>
      </c>
      <c r="S39" t="str">
        <f>IF(main!CG40&lt;&gt;"",main!CG40,"")</f>
        <v/>
      </c>
      <c r="T39" t="str">
        <f>IF(main!CL40&lt;&gt;"",main!CL40,"")</f>
        <v/>
      </c>
      <c r="U39" t="str">
        <f>IF(main!CQ40&lt;&gt;"",main!CQ40,"")</f>
        <v/>
      </c>
      <c r="V39" t="str">
        <f>IF(main!CV40&lt;&gt;"",main!CV40,"")</f>
        <v/>
      </c>
      <c r="W39" t="str">
        <f>IF(main!DA40&lt;&gt;"",main!DA40,"")</f>
        <v/>
      </c>
      <c r="X39">
        <f>IF(main!DF40&lt;&gt;"",main!DF40,"")</f>
        <v>116103.28</v>
      </c>
      <c r="Y39" t="str">
        <f>IF(main!DK40&lt;&gt;"",main!DK40,"")</f>
        <v/>
      </c>
      <c r="Z39" t="str">
        <f>IF(main!DP40&lt;&gt;"",main!DP40,"")</f>
        <v/>
      </c>
    </row>
    <row r="40" spans="1:26" x14ac:dyDescent="0.25">
      <c r="A40" s="19" t="str">
        <f>main!A41</f>
        <v>L4C1OBS</v>
      </c>
      <c r="B40">
        <f t="shared" si="2"/>
        <v>116103.6817</v>
      </c>
      <c r="C40">
        <f t="shared" si="3"/>
        <v>0.30654717160892048</v>
      </c>
      <c r="D40">
        <f>IF(main!J41&lt;&gt;"",main!J41,"")</f>
        <v>116103.61900000001</v>
      </c>
      <c r="E40">
        <f>IF(main!O41&lt;&gt;"",main!O41,"")</f>
        <v>116103.63</v>
      </c>
      <c r="F40">
        <f>IF(main!T41&lt;&gt;"",main!T41,"")</f>
        <v>116103.624</v>
      </c>
      <c r="G40">
        <f>IF(main!Y41&lt;&gt;"",main!Y41,"")</f>
        <v>116103.542</v>
      </c>
      <c r="H40">
        <f>IF(main!AD41&lt;&gt;"",main!AD41,"")</f>
        <v>116103.622</v>
      </c>
      <c r="I40">
        <f>IF(main!AI41&lt;&gt;"",main!AI41,"")</f>
        <v>116103.659</v>
      </c>
      <c r="J40">
        <f>main!AN41</f>
        <v>116103.611</v>
      </c>
      <c r="K40">
        <f>IF(main!AS41&lt;&gt;"",main!AS41,"")</f>
        <v>116103.625</v>
      </c>
      <c r="L40">
        <f>IF(main!AX41&lt;&gt;"",main!AX41,"")</f>
        <v>116103.69500000001</v>
      </c>
      <c r="M40">
        <f>IF(main!BC41&lt;&gt;"",main!BC41,"")</f>
        <v>116104.974</v>
      </c>
      <c r="N40">
        <f>IF(main!BH41&lt;&gt;"",main!BH41,"")</f>
        <v>116103.639</v>
      </c>
      <c r="O40">
        <f>IF(main!BM41&lt;&gt;"",main!BM41,"")</f>
        <v>116103.624</v>
      </c>
      <c r="P40">
        <f>IF(main!BR41&lt;&gt;"",main!BR41,"")</f>
        <v>116103.607</v>
      </c>
      <c r="Q40">
        <f>IF(main!BW41&lt;&gt;"",main!BW41,"")</f>
        <v>116103.62</v>
      </c>
      <c r="R40">
        <f>IF(main!CB41&lt;&gt;"",main!CB41,"")</f>
        <v>116103.628</v>
      </c>
      <c r="S40" t="str">
        <f>IF(main!CG41&lt;&gt;"",main!CG41,"")</f>
        <v/>
      </c>
      <c r="T40" t="str">
        <f>IF(main!CL41&lt;&gt;"",main!CL41,"")</f>
        <v/>
      </c>
      <c r="U40">
        <f>IF(main!CQ41&lt;&gt;"",main!CQ41,"")</f>
        <v>116103.548</v>
      </c>
      <c r="V40">
        <f>IF(main!CV41&lt;&gt;"",main!CV41,"")</f>
        <v>116103.62300000001</v>
      </c>
      <c r="W40" t="str">
        <f>IF(main!DA41&lt;&gt;"",main!DA41,"")</f>
        <v/>
      </c>
      <c r="X40">
        <f>IF(main!DF41&lt;&gt;"",main!DF41,"")</f>
        <v>116103.52899999999</v>
      </c>
      <c r="Y40">
        <f>IF(main!DK41&lt;&gt;"",main!DK41,"")</f>
        <v>116103.622</v>
      </c>
      <c r="Z40">
        <f>IF(main!DP41&lt;&gt;"",main!DP41,"")</f>
        <v>116103.59299999999</v>
      </c>
    </row>
    <row r="41" spans="1:26" x14ac:dyDescent="0.25">
      <c r="A41" s="19" t="str">
        <f>main!A42</f>
        <v>L4C1SOLO</v>
      </c>
      <c r="B41">
        <f t="shared" si="2"/>
        <v>116103.48544444444</v>
      </c>
      <c r="C41">
        <f t="shared" si="3"/>
        <v>7.65707840326008E-2</v>
      </c>
      <c r="D41">
        <f>IF(main!J42&lt;&gt;"",main!J42,"")</f>
        <v>116103.601</v>
      </c>
      <c r="E41">
        <f>IF(main!O42&lt;&gt;"",main!O42,"")</f>
        <v>116103.44</v>
      </c>
      <c r="F41">
        <f>IF(main!T42&lt;&gt;"",main!T42,"")</f>
        <v>116103.393</v>
      </c>
      <c r="G41">
        <f>IF(main!Y42&lt;&gt;"",main!Y42,"")</f>
        <v>116103.486</v>
      </c>
      <c r="H41">
        <f>IF(main!AD42&lt;&gt;"",main!AD42,"")</f>
        <v>116103.478</v>
      </c>
      <c r="I41">
        <f>IF(main!AI42&lt;&gt;"",main!AI42,"")</f>
        <v>116103.489</v>
      </c>
      <c r="J41">
        <f>main!AN42</f>
        <v>116103.492</v>
      </c>
      <c r="K41">
        <f>IF(main!AS42&lt;&gt;"",main!AS42,"")</f>
        <v>116103.501</v>
      </c>
      <c r="L41">
        <f>IF(main!AX42&lt;&gt;"",main!AX42,"")</f>
        <v>116103.448</v>
      </c>
      <c r="M41" t="str">
        <f>IF(main!BC42&lt;&gt;"",main!BC42,"")</f>
        <v/>
      </c>
      <c r="N41">
        <f>IF(main!BH42&lt;&gt;"",main!BH42,"")</f>
        <v>116103.51700000001</v>
      </c>
      <c r="O41">
        <f>IF(main!BM42&lt;&gt;"",main!BM42,"")</f>
        <v>116103.416</v>
      </c>
      <c r="P41">
        <f>IF(main!BR42&lt;&gt;"",main!BR42,"")</f>
        <v>116103.495</v>
      </c>
      <c r="Q41">
        <f>IF(main!BW42&lt;&gt;"",main!BW42,"")</f>
        <v>116103.488</v>
      </c>
      <c r="R41">
        <f>IF(main!CB42&lt;&gt;"",main!CB42,"")</f>
        <v>116103.49099999999</v>
      </c>
      <c r="S41" t="str">
        <f>IF(main!CG42&lt;&gt;"",main!CG42,"")</f>
        <v/>
      </c>
      <c r="T41" t="str">
        <f>IF(main!CL42&lt;&gt;"",main!CL42,"")</f>
        <v/>
      </c>
      <c r="U41">
        <f>IF(main!CQ42&lt;&gt;"",main!CQ42,"")</f>
        <v>116103.541</v>
      </c>
      <c r="V41">
        <f>IF(main!CV42&lt;&gt;"",main!CV42,"")</f>
        <v>116103.37300000001</v>
      </c>
      <c r="W41">
        <f>IF(main!DA42&lt;&gt;"",main!DA42,"")</f>
        <v>116103.69500000001</v>
      </c>
      <c r="X41">
        <f>IF(main!DF42&lt;&gt;"",main!DF42,"")</f>
        <v>116103.394</v>
      </c>
      <c r="Y41" t="str">
        <f>IF(main!DK42&lt;&gt;"",main!DK42,"")</f>
        <v/>
      </c>
      <c r="Z41" t="str">
        <f>IF(main!DP42&lt;&gt;"",main!DP42,"")</f>
        <v/>
      </c>
    </row>
    <row r="42" spans="1:26" x14ac:dyDescent="0.25">
      <c r="A42" s="19" t="str">
        <f>main!A43</f>
        <v>L4C1SONAR</v>
      </c>
      <c r="B42">
        <f t="shared" si="2"/>
        <v>116103.9791818182</v>
      </c>
      <c r="C42">
        <f t="shared" si="3"/>
        <v>0.33925234832589141</v>
      </c>
      <c r="D42">
        <f>IF(main!J43&lt;&gt;"",main!J43,"")</f>
        <v>116103.89200000001</v>
      </c>
      <c r="E42">
        <f>IF(main!O43&lt;&gt;"",main!O43,"")</f>
        <v>116103.863</v>
      </c>
      <c r="F42">
        <f>IF(main!T43&lt;&gt;"",main!T43,"")</f>
        <v>116103.90399999999</v>
      </c>
      <c r="G42">
        <f>IF(main!Y43&lt;&gt;"",main!Y43,"")</f>
        <v>116103.88400000001</v>
      </c>
      <c r="H42">
        <f>IF(main!AD43&lt;&gt;"",main!AD43,"")</f>
        <v>116103.90300000001</v>
      </c>
      <c r="I42">
        <f>IF(main!AI43&lt;&gt;"",main!AI43,"")</f>
        <v>116103.905</v>
      </c>
      <c r="J42">
        <f>main!AN43</f>
        <v>116103.902</v>
      </c>
      <c r="K42">
        <f>IF(main!AS43&lt;&gt;"",main!AS43,"")</f>
        <v>116103.936</v>
      </c>
      <c r="L42">
        <f>IF(main!AX43&lt;&gt;"",main!AX43,"")</f>
        <v>116103.876</v>
      </c>
      <c r="M42">
        <f>IF(main!BC43&lt;&gt;"",main!BC43,"")</f>
        <v>116105.49</v>
      </c>
      <c r="N42">
        <f>IF(main!BH43&lt;&gt;"",main!BH43,"")</f>
        <v>116103.91099999999</v>
      </c>
      <c r="O42">
        <f>IF(main!BM43&lt;&gt;"",main!BM43,"")</f>
        <v>116103.932</v>
      </c>
      <c r="P42">
        <f>IF(main!BR43&lt;&gt;"",main!BR43,"")</f>
        <v>116103.89599999999</v>
      </c>
      <c r="Q42">
        <f>IF(main!BW43&lt;&gt;"",main!BW43,"")</f>
        <v>116103.90700000001</v>
      </c>
      <c r="R42">
        <f>IF(main!CB43&lt;&gt;"",main!CB43,"")</f>
        <v>116103.902</v>
      </c>
      <c r="S42" t="str">
        <f>IF(main!CG43&lt;&gt;"",main!CG43,"")</f>
        <v/>
      </c>
      <c r="T42">
        <f>IF(main!CL43&lt;&gt;"",main!CL43,"")</f>
        <v>116103.898</v>
      </c>
      <c r="U42">
        <f>IF(main!CQ43&lt;&gt;"",main!CQ43,"")</f>
        <v>116104.04399999999</v>
      </c>
      <c r="V42">
        <f>IF(main!CV43&lt;&gt;"",main!CV43,"")</f>
        <v>116103.929</v>
      </c>
      <c r="W42">
        <f>IF(main!DA43&lt;&gt;"",main!DA43,"")</f>
        <v>116103.898</v>
      </c>
      <c r="X42">
        <f>IF(main!DF43&lt;&gt;"",main!DF43,"")</f>
        <v>116103.88400000001</v>
      </c>
      <c r="Y42">
        <f>IF(main!DK43&lt;&gt;"",main!DK43,"")</f>
        <v>116103.894</v>
      </c>
      <c r="Z42">
        <f>IF(main!DP43&lt;&gt;"",main!DP43,"")</f>
        <v>116103.89200000001</v>
      </c>
    </row>
    <row r="43" spans="1:26" x14ac:dyDescent="0.25">
      <c r="A43" s="19" t="str">
        <f>main!A44</f>
        <v>L4C1VEC</v>
      </c>
      <c r="B43">
        <f t="shared" si="2"/>
        <v>116103.30261904762</v>
      </c>
      <c r="C43">
        <f t="shared" si="3"/>
        <v>6.5826648244377034E-2</v>
      </c>
      <c r="D43">
        <f>IF(main!J44&lt;&gt;"",main!J44,"")</f>
        <v>116103.25900000001</v>
      </c>
      <c r="E43">
        <f>IF(main!O44&lt;&gt;"",main!O44,"")</f>
        <v>116103.382</v>
      </c>
      <c r="F43">
        <f>IF(main!T44&lt;&gt;"",main!T44,"")</f>
        <v>116103.27099999999</v>
      </c>
      <c r="G43">
        <f>IF(main!Y44&lt;&gt;"",main!Y44,"")</f>
        <v>116103.23299999999</v>
      </c>
      <c r="H43">
        <f>IF(main!AD44&lt;&gt;"",main!AD44,"")</f>
        <v>116103.417</v>
      </c>
      <c r="I43">
        <f>IF(main!AI44&lt;&gt;"",main!AI44,"")</f>
        <v>116103.274</v>
      </c>
      <c r="J43">
        <f>main!AN44</f>
        <v>116103.27</v>
      </c>
      <c r="K43">
        <f>IF(main!AS44&lt;&gt;"",main!AS44,"")</f>
        <v>116103.247</v>
      </c>
      <c r="L43">
        <f>IF(main!AX44&lt;&gt;"",main!AX44,"")</f>
        <v>116103.31200000001</v>
      </c>
      <c r="M43">
        <f>IF(main!BC44&lt;&gt;"",main!BC44,"")</f>
        <v>116103.14599999999</v>
      </c>
      <c r="N43">
        <f>IF(main!BH44&lt;&gt;"",main!BH44,"")</f>
        <v>116103.266</v>
      </c>
      <c r="O43">
        <f>IF(main!BM44&lt;&gt;"",main!BM44,"")</f>
        <v>116103.29</v>
      </c>
      <c r="P43">
        <f>IF(main!BR44&lt;&gt;"",main!BR44,"")</f>
        <v>116103.387</v>
      </c>
      <c r="Q43">
        <f>IF(main!BW44&lt;&gt;"",main!BW44,"")</f>
        <v>116103.374</v>
      </c>
      <c r="R43">
        <f>IF(main!CB44&lt;&gt;"",main!CB44,"")</f>
        <v>116103.311</v>
      </c>
      <c r="S43" t="str">
        <f>IF(main!CG44&lt;&gt;"",main!CG44,"")</f>
        <v/>
      </c>
      <c r="T43" t="str">
        <f>IF(main!CL44&lt;&gt;"",main!CL44,"")</f>
        <v/>
      </c>
      <c r="U43">
        <f>IF(main!CQ44&lt;&gt;"",main!CQ44,"")</f>
        <v>116103.359</v>
      </c>
      <c r="V43">
        <f>IF(main!CV44&lt;&gt;"",main!CV44,"")</f>
        <v>116103.276</v>
      </c>
      <c r="W43">
        <f>IF(main!DA44&lt;&gt;"",main!DA44,"")</f>
        <v>116103.38099999999</v>
      </c>
      <c r="X43">
        <f>IF(main!DF44&lt;&gt;"",main!DF44,"")</f>
        <v>116103.277</v>
      </c>
      <c r="Y43">
        <f>IF(main!DK44&lt;&gt;"",main!DK44,"")</f>
        <v>116103.363</v>
      </c>
      <c r="Z43">
        <f>IF(main!DP44&lt;&gt;"",main!DP44,"")</f>
        <v>116103.26</v>
      </c>
    </row>
    <row r="44" spans="1:26" x14ac:dyDescent="0.25">
      <c r="A44" s="19" t="str">
        <f>main!A45</f>
        <v>L4C2ECHO</v>
      </c>
      <c r="B44">
        <f t="shared" si="2"/>
        <v>116107.1917894737</v>
      </c>
      <c r="C44">
        <f t="shared" si="3"/>
        <v>0.101504011386524</v>
      </c>
      <c r="D44">
        <f>IF(main!J45&lt;&gt;"",main!J45,"")</f>
        <v>116107.257</v>
      </c>
      <c r="E44">
        <f>IF(main!O45&lt;&gt;"",main!O45,"")</f>
        <v>116107.235</v>
      </c>
      <c r="F44">
        <f>IF(main!T45&lt;&gt;"",main!T45,"")</f>
        <v>116107.292</v>
      </c>
      <c r="G44">
        <f>IF(main!Y45&lt;&gt;"",main!Y45,"")</f>
        <v>116107.24099999999</v>
      </c>
      <c r="H44">
        <f>IF(main!AD45&lt;&gt;"",main!AD45,"")</f>
        <v>116107.31299999999</v>
      </c>
      <c r="I44">
        <f>IF(main!AI45&lt;&gt;"",main!AI45,"")</f>
        <v>116107.26300000001</v>
      </c>
      <c r="J44">
        <f>main!AN45</f>
        <v>116107.303</v>
      </c>
      <c r="K44" t="str">
        <f>IF(main!AS45&lt;&gt;"",main!AS45,"")</f>
        <v/>
      </c>
      <c r="L44">
        <f>IF(main!AX45&lt;&gt;"",main!AX45,"")</f>
        <v>116107.25599999999</v>
      </c>
      <c r="M44" t="str">
        <f>IF(main!BC45&lt;&gt;"",main!BC45,"")</f>
        <v/>
      </c>
      <c r="N44">
        <f>IF(main!BH45&lt;&gt;"",main!BH45,"")</f>
        <v>116107.16800000001</v>
      </c>
      <c r="O44">
        <f>IF(main!BM45&lt;&gt;"",main!BM45,"")</f>
        <v>116107.019</v>
      </c>
      <c r="P44">
        <f>IF(main!BR45&lt;&gt;"",main!BR45,"")</f>
        <v>116106.946</v>
      </c>
      <c r="Q44">
        <f>IF(main!BW45&lt;&gt;"",main!BW45,"")</f>
        <v>116107.14200000001</v>
      </c>
      <c r="R44">
        <f>IF(main!CB45&lt;&gt;"",main!CB45,"")</f>
        <v>116107.071</v>
      </c>
      <c r="S44" t="str">
        <f>IF(main!CG45&lt;&gt;"",main!CG45,"")</f>
        <v/>
      </c>
      <c r="T44" t="str">
        <f>IF(main!CL45&lt;&gt;"",main!CL45,"")</f>
        <v/>
      </c>
      <c r="U44">
        <f>IF(main!CQ45&lt;&gt;"",main!CQ45,"")</f>
        <v>116107.239</v>
      </c>
      <c r="V44">
        <f>IF(main!CV45&lt;&gt;"",main!CV45,"")</f>
        <v>116107.276</v>
      </c>
      <c r="W44">
        <f>IF(main!DA45&lt;&gt;"",main!DA45,"")</f>
        <v>116107.22100000001</v>
      </c>
      <c r="X44">
        <f>IF(main!DF45&lt;&gt;"",main!DF45,"")</f>
        <v>116107.13499999999</v>
      </c>
      <c r="Y44">
        <f>IF(main!DK45&lt;&gt;"",main!DK45,"")</f>
        <v>116107.098</v>
      </c>
      <c r="Z44">
        <f>IF(main!DP45&lt;&gt;"",main!DP45,"")</f>
        <v>116107.16899999999</v>
      </c>
    </row>
    <row r="45" spans="1:26" x14ac:dyDescent="0.25">
      <c r="A45" s="19" t="str">
        <f>main!A46</f>
        <v>L4C3OSSI</v>
      </c>
      <c r="B45">
        <f t="shared" si="2"/>
        <v>116124.95235294117</v>
      </c>
      <c r="C45">
        <f t="shared" si="3"/>
        <v>8.5224659853281315E-2</v>
      </c>
      <c r="D45">
        <f>IF(main!J46&lt;&gt;"",main!J46,"")</f>
        <v>116124.834</v>
      </c>
      <c r="E45">
        <f>IF(main!O46&lt;&gt;"",main!O46,"")</f>
        <v>116125.033</v>
      </c>
      <c r="F45">
        <f>IF(main!T46&lt;&gt;"",main!T46,"")</f>
        <v>116124.89</v>
      </c>
      <c r="G45">
        <f>IF(main!Y46&lt;&gt;"",main!Y46,"")</f>
        <v>116124.92</v>
      </c>
      <c r="H45">
        <f>IF(main!AD46&lt;&gt;"",main!AD46,"")</f>
        <v>116124.98</v>
      </c>
      <c r="I45">
        <f>IF(main!AI46&lt;&gt;"",main!AI46,"")</f>
        <v>116124.91899999999</v>
      </c>
      <c r="J45">
        <f>main!AN46</f>
        <v>116124.974</v>
      </c>
      <c r="K45" t="str">
        <f>IF(main!AS46&lt;&gt;"",main!AS46,"")</f>
        <v/>
      </c>
      <c r="L45" t="str">
        <f>IF(main!AX46&lt;&gt;"",main!AX46,"")</f>
        <v/>
      </c>
      <c r="M45" t="str">
        <f>IF(main!BC46&lt;&gt;"",main!BC46,"")</f>
        <v/>
      </c>
      <c r="N45" t="str">
        <f>IF(main!BH46&lt;&gt;"",main!BH46,"")</f>
        <v/>
      </c>
      <c r="O45">
        <f>IF(main!BM46&lt;&gt;"",main!BM46,"")</f>
        <v>116124.898</v>
      </c>
      <c r="P45">
        <f>IF(main!BR46&lt;&gt;"",main!BR46,"")</f>
        <v>116124.98699999999</v>
      </c>
      <c r="Q45">
        <f>IF(main!BW46&lt;&gt;"",main!BW46,"")</f>
        <v>116124.966</v>
      </c>
      <c r="R45" t="str">
        <f>IF(main!CB46&lt;&gt;"",main!CB46,"")</f>
        <v/>
      </c>
      <c r="S45">
        <f>IF(main!CG46&lt;&gt;"",main!CG46,"")</f>
        <v>116124.848</v>
      </c>
      <c r="T45" t="str">
        <f>IF(main!CL46&lt;&gt;"",main!CL46,"")</f>
        <v/>
      </c>
      <c r="U45">
        <f>IF(main!CQ46&lt;&gt;"",main!CQ46,"")</f>
        <v>116125.163</v>
      </c>
      <c r="V45">
        <f>IF(main!CV46&lt;&gt;"",main!CV46,"")</f>
        <v>116125.00900000001</v>
      </c>
      <c r="W45">
        <f>IF(main!DA46&lt;&gt;"",main!DA46,"")</f>
        <v>116125.015</v>
      </c>
      <c r="X45">
        <f>IF(main!DF46&lt;&gt;"",main!DF46,"")</f>
        <v>116124.954</v>
      </c>
      <c r="Y45">
        <f>IF(main!DK46&lt;&gt;"",main!DK46,"")</f>
        <v>116124.99</v>
      </c>
      <c r="Z45">
        <f>IF(main!DP46&lt;&gt;"",main!DP46,"")</f>
        <v>116124.81</v>
      </c>
    </row>
    <row r="46" spans="1:26" x14ac:dyDescent="0.25">
      <c r="A46" s="19" t="str">
        <f>main!A47</f>
        <v>L5C1DRUK</v>
      </c>
      <c r="B46">
        <f t="shared" si="2"/>
        <v>115668.97382352944</v>
      </c>
      <c r="C46">
        <f t="shared" si="3"/>
        <v>2.985848977533883E-2</v>
      </c>
      <c r="D46" t="str">
        <f>IF(main!J47&lt;&gt;"",main!J47,"")</f>
        <v/>
      </c>
      <c r="E46">
        <f>IF(main!O47&lt;&gt;"",main!O47,"")</f>
        <v>115669.03599999999</v>
      </c>
      <c r="F46">
        <f>IF(main!T47&lt;&gt;"",main!T47,"")</f>
        <v>115668.978</v>
      </c>
      <c r="G46">
        <f>IF(main!Y47&lt;&gt;"",main!Y47,"")</f>
        <v>115668.912</v>
      </c>
      <c r="H46">
        <f>IF(main!AD47&lt;&gt;"",main!AD47,"")</f>
        <v>115668.97199999999</v>
      </c>
      <c r="I46">
        <f>IF(main!AI47&lt;&gt;"",main!AI47,"")</f>
        <v>115668.965</v>
      </c>
      <c r="J46">
        <f>main!AN47</f>
        <v>115668.966</v>
      </c>
      <c r="K46" t="str">
        <f>IF(main!AS47&lt;&gt;"",main!AS47,"")</f>
        <v/>
      </c>
      <c r="L46" t="str">
        <f>IF(main!AX47&lt;&gt;"",main!AX47,"")</f>
        <v/>
      </c>
      <c r="M46" t="str">
        <f>IF(main!BC47&lt;&gt;"",main!BC47,"")</f>
        <v/>
      </c>
      <c r="N46">
        <f>IF(main!BH47&lt;&gt;"",main!BH47,"")</f>
        <v>115668.96400000001</v>
      </c>
      <c r="O46">
        <f>IF(main!BM47&lt;&gt;"",main!BM47,"")</f>
        <v>115668.993</v>
      </c>
      <c r="P46">
        <f>IF(main!BR47&lt;&gt;"",main!BR47,"")</f>
        <v>115668.974</v>
      </c>
      <c r="Q46">
        <f>IF(main!BW47&lt;&gt;"",main!BW47,"")</f>
        <v>115668.96400000001</v>
      </c>
      <c r="R46" t="str">
        <f>IF(main!CB47&lt;&gt;"",main!CB47,"")</f>
        <v/>
      </c>
      <c r="S46">
        <f>IF(main!CG47&lt;&gt;"",main!CG47,"")</f>
        <v>115668.952</v>
      </c>
      <c r="T46">
        <f>IF(main!CL47&lt;&gt;"",main!CL47,"")</f>
        <v>115668.982</v>
      </c>
      <c r="U46" t="str">
        <f>IF(main!CQ47&lt;&gt;"",main!CQ47,"")</f>
        <v/>
      </c>
      <c r="V46">
        <f>IF(main!CV47&lt;&gt;"",main!CV47,"")</f>
        <v>115669.037</v>
      </c>
      <c r="W46">
        <f>IF(main!DA47&lt;&gt;"",main!DA47,"")</f>
        <v>115668.959</v>
      </c>
      <c r="X46">
        <f>IF(main!DF47&lt;&gt;"",main!DF47,"")</f>
        <v>115668.99099999999</v>
      </c>
      <c r="Y46">
        <f>IF(main!DK47&lt;&gt;"",main!DK47,"")</f>
        <v>115668.962</v>
      </c>
      <c r="Z46">
        <f>IF(main!DP47&lt;&gt;"",main!DP47,"")</f>
        <v>115668.948</v>
      </c>
    </row>
    <row r="47" spans="1:26" x14ac:dyDescent="0.25">
      <c r="A47" s="19" t="str">
        <f>main!A48</f>
        <v>L5C1STM</v>
      </c>
      <c r="B47">
        <f t="shared" si="2"/>
        <v>115669.83252941177</v>
      </c>
      <c r="C47">
        <f t="shared" si="3"/>
        <v>4.9151700947038725E-2</v>
      </c>
      <c r="D47" t="str">
        <f>IF(main!J48&lt;&gt;"",main!J48,"")</f>
        <v/>
      </c>
      <c r="E47">
        <f>IF(main!O48&lt;&gt;"",main!O48,"")</f>
        <v>115669.745</v>
      </c>
      <c r="F47">
        <f>IF(main!T48&lt;&gt;"",main!T48,"")</f>
        <v>115669.891</v>
      </c>
      <c r="G47">
        <f>IF(main!Y48&lt;&gt;"",main!Y48,"")</f>
        <v>115669.837</v>
      </c>
      <c r="H47">
        <f>IF(main!AD48&lt;&gt;"",main!AD48,"")</f>
        <v>115669.87300000001</v>
      </c>
      <c r="I47">
        <f>IF(main!AI48&lt;&gt;"",main!AI48,"")</f>
        <v>115669.819</v>
      </c>
      <c r="J47">
        <f>main!AN48</f>
        <v>115669.754</v>
      </c>
      <c r="K47" t="str">
        <f>IF(main!AS48&lt;&gt;"",main!AS48,"")</f>
        <v/>
      </c>
      <c r="L47" t="str">
        <f>IF(main!AX48&lt;&gt;"",main!AX48,"")</f>
        <v/>
      </c>
      <c r="M47" t="str">
        <f>IF(main!BC48&lt;&gt;"",main!BC48,"")</f>
        <v/>
      </c>
      <c r="N47">
        <f>IF(main!BH48&lt;&gt;"",main!BH48,"")</f>
        <v>115669.83199999999</v>
      </c>
      <c r="O47">
        <f>IF(main!BM48&lt;&gt;"",main!BM48,"")</f>
        <v>115669.927</v>
      </c>
      <c r="P47">
        <f>IF(main!BR48&lt;&gt;"",main!BR48,"")</f>
        <v>115669.823</v>
      </c>
      <c r="Q47">
        <f>IF(main!BW48&lt;&gt;"",main!BW48,"")</f>
        <v>115669.83</v>
      </c>
      <c r="R47" t="str">
        <f>IF(main!CB48&lt;&gt;"",main!CB48,"")</f>
        <v/>
      </c>
      <c r="S47">
        <f>IF(main!CG48&lt;&gt;"",main!CG48,"")</f>
        <v>115669.887</v>
      </c>
      <c r="T47">
        <f>IF(main!CL48&lt;&gt;"",main!CL48,"")</f>
        <v>115669.83900000001</v>
      </c>
      <c r="U47" t="str">
        <f>IF(main!CQ48&lt;&gt;"",main!CQ48,"")</f>
        <v/>
      </c>
      <c r="V47">
        <f>IF(main!CV48&lt;&gt;"",main!CV48,"")</f>
        <v>115669.89</v>
      </c>
      <c r="W47">
        <f>IF(main!DA48&lt;&gt;"",main!DA48,"")</f>
        <v>115669.78599999999</v>
      </c>
      <c r="X47">
        <f>IF(main!DF48&lt;&gt;"",main!DF48,"")</f>
        <v>115669.803</v>
      </c>
      <c r="Y47">
        <f>IF(main!DK48&lt;&gt;"",main!DK48,"")</f>
        <v>115669.81299999999</v>
      </c>
      <c r="Z47">
        <f>IF(main!DP48&lt;&gt;"",main!DP48,"")</f>
        <v>115669.804</v>
      </c>
    </row>
    <row r="48" spans="1:26" x14ac:dyDescent="0.25">
      <c r="A48" s="19" t="str">
        <f>main!A49</f>
        <v>L5C1VEC</v>
      </c>
      <c r="B48">
        <f t="shared" si="2"/>
        <v>115670.0168235294</v>
      </c>
      <c r="C48">
        <f t="shared" si="3"/>
        <v>4.465735563024139E-2</v>
      </c>
      <c r="D48" t="str">
        <f>IF(main!J49&lt;&gt;"",main!J49,"")</f>
        <v/>
      </c>
      <c r="E48">
        <f>IF(main!O49&lt;&gt;"",main!O49,"")</f>
        <v>115670.012</v>
      </c>
      <c r="F48">
        <f>IF(main!T49&lt;&gt;"",main!T49,"")</f>
        <v>115670.035</v>
      </c>
      <c r="G48">
        <f>IF(main!Y49&lt;&gt;"",main!Y49,"")</f>
        <v>115670.077</v>
      </c>
      <c r="H48">
        <f>IF(main!AD49&lt;&gt;"",main!AD49,"")</f>
        <v>115670.041</v>
      </c>
      <c r="I48">
        <f>IF(main!AI49&lt;&gt;"",main!AI49,"")</f>
        <v>115670.03200000001</v>
      </c>
      <c r="J48">
        <f>main!AN49</f>
        <v>115669.942</v>
      </c>
      <c r="K48" t="str">
        <f>IF(main!AS49&lt;&gt;"",main!AS49,"")</f>
        <v/>
      </c>
      <c r="L48" t="str">
        <f>IF(main!AX49&lt;&gt;"",main!AX49,"")</f>
        <v/>
      </c>
      <c r="M48" t="str">
        <f>IF(main!BC49&lt;&gt;"",main!BC49,"")</f>
        <v/>
      </c>
      <c r="N48">
        <f>IF(main!BH49&lt;&gt;"",main!BH49,"")</f>
        <v>115669.90399999999</v>
      </c>
      <c r="O48">
        <f>IF(main!BM49&lt;&gt;"",main!BM49,"")</f>
        <v>115670.02</v>
      </c>
      <c r="P48">
        <f>IF(main!BR49&lt;&gt;"",main!BR49,"")</f>
        <v>115670.06200000001</v>
      </c>
      <c r="Q48">
        <f>IF(main!BW49&lt;&gt;"",main!BW49,"")</f>
        <v>115670.067</v>
      </c>
      <c r="R48" t="str">
        <f>IF(main!CB49&lt;&gt;"",main!CB49,"")</f>
        <v/>
      </c>
      <c r="S48">
        <f>IF(main!CG49&lt;&gt;"",main!CG49,"")</f>
        <v>115670.045</v>
      </c>
      <c r="T48">
        <f>IF(main!CL49&lt;&gt;"",main!CL49,"")</f>
        <v>115670.019</v>
      </c>
      <c r="U48" t="str">
        <f>IF(main!CQ49&lt;&gt;"",main!CQ49,"")</f>
        <v/>
      </c>
      <c r="V48">
        <f>IF(main!CV49&lt;&gt;"",main!CV49,"")</f>
        <v>115670.027</v>
      </c>
      <c r="W48">
        <f>IF(main!DA49&lt;&gt;"",main!DA49,"")</f>
        <v>115669.96400000001</v>
      </c>
      <c r="X48">
        <f>IF(main!DF49&lt;&gt;"",main!DF49,"")</f>
        <v>115670.022</v>
      </c>
      <c r="Y48">
        <f>IF(main!DK49&lt;&gt;"",main!DK49,"")</f>
        <v>115670.022</v>
      </c>
      <c r="Z48">
        <f>IF(main!DP49&lt;&gt;"",main!DP49,"")</f>
        <v>115669.995</v>
      </c>
    </row>
    <row r="49" spans="1:26" x14ac:dyDescent="0.25">
      <c r="A49" s="19" t="str">
        <f>main!A50</f>
        <v>L5C2OSSI</v>
      </c>
      <c r="B49">
        <f t="shared" si="2"/>
        <v>115715.79306666665</v>
      </c>
      <c r="C49">
        <f t="shared" si="3"/>
        <v>3.8890811742792089E-2</v>
      </c>
      <c r="D49" t="str">
        <f>IF(main!J50&lt;&gt;"",main!J50,"")</f>
        <v/>
      </c>
      <c r="E49">
        <f>IF(main!O50&lt;&gt;"",main!O50,"")</f>
        <v>115715.833</v>
      </c>
      <c r="F49">
        <f>IF(main!T50&lt;&gt;"",main!T50,"")</f>
        <v>115715.80499999999</v>
      </c>
      <c r="G49">
        <f>IF(main!Y50&lt;&gt;"",main!Y50,"")</f>
        <v>115715.792</v>
      </c>
      <c r="H49">
        <f>IF(main!AD50&lt;&gt;"",main!AD50,"")</f>
        <v>115715.773</v>
      </c>
      <c r="I49">
        <f>IF(main!AI50&lt;&gt;"",main!AI50,"")</f>
        <v>115715.817</v>
      </c>
      <c r="J49">
        <f>main!AN50</f>
        <v>115715.821</v>
      </c>
      <c r="K49" t="str">
        <f>IF(main!AS50&lt;&gt;"",main!AS50,"")</f>
        <v/>
      </c>
      <c r="L49" t="str">
        <f>IF(main!AX50&lt;&gt;"",main!AX50,"")</f>
        <v/>
      </c>
      <c r="M49" t="str">
        <f>IF(main!BC50&lt;&gt;"",main!BC50,"")</f>
        <v/>
      </c>
      <c r="N49">
        <f>IF(main!BH50&lt;&gt;"",main!BH50,"")</f>
        <v>115715.79700000001</v>
      </c>
      <c r="O49">
        <f>IF(main!BM50&lt;&gt;"",main!BM50,"")</f>
        <v>115715.743</v>
      </c>
      <c r="P49">
        <f>IF(main!BR50&lt;&gt;"",main!BR50,"")</f>
        <v>115715.83500000001</v>
      </c>
      <c r="Q49" t="str">
        <f>IF(main!BW50&lt;&gt;"",main!BW50,"")</f>
        <v/>
      </c>
      <c r="R49" t="str">
        <f>IF(main!CB50&lt;&gt;"",main!CB50,"")</f>
        <v/>
      </c>
      <c r="S49">
        <f>IF(main!CG50&lt;&gt;"",main!CG50,"")</f>
        <v>115715.72</v>
      </c>
      <c r="T49">
        <f>IF(main!CL50&lt;&gt;"",main!CL50,"")</f>
        <v>115715.83199999999</v>
      </c>
      <c r="U49" t="str">
        <f>IF(main!CQ50&lt;&gt;"",main!CQ50,"")</f>
        <v/>
      </c>
      <c r="V49">
        <f>IF(main!CV50&lt;&gt;"",main!CV50,"")</f>
        <v>115715.848</v>
      </c>
      <c r="W49">
        <f>IF(main!DA50&lt;&gt;"",main!DA50,"")</f>
        <v>115715.75</v>
      </c>
      <c r="X49">
        <f>IF(main!DF50&lt;&gt;"",main!DF50,"")</f>
        <v>115715.758</v>
      </c>
      <c r="Y49" t="str">
        <f>IF(main!DK50&lt;&gt;"",main!DK50,"")</f>
        <v/>
      </c>
      <c r="Z49">
        <f>IF(main!DP50&lt;&gt;"",main!DP50,"")</f>
        <v>115715.772</v>
      </c>
    </row>
    <row r="50" spans="1:26" x14ac:dyDescent="0.25">
      <c r="A50" s="19" t="str">
        <f>main!A51</f>
        <v>L6C1DRUK</v>
      </c>
      <c r="B50">
        <f t="shared" si="2"/>
        <v>115400.35570588236</v>
      </c>
      <c r="C50">
        <f t="shared" si="3"/>
        <v>3.3579690114167796E-2</v>
      </c>
      <c r="D50" t="str">
        <f>IF(main!J51&lt;&gt;"",main!J51,"")</f>
        <v/>
      </c>
      <c r="E50">
        <f>IF(main!O51&lt;&gt;"",main!O51,"")</f>
        <v>115400.356</v>
      </c>
      <c r="F50">
        <f>IF(main!T51&lt;&gt;"",main!T51,"")</f>
        <v>115400.36199999999</v>
      </c>
      <c r="G50">
        <f>IF(main!Y51&lt;&gt;"",main!Y51,"")</f>
        <v>115400.311</v>
      </c>
      <c r="H50">
        <f>IF(main!AD51&lt;&gt;"",main!AD51,"")</f>
        <v>115400.31600000001</v>
      </c>
      <c r="I50">
        <f>IF(main!AI51&lt;&gt;"",main!AI51,"")</f>
        <v>115400.363</v>
      </c>
      <c r="J50">
        <f>main!AN51</f>
        <v>115400.35799999999</v>
      </c>
      <c r="K50" t="str">
        <f>IF(main!AS51&lt;&gt;"",main!AS51,"")</f>
        <v/>
      </c>
      <c r="L50" t="str">
        <f>IF(main!AX51&lt;&gt;"",main!AX51,"")</f>
        <v/>
      </c>
      <c r="M50" t="str">
        <f>IF(main!BC51&lt;&gt;"",main!BC51,"")</f>
        <v/>
      </c>
      <c r="N50">
        <f>IF(main!BH51&lt;&gt;"",main!BH51,"")</f>
        <v>115400.34600000001</v>
      </c>
      <c r="O50">
        <f>IF(main!BM51&lt;&gt;"",main!BM51,"")</f>
        <v>115400.38800000001</v>
      </c>
      <c r="P50">
        <f>IF(main!BR51&lt;&gt;"",main!BR51,"")</f>
        <v>115400.36</v>
      </c>
      <c r="Q50">
        <f>IF(main!BW51&lt;&gt;"",main!BW51,"")</f>
        <v>115400.355</v>
      </c>
      <c r="R50" t="str">
        <f>IF(main!CB51&lt;&gt;"",main!CB51,"")</f>
        <v/>
      </c>
      <c r="S50">
        <f>IF(main!CG51&lt;&gt;"",main!CG51,"")</f>
        <v>115400.38800000001</v>
      </c>
      <c r="T50">
        <f>IF(main!CL51&lt;&gt;"",main!CL51,"")</f>
        <v>115400.382</v>
      </c>
      <c r="U50" t="str">
        <f>IF(main!CQ51&lt;&gt;"",main!CQ51,"")</f>
        <v/>
      </c>
      <c r="V50">
        <f>IF(main!CV51&lt;&gt;"",main!CV51,"")</f>
        <v>115400.345</v>
      </c>
      <c r="W50">
        <f>IF(main!DA51&lt;&gt;"",main!DA51,"")</f>
        <v>115400.266</v>
      </c>
      <c r="X50">
        <f>IF(main!DF51&lt;&gt;"",main!DF51,"")</f>
        <v>115400.361</v>
      </c>
      <c r="Y50">
        <f>IF(main!DK51&lt;&gt;"",main!DK51,"")</f>
        <v>115400.405</v>
      </c>
      <c r="Z50">
        <f>IF(main!DP51&lt;&gt;"",main!DP51,"")</f>
        <v>115400.38499999999</v>
      </c>
    </row>
    <row r="51" spans="1:26" x14ac:dyDescent="0.25">
      <c r="A51" s="19" t="str">
        <f>main!A52</f>
        <v>L6C1STM</v>
      </c>
      <c r="B51">
        <f t="shared" si="2"/>
        <v>115401.35529411763</v>
      </c>
      <c r="C51">
        <f t="shared" si="3"/>
        <v>6.2764206268242723E-2</v>
      </c>
      <c r="D51" t="str">
        <f>IF(main!J52&lt;&gt;"",main!J52,"")</f>
        <v/>
      </c>
      <c r="E51">
        <f>IF(main!O52&lt;&gt;"",main!O52,"")</f>
        <v>115401.23299999999</v>
      </c>
      <c r="F51">
        <f>IF(main!T52&lt;&gt;"",main!T52,"")</f>
        <v>115401.34699999999</v>
      </c>
      <c r="G51">
        <f>IF(main!Y52&lt;&gt;"",main!Y52,"")</f>
        <v>115401.226</v>
      </c>
      <c r="H51">
        <f>IF(main!AD52&lt;&gt;"",main!AD52,"")</f>
        <v>115401.334</v>
      </c>
      <c r="I51">
        <f>IF(main!AI52&lt;&gt;"",main!AI52,"")</f>
        <v>115401.391</v>
      </c>
      <c r="J51">
        <f>main!AN52</f>
        <v>115401.406</v>
      </c>
      <c r="K51" t="str">
        <f>IF(main!AS52&lt;&gt;"",main!AS52,"")</f>
        <v/>
      </c>
      <c r="L51" t="str">
        <f>IF(main!AX52&lt;&gt;"",main!AX52,"")</f>
        <v/>
      </c>
      <c r="M51" t="str">
        <f>IF(main!BC52&lt;&gt;"",main!BC52,"")</f>
        <v/>
      </c>
      <c r="N51">
        <f>IF(main!BH52&lt;&gt;"",main!BH52,"")</f>
        <v>115401.36199999999</v>
      </c>
      <c r="O51">
        <f>IF(main!BM52&lt;&gt;"",main!BM52,"")</f>
        <v>115401.341</v>
      </c>
      <c r="P51">
        <f>IF(main!BR52&lt;&gt;"",main!BR52,"")</f>
        <v>115401.367</v>
      </c>
      <c r="Q51">
        <f>IF(main!BW52&lt;&gt;"",main!BW52,"")</f>
        <v>115401.391</v>
      </c>
      <c r="R51" t="str">
        <f>IF(main!CB52&lt;&gt;"",main!CB52,"")</f>
        <v/>
      </c>
      <c r="S51">
        <f>IF(main!CG52&lt;&gt;"",main!CG52,"")</f>
        <v>115401.387</v>
      </c>
      <c r="T51">
        <f>IF(main!CL52&lt;&gt;"",main!CL52,"")</f>
        <v>115401.318</v>
      </c>
      <c r="U51" t="str">
        <f>IF(main!CQ52&lt;&gt;"",main!CQ52,"")</f>
        <v/>
      </c>
      <c r="V51">
        <f>IF(main!CV52&lt;&gt;"",main!CV52,"")</f>
        <v>115401.461</v>
      </c>
      <c r="W51">
        <f>IF(main!DA52&lt;&gt;"",main!DA52,"")</f>
        <v>115401.39</v>
      </c>
      <c r="X51">
        <f>IF(main!DF52&lt;&gt;"",main!DF52,"")</f>
        <v>115401.314</v>
      </c>
      <c r="Y51">
        <f>IF(main!DK52&lt;&gt;"",main!DK52,"")</f>
        <v>115401.327</v>
      </c>
      <c r="Z51">
        <f>IF(main!DP52&lt;&gt;"",main!DP52,"")</f>
        <v>115401.44500000001</v>
      </c>
    </row>
    <row r="52" spans="1:26" x14ac:dyDescent="0.25">
      <c r="A52" s="19" t="str">
        <f>main!A53</f>
        <v>L6C1VEC</v>
      </c>
      <c r="B52">
        <f t="shared" si="2"/>
        <v>115401.603875</v>
      </c>
      <c r="C52">
        <f t="shared" si="3"/>
        <v>2.4821697497528303E-2</v>
      </c>
      <c r="D52" t="str">
        <f>IF(main!J53&lt;&gt;"",main!J53,"")</f>
        <v/>
      </c>
      <c r="E52">
        <f>IF(main!O53&lt;&gt;"",main!O53,"")</f>
        <v>115401.539</v>
      </c>
      <c r="F52">
        <f>IF(main!T53&lt;&gt;"",main!T53,"")</f>
        <v>115401.58900000001</v>
      </c>
      <c r="G52">
        <f>IF(main!Y53&lt;&gt;"",main!Y53,"")</f>
        <v>115401.606</v>
      </c>
      <c r="H52">
        <f>IF(main!AD53&lt;&gt;"",main!AD53,"")</f>
        <v>115401.594</v>
      </c>
      <c r="I52">
        <f>IF(main!AI53&lt;&gt;"",main!AI53,"")</f>
        <v>115401.628</v>
      </c>
      <c r="J52">
        <f>main!AN53</f>
        <v>115401.609</v>
      </c>
      <c r="K52" t="str">
        <f>IF(main!AS53&lt;&gt;"",main!AS53,"")</f>
        <v/>
      </c>
      <c r="L52" t="str">
        <f>IF(main!AX53&lt;&gt;"",main!AX53,"")</f>
        <v/>
      </c>
      <c r="M52" t="str">
        <f>IF(main!BC53&lt;&gt;"",main!BC53,"")</f>
        <v/>
      </c>
      <c r="N52">
        <f>IF(main!BH53&lt;&gt;"",main!BH53,"")</f>
        <v>115401.63400000001</v>
      </c>
      <c r="O52">
        <f>IF(main!BM53&lt;&gt;"",main!BM53,"")</f>
        <v>115401.61199999999</v>
      </c>
      <c r="P52">
        <f>IF(main!BR53&lt;&gt;"",main!BR53,"")</f>
        <v>115401.579</v>
      </c>
      <c r="Q52">
        <f>IF(main!BW53&lt;&gt;"",main!BW53,"")</f>
        <v>115401.622</v>
      </c>
      <c r="R52" t="str">
        <f>IF(main!CB53&lt;&gt;"",main!CB53,"")</f>
        <v/>
      </c>
      <c r="S52">
        <f>IF(main!CG53&lt;&gt;"",main!CG53,"")</f>
        <v>115401.59299999999</v>
      </c>
      <c r="T52" t="str">
        <f>IF(main!CL53&lt;&gt;"",main!CL53,"")</f>
        <v/>
      </c>
      <c r="U52" t="str">
        <f>IF(main!CQ53&lt;&gt;"",main!CQ53,"")</f>
        <v/>
      </c>
      <c r="V52">
        <f>IF(main!CV53&lt;&gt;"",main!CV53,"")</f>
        <v>115401.611</v>
      </c>
      <c r="W52">
        <f>IF(main!DA53&lt;&gt;"",main!DA53,"")</f>
        <v>115401.58</v>
      </c>
      <c r="X52">
        <f>IF(main!DF53&lt;&gt;"",main!DF53,"")</f>
        <v>115401.60799999999</v>
      </c>
      <c r="Y52">
        <f>IF(main!DK53&lt;&gt;"",main!DK53,"")</f>
        <v>115401.63800000001</v>
      </c>
      <c r="Z52">
        <f>IF(main!DP53&lt;&gt;"",main!DP53,"")</f>
        <v>115401.62</v>
      </c>
    </row>
    <row r="53" spans="1:26" x14ac:dyDescent="0.25">
      <c r="A53" s="19" t="str">
        <f>main!A54</f>
        <v>L6C2CTD</v>
      </c>
      <c r="B53">
        <f t="shared" si="2"/>
        <v>115469.2738</v>
      </c>
      <c r="C53">
        <f t="shared" si="3"/>
        <v>5.0454930385182367E-2</v>
      </c>
      <c r="D53" t="str">
        <f>IF(main!J54&lt;&gt;"",main!J54,"")</f>
        <v/>
      </c>
      <c r="E53" t="str">
        <f>IF(main!O54&lt;&gt;"",main!O54,"")</f>
        <v/>
      </c>
      <c r="F53" t="str">
        <f>IF(main!T54&lt;&gt;"",main!T54,"")</f>
        <v/>
      </c>
      <c r="G53" t="str">
        <f>IF(main!Y54&lt;&gt;"",main!Y54,"")</f>
        <v/>
      </c>
      <c r="H53" t="str">
        <f>IF(main!AD54&lt;&gt;"",main!AD54,"")</f>
        <v/>
      </c>
      <c r="I53">
        <f>IF(main!AI54&lt;&gt;"",main!AI54,"")</f>
        <v>115469.303</v>
      </c>
      <c r="J53">
        <f>main!AN54</f>
        <v>115469.345</v>
      </c>
      <c r="K53" t="str">
        <f>IF(main!AS54&lt;&gt;"",main!AS54,"")</f>
        <v/>
      </c>
      <c r="L53" t="str">
        <f>IF(main!AX54&lt;&gt;"",main!AX54,"")</f>
        <v/>
      </c>
      <c r="M53" t="str">
        <f>IF(main!BC54&lt;&gt;"",main!BC54,"")</f>
        <v/>
      </c>
      <c r="N53" t="str">
        <f>IF(main!BH54&lt;&gt;"",main!BH54,"")</f>
        <v/>
      </c>
      <c r="O53" t="str">
        <f>IF(main!BM54&lt;&gt;"",main!BM54,"")</f>
        <v/>
      </c>
      <c r="P53">
        <f>IF(main!BR54&lt;&gt;"",main!BR54,"")</f>
        <v>115469.264</v>
      </c>
      <c r="Q53" t="str">
        <f>IF(main!BW54&lt;&gt;"",main!BW54,"")</f>
        <v/>
      </c>
      <c r="R53" t="str">
        <f>IF(main!CB54&lt;&gt;"",main!CB54,"")</f>
        <v/>
      </c>
      <c r="S53">
        <f>IF(main!CG54&lt;&gt;"",main!CG54,"")</f>
        <v>115469.223</v>
      </c>
      <c r="T53" t="str">
        <f>IF(main!CL54&lt;&gt;"",main!CL54,"")</f>
        <v/>
      </c>
      <c r="U53" t="str">
        <f>IF(main!CQ54&lt;&gt;"",main!CQ54,"")</f>
        <v/>
      </c>
      <c r="V53" t="str">
        <f>IF(main!CV54&lt;&gt;"",main!CV54,"")</f>
        <v/>
      </c>
      <c r="W53" t="str">
        <f>IF(main!DA54&lt;&gt;"",main!DA54,"")</f>
        <v/>
      </c>
      <c r="X53">
        <f>IF(main!DF54&lt;&gt;"",main!DF54,"")</f>
        <v>115469.234</v>
      </c>
      <c r="Y53" t="str">
        <f>IF(main!DK54&lt;&gt;"",main!DK54,"")</f>
        <v/>
      </c>
      <c r="Z53" t="str">
        <f>IF(main!DP54&lt;&gt;"",main!DP54,"")</f>
        <v/>
      </c>
    </row>
    <row r="54" spans="1:26" x14ac:dyDescent="0.25">
      <c r="A54" s="19" t="str">
        <f>main!A55</f>
        <v>L6C2OSSI</v>
      </c>
      <c r="B54">
        <f t="shared" si="2"/>
        <v>115469.35507142857</v>
      </c>
      <c r="C54">
        <f t="shared" si="3"/>
        <v>5.295203095598236E-2</v>
      </c>
      <c r="D54" t="str">
        <f>IF(main!J55&lt;&gt;"",main!J55,"")</f>
        <v/>
      </c>
      <c r="E54">
        <f>IF(main!O55&lt;&gt;"",main!O55,"")</f>
        <v>115469.45699999999</v>
      </c>
      <c r="F54">
        <f>IF(main!T55&lt;&gt;"",main!T55,"")</f>
        <v>115469.38400000001</v>
      </c>
      <c r="G54">
        <f>IF(main!Y55&lt;&gt;"",main!Y55,"")</f>
        <v>115469.35</v>
      </c>
      <c r="H54">
        <f>IF(main!AD55&lt;&gt;"",main!AD55,"")</f>
        <v>115469.283</v>
      </c>
      <c r="I54">
        <f>IF(main!AI55&lt;&gt;"",main!AI55,"")</f>
        <v>115469.35799999999</v>
      </c>
      <c r="J54">
        <f>main!AN55</f>
        <v>115469.31200000001</v>
      </c>
      <c r="K54" t="str">
        <f>IF(main!AS55&lt;&gt;"",main!AS55,"")</f>
        <v/>
      </c>
      <c r="L54" t="str">
        <f>IF(main!AX55&lt;&gt;"",main!AX55,"")</f>
        <v/>
      </c>
      <c r="M54" t="str">
        <f>IF(main!BC55&lt;&gt;"",main!BC55,"")</f>
        <v/>
      </c>
      <c r="N54">
        <f>IF(main!BH55&lt;&gt;"",main!BH55,"")</f>
        <v>115469.36</v>
      </c>
      <c r="O54" t="str">
        <f>IF(main!BM55&lt;&gt;"",main!BM55,"")</f>
        <v/>
      </c>
      <c r="P54">
        <f>IF(main!BR55&lt;&gt;"",main!BR55,"")</f>
        <v>115469.342</v>
      </c>
      <c r="Q54" t="str">
        <f>IF(main!BW55&lt;&gt;"",main!BW55,"")</f>
        <v/>
      </c>
      <c r="R54" t="str">
        <f>IF(main!CB55&lt;&gt;"",main!CB55,"")</f>
        <v/>
      </c>
      <c r="S54">
        <f>IF(main!CG55&lt;&gt;"",main!CG55,"")</f>
        <v>115469.36500000001</v>
      </c>
      <c r="T54">
        <f>IF(main!CL55&lt;&gt;"",main!CL55,"")</f>
        <v>115469.342</v>
      </c>
      <c r="U54" t="str">
        <f>IF(main!CQ55&lt;&gt;"",main!CQ55,"")</f>
        <v/>
      </c>
      <c r="V54">
        <f>IF(main!CV55&lt;&gt;"",main!CV55,"")</f>
        <v>115469.421</v>
      </c>
      <c r="W54">
        <f>IF(main!DA55&lt;&gt;"",main!DA55,"")</f>
        <v>115469.30499999999</v>
      </c>
      <c r="X54">
        <f>IF(main!DF55&lt;&gt;"",main!DF55,"")</f>
        <v>115469.273</v>
      </c>
      <c r="Y54" t="str">
        <f>IF(main!DK55&lt;&gt;"",main!DK55,"")</f>
        <v/>
      </c>
      <c r="Z54">
        <f>IF(main!DP55&lt;&gt;"",main!DP55,"")</f>
        <v>115469.41899999999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workbookViewId="0">
      <selection activeCell="Z1" sqref="Z1"/>
    </sheetView>
  </sheetViews>
  <sheetFormatPr defaultRowHeight="15" x14ac:dyDescent="0.25"/>
  <cols>
    <col min="1" max="1" width="10.7109375" style="19" bestFit="1" customWidth="1"/>
    <col min="2" max="3" width="9" customWidth="1"/>
    <col min="4" max="4" width="10.7109375" bestFit="1" customWidth="1"/>
    <col min="6" max="26" width="10.7109375" bestFit="1" customWidth="1"/>
  </cols>
  <sheetData>
    <row r="1" spans="1:27" s="52" customFormat="1" x14ac:dyDescent="0.25">
      <c r="A1" s="53" t="s">
        <v>99</v>
      </c>
      <c r="B1" s="51" t="s">
        <v>97</v>
      </c>
      <c r="C1" s="51" t="s">
        <v>96</v>
      </c>
      <c r="D1" s="51">
        <f>main!J1</f>
        <v>44450.75</v>
      </c>
      <c r="E1" s="51" t="str">
        <f>main!O1</f>
        <v xml:space="preserve"> 13/09/2021 08:00:00</v>
      </c>
      <c r="F1" s="51">
        <f>main!T1</f>
        <v>44453.791666666664</v>
      </c>
      <c r="G1" s="51">
        <f>main!Y1</f>
        <v>44454.333333333336</v>
      </c>
      <c r="H1" s="51">
        <f>main!AD1</f>
        <v>44455.416666666664</v>
      </c>
      <c r="I1" s="51">
        <f>main!AI1</f>
        <v>44456.458333333336</v>
      </c>
      <c r="J1" s="51">
        <f>main!AN1</f>
        <v>44457.541666666664</v>
      </c>
      <c r="K1" s="51">
        <f>main!AS1</f>
        <v>44458.541666666664</v>
      </c>
      <c r="L1" s="51">
        <f>main!AX1</f>
        <v>44459.625</v>
      </c>
      <c r="M1" s="51">
        <f>main!BC1</f>
        <v>44460.666666666664</v>
      </c>
      <c r="N1" s="51">
        <f>main!BH1</f>
        <v>44462.666666666664</v>
      </c>
      <c r="O1" s="51">
        <f>main!BM1</f>
        <v>44465.75</v>
      </c>
      <c r="P1" s="51">
        <f>main!BR1</f>
        <v>44467.791666666664</v>
      </c>
      <c r="Q1" s="51">
        <f>main!BW1</f>
        <v>44469.333333333336</v>
      </c>
      <c r="R1" s="51">
        <f>main!CB1</f>
        <v>44471.416666666664</v>
      </c>
      <c r="S1" s="51">
        <f>main!CG1</f>
        <v>44472.5</v>
      </c>
      <c r="T1" s="51">
        <f>main!CL1</f>
        <v>44475.583333333336</v>
      </c>
      <c r="U1" s="51">
        <f>main!CQ1</f>
        <v>44476.666666666664</v>
      </c>
      <c r="V1" s="51">
        <f>main!CV1</f>
        <v>44478.666666666664</v>
      </c>
      <c r="W1" s="51">
        <f>main!DA1</f>
        <v>44480.75</v>
      </c>
      <c r="X1" s="51">
        <f>main!DF1</f>
        <v>44482.75</v>
      </c>
      <c r="Y1" s="51">
        <f>main!DK1</f>
        <v>44484.416666666664</v>
      </c>
      <c r="Z1" s="51">
        <f>main!DP1</f>
        <v>44487.5</v>
      </c>
      <c r="AA1" s="51"/>
    </row>
    <row r="2" spans="1:27" x14ac:dyDescent="0.25">
      <c r="A2" s="19" t="str">
        <f>main!A3</f>
        <v>L1C1DRUK</v>
      </c>
      <c r="B2">
        <f t="shared" ref="B2:B33" si="0">AVERAGE(D2:Z2)</f>
        <v>560053.57725000009</v>
      </c>
      <c r="C2">
        <f t="shared" ref="C2:C33" si="1">STDEV(D2:Z2)</f>
        <v>3.1103054519424796E-2</v>
      </c>
      <c r="D2" t="str">
        <f>IF(main!K3&lt;&gt;"",main!K3,"")</f>
        <v/>
      </c>
      <c r="E2" t="str">
        <f>IF(main!P3&lt;&gt;"",main!P3,"")</f>
        <v/>
      </c>
      <c r="F2" t="str">
        <f>IF(main!U3&lt;&gt;"",main!U3,"")</f>
        <v/>
      </c>
      <c r="G2">
        <f>IF(main!Z3&lt;&gt;"",main!Z3,"")</f>
        <v>560053.571</v>
      </c>
      <c r="H2">
        <f>IF(main!AE3&lt;&gt;"",main!AE3,"")</f>
        <v>560053.57200000004</v>
      </c>
      <c r="I2">
        <f>IF(main!AJ3&lt;&gt;"",main!AJ3,"")</f>
        <v>560053.56499999994</v>
      </c>
      <c r="J2">
        <f>IF(main!AO3&lt;&gt;"",main!AO3,"")</f>
        <v>560053.55700000003</v>
      </c>
      <c r="K2">
        <f>IF(main!AT3&lt;&gt;"",main!AT3,"")</f>
        <v>560053.61699999997</v>
      </c>
      <c r="L2" t="str">
        <f>IF(main!AY3&lt;&gt;"",main!AY3,"")</f>
        <v/>
      </c>
      <c r="M2" t="str">
        <f>IF(main!BD3&lt;&gt;"",main!BD3,"")</f>
        <v/>
      </c>
      <c r="N2">
        <f>IF(main!BI3&lt;&gt;"",main!BI3,"")</f>
        <v>560053.59</v>
      </c>
      <c r="O2">
        <f>IF(main!BN3&lt;&gt;"",main!BN3,"")</f>
        <v>560053.54</v>
      </c>
      <c r="P2" t="str">
        <f>IF(main!BS3&lt;&gt;"",main!BS3,"")</f>
        <v/>
      </c>
      <c r="Q2">
        <f>IF(main!BX3&lt;&gt;"",main!BX3,"")</f>
        <v>560053.64800000004</v>
      </c>
      <c r="R2">
        <f>IF(main!CC3&lt;&gt;"",main!CC3,"")</f>
        <v>560053.56599999999</v>
      </c>
      <c r="S2" t="str">
        <f>IF(main!CH3&lt;&gt;"",main!CH3,"")</f>
        <v/>
      </c>
      <c r="T2">
        <f>IF(main!CM3&lt;&gt;"",main!CM3,"")</f>
        <v>560053.58600000001</v>
      </c>
      <c r="U2">
        <f>IF(main!CR3&lt;&gt;"",main!CR3,"")</f>
        <v>560053.57700000005</v>
      </c>
      <c r="V2">
        <f>IF(main!CW3&lt;&gt;"",main!CW3,"")</f>
        <v>560053.50899999996</v>
      </c>
      <c r="W2">
        <f>IF(main!DB3&lt;&gt;"",main!DB3,"")</f>
        <v>560053.60600000003</v>
      </c>
      <c r="X2">
        <f>IF(main!DG3&lt;&gt;"",main!DG3,"")</f>
        <v>560053.57700000005</v>
      </c>
      <c r="Y2">
        <f>IF(main!DL3&lt;&gt;"",main!DL3,"")</f>
        <v>560053.58299999998</v>
      </c>
      <c r="Z2">
        <f>IF(main!DQ3&lt;&gt;"",main!DQ3,"")</f>
        <v>560053.57200000004</v>
      </c>
    </row>
    <row r="3" spans="1:27" x14ac:dyDescent="0.25">
      <c r="A3" s="19" t="str">
        <f>main!A4</f>
        <v xml:space="preserve">L1C1STM </v>
      </c>
      <c r="B3">
        <f t="shared" si="0"/>
        <v>560053.49855555547</v>
      </c>
      <c r="C3">
        <f t="shared" si="1"/>
        <v>4.7759473617944304E-2</v>
      </c>
      <c r="D3">
        <f>IF(main!K4&lt;&gt;"",main!K4,"")</f>
        <v>560053.55200000003</v>
      </c>
      <c r="E3">
        <f>IF(main!P4&lt;&gt;"",main!P4,"")</f>
        <v>560053.554</v>
      </c>
      <c r="F3" t="str">
        <f>IF(main!U4&lt;&gt;"",main!U4,"")</f>
        <v/>
      </c>
      <c r="G3">
        <f>IF(main!Z4&lt;&gt;"",main!Z4,"")</f>
        <v>560053.44200000004</v>
      </c>
      <c r="H3">
        <f>IF(main!AE4&lt;&gt;"",main!AE4,"")</f>
        <v>560053.48</v>
      </c>
      <c r="I3">
        <f>IF(main!AJ4&lt;&gt;"",main!AJ4,"")</f>
        <v>560053.47900000005</v>
      </c>
      <c r="J3">
        <f>IF(main!AO4&lt;&gt;"",main!AO4,"")</f>
        <v>560053.48499999999</v>
      </c>
      <c r="K3">
        <f>IF(main!AT4&lt;&gt;"",main!AT4,"")</f>
        <v>560053.55599999998</v>
      </c>
      <c r="L3" t="str">
        <f>IF(main!AY4&lt;&gt;"",main!AY4,"")</f>
        <v/>
      </c>
      <c r="M3" t="str">
        <f>IF(main!BD4&lt;&gt;"",main!BD4,"")</f>
        <v/>
      </c>
      <c r="N3">
        <f>IF(main!BI4&lt;&gt;"",main!BI4,"")</f>
        <v>560053.57900000003</v>
      </c>
      <c r="O3">
        <f>IF(main!BN4&lt;&gt;"",main!BN4,"")</f>
        <v>560053.44999999995</v>
      </c>
      <c r="P3" t="str">
        <f>IF(main!BS4&lt;&gt;"",main!BS4,"")</f>
        <v/>
      </c>
      <c r="Q3">
        <f>IF(main!BX4&lt;&gt;"",main!BX4,"")</f>
        <v>560053.51500000001</v>
      </c>
      <c r="R3">
        <f>IF(main!CC4&lt;&gt;"",main!CC4,"")</f>
        <v>560053.43700000003</v>
      </c>
      <c r="S3" t="str">
        <f>IF(main!CH4&lt;&gt;"",main!CH4,"")</f>
        <v/>
      </c>
      <c r="T3">
        <f>IF(main!CM4&lt;&gt;"",main!CM4,"")</f>
        <v>560053.48800000001</v>
      </c>
      <c r="U3">
        <f>IF(main!CR4&lt;&gt;"",main!CR4,"")</f>
        <v>560053.55099999998</v>
      </c>
      <c r="V3">
        <f>IF(main!CW4&lt;&gt;"",main!CW4,"")</f>
        <v>560053.42099999997</v>
      </c>
      <c r="W3">
        <f>IF(main!DB4&lt;&gt;"",main!DB4,"")</f>
        <v>560053.46400000004</v>
      </c>
      <c r="X3">
        <f>IF(main!DG4&lt;&gt;"",main!DG4,"")</f>
        <v>560053.46900000004</v>
      </c>
      <c r="Y3">
        <f>IF(main!DL4&lt;&gt;"",main!DL4,"")</f>
        <v>560053.51899999997</v>
      </c>
      <c r="Z3">
        <f>IF(main!DQ4&lt;&gt;"",main!DQ4,"")</f>
        <v>560053.53300000005</v>
      </c>
    </row>
    <row r="4" spans="1:27" x14ac:dyDescent="0.25">
      <c r="A4" s="19" t="str">
        <f>main!A5</f>
        <v xml:space="preserve">L1C1VEC   </v>
      </c>
      <c r="B4">
        <f t="shared" si="0"/>
        <v>560053.58011111105</v>
      </c>
      <c r="C4">
        <f t="shared" si="1"/>
        <v>6.8772334471363689E-2</v>
      </c>
      <c r="D4">
        <f>IF(main!K5&lt;&gt;"",main!K5,"")</f>
        <v>560053.68700000003</v>
      </c>
      <c r="E4">
        <f>IF(main!P5&lt;&gt;"",main!P5,"")</f>
        <v>560053.603</v>
      </c>
      <c r="F4" t="str">
        <f>IF(main!U5&lt;&gt;"",main!U5,"")</f>
        <v/>
      </c>
      <c r="G4">
        <f>IF(main!Z5&lt;&gt;"",main!Z5,"")</f>
        <v>560053.52800000005</v>
      </c>
      <c r="H4">
        <f>IF(main!AE5&lt;&gt;"",main!AE5,"")</f>
        <v>560053.63800000004</v>
      </c>
      <c r="I4">
        <f>IF(main!AJ5&lt;&gt;"",main!AJ5,"")</f>
        <v>560053.56799999997</v>
      </c>
      <c r="J4">
        <f>IF(main!AO5&lt;&gt;"",main!AO5,"")</f>
        <v>560053.53300000005</v>
      </c>
      <c r="K4">
        <f>IF(main!AT5&lt;&gt;"",main!AT5,"")</f>
        <v>560053.65300000005</v>
      </c>
      <c r="L4" t="str">
        <f>IF(main!AY5&lt;&gt;"",main!AY5,"")</f>
        <v/>
      </c>
      <c r="M4" t="str">
        <f>IF(main!BD5&lt;&gt;"",main!BD5,"")</f>
        <v/>
      </c>
      <c r="N4">
        <f>IF(main!BI5&lt;&gt;"",main!BI5,"")</f>
        <v>560053.603</v>
      </c>
      <c r="O4">
        <f>IF(main!BN5&lt;&gt;"",main!BN5,"")</f>
        <v>560053.56200000003</v>
      </c>
      <c r="P4" t="str">
        <f>IF(main!BS5&lt;&gt;"",main!BS5,"")</f>
        <v/>
      </c>
      <c r="Q4">
        <f>IF(main!BX5&lt;&gt;"",main!BX5,"")</f>
        <v>560053.49899999995</v>
      </c>
      <c r="R4">
        <f>IF(main!CC5&lt;&gt;"",main!CC5,"")</f>
        <v>560053.62600000005</v>
      </c>
      <c r="S4" t="str">
        <f>IF(main!CH5&lt;&gt;"",main!CH5,"")</f>
        <v/>
      </c>
      <c r="T4">
        <f>IF(main!CM5&lt;&gt;"",main!CM5,"")</f>
        <v>560053.49199999997</v>
      </c>
      <c r="U4">
        <f>IF(main!CR5&lt;&gt;"",main!CR5,"")</f>
        <v>560053.71799999999</v>
      </c>
      <c r="V4">
        <f>IF(main!CW5&lt;&gt;"",main!CW5,"")</f>
        <v>560053.47499999998</v>
      </c>
      <c r="W4">
        <f>IF(main!DB5&lt;&gt;"",main!DB5,"")</f>
        <v>560053.55799999996</v>
      </c>
      <c r="X4">
        <f>IF(main!DG5&lt;&gt;"",main!DG5,"")</f>
        <v>560053.56299999997</v>
      </c>
      <c r="Y4">
        <f>IF(main!DL5&lt;&gt;"",main!DL5,"")</f>
        <v>560053.51199999999</v>
      </c>
      <c r="Z4">
        <f>IF(main!DQ5&lt;&gt;"",main!DQ5,"")</f>
        <v>560053.62399999995</v>
      </c>
    </row>
    <row r="5" spans="1:27" x14ac:dyDescent="0.25">
      <c r="A5" s="19" t="str">
        <f>main!A6</f>
        <v xml:space="preserve">L1C2CTD </v>
      </c>
      <c r="B5">
        <f t="shared" si="0"/>
        <v>560044.75871428568</v>
      </c>
      <c r="C5">
        <f t="shared" si="1"/>
        <v>8.0182529844807421E-2</v>
      </c>
      <c r="D5">
        <f>IF(main!K6&lt;&gt;"",main!K6,"")</f>
        <v>560044.625</v>
      </c>
      <c r="E5" t="str">
        <f>IF(main!P6&lt;&gt;"",main!P6,"")</f>
        <v/>
      </c>
      <c r="F5" t="str">
        <f>IF(main!U6&lt;&gt;"",main!U6,"")</f>
        <v/>
      </c>
      <c r="G5" t="str">
        <f>IF(main!Z6&lt;&gt;"",main!Z6,"")</f>
        <v/>
      </c>
      <c r="H5">
        <f>IF(main!AE6&lt;&gt;"",main!AE6,"")</f>
        <v>560044.88899999997</v>
      </c>
      <c r="I5">
        <f>IF(main!AJ6&lt;&gt;"",main!AJ6,"")</f>
        <v>560044.78599999996</v>
      </c>
      <c r="J5">
        <f>IF(main!AO6&lt;&gt;"",main!AO6,"")</f>
        <v>560044.71400000004</v>
      </c>
      <c r="K5" t="str">
        <f>IF(main!AT6&lt;&gt;"",main!AT6,"")</f>
        <v/>
      </c>
      <c r="L5" t="str">
        <f>IF(main!AY6&lt;&gt;"",main!AY6,"")</f>
        <v/>
      </c>
      <c r="M5" t="str">
        <f>IF(main!BD6&lt;&gt;"",main!BD6,"")</f>
        <v/>
      </c>
      <c r="N5" t="str">
        <f>IF(main!BI6&lt;&gt;"",main!BI6,"")</f>
        <v/>
      </c>
      <c r="O5" t="str">
        <f>IF(main!BN6&lt;&gt;"",main!BN6,"")</f>
        <v/>
      </c>
      <c r="P5">
        <f>IF(main!BS6&lt;&gt;"",main!BS6,"")</f>
        <v>560044.74800000002</v>
      </c>
      <c r="Q5" t="str">
        <f>IF(main!BX6&lt;&gt;"",main!BX6,"")</f>
        <v/>
      </c>
      <c r="R5" t="str">
        <f>IF(main!CC6&lt;&gt;"",main!CC6,"")</f>
        <v/>
      </c>
      <c r="S5">
        <f>IF(main!CH6&lt;&gt;"",main!CH6,"")</f>
        <v>560044.78799999994</v>
      </c>
      <c r="T5" t="str">
        <f>IF(main!CM6&lt;&gt;"",main!CM6,"")</f>
        <v/>
      </c>
      <c r="U5" t="str">
        <f>IF(main!CR6&lt;&gt;"",main!CR6,"")</f>
        <v/>
      </c>
      <c r="V5" t="str">
        <f>IF(main!CW6&lt;&gt;"",main!CW6,"")</f>
        <v/>
      </c>
      <c r="W5" t="str">
        <f>IF(main!DB6&lt;&gt;"",main!DB6,"")</f>
        <v/>
      </c>
      <c r="X5">
        <f>IF(main!DG6&lt;&gt;"",main!DG6,"")</f>
        <v>560044.76100000006</v>
      </c>
      <c r="Y5" t="str">
        <f>IF(main!DL6&lt;&gt;"",main!DL6,"")</f>
        <v/>
      </c>
      <c r="Z5" t="str">
        <f>IF(main!DQ6&lt;&gt;"",main!DQ6,"")</f>
        <v/>
      </c>
    </row>
    <row r="6" spans="1:27" x14ac:dyDescent="0.25">
      <c r="A6" s="19" t="str">
        <f>main!A7</f>
        <v xml:space="preserve">L1C2OSSI </v>
      </c>
      <c r="B6">
        <f t="shared" si="0"/>
        <v>560044.6973888888</v>
      </c>
      <c r="C6">
        <f t="shared" si="1"/>
        <v>7.0518365464109334E-2</v>
      </c>
      <c r="D6">
        <f>IF(main!K7&lt;&gt;"",main!K7,"")</f>
        <v>560044.64</v>
      </c>
      <c r="E6">
        <f>IF(main!P7&lt;&gt;"",main!P7,"")</f>
        <v>560044.66200000001</v>
      </c>
      <c r="F6" t="str">
        <f>IF(main!U7&lt;&gt;"",main!U7,"")</f>
        <v/>
      </c>
      <c r="G6">
        <f>IF(main!Z7&lt;&gt;"",main!Z7,"")</f>
        <v>560044.68799999997</v>
      </c>
      <c r="H6">
        <f>IF(main!AE7&lt;&gt;"",main!AE7,"")</f>
        <v>560044.72699999996</v>
      </c>
      <c r="I6">
        <f>IF(main!AJ7&lt;&gt;"",main!AJ7,"")</f>
        <v>560044.68700000003</v>
      </c>
      <c r="J6">
        <f>IF(main!AO7&lt;&gt;"",main!AO7,"")</f>
        <v>560044.65300000005</v>
      </c>
      <c r="K6">
        <f>IF(main!AT7&lt;&gt;"",main!AT7,"")</f>
        <v>560044.70900000003</v>
      </c>
      <c r="L6" t="str">
        <f>IF(main!AY7&lt;&gt;"",main!AY7,"")</f>
        <v/>
      </c>
      <c r="M6" t="str">
        <f>IF(main!BD7&lt;&gt;"",main!BD7,"")</f>
        <v/>
      </c>
      <c r="N6">
        <f>IF(main!BI7&lt;&gt;"",main!BI7,"")</f>
        <v>560044.73699999996</v>
      </c>
      <c r="O6">
        <f>IF(main!BN7&lt;&gt;"",main!BN7,"")</f>
        <v>560044.63600000006</v>
      </c>
      <c r="P6">
        <f>IF(main!BS7&lt;&gt;"",main!BS7,"")</f>
        <v>560044.728</v>
      </c>
      <c r="Q6" t="str">
        <f>IF(main!BX7&lt;&gt;"",main!BX7,"")</f>
        <v/>
      </c>
      <c r="R6" t="str">
        <f>IF(main!CC7&lt;&gt;"",main!CC7,"")</f>
        <v/>
      </c>
      <c r="S6">
        <f>IF(main!CH7&lt;&gt;"",main!CH7,"")</f>
        <v>560044.63600000006</v>
      </c>
      <c r="T6">
        <f>IF(main!CM7&lt;&gt;"",main!CM7,"")</f>
        <v>560044.65</v>
      </c>
      <c r="U6">
        <f>IF(main!CR7&lt;&gt;"",main!CR7,"")</f>
        <v>560044.67200000002</v>
      </c>
      <c r="V6">
        <f>IF(main!CW7&lt;&gt;"",main!CW7,"")</f>
        <v>560044.63800000004</v>
      </c>
      <c r="W6">
        <f>IF(main!DB7&lt;&gt;"",main!DB7,"")</f>
        <v>560044.69499999995</v>
      </c>
      <c r="X6">
        <f>IF(main!DG7&lt;&gt;"",main!DG7,"")</f>
        <v>560044.72100000002</v>
      </c>
      <c r="Y6">
        <f>IF(main!DL7&lt;&gt;"",main!DL7,"")</f>
        <v>560044.93900000001</v>
      </c>
      <c r="Z6">
        <f>IF(main!DQ7&lt;&gt;"",main!DQ7,"")</f>
        <v>560044.73499999999</v>
      </c>
    </row>
    <row r="7" spans="1:27" x14ac:dyDescent="0.25">
      <c r="A7" s="19" t="str">
        <f>main!A8</f>
        <v>L2C1CTD</v>
      </c>
      <c r="B7">
        <f t="shared" si="0"/>
        <v>559855.38399999996</v>
      </c>
      <c r="C7" t="e">
        <f t="shared" si="1"/>
        <v>#DIV/0!</v>
      </c>
      <c r="D7" t="str">
        <f>IF(main!K8&lt;&gt;"",main!K8,"")</f>
        <v/>
      </c>
      <c r="E7" t="str">
        <f>IF(main!P8&lt;&gt;"",main!P8,"")</f>
        <v/>
      </c>
      <c r="F7" t="str">
        <f>IF(main!U8&lt;&gt;"",main!U8,"")</f>
        <v/>
      </c>
      <c r="G7" t="str">
        <f>IF(main!Z8&lt;&gt;"",main!Z8,"")</f>
        <v/>
      </c>
      <c r="H7">
        <f>IF(main!AE8&lt;&gt;"",main!AE8,"")</f>
        <v>559855.38399999996</v>
      </c>
      <c r="I7" t="str">
        <f>IF(main!AJ8&lt;&gt;"",main!AJ8,"")</f>
        <v/>
      </c>
      <c r="J7" t="str">
        <f>IF(main!AO8&lt;&gt;"",main!AO8,"")</f>
        <v/>
      </c>
      <c r="K7" t="str">
        <f>IF(main!AT8&lt;&gt;"",main!AT8,"")</f>
        <v/>
      </c>
      <c r="L7" t="str">
        <f>IF(main!AY8&lt;&gt;"",main!AY8,"")</f>
        <v/>
      </c>
      <c r="M7" t="str">
        <f>IF(main!BD8&lt;&gt;"",main!BD8,"")</f>
        <v/>
      </c>
      <c r="N7" t="str">
        <f>IF(main!BI8&lt;&gt;"",main!BI8,"")</f>
        <v/>
      </c>
      <c r="O7" t="str">
        <f>IF(main!BN8&lt;&gt;"",main!BN8,"")</f>
        <v/>
      </c>
      <c r="P7" t="str">
        <f>IF(main!BS8&lt;&gt;"",main!BS8,"")</f>
        <v/>
      </c>
      <c r="Q7" t="str">
        <f>IF(main!BX8&lt;&gt;"",main!BX8,"")</f>
        <v/>
      </c>
      <c r="R7" t="str">
        <f>IF(main!CC8&lt;&gt;"",main!CC8,"")</f>
        <v/>
      </c>
      <c r="S7" t="str">
        <f>IF(main!CH8&lt;&gt;"",main!CH8,"")</f>
        <v/>
      </c>
      <c r="T7" t="str">
        <f>IF(main!CM8&lt;&gt;"",main!CM8,"")</f>
        <v/>
      </c>
      <c r="U7" t="str">
        <f>IF(main!CR8&lt;&gt;"",main!CR8,"")</f>
        <v/>
      </c>
      <c r="V7" t="str">
        <f>IF(main!CW8&lt;&gt;"",main!CW8,"")</f>
        <v/>
      </c>
      <c r="W7" t="str">
        <f>IF(main!DB8&lt;&gt;"",main!DB8,"")</f>
        <v/>
      </c>
      <c r="X7" t="str">
        <f>IF(main!DG8&lt;&gt;"",main!DG8,"")</f>
        <v/>
      </c>
      <c r="Y7" t="str">
        <f>IF(main!DL8&lt;&gt;"",main!DL8,"")</f>
        <v/>
      </c>
      <c r="Z7" t="str">
        <f>IF(main!DQ8&lt;&gt;"",main!DQ8,"")</f>
        <v/>
      </c>
    </row>
    <row r="8" spans="1:27" x14ac:dyDescent="0.25">
      <c r="A8" s="19" t="str">
        <f>main!A9</f>
        <v>L2C10DRUK</v>
      </c>
      <c r="B8">
        <f t="shared" si="0"/>
        <v>559781.08338461537</v>
      </c>
      <c r="C8">
        <f t="shared" si="1"/>
        <v>7.6634999036976612E-2</v>
      </c>
      <c r="D8" t="str">
        <f>IF(main!K9&lt;&gt;"",main!K9,"")</f>
        <v/>
      </c>
      <c r="E8">
        <f>IF(main!P9&lt;&gt;"",main!P9,"")</f>
        <v>559781.23100000003</v>
      </c>
      <c r="F8">
        <f>IF(main!U9&lt;&gt;"",main!U9,"")</f>
        <v>559781.13600000006</v>
      </c>
      <c r="G8">
        <f>IF(main!Z9&lt;&gt;"",main!Z9,"")</f>
        <v>559781.05299999996</v>
      </c>
      <c r="H8" t="str">
        <f>IF(main!AE9&lt;&gt;"",main!AE9,"")</f>
        <v/>
      </c>
      <c r="I8">
        <f>IF(main!AJ9&lt;&gt;"",main!AJ9,"")</f>
        <v>559781.16599999997</v>
      </c>
      <c r="J8">
        <f>IF(main!AO9&lt;&gt;"",main!AO9,"")</f>
        <v>559781.09900000005</v>
      </c>
      <c r="K8">
        <f>IF(main!AT9&lt;&gt;"",main!AT9,"")</f>
        <v>559780.99</v>
      </c>
      <c r="L8" t="str">
        <f>IF(main!AY9&lt;&gt;"",main!AY9,"")</f>
        <v/>
      </c>
      <c r="M8" t="str">
        <f>IF(main!BD9&lt;&gt;"",main!BD9,"")</f>
        <v/>
      </c>
      <c r="N8">
        <f>IF(main!BI9&lt;&gt;"",main!BI9,"")</f>
        <v>559781.12399999995</v>
      </c>
      <c r="O8">
        <f>IF(main!BN9&lt;&gt;"",main!BN9,"")</f>
        <v>559781.09400000004</v>
      </c>
      <c r="P8">
        <f>IF(main!BS9&lt;&gt;"",main!BS9,"")</f>
        <v>559780.99199999997</v>
      </c>
      <c r="Q8" t="str">
        <f>IF(main!BX9&lt;&gt;"",main!BX9,"")</f>
        <v/>
      </c>
      <c r="R8" t="str">
        <f>IF(main!CC9&lt;&gt;"",main!CC9,"")</f>
        <v/>
      </c>
      <c r="S8">
        <f>IF(main!CH9&lt;&gt;"",main!CH9,"")</f>
        <v>559781.11800000002</v>
      </c>
      <c r="T8" t="str">
        <f>IF(main!CM9&lt;&gt;"",main!CM9,"")</f>
        <v/>
      </c>
      <c r="U8">
        <f>IF(main!CR9&lt;&gt;"",main!CR9,"")</f>
        <v>559781.09900000005</v>
      </c>
      <c r="V8" t="str">
        <f>IF(main!CW9&lt;&gt;"",main!CW9,"")</f>
        <v/>
      </c>
      <c r="W8" t="str">
        <f>IF(main!DB9&lt;&gt;"",main!DB9,"")</f>
        <v/>
      </c>
      <c r="X8">
        <f>IF(main!DG9&lt;&gt;"",main!DG9,"")</f>
        <v>559781.00800000003</v>
      </c>
      <c r="Y8" t="str">
        <f>IF(main!DL9&lt;&gt;"",main!DL9,"")</f>
        <v/>
      </c>
      <c r="Z8">
        <f>IF(main!DQ9&lt;&gt;"",main!DQ9,"")</f>
        <v>559780.97400000005</v>
      </c>
    </row>
    <row r="9" spans="1:27" x14ac:dyDescent="0.25">
      <c r="A9" s="19" t="str">
        <f>main!A10</f>
        <v>L2C10SOLO</v>
      </c>
      <c r="B9">
        <f t="shared" si="0"/>
        <v>559781.01552941184</v>
      </c>
      <c r="C9">
        <f t="shared" si="1"/>
        <v>0.10672459746369156</v>
      </c>
      <c r="D9" t="str">
        <f>IF(main!K10&lt;&gt;"",main!K10,"")</f>
        <v/>
      </c>
      <c r="E9">
        <f>IF(main!P10&lt;&gt;"",main!P10,"")</f>
        <v>559781.28399999999</v>
      </c>
      <c r="F9">
        <f>IF(main!U10&lt;&gt;"",main!U10,"")</f>
        <v>559780.97900000005</v>
      </c>
      <c r="G9">
        <f>IF(main!Z10&lt;&gt;"",main!Z10,"")</f>
        <v>559780.90399999998</v>
      </c>
      <c r="H9">
        <f>IF(main!AE10&lt;&gt;"",main!AE10,"")</f>
        <v>559780.98300000001</v>
      </c>
      <c r="I9">
        <f>IF(main!AJ10&lt;&gt;"",main!AJ10,"")</f>
        <v>559781.00300000003</v>
      </c>
      <c r="J9">
        <f>IF(main!AO10&lt;&gt;"",main!AO10,"")</f>
        <v>559780.98100000003</v>
      </c>
      <c r="K9">
        <f>IF(main!AT10&lt;&gt;"",main!AT10,"")</f>
        <v>559780.88800000004</v>
      </c>
      <c r="L9">
        <f>IF(main!AY10&lt;&gt;"",main!AY10,"")</f>
        <v>559780.97699999996</v>
      </c>
      <c r="M9" t="str">
        <f>IF(main!BD10&lt;&gt;"",main!BD10,"")</f>
        <v/>
      </c>
      <c r="N9">
        <f>IF(main!BI10&lt;&gt;"",main!BI10,"")</f>
        <v>559781.027</v>
      </c>
      <c r="O9">
        <f>IF(main!BN10&lt;&gt;"",main!BN10,"")</f>
        <v>559781.11300000001</v>
      </c>
      <c r="P9">
        <f>IF(main!BS10&lt;&gt;"",main!BS10,"")</f>
        <v>559780.96200000006</v>
      </c>
      <c r="Q9" t="str">
        <f>IF(main!BX10&lt;&gt;"",main!BX10,"")</f>
        <v/>
      </c>
      <c r="R9" t="str">
        <f>IF(main!CC10&lt;&gt;"",main!CC10,"")</f>
        <v/>
      </c>
      <c r="S9">
        <f>IF(main!CH10&lt;&gt;"",main!CH10,"")</f>
        <v>559780.90899999999</v>
      </c>
      <c r="T9" t="str">
        <f>IF(main!CM10&lt;&gt;"",main!CM10,"")</f>
        <v/>
      </c>
      <c r="U9">
        <f>IF(main!CR10&lt;&gt;"",main!CR10,"")</f>
        <v>559781.13899999997</v>
      </c>
      <c r="V9">
        <f>IF(main!CW10&lt;&gt;"",main!CW10,"")</f>
        <v>559780.94999999995</v>
      </c>
      <c r="W9">
        <f>IF(main!DB10&lt;&gt;"",main!DB10,"")</f>
        <v>559781.18999999994</v>
      </c>
      <c r="X9">
        <f>IF(main!DG10&lt;&gt;"",main!DG10,"")</f>
        <v>559780.96699999995</v>
      </c>
      <c r="Y9" t="str">
        <f>IF(main!DL10&lt;&gt;"",main!DL10,"")</f>
        <v/>
      </c>
      <c r="Z9">
        <f>IF(main!DQ10&lt;&gt;"",main!DQ10,"")</f>
        <v>559781.00800000003</v>
      </c>
    </row>
    <row r="10" spans="1:27" x14ac:dyDescent="0.25">
      <c r="A10" s="19" t="str">
        <f>main!A11</f>
        <v>L2C10VEC</v>
      </c>
      <c r="B10">
        <f t="shared" si="0"/>
        <v>559781.0844210526</v>
      </c>
      <c r="C10">
        <f t="shared" si="1"/>
        <v>9.9791068272892136E-2</v>
      </c>
      <c r="D10">
        <f>IF(main!K11&lt;&gt;"",main!K11,"")</f>
        <v>559781.21699999995</v>
      </c>
      <c r="E10">
        <f>IF(main!P11&lt;&gt;"",main!P11,"")</f>
        <v>559781.28799999994</v>
      </c>
      <c r="F10">
        <f>IF(main!U11&lt;&gt;"",main!U11,"")</f>
        <v>559781.147</v>
      </c>
      <c r="G10">
        <f>IF(main!Z11&lt;&gt;"",main!Z11,"")</f>
        <v>559781.16299999994</v>
      </c>
      <c r="H10">
        <f>IF(main!AE11&lt;&gt;"",main!AE11,"")</f>
        <v>559781.18799999997</v>
      </c>
      <c r="I10">
        <f>IF(main!AJ11&lt;&gt;"",main!AJ11,"")</f>
        <v>559781.174</v>
      </c>
      <c r="J10">
        <f>IF(main!AO11&lt;&gt;"",main!AO11,"")</f>
        <v>559781.08600000001</v>
      </c>
      <c r="K10">
        <f>IF(main!AT11&lt;&gt;"",main!AT11,"")</f>
        <v>559781.02099999995</v>
      </c>
      <c r="L10">
        <f>IF(main!AY11&lt;&gt;"",main!AY11,"")</f>
        <v>559781.11699999997</v>
      </c>
      <c r="M10" t="str">
        <f>IF(main!BD11&lt;&gt;"",main!BD11,"")</f>
        <v/>
      </c>
      <c r="N10">
        <f>IF(main!BI11&lt;&gt;"",main!BI11,"")</f>
        <v>559781.12699999998</v>
      </c>
      <c r="O10">
        <f>IF(main!BN11&lt;&gt;"",main!BN11,"")</f>
        <v>559781.05900000001</v>
      </c>
      <c r="P10">
        <f>IF(main!BS11&lt;&gt;"",main!BS11,"")</f>
        <v>559780.97600000002</v>
      </c>
      <c r="Q10" t="str">
        <f>IF(main!BX11&lt;&gt;"",main!BX11,"")</f>
        <v/>
      </c>
      <c r="R10" t="str">
        <f>IF(main!CC11&lt;&gt;"",main!CC11,"")</f>
        <v/>
      </c>
      <c r="S10">
        <f>IF(main!CH11&lt;&gt;"",main!CH11,"")</f>
        <v>559781.12899999996</v>
      </c>
      <c r="T10" t="str">
        <f>IF(main!CM11&lt;&gt;"",main!CM11,"")</f>
        <v/>
      </c>
      <c r="U10">
        <f>IF(main!CR11&lt;&gt;"",main!CR11,"")</f>
        <v>559780.90599999996</v>
      </c>
      <c r="V10">
        <f>IF(main!CW11&lt;&gt;"",main!CW11,"")</f>
        <v>559780.99100000004</v>
      </c>
      <c r="W10">
        <f>IF(main!DB11&lt;&gt;"",main!DB11,"")</f>
        <v>559781.00699999998</v>
      </c>
      <c r="X10">
        <f>IF(main!DG11&lt;&gt;"",main!DG11,"")</f>
        <v>559780.97100000002</v>
      </c>
      <c r="Y10">
        <f>IF(main!DL11&lt;&gt;"",main!DL11,"")</f>
        <v>559781.05000000005</v>
      </c>
      <c r="Z10">
        <f>IF(main!DQ11&lt;&gt;"",main!DQ11,"")</f>
        <v>559780.98699999996</v>
      </c>
    </row>
    <row r="11" spans="1:27" x14ac:dyDescent="0.25">
      <c r="A11" s="19" t="str">
        <f>main!A12</f>
        <v>L2C2DRUK</v>
      </c>
      <c r="B11">
        <f t="shared" si="0"/>
        <v>559821.82104761922</v>
      </c>
      <c r="C11">
        <f t="shared" si="1"/>
        <v>6.5428186746282438E-2</v>
      </c>
      <c r="D11">
        <f>IF(main!K12&lt;&gt;"",main!K12,"")</f>
        <v>559821.78200000001</v>
      </c>
      <c r="E11">
        <f>IF(main!P12&lt;&gt;"",main!P12,"")</f>
        <v>559821.93400000001</v>
      </c>
      <c r="F11">
        <f>IF(main!U12&lt;&gt;"",main!U12,"")</f>
        <v>559821.78899999999</v>
      </c>
      <c r="G11">
        <f>IF(main!Z12&lt;&gt;"",main!Z12,"")</f>
        <v>559821.79</v>
      </c>
      <c r="H11">
        <f>IF(main!AE12&lt;&gt;"",main!AE12,"")</f>
        <v>559821.80900000001</v>
      </c>
      <c r="I11">
        <f>IF(main!AJ12&lt;&gt;"",main!AJ12,"")</f>
        <v>559821.81900000002</v>
      </c>
      <c r="J11">
        <f>IF(main!AO12&lt;&gt;"",main!AO12,"")</f>
        <v>559821.81499999994</v>
      </c>
      <c r="K11">
        <f>IF(main!AT12&lt;&gt;"",main!AT12,"")</f>
        <v>559821.64099999995</v>
      </c>
      <c r="L11">
        <f>IF(main!AY12&lt;&gt;"",main!AY12,"")</f>
        <v>559821.89500000002</v>
      </c>
      <c r="M11" t="str">
        <f>IF(main!BD12&lt;&gt;"",main!BD12,"")</f>
        <v/>
      </c>
      <c r="N11">
        <f>IF(main!BI12&lt;&gt;"",main!BI12,"")</f>
        <v>559821.79700000002</v>
      </c>
      <c r="O11">
        <f>IF(main!BN12&lt;&gt;"",main!BN12,"")</f>
        <v>559821.87600000005</v>
      </c>
      <c r="P11">
        <f>IF(main!BS12&lt;&gt;"",main!BS12,"")</f>
        <v>559821.82400000002</v>
      </c>
      <c r="Q11">
        <f>IF(main!BX12&lt;&gt;"",main!BX12,"")</f>
        <v>559821.81900000002</v>
      </c>
      <c r="R11">
        <f>IF(main!CC12&lt;&gt;"",main!CC12,"")</f>
        <v>559821.94400000002</v>
      </c>
      <c r="S11" t="str">
        <f>IF(main!CH12&lt;&gt;"",main!CH12,"")</f>
        <v/>
      </c>
      <c r="T11">
        <f>IF(main!CM12&lt;&gt;"",main!CM12,"")</f>
        <v>559821.826</v>
      </c>
      <c r="U11">
        <f>IF(main!CR12&lt;&gt;"",main!CR12,"")</f>
        <v>559821.72499999998</v>
      </c>
      <c r="V11">
        <f>IF(main!CW12&lt;&gt;"",main!CW12,"")</f>
        <v>559821.87300000002</v>
      </c>
      <c r="W11">
        <f>IF(main!DB12&lt;&gt;"",main!DB12,"")</f>
        <v>559821.83299999998</v>
      </c>
      <c r="X11">
        <f>IF(main!DG12&lt;&gt;"",main!DG12,"")</f>
        <v>559821.83299999998</v>
      </c>
      <c r="Y11">
        <f>IF(main!DL12&lt;&gt;"",main!DL12,"")</f>
        <v>559821.80599999998</v>
      </c>
      <c r="Z11">
        <f>IF(main!DQ12&lt;&gt;"",main!DQ12,"")</f>
        <v>559821.81200000003</v>
      </c>
    </row>
    <row r="12" spans="1:27" x14ac:dyDescent="0.25">
      <c r="A12" s="19" t="str">
        <f>main!A13</f>
        <v>L2C2SOLO</v>
      </c>
      <c r="B12">
        <f t="shared" si="0"/>
        <v>559821.84271428571</v>
      </c>
      <c r="C12">
        <f t="shared" si="1"/>
        <v>4.0898829890395776E-2</v>
      </c>
      <c r="D12">
        <f>IF(main!K13&lt;&gt;"",main!K13,"")</f>
        <v>559821.81599999999</v>
      </c>
      <c r="E12">
        <f>IF(main!P13&lt;&gt;"",main!P13,"")</f>
        <v>559821.80299999996</v>
      </c>
      <c r="F12">
        <f>IF(main!U13&lt;&gt;"",main!U13,"")</f>
        <v>559821.84100000001</v>
      </c>
      <c r="G12">
        <f>IF(main!Z13&lt;&gt;"",main!Z13,"")</f>
        <v>559821.89099999995</v>
      </c>
      <c r="H12">
        <f>IF(main!AE13&lt;&gt;"",main!AE13,"")</f>
        <v>559821.84600000002</v>
      </c>
      <c r="I12">
        <f>IF(main!AJ13&lt;&gt;"",main!AJ13,"")</f>
        <v>559821.826</v>
      </c>
      <c r="J12">
        <f>IF(main!AO13&lt;&gt;"",main!AO13,"")</f>
        <v>559821.82200000004</v>
      </c>
      <c r="K12">
        <f>IF(main!AT13&lt;&gt;"",main!AT13,"")</f>
        <v>559821.76599999995</v>
      </c>
      <c r="L12">
        <f>IF(main!AY13&lt;&gt;"",main!AY13,"")</f>
        <v>559821.89800000004</v>
      </c>
      <c r="M12" t="str">
        <f>IF(main!BD13&lt;&gt;"",main!BD13,"")</f>
        <v/>
      </c>
      <c r="N12">
        <f>IF(main!BI13&lt;&gt;"",main!BI13,"")</f>
        <v>559821.77099999995</v>
      </c>
      <c r="O12">
        <f>IF(main!BN13&lt;&gt;"",main!BN13,"")</f>
        <v>559821.84900000005</v>
      </c>
      <c r="P12">
        <f>IF(main!BS13&lt;&gt;"",main!BS13,"")</f>
        <v>559821.81700000004</v>
      </c>
      <c r="Q12">
        <f>IF(main!BX13&lt;&gt;"",main!BX13,"")</f>
        <v>559821.88800000004</v>
      </c>
      <c r="R12">
        <f>IF(main!CC13&lt;&gt;"",main!CC13,"")</f>
        <v>559821.91799999995</v>
      </c>
      <c r="S12" t="str">
        <f>IF(main!CH13&lt;&gt;"",main!CH13,"")</f>
        <v/>
      </c>
      <c r="T12">
        <f>IF(main!CM13&lt;&gt;"",main!CM13,"")</f>
        <v>559821.82400000002</v>
      </c>
      <c r="U12">
        <f>IF(main!CR13&lt;&gt;"",main!CR13,"")</f>
        <v>559821.85499999998</v>
      </c>
      <c r="V12">
        <f>IF(main!CW13&lt;&gt;"",main!CW13,"")</f>
        <v>559821.89</v>
      </c>
      <c r="W12">
        <f>IF(main!DB13&lt;&gt;"",main!DB13,"")</f>
        <v>559821.85</v>
      </c>
      <c r="X12">
        <f>IF(main!DG13&lt;&gt;"",main!DG13,"")</f>
        <v>559821.81599999999</v>
      </c>
      <c r="Y12">
        <f>IF(main!DL13&lt;&gt;"",main!DL13,"")</f>
        <v>559821.88500000001</v>
      </c>
      <c r="Z12">
        <f>IF(main!DQ13&lt;&gt;"",main!DQ13,"")</f>
        <v>559821.82499999995</v>
      </c>
    </row>
    <row r="13" spans="1:27" x14ac:dyDescent="0.25">
      <c r="A13" s="19" t="str">
        <f>main!A14</f>
        <v>L2C2VEC</v>
      </c>
      <c r="B13">
        <f t="shared" si="0"/>
        <v>559821.82189999998</v>
      </c>
      <c r="C13">
        <f t="shared" si="1"/>
        <v>3.7488103378667419E-2</v>
      </c>
      <c r="D13" t="str">
        <f>IF(main!K14&lt;&gt;"",main!K14,"")</f>
        <v/>
      </c>
      <c r="E13">
        <f>IF(main!P14&lt;&gt;"",main!P14,"")</f>
        <v>559821.79</v>
      </c>
      <c r="F13">
        <f>IF(main!U14&lt;&gt;"",main!U14,"")</f>
        <v>559821.79099999997</v>
      </c>
      <c r="G13">
        <f>IF(main!Z14&lt;&gt;"",main!Z14,"")</f>
        <v>559821.81299999997</v>
      </c>
      <c r="H13">
        <f>IF(main!AE14&lt;&gt;"",main!AE14,"")</f>
        <v>559821.81700000004</v>
      </c>
      <c r="I13">
        <f>IF(main!AJ14&lt;&gt;"",main!AJ14,"")</f>
        <v>559821.82200000004</v>
      </c>
      <c r="J13">
        <f>IF(main!AO14&lt;&gt;"",main!AO14,"")</f>
        <v>559821.79399999999</v>
      </c>
      <c r="K13">
        <f>IF(main!AT14&lt;&gt;"",main!AT14,"")</f>
        <v>559821.75100000005</v>
      </c>
      <c r="L13">
        <f>IF(main!AY14&lt;&gt;"",main!AY14,"")</f>
        <v>559821.86499999999</v>
      </c>
      <c r="M13" t="str">
        <f>IF(main!BD14&lt;&gt;"",main!BD14,"")</f>
        <v/>
      </c>
      <c r="N13">
        <f>IF(main!BI14&lt;&gt;"",main!BI14,"")</f>
        <v>559821.80500000005</v>
      </c>
      <c r="O13">
        <f>IF(main!BN14&lt;&gt;"",main!BN14,"")</f>
        <v>559821.90300000005</v>
      </c>
      <c r="P13">
        <f>IF(main!BS14&lt;&gt;"",main!BS14,"")</f>
        <v>559821.79099999997</v>
      </c>
      <c r="Q13">
        <f>IF(main!BX14&lt;&gt;"",main!BX14,"")</f>
        <v>559821.799</v>
      </c>
      <c r="R13">
        <f>IF(main!CC14&lt;&gt;"",main!CC14,"")</f>
        <v>559821.81499999994</v>
      </c>
      <c r="S13" t="str">
        <f>IF(main!CH14&lt;&gt;"",main!CH14,"")</f>
        <v/>
      </c>
      <c r="T13">
        <f>IF(main!CM14&lt;&gt;"",main!CM14,"")</f>
        <v>559821.87300000002</v>
      </c>
      <c r="U13">
        <f>IF(main!CR14&lt;&gt;"",main!CR14,"")</f>
        <v>559821.86899999995</v>
      </c>
      <c r="V13">
        <f>IF(main!CW14&lt;&gt;"",main!CW14,"")</f>
        <v>559821.87600000005</v>
      </c>
      <c r="W13">
        <f>IF(main!DB14&lt;&gt;"",main!DB14,"")</f>
        <v>559821.83799999999</v>
      </c>
      <c r="X13">
        <f>IF(main!DG14&lt;&gt;"",main!DG14,"")</f>
        <v>559821.80500000005</v>
      </c>
      <c r="Y13">
        <f>IF(main!DL14&lt;&gt;"",main!DL14,"")</f>
        <v>559821.80799999996</v>
      </c>
      <c r="Z13">
        <f>IF(main!DQ14&lt;&gt;"",main!DQ14,"")</f>
        <v>559821.81299999997</v>
      </c>
    </row>
    <row r="14" spans="1:27" x14ac:dyDescent="0.25">
      <c r="A14" s="19" t="str">
        <f>main!A15</f>
        <v>L2C3DRUK</v>
      </c>
      <c r="B14">
        <f t="shared" si="0"/>
        <v>559819.88214999996</v>
      </c>
      <c r="C14">
        <f t="shared" si="1"/>
        <v>3.387636187778402E-2</v>
      </c>
      <c r="D14" t="str">
        <f>IF(main!K15&lt;&gt;"",main!K15,"")</f>
        <v/>
      </c>
      <c r="E14">
        <f>IF(main!P15&lt;&gt;"",main!P15,"")</f>
        <v>559819.82799999998</v>
      </c>
      <c r="F14">
        <f>IF(main!U15&lt;&gt;"",main!U15,"")</f>
        <v>559819.85600000003</v>
      </c>
      <c r="G14">
        <f>IF(main!Z15&lt;&gt;"",main!Z15,"")</f>
        <v>559819.87800000003</v>
      </c>
      <c r="H14">
        <f>IF(main!AE15&lt;&gt;"",main!AE15,"")</f>
        <v>559819.84900000005</v>
      </c>
      <c r="I14">
        <f>IF(main!AJ15&lt;&gt;"",main!AJ15,"")</f>
        <v>559819.87699999998</v>
      </c>
      <c r="J14">
        <f>IF(main!AO15&lt;&gt;"",main!AO15,"")</f>
        <v>559819.86100000003</v>
      </c>
      <c r="K14">
        <f>IF(main!AT15&lt;&gt;"",main!AT15,"")</f>
        <v>559819.85900000005</v>
      </c>
      <c r="L14">
        <f>IF(main!AY15&lt;&gt;"",main!AY15,"")</f>
        <v>559819.92299999995</v>
      </c>
      <c r="M14" t="str">
        <f>IF(main!BD15&lt;&gt;"",main!BD15,"")</f>
        <v/>
      </c>
      <c r="N14">
        <f>IF(main!BI15&lt;&gt;"",main!BI15,"")</f>
        <v>559819.85400000005</v>
      </c>
      <c r="O14">
        <f>IF(main!BN15&lt;&gt;"",main!BN15,"")</f>
        <v>559819.89599999995</v>
      </c>
      <c r="P14">
        <f>IF(main!BS15&lt;&gt;"",main!BS15,"")</f>
        <v>559819.88600000006</v>
      </c>
      <c r="Q14">
        <f>IF(main!BX15&lt;&gt;"",main!BX15,"")</f>
        <v>559819.93299999996</v>
      </c>
      <c r="R14">
        <f>IF(main!CC15&lt;&gt;"",main!CC15,"")</f>
        <v>559819.93200000003</v>
      </c>
      <c r="S14" t="str">
        <f>IF(main!CH15&lt;&gt;"",main!CH15,"")</f>
        <v/>
      </c>
      <c r="T14">
        <f>IF(main!CM15&lt;&gt;"",main!CM15,"")</f>
        <v>559819.90500000003</v>
      </c>
      <c r="U14">
        <f>IF(main!CR15&lt;&gt;"",main!CR15,"")</f>
        <v>559819.94099999999</v>
      </c>
      <c r="V14">
        <f>IF(main!CW15&lt;&gt;"",main!CW15,"")</f>
        <v>559819.86300000001</v>
      </c>
      <c r="W14">
        <f>IF(main!DB15&lt;&gt;"",main!DB15,"")</f>
        <v>559819.88399999996</v>
      </c>
      <c r="X14">
        <f>IF(main!DG15&lt;&gt;"",main!DG15,"")</f>
        <v>559819.87199999997</v>
      </c>
      <c r="Y14">
        <f>IF(main!DL15&lt;&gt;"",main!DL15,"")</f>
        <v>559819.91599999997</v>
      </c>
      <c r="Z14">
        <f>IF(main!DQ15&lt;&gt;"",main!DQ15,"")</f>
        <v>559819.82999999996</v>
      </c>
    </row>
    <row r="15" spans="1:27" x14ac:dyDescent="0.25">
      <c r="A15" s="19" t="str">
        <f>main!A16</f>
        <v>L2C3STM</v>
      </c>
      <c r="B15">
        <f t="shared" si="0"/>
        <v>559819.95219999994</v>
      </c>
      <c r="C15">
        <f t="shared" si="1"/>
        <v>4.5098255317143725E-2</v>
      </c>
      <c r="D15" t="str">
        <f>IF(main!K16&lt;&gt;"",main!K16,"")</f>
        <v/>
      </c>
      <c r="E15">
        <f>IF(main!P16&lt;&gt;"",main!P16,"")</f>
        <v>559819.90700000001</v>
      </c>
      <c r="F15">
        <f>IF(main!U16&lt;&gt;"",main!U16,"")</f>
        <v>559819.98400000005</v>
      </c>
      <c r="G15">
        <f>IF(main!Z16&lt;&gt;"",main!Z16,"")</f>
        <v>559819.98199999996</v>
      </c>
      <c r="H15">
        <f>IF(main!AE16&lt;&gt;"",main!AE16,"")</f>
        <v>559819.90700000001</v>
      </c>
      <c r="I15">
        <f>IF(main!AJ16&lt;&gt;"",main!AJ16,"")</f>
        <v>559819.90899999999</v>
      </c>
      <c r="J15">
        <f>IF(main!AO16&lt;&gt;"",main!AO16,"")</f>
        <v>559819.91200000001</v>
      </c>
      <c r="K15">
        <f>IF(main!AT16&lt;&gt;"",main!AT16,"")</f>
        <v>559819.97199999995</v>
      </c>
      <c r="L15">
        <f>IF(main!AY16&lt;&gt;"",main!AY16,"")</f>
        <v>559819.98499999999</v>
      </c>
      <c r="M15" t="str">
        <f>IF(main!BD16&lt;&gt;"",main!BD16,"")</f>
        <v/>
      </c>
      <c r="N15">
        <f>IF(main!BI16&lt;&gt;"",main!BI16,"")</f>
        <v>559819.94799999997</v>
      </c>
      <c r="O15">
        <f>IF(main!BN16&lt;&gt;"",main!BN16,"")</f>
        <v>559819.97100000002</v>
      </c>
      <c r="P15">
        <f>IF(main!BS16&lt;&gt;"",main!BS16,"")</f>
        <v>559819.93999999994</v>
      </c>
      <c r="Q15">
        <f>IF(main!BX16&lt;&gt;"",main!BX16,"")</f>
        <v>559820.06000000006</v>
      </c>
      <c r="R15">
        <f>IF(main!CC16&lt;&gt;"",main!CC16,"")</f>
        <v>559819.92200000002</v>
      </c>
      <c r="S15" t="str">
        <f>IF(main!CH16&lt;&gt;"",main!CH16,"")</f>
        <v/>
      </c>
      <c r="T15">
        <f>IF(main!CM16&lt;&gt;"",main!CM16,"")</f>
        <v>559819.96400000004</v>
      </c>
      <c r="U15">
        <f>IF(main!CR16&lt;&gt;"",main!CR16,"")</f>
        <v>559819.90099999995</v>
      </c>
      <c r="V15">
        <f>IF(main!CW16&lt;&gt;"",main!CW16,"")</f>
        <v>559819.97499999998</v>
      </c>
      <c r="W15">
        <f>IF(main!DB16&lt;&gt;"",main!DB16,"")</f>
        <v>559819.97600000002</v>
      </c>
      <c r="X15">
        <f>IF(main!DG16&lt;&gt;"",main!DG16,"")</f>
        <v>559819.97400000005</v>
      </c>
      <c r="Y15">
        <f>IF(main!DL16&lt;&gt;"",main!DL16,"")</f>
        <v>559819.995</v>
      </c>
      <c r="Z15">
        <f>IF(main!DQ16&lt;&gt;"",main!DQ16,"")</f>
        <v>559819.86</v>
      </c>
    </row>
    <row r="16" spans="1:27" x14ac:dyDescent="0.25">
      <c r="A16" s="19" t="str">
        <f>main!A17</f>
        <v>L2C3VEC</v>
      </c>
      <c r="B16">
        <f t="shared" si="0"/>
        <v>559819.98185714276</v>
      </c>
      <c r="C16">
        <f t="shared" si="1"/>
        <v>4.1049099522841866E-2</v>
      </c>
      <c r="D16">
        <f>IF(main!K17&lt;&gt;"",main!K17,"")</f>
        <v>559820.02</v>
      </c>
      <c r="E16">
        <f>IF(main!P17&lt;&gt;"",main!P17,"")</f>
        <v>559819.924</v>
      </c>
      <c r="F16">
        <f>IF(main!U17&lt;&gt;"",main!U17,"")</f>
        <v>559819.99699999997</v>
      </c>
      <c r="G16">
        <f>IF(main!Z17&lt;&gt;"",main!Z17,"")</f>
        <v>559820.02399999998</v>
      </c>
      <c r="H16">
        <f>IF(main!AE17&lt;&gt;"",main!AE17,"")</f>
        <v>559819.95799999998</v>
      </c>
      <c r="I16">
        <f>IF(main!AJ17&lt;&gt;"",main!AJ17,"")</f>
        <v>559819.97499999998</v>
      </c>
      <c r="J16">
        <f>IF(main!AO17&lt;&gt;"",main!AO17,"")</f>
        <v>559819.95299999998</v>
      </c>
      <c r="K16">
        <f>IF(main!AT17&lt;&gt;"",main!AT17,"")</f>
        <v>559820.01800000004</v>
      </c>
      <c r="L16">
        <f>IF(main!AY17&lt;&gt;"",main!AY17,"")</f>
        <v>559819.95400000003</v>
      </c>
      <c r="M16" t="str">
        <f>IF(main!BD17&lt;&gt;"",main!BD17,"")</f>
        <v/>
      </c>
      <c r="N16">
        <f>IF(main!BI17&lt;&gt;"",main!BI17,"")</f>
        <v>559819.94299999997</v>
      </c>
      <c r="O16">
        <f>IF(main!BN17&lt;&gt;"",main!BN17,"")</f>
        <v>559820.00600000005</v>
      </c>
      <c r="P16">
        <f>IF(main!BS17&lt;&gt;"",main!BS17,"")</f>
        <v>559819.995</v>
      </c>
      <c r="Q16">
        <f>IF(main!BX17&lt;&gt;"",main!BX17,"")</f>
        <v>559820.01599999995</v>
      </c>
      <c r="R16">
        <f>IF(main!CC17&lt;&gt;"",main!CC17,"")</f>
        <v>559819.93200000003</v>
      </c>
      <c r="S16" t="str">
        <f>IF(main!CH17&lt;&gt;"",main!CH17,"")</f>
        <v/>
      </c>
      <c r="T16">
        <f>IF(main!CM17&lt;&gt;"",main!CM17,"")</f>
        <v>559819.94999999995</v>
      </c>
      <c r="U16">
        <f>IF(main!CR17&lt;&gt;"",main!CR17,"")</f>
        <v>559819.99899999995</v>
      </c>
      <c r="V16">
        <f>IF(main!CW17&lt;&gt;"",main!CW17,"")</f>
        <v>559819.97499999998</v>
      </c>
      <c r="W16">
        <f>IF(main!DB17&lt;&gt;"",main!DB17,"")</f>
        <v>559819.897</v>
      </c>
      <c r="X16">
        <f>IF(main!DG17&lt;&gt;"",main!DG17,"")</f>
        <v>559819.99199999997</v>
      </c>
      <c r="Y16">
        <f>IF(main!DL17&lt;&gt;"",main!DL17,"")</f>
        <v>559820.06400000001</v>
      </c>
      <c r="Z16">
        <f>IF(main!DQ17&lt;&gt;"",main!DQ17,"")</f>
        <v>559820.027</v>
      </c>
    </row>
    <row r="17" spans="1:26" x14ac:dyDescent="0.25">
      <c r="A17" s="19" t="str">
        <f>main!A18</f>
        <v>L2C4DRUK</v>
      </c>
      <c r="B17">
        <f t="shared" si="0"/>
        <v>559818.22</v>
      </c>
      <c r="C17">
        <f t="shared" si="1"/>
        <v>6.1671455477341625E-2</v>
      </c>
      <c r="D17" t="str">
        <f>IF(main!K18&lt;&gt;"",main!K18,"")</f>
        <v/>
      </c>
      <c r="E17">
        <f>IF(main!P18&lt;&gt;"",main!P18,"")</f>
        <v>559818.27399999998</v>
      </c>
      <c r="F17">
        <f>IF(main!U18&lt;&gt;"",main!U18,"")</f>
        <v>559818.30599999998</v>
      </c>
      <c r="G17">
        <f>IF(main!Z18&lt;&gt;"",main!Z18,"")</f>
        <v>559818.24100000004</v>
      </c>
      <c r="H17">
        <f>IF(main!AE18&lt;&gt;"",main!AE18,"")</f>
        <v>559818.22100000002</v>
      </c>
      <c r="I17">
        <f>IF(main!AJ18&lt;&gt;"",main!AJ18,"")</f>
        <v>559818.19799999997</v>
      </c>
      <c r="J17">
        <f>IF(main!AO18&lt;&gt;"",main!AO18,"")</f>
        <v>559818.152</v>
      </c>
      <c r="K17">
        <f>IF(main!AT18&lt;&gt;"",main!AT18,"")</f>
        <v>559818.01</v>
      </c>
      <c r="L17">
        <f>IF(main!AY18&lt;&gt;"",main!AY18,"")</f>
        <v>559818.299</v>
      </c>
      <c r="M17" t="str">
        <f>IF(main!BD18&lt;&gt;"",main!BD18,"")</f>
        <v/>
      </c>
      <c r="N17">
        <f>IF(main!BI18&lt;&gt;"",main!BI18,"")</f>
        <v>559818.23300000001</v>
      </c>
      <c r="O17">
        <f>IF(main!BN18&lt;&gt;"",main!BN18,"")</f>
        <v>559818.20700000005</v>
      </c>
      <c r="P17">
        <f>IF(main!BS18&lt;&gt;"",main!BS18,"")</f>
        <v>559818.24300000002</v>
      </c>
      <c r="Q17">
        <f>IF(main!BX18&lt;&gt;"",main!BX18,"")</f>
        <v>559818.23800000001</v>
      </c>
      <c r="R17">
        <f>IF(main!CC18&lt;&gt;"",main!CC18,"")</f>
        <v>559818.24199999997</v>
      </c>
      <c r="S17" t="str">
        <f>IF(main!CH18&lt;&gt;"",main!CH18,"")</f>
        <v/>
      </c>
      <c r="T17">
        <f>IF(main!CM18&lt;&gt;"",main!CM18,"")</f>
        <v>559818.21299999999</v>
      </c>
      <c r="U17">
        <f>IF(main!CR18&lt;&gt;"",main!CR18,"")</f>
        <v>559818.18500000006</v>
      </c>
      <c r="V17">
        <f>IF(main!CW18&lt;&gt;"",main!CW18,"")</f>
        <v>559818.22100000002</v>
      </c>
      <c r="W17">
        <f>IF(main!DB18&lt;&gt;"",main!DB18,"")</f>
        <v>559818.27300000004</v>
      </c>
      <c r="X17">
        <f>IF(main!DG18&lt;&gt;"",main!DG18,"")</f>
        <v>559818.21799999999</v>
      </c>
      <c r="Y17">
        <f>IF(main!DL18&lt;&gt;"",main!DL18,"")</f>
        <v>559818.223</v>
      </c>
      <c r="Z17">
        <f>IF(main!DQ18&lt;&gt;"",main!DQ18,"")</f>
        <v>559818.20299999998</v>
      </c>
    </row>
    <row r="18" spans="1:26" x14ac:dyDescent="0.25">
      <c r="A18" s="19" t="str">
        <f>main!A19</f>
        <v>L2C4SOLO</v>
      </c>
      <c r="B18">
        <f t="shared" si="0"/>
        <v>559818.22933333332</v>
      </c>
      <c r="C18">
        <f t="shared" si="1"/>
        <v>6.2065556739004303E-2</v>
      </c>
      <c r="D18">
        <f>IF(main!K19&lt;&gt;"",main!K19,"")</f>
        <v>559818.20499999996</v>
      </c>
      <c r="E18">
        <f>IF(main!P19&lt;&gt;"",main!P19,"")</f>
        <v>559818.18900000001</v>
      </c>
      <c r="F18">
        <f>IF(main!U19&lt;&gt;"",main!U19,"")</f>
        <v>559818.31200000003</v>
      </c>
      <c r="G18">
        <f>IF(main!Z19&lt;&gt;"",main!Z19,"")</f>
        <v>559818.21699999995</v>
      </c>
      <c r="H18">
        <f>IF(main!AE19&lt;&gt;"",main!AE19,"")</f>
        <v>559818.196</v>
      </c>
      <c r="I18">
        <f>IF(main!AJ19&lt;&gt;"",main!AJ19,"")</f>
        <v>559818.18200000003</v>
      </c>
      <c r="J18">
        <f>IF(main!AO19&lt;&gt;"",main!AO19,"")</f>
        <v>559818.18500000006</v>
      </c>
      <c r="K18">
        <f>IF(main!AT19&lt;&gt;"",main!AT19,"")</f>
        <v>559818.17599999998</v>
      </c>
      <c r="L18">
        <f>IF(main!AY19&lt;&gt;"",main!AY19,"")</f>
        <v>559818.33499999996</v>
      </c>
      <c r="M18" t="str">
        <f>IF(main!BD19&lt;&gt;"",main!BD19,"")</f>
        <v/>
      </c>
      <c r="N18">
        <f>IF(main!BI19&lt;&gt;"",main!BI19,"")</f>
        <v>559818.31200000003</v>
      </c>
      <c r="O18">
        <f>IF(main!BN19&lt;&gt;"",main!BN19,"")</f>
        <v>559818.32900000003</v>
      </c>
      <c r="P18">
        <f>IF(main!BS19&lt;&gt;"",main!BS19,"")</f>
        <v>559818.272</v>
      </c>
      <c r="Q18">
        <f>IF(main!BX19&lt;&gt;"",main!BX19,"")</f>
        <v>559818.30299999996</v>
      </c>
      <c r="R18">
        <f>IF(main!CC19&lt;&gt;"",main!CC19,"")</f>
        <v>559818.31000000006</v>
      </c>
      <c r="S18" t="str">
        <f>IF(main!CH19&lt;&gt;"",main!CH19,"")</f>
        <v/>
      </c>
      <c r="T18">
        <f>IF(main!CM19&lt;&gt;"",main!CM19,"")</f>
        <v>559818.14800000004</v>
      </c>
      <c r="U18">
        <f>IF(main!CR19&lt;&gt;"",main!CR19,"")</f>
        <v>559818.18799999997</v>
      </c>
      <c r="V18">
        <f>IF(main!CW19&lt;&gt;"",main!CW19,"")</f>
        <v>559818.174</v>
      </c>
      <c r="W18">
        <f>IF(main!DB19&lt;&gt;"",main!DB19,"")</f>
        <v>559818.23300000001</v>
      </c>
      <c r="X18">
        <f>IF(main!DG19&lt;&gt;"",main!DG19,"")</f>
        <v>559818.17200000002</v>
      </c>
      <c r="Y18">
        <f>IF(main!DL19&lt;&gt;"",main!DL19,"")</f>
        <v>559818.18400000001</v>
      </c>
      <c r="Z18">
        <f>IF(main!DQ19&lt;&gt;"",main!DQ19,"")</f>
        <v>559818.19400000002</v>
      </c>
    </row>
    <row r="19" spans="1:26" x14ac:dyDescent="0.25">
      <c r="A19" s="19" t="str">
        <f>main!A20</f>
        <v>L2C4VEC</v>
      </c>
      <c r="B19">
        <f t="shared" si="0"/>
        <v>559818.18142857146</v>
      </c>
      <c r="C19">
        <f t="shared" si="1"/>
        <v>0.10651270882250798</v>
      </c>
      <c r="D19">
        <f>IF(main!K20&lt;&gt;"",main!K20,"")</f>
        <v>559818.14800000004</v>
      </c>
      <c r="E19">
        <f>IF(main!P20&lt;&gt;"",main!P20,"")</f>
        <v>559818.06099999999</v>
      </c>
      <c r="F19">
        <f>IF(main!U20&lt;&gt;"",main!U20,"")</f>
        <v>559818.09900000005</v>
      </c>
      <c r="G19">
        <f>IF(main!Z20&lt;&gt;"",main!Z20,"")</f>
        <v>559818.054</v>
      </c>
      <c r="H19">
        <f>IF(main!AE20&lt;&gt;"",main!AE20,"")</f>
        <v>559818.06700000004</v>
      </c>
      <c r="I19">
        <f>IF(main!AJ20&lt;&gt;"",main!AJ20,"")</f>
        <v>559818.13399999996</v>
      </c>
      <c r="J19">
        <f>IF(main!AO20&lt;&gt;"",main!AO20,"")</f>
        <v>559818.10900000005</v>
      </c>
      <c r="K19">
        <f>IF(main!AT20&lt;&gt;"",main!AT20,"")</f>
        <v>559818.22100000002</v>
      </c>
      <c r="L19">
        <f>IF(main!AY20&lt;&gt;"",main!AY20,"")</f>
        <v>559818.32499999995</v>
      </c>
      <c r="M19" t="str">
        <f>IF(main!BD20&lt;&gt;"",main!BD20,"")</f>
        <v/>
      </c>
      <c r="N19">
        <f>IF(main!BI20&lt;&gt;"",main!BI20,"")</f>
        <v>559818.36899999995</v>
      </c>
      <c r="O19">
        <f>IF(main!BN20&lt;&gt;"",main!BN20,"")</f>
        <v>559818.34400000004</v>
      </c>
      <c r="P19">
        <f>IF(main!BS20&lt;&gt;"",main!BS20,"")</f>
        <v>559818.29399999999</v>
      </c>
      <c r="Q19">
        <f>IF(main!BX20&lt;&gt;"",main!BX20,"")</f>
        <v>559818.36100000003</v>
      </c>
      <c r="R19">
        <f>IF(main!CC20&lt;&gt;"",main!CC20,"")</f>
        <v>559818.30599999998</v>
      </c>
      <c r="S19" t="str">
        <f>IF(main!CH20&lt;&gt;"",main!CH20,"")</f>
        <v/>
      </c>
      <c r="T19">
        <f>IF(main!CM20&lt;&gt;"",main!CM20,"")</f>
        <v>559818.13699999999</v>
      </c>
      <c r="U19">
        <f>IF(main!CR20&lt;&gt;"",main!CR20,"")</f>
        <v>559818.08700000006</v>
      </c>
      <c r="V19">
        <f>IF(main!CW20&lt;&gt;"",main!CW20,"")</f>
        <v>559818.152</v>
      </c>
      <c r="W19">
        <f>IF(main!DB20&lt;&gt;"",main!DB20,"")</f>
        <v>559818.11199999996</v>
      </c>
      <c r="X19">
        <f>IF(main!DG20&lt;&gt;"",main!DG20,"")</f>
        <v>559818.12</v>
      </c>
      <c r="Y19">
        <f>IF(main!DL20&lt;&gt;"",main!DL20,"")</f>
        <v>559818.18400000001</v>
      </c>
      <c r="Z19">
        <f>IF(main!DQ20&lt;&gt;"",main!DQ20,"")</f>
        <v>559818.12600000005</v>
      </c>
    </row>
    <row r="20" spans="1:26" x14ac:dyDescent="0.25">
      <c r="A20" s="19" t="str">
        <f>main!A21</f>
        <v>L2C5ABS</v>
      </c>
      <c r="B20">
        <f t="shared" si="0"/>
        <v>559814.71966666658</v>
      </c>
      <c r="C20">
        <f t="shared" si="1"/>
        <v>4.1229035086401078E-2</v>
      </c>
      <c r="D20">
        <f>IF(main!K21&lt;&gt;"",main!K21,"")</f>
        <v>559814.723</v>
      </c>
      <c r="E20">
        <f>IF(main!P21&lt;&gt;"",main!P21,"")</f>
        <v>559814.75800000003</v>
      </c>
      <c r="F20">
        <f>IF(main!U21&lt;&gt;"",main!U21,"")</f>
        <v>559814.70700000005</v>
      </c>
      <c r="G20">
        <f>IF(main!Z21&lt;&gt;"",main!Z21,"")</f>
        <v>559814.67099999997</v>
      </c>
      <c r="H20">
        <f>IF(main!AE21&lt;&gt;"",main!AE21,"")</f>
        <v>559814.71100000001</v>
      </c>
      <c r="I20">
        <f>IF(main!AJ21&lt;&gt;"",main!AJ21,"")</f>
        <v>559814.71499999997</v>
      </c>
      <c r="J20">
        <f>IF(main!AO21&lt;&gt;"",main!AO21,"")</f>
        <v>559814.71</v>
      </c>
      <c r="K20">
        <f>IF(main!AT21&lt;&gt;"",main!AT21,"")</f>
        <v>559814.73499999999</v>
      </c>
      <c r="L20">
        <f>IF(main!AY21&lt;&gt;"",main!AY21,"")</f>
        <v>559814.80500000005</v>
      </c>
      <c r="M20" t="str">
        <f>IF(main!BD21&lt;&gt;"",main!BD21,"")</f>
        <v/>
      </c>
      <c r="N20">
        <f>IF(main!BI21&lt;&gt;"",main!BI21,"")</f>
        <v>559814.75800000003</v>
      </c>
      <c r="O20">
        <f>IF(main!BN21&lt;&gt;"",main!BN21,"")</f>
        <v>559814.73600000003</v>
      </c>
      <c r="P20">
        <f>IF(main!BS21&lt;&gt;"",main!BS21,"")</f>
        <v>559814.71699999995</v>
      </c>
      <c r="Q20">
        <f>IF(main!BX21&lt;&gt;"",main!BX21,"")</f>
        <v>559814.71</v>
      </c>
      <c r="R20">
        <f>IF(main!CC21&lt;&gt;"",main!CC21,"")</f>
        <v>559814.61499999999</v>
      </c>
      <c r="S20" t="str">
        <f>IF(main!CH21&lt;&gt;"",main!CH21,"")</f>
        <v/>
      </c>
      <c r="T20">
        <f>IF(main!CM21&lt;&gt;"",main!CM21,"")</f>
        <v>559814.73</v>
      </c>
      <c r="U20">
        <f>IF(main!CR21&lt;&gt;"",main!CR21,"")</f>
        <v>559814.78200000001</v>
      </c>
      <c r="V20">
        <f>IF(main!CW21&lt;&gt;"",main!CW21,"")</f>
        <v>559814.66500000004</v>
      </c>
      <c r="W20">
        <f>IF(main!DB21&lt;&gt;"",main!DB21,"")</f>
        <v>559814.74800000002</v>
      </c>
      <c r="X20">
        <f>IF(main!DG21&lt;&gt;"",main!DG21,"")</f>
        <v>559814.72400000005</v>
      </c>
      <c r="Y20">
        <f>IF(main!DL21&lt;&gt;"",main!DL21,"")</f>
        <v>559814.71400000004</v>
      </c>
      <c r="Z20">
        <f>IF(main!DQ21&lt;&gt;"",main!DQ21,"")</f>
        <v>559814.679</v>
      </c>
    </row>
    <row r="21" spans="1:26" x14ac:dyDescent="0.25">
      <c r="A21" s="19" t="str">
        <f>main!A22</f>
        <v>L2C5LISST</v>
      </c>
      <c r="B21">
        <f t="shared" si="0"/>
        <v>559815.28861904761</v>
      </c>
      <c r="C21">
        <f t="shared" si="1"/>
        <v>0.14776483891047928</v>
      </c>
      <c r="D21">
        <f>IF(main!K22&lt;&gt;"",main!K22,"")</f>
        <v>559815.21600000001</v>
      </c>
      <c r="E21">
        <f>IF(main!P22&lt;&gt;"",main!P22,"")</f>
        <v>559815.38800000004</v>
      </c>
      <c r="F21">
        <f>IF(main!U22&lt;&gt;"",main!U22,"")</f>
        <v>559815.36100000003</v>
      </c>
      <c r="G21">
        <f>IF(main!Z22&lt;&gt;"",main!Z22,"")</f>
        <v>559815.28899999999</v>
      </c>
      <c r="H21">
        <f>IF(main!AE22&lt;&gt;"",main!AE22,"")</f>
        <v>559815.34299999999</v>
      </c>
      <c r="I21">
        <f>IF(main!AJ22&lt;&gt;"",main!AJ22,"")</f>
        <v>559815.35199999996</v>
      </c>
      <c r="J21">
        <f>IF(main!AO22&lt;&gt;"",main!AO22,"")</f>
        <v>559815.38</v>
      </c>
      <c r="K21">
        <f>IF(main!AT22&lt;&gt;"",main!AT22,"")</f>
        <v>559815.39199999999</v>
      </c>
      <c r="L21">
        <f>IF(main!AY22&lt;&gt;"",main!AY22,"")</f>
        <v>559815.348</v>
      </c>
      <c r="M21" t="str">
        <f>IF(main!BD22&lt;&gt;"",main!BD22,"")</f>
        <v/>
      </c>
      <c r="N21">
        <f>IF(main!BI22&lt;&gt;"",main!BI22,"")</f>
        <v>559815.20299999998</v>
      </c>
      <c r="O21">
        <f>IF(main!BN22&lt;&gt;"",main!BN22,"")</f>
        <v>559814.71799999999</v>
      </c>
      <c r="P21">
        <f>IF(main!BS22&lt;&gt;"",main!BS22,"")</f>
        <v>559815.35199999996</v>
      </c>
      <c r="Q21">
        <f>IF(main!BX22&lt;&gt;"",main!BX22,"")</f>
        <v>559815.20900000003</v>
      </c>
      <c r="R21">
        <f>IF(main!CC22&lt;&gt;"",main!CC22,"")</f>
        <v>559815.31499999994</v>
      </c>
      <c r="S21" t="str">
        <f>IF(main!CH22&lt;&gt;"",main!CH22,"")</f>
        <v/>
      </c>
      <c r="T21">
        <f>IF(main!CM22&lt;&gt;"",main!CM22,"")</f>
        <v>559815.26599999995</v>
      </c>
      <c r="U21">
        <f>IF(main!CR22&lt;&gt;"",main!CR22,"")</f>
        <v>559815.38399999996</v>
      </c>
      <c r="V21">
        <f>IF(main!CW22&lt;&gt;"",main!CW22,"")</f>
        <v>559815.21400000004</v>
      </c>
      <c r="W21">
        <f>IF(main!DB22&lt;&gt;"",main!DB22,"")</f>
        <v>559815.34499999997</v>
      </c>
      <c r="X21">
        <f>IF(main!DG22&lt;&gt;"",main!DG22,"")</f>
        <v>559815.32999999996</v>
      </c>
      <c r="Y21">
        <f>IF(main!DL22&lt;&gt;"",main!DL22,"")</f>
        <v>559815.42700000003</v>
      </c>
      <c r="Z21">
        <f>IF(main!DQ22&lt;&gt;"",main!DQ22,"")</f>
        <v>559815.22900000005</v>
      </c>
    </row>
    <row r="22" spans="1:26" x14ac:dyDescent="0.25">
      <c r="A22" s="19" t="str">
        <f>main!A23</f>
        <v>L2C5OSSI</v>
      </c>
      <c r="B22">
        <f t="shared" si="0"/>
        <v>559816.08150000009</v>
      </c>
      <c r="C22">
        <f t="shared" si="1"/>
        <v>0.31346176445476975</v>
      </c>
      <c r="D22" t="str">
        <f>IF(main!K23&lt;&gt;"",main!K23,"")</f>
        <v/>
      </c>
      <c r="E22" t="str">
        <f>IF(main!P23&lt;&gt;"",main!P23,"")</f>
        <v/>
      </c>
      <c r="F22" t="str">
        <f>IF(main!U23&lt;&gt;"",main!U23,"")</f>
        <v/>
      </c>
      <c r="G22" t="str">
        <f>IF(main!Z23&lt;&gt;"",main!Z23,"")</f>
        <v/>
      </c>
      <c r="H22" t="str">
        <f>IF(main!AE23&lt;&gt;"",main!AE23,"")</f>
        <v/>
      </c>
      <c r="I22" t="str">
        <f>IF(main!AJ23&lt;&gt;"",main!AJ23,"")</f>
        <v/>
      </c>
      <c r="J22" t="str">
        <f>IF(main!AO23&lt;&gt;"",main!AO23,"")</f>
        <v/>
      </c>
      <c r="K22" t="str">
        <f>IF(main!AT23&lt;&gt;"",main!AT23,"")</f>
        <v/>
      </c>
      <c r="L22">
        <f>IF(main!AY23&lt;&gt;"",main!AY23,"")</f>
        <v>559815.86100000003</v>
      </c>
      <c r="M22" t="str">
        <f>IF(main!BD23&lt;&gt;"",main!BD23,"")</f>
        <v/>
      </c>
      <c r="N22" t="str">
        <f>IF(main!BI23&lt;&gt;"",main!BI23,"")</f>
        <v/>
      </c>
      <c r="O22">
        <f>IF(main!BN23&lt;&gt;"",main!BN23,"")</f>
        <v>559815.36600000004</v>
      </c>
      <c r="P22">
        <f>IF(main!BS23&lt;&gt;"",main!BS23,"")</f>
        <v>559816.27800000005</v>
      </c>
      <c r="Q22">
        <f>IF(main!BX23&lt;&gt;"",main!BX23,"")</f>
        <v>559816.223</v>
      </c>
      <c r="R22">
        <f>IF(main!CC23&lt;&gt;"",main!CC23,"")</f>
        <v>559816.44900000002</v>
      </c>
      <c r="S22" t="str">
        <f>IF(main!CH23&lt;&gt;"",main!CH23,"")</f>
        <v/>
      </c>
      <c r="T22">
        <f>IF(main!CM23&lt;&gt;"",main!CM23,"")</f>
        <v>559815.86199999996</v>
      </c>
      <c r="U22">
        <f>IF(main!CR23&lt;&gt;"",main!CR23,"")</f>
        <v>559816.19299999997</v>
      </c>
      <c r="V22" t="str">
        <f>IF(main!CW23&lt;&gt;"",main!CW23,"")</f>
        <v/>
      </c>
      <c r="W22">
        <f>IF(main!DB23&lt;&gt;"",main!DB23,"")</f>
        <v>559816.28099999996</v>
      </c>
      <c r="X22">
        <f>IF(main!DG23&lt;&gt;"",main!DG23,"")</f>
        <v>559816.05099999998</v>
      </c>
      <c r="Y22" t="str">
        <f>IF(main!DL23&lt;&gt;"",main!DL23,"")</f>
        <v/>
      </c>
      <c r="Z22">
        <f>IF(main!DQ23&lt;&gt;"",main!DQ23,"")</f>
        <v>559816.25100000005</v>
      </c>
    </row>
    <row r="23" spans="1:26" x14ac:dyDescent="0.25">
      <c r="A23" s="19" t="str">
        <f>main!A24</f>
        <v>L2C5SONAR</v>
      </c>
      <c r="B23">
        <f t="shared" si="0"/>
        <v>559816.08552380954</v>
      </c>
      <c r="C23">
        <f t="shared" si="1"/>
        <v>5.0297732602181247E-2</v>
      </c>
      <c r="D23">
        <f>IF(main!K24&lt;&gt;"",main!K24,"")</f>
        <v>559816.11600000004</v>
      </c>
      <c r="E23">
        <f>IF(main!P24&lt;&gt;"",main!P24,"")</f>
        <v>559816.06299999997</v>
      </c>
      <c r="F23">
        <f>IF(main!U24&lt;&gt;"",main!U24,"")</f>
        <v>559816.11199999996</v>
      </c>
      <c r="G23">
        <f>IF(main!Z24&lt;&gt;"",main!Z24,"")</f>
        <v>559815.97400000005</v>
      </c>
      <c r="H23">
        <f>IF(main!AE24&lt;&gt;"",main!AE24,"")</f>
        <v>559816.11899999995</v>
      </c>
      <c r="I23">
        <f>IF(main!AJ24&lt;&gt;"",main!AJ24,"")</f>
        <v>559816.027</v>
      </c>
      <c r="J23">
        <f>IF(main!AO24&lt;&gt;"",main!AO24,"")</f>
        <v>559816.02099999995</v>
      </c>
      <c r="K23">
        <f>IF(main!AT24&lt;&gt;"",main!AT24,"")</f>
        <v>559816.14300000004</v>
      </c>
      <c r="L23">
        <f>IF(main!AY24&lt;&gt;"",main!AY24,"")</f>
        <v>559816.11600000004</v>
      </c>
      <c r="M23" t="str">
        <f>IF(main!BD24&lt;&gt;"",main!BD24,"")</f>
        <v/>
      </c>
      <c r="N23">
        <f>IF(main!BI24&lt;&gt;"",main!BI24,"")</f>
        <v>559816.09900000005</v>
      </c>
      <c r="O23">
        <f>IF(main!BN24&lt;&gt;"",main!BN24,"")</f>
        <v>559816.17799999996</v>
      </c>
      <c r="P23">
        <f>IF(main!BS24&lt;&gt;"",main!BS24,"")</f>
        <v>559816.11199999996</v>
      </c>
      <c r="Q23">
        <f>IF(main!BX24&lt;&gt;"",main!BX24,"")</f>
        <v>559816.06599999999</v>
      </c>
      <c r="R23">
        <f>IF(main!CC24&lt;&gt;"",main!CC24,"")</f>
        <v>559816.08799999999</v>
      </c>
      <c r="S23" t="str">
        <f>IF(main!CH24&lt;&gt;"",main!CH24,"")</f>
        <v/>
      </c>
      <c r="T23">
        <f>IF(main!CM24&lt;&gt;"",main!CM24,"")</f>
        <v>559816.08700000006</v>
      </c>
      <c r="U23">
        <f>IF(main!CR24&lt;&gt;"",main!CR24,"")</f>
        <v>559816.00399999996</v>
      </c>
      <c r="V23">
        <f>IF(main!CW24&lt;&gt;"",main!CW24,"")</f>
        <v>559816.08200000005</v>
      </c>
      <c r="W23">
        <f>IF(main!DB24&lt;&gt;"",main!DB24,"")</f>
        <v>559816.09699999995</v>
      </c>
      <c r="X23">
        <f>IF(main!DG24&lt;&gt;"",main!DG24,"")</f>
        <v>559816.03399999999</v>
      </c>
      <c r="Y23">
        <f>IF(main!DL24&lt;&gt;"",main!DL24,"")</f>
        <v>559816.13300000003</v>
      </c>
      <c r="Z23">
        <f>IF(main!DQ24&lt;&gt;"",main!DQ24,"")</f>
        <v>559816.125</v>
      </c>
    </row>
    <row r="24" spans="1:26" x14ac:dyDescent="0.25">
      <c r="A24" s="19" t="str">
        <f>main!A25</f>
        <v>L2C5SONTEK1</v>
      </c>
      <c r="B24">
        <f t="shared" si="0"/>
        <v>559814.92871428584</v>
      </c>
      <c r="C24">
        <f t="shared" si="1"/>
        <v>3.8114489191334908E-2</v>
      </c>
      <c r="D24">
        <f>IF(main!K25&lt;&gt;"",main!K25,"")</f>
        <v>559814.88</v>
      </c>
      <c r="E24">
        <f>IF(main!P25&lt;&gt;"",main!P25,"")</f>
        <v>559814.97100000002</v>
      </c>
      <c r="F24">
        <f>IF(main!U25&lt;&gt;"",main!U25,"")</f>
        <v>559814.92299999995</v>
      </c>
      <c r="G24">
        <f>IF(main!Z25&lt;&gt;"",main!Z25,"")</f>
        <v>559814.92299999995</v>
      </c>
      <c r="H24">
        <f>IF(main!AE25&lt;&gt;"",main!AE25,"")</f>
        <v>559814.94700000004</v>
      </c>
      <c r="I24">
        <f>IF(main!AJ25&lt;&gt;"",main!AJ25,"")</f>
        <v>559814.93900000001</v>
      </c>
      <c r="J24">
        <f>IF(main!AO25&lt;&gt;"",main!AO25,"")</f>
        <v>559814.89500000002</v>
      </c>
      <c r="K24">
        <f>IF(main!AT25&lt;&gt;"",main!AT25,"")</f>
        <v>559814.95700000005</v>
      </c>
      <c r="L24">
        <f>IF(main!AY25&lt;&gt;"",main!AY25,"")</f>
        <v>559814.98400000005</v>
      </c>
      <c r="M24" t="str">
        <f>IF(main!BD25&lt;&gt;"",main!BD25,"")</f>
        <v/>
      </c>
      <c r="N24">
        <f>IF(main!BI25&lt;&gt;"",main!BI25,"")</f>
        <v>559814.98</v>
      </c>
      <c r="O24">
        <f>IF(main!BN25&lt;&gt;"",main!BN25,"")</f>
        <v>559814.95900000003</v>
      </c>
      <c r="P24">
        <f>IF(main!BS25&lt;&gt;"",main!BS25,"")</f>
        <v>559814.929</v>
      </c>
      <c r="Q24">
        <f>IF(main!BX25&lt;&gt;"",main!BX25,"")</f>
        <v>559814.87</v>
      </c>
      <c r="R24">
        <f>IF(main!CC25&lt;&gt;"",main!CC25,"")</f>
        <v>559814.87699999998</v>
      </c>
      <c r="S24" t="str">
        <f>IF(main!CH25&lt;&gt;"",main!CH25,"")</f>
        <v/>
      </c>
      <c r="T24">
        <f>IF(main!CM25&lt;&gt;"",main!CM25,"")</f>
        <v>559814.92099999997</v>
      </c>
      <c r="U24">
        <f>IF(main!CR25&lt;&gt;"",main!CR25,"")</f>
        <v>559814.924</v>
      </c>
      <c r="V24">
        <f>IF(main!CW25&lt;&gt;"",main!CW25,"")</f>
        <v>559814.92799999996</v>
      </c>
      <c r="W24">
        <f>IF(main!DB25&lt;&gt;"",main!DB25,"")</f>
        <v>559814.96</v>
      </c>
      <c r="X24">
        <f>IF(main!DG25&lt;&gt;"",main!DG25,"")</f>
        <v>559814.93599999999</v>
      </c>
      <c r="Y24">
        <f>IF(main!DL25&lt;&gt;"",main!DL25,"")</f>
        <v>559814.95900000003</v>
      </c>
      <c r="Z24">
        <f>IF(main!DQ25&lt;&gt;"",main!DQ25,"")</f>
        <v>559814.84100000001</v>
      </c>
    </row>
    <row r="25" spans="1:26" x14ac:dyDescent="0.25">
      <c r="A25" s="19" t="str">
        <f>main!A26</f>
        <v>L2C5SONTEK2</v>
      </c>
      <c r="B25">
        <f t="shared" si="0"/>
        <v>559814.84695238085</v>
      </c>
      <c r="C25">
        <f t="shared" si="1"/>
        <v>3.4595485532514944E-2</v>
      </c>
      <c r="D25">
        <f>IF(main!K26&lt;&gt;"",main!K26,"")</f>
        <v>559814.79099999997</v>
      </c>
      <c r="E25">
        <f>IF(main!P26&lt;&gt;"",main!P26,"")</f>
        <v>559814.87399999995</v>
      </c>
      <c r="F25">
        <f>IF(main!U26&lt;&gt;"",main!U26,"")</f>
        <v>559814.81900000002</v>
      </c>
      <c r="G25">
        <f>IF(main!Z26&lt;&gt;"",main!Z26,"")</f>
        <v>559814.84400000004</v>
      </c>
      <c r="H25">
        <f>IF(main!AE26&lt;&gt;"",main!AE26,"")</f>
        <v>559814.85</v>
      </c>
      <c r="I25">
        <f>IF(main!AJ26&lt;&gt;"",main!AJ26,"")</f>
        <v>559814.85600000003</v>
      </c>
      <c r="J25">
        <f>IF(main!AO26&lt;&gt;"",main!AO26,"")</f>
        <v>559814.84600000002</v>
      </c>
      <c r="K25">
        <f>IF(main!AT26&lt;&gt;"",main!AT26,"")</f>
        <v>559814.85100000002</v>
      </c>
      <c r="L25">
        <f>IF(main!AY26&lt;&gt;"",main!AY26,"")</f>
        <v>559814.91500000004</v>
      </c>
      <c r="M25" t="str">
        <f>IF(main!BD26&lt;&gt;"",main!BD26,"")</f>
        <v/>
      </c>
      <c r="N25">
        <f>IF(main!BI26&lt;&gt;"",main!BI26,"")</f>
        <v>559814.821</v>
      </c>
      <c r="O25">
        <f>IF(main!BN26&lt;&gt;"",main!BN26,"")</f>
        <v>559814.821</v>
      </c>
      <c r="P25">
        <f>IF(main!BS26&lt;&gt;"",main!BS26,"")</f>
        <v>559814.86</v>
      </c>
      <c r="Q25">
        <f>IF(main!BX26&lt;&gt;"",main!BX26,"")</f>
        <v>559814.89899999998</v>
      </c>
      <c r="R25">
        <f>IF(main!CC26&lt;&gt;"",main!CC26,"")</f>
        <v>559814.86199999996</v>
      </c>
      <c r="S25" t="str">
        <f>IF(main!CH26&lt;&gt;"",main!CH26,"")</f>
        <v/>
      </c>
      <c r="T25">
        <f>IF(main!CM26&lt;&gt;"",main!CM26,"")</f>
        <v>559814.80799999996</v>
      </c>
      <c r="U25">
        <f>IF(main!CR26&lt;&gt;"",main!CR26,"")</f>
        <v>559814.86100000003</v>
      </c>
      <c r="V25">
        <f>IF(main!CW26&lt;&gt;"",main!CW26,"")</f>
        <v>559814.821</v>
      </c>
      <c r="W25">
        <f>IF(main!DB26&lt;&gt;"",main!DB26,"")</f>
        <v>559814.88300000003</v>
      </c>
      <c r="X25">
        <f>IF(main!DG26&lt;&gt;"",main!DG26,"")</f>
        <v>559814.84699999995</v>
      </c>
      <c r="Y25">
        <f>IF(main!DL26&lt;&gt;"",main!DL26,"")</f>
        <v>559814.88199999998</v>
      </c>
      <c r="Z25">
        <f>IF(main!DQ26&lt;&gt;"",main!DQ26,"")</f>
        <v>559814.77500000002</v>
      </c>
    </row>
    <row r="26" spans="1:26" x14ac:dyDescent="0.25">
      <c r="A26" s="19" t="str">
        <f>main!A27</f>
        <v>L2C5SONTEK3</v>
      </c>
      <c r="B26">
        <f t="shared" si="0"/>
        <v>559814.79290476197</v>
      </c>
      <c r="C26">
        <f t="shared" si="1"/>
        <v>3.291033995367397E-2</v>
      </c>
      <c r="D26">
        <f>IF(main!K27&lt;&gt;"",main!K27,"")</f>
        <v>559814.77800000005</v>
      </c>
      <c r="E26">
        <f>IF(main!P27&lt;&gt;"",main!P27,"")</f>
        <v>559814.78099999996</v>
      </c>
      <c r="F26">
        <f>IF(main!U27&lt;&gt;"",main!U27,"")</f>
        <v>559814.73400000005</v>
      </c>
      <c r="G26">
        <f>IF(main!Z27&lt;&gt;"",main!Z27,"")</f>
        <v>559814.76899999997</v>
      </c>
      <c r="H26">
        <f>IF(main!AE27&lt;&gt;"",main!AE27,"")</f>
        <v>559814.76100000006</v>
      </c>
      <c r="I26">
        <f>IF(main!AJ27&lt;&gt;"",main!AJ27,"")</f>
        <v>559814.821</v>
      </c>
      <c r="J26">
        <f>IF(main!AO27&lt;&gt;"",main!AO27,"")</f>
        <v>559814.79399999999</v>
      </c>
      <c r="K26">
        <f>IF(main!AT27&lt;&gt;"",main!AT27,"")</f>
        <v>559814.83200000005</v>
      </c>
      <c r="L26">
        <f>IF(main!AY27&lt;&gt;"",main!AY27,"")</f>
        <v>559814.81000000006</v>
      </c>
      <c r="M26" t="str">
        <f>IF(main!BD27&lt;&gt;"",main!BD27,"")</f>
        <v/>
      </c>
      <c r="N26">
        <f>IF(main!BI27&lt;&gt;"",main!BI27,"")</f>
        <v>559814.77300000004</v>
      </c>
      <c r="O26">
        <f>IF(main!BN27&lt;&gt;"",main!BN27,"")</f>
        <v>559814.78799999994</v>
      </c>
      <c r="P26">
        <f>IF(main!BS27&lt;&gt;"",main!BS27,"")</f>
        <v>559814.81499999994</v>
      </c>
      <c r="Q26">
        <f>IF(main!BX27&lt;&gt;"",main!BX27,"")</f>
        <v>559814.77300000004</v>
      </c>
      <c r="R26">
        <f>IF(main!CC27&lt;&gt;"",main!CC27,"")</f>
        <v>559814.78700000001</v>
      </c>
      <c r="S26" t="str">
        <f>IF(main!CH27&lt;&gt;"",main!CH27,"")</f>
        <v/>
      </c>
      <c r="T26">
        <f>IF(main!CM27&lt;&gt;"",main!CM27,"")</f>
        <v>559814.77399999998</v>
      </c>
      <c r="U26">
        <f>IF(main!CR27&lt;&gt;"",main!CR27,"")</f>
        <v>559814.83200000005</v>
      </c>
      <c r="V26">
        <f>IF(main!CW27&lt;&gt;"",main!CW27,"")</f>
        <v>559814.73600000003</v>
      </c>
      <c r="W26">
        <f>IF(main!DB27&lt;&gt;"",main!DB27,"")</f>
        <v>559814.85100000002</v>
      </c>
      <c r="X26">
        <f>IF(main!DG27&lt;&gt;"",main!DG27,"")</f>
        <v>559814.821</v>
      </c>
      <c r="Y26">
        <f>IF(main!DL27&lt;&gt;"",main!DL27,"")</f>
        <v>559814.84499999997</v>
      </c>
      <c r="Z26">
        <f>IF(main!DQ27&lt;&gt;"",main!DQ27,"")</f>
        <v>559814.77599999995</v>
      </c>
    </row>
    <row r="27" spans="1:26" x14ac:dyDescent="0.25">
      <c r="A27" s="19" t="str">
        <f>main!A28</f>
        <v>L2C5STM1</v>
      </c>
      <c r="B27">
        <f t="shared" si="0"/>
        <v>559814.50457142864</v>
      </c>
      <c r="C27">
        <f t="shared" si="1"/>
        <v>6.4501605736845685E-2</v>
      </c>
      <c r="D27">
        <f>IF(main!K28&lt;&gt;"",main!K28,"")</f>
        <v>559814.47900000005</v>
      </c>
      <c r="E27">
        <f>IF(main!P28&lt;&gt;"",main!P28,"")</f>
        <v>559814.58100000001</v>
      </c>
      <c r="F27">
        <f>IF(main!U28&lt;&gt;"",main!U28,"")</f>
        <v>559814.46100000001</v>
      </c>
      <c r="G27">
        <f>IF(main!Z28&lt;&gt;"",main!Z28,"")</f>
        <v>559814.54700000002</v>
      </c>
      <c r="H27">
        <f>IF(main!AE28&lt;&gt;"",main!AE28,"")</f>
        <v>559814.51199999999</v>
      </c>
      <c r="I27">
        <f>IF(main!AJ28&lt;&gt;"",main!AJ28,"")</f>
        <v>559814.51800000004</v>
      </c>
      <c r="J27">
        <f>IF(main!AO28&lt;&gt;"",main!AO28,"")</f>
        <v>559814.46299999999</v>
      </c>
      <c r="K27">
        <f>IF(main!AT28&lt;&gt;"",main!AT28,"")</f>
        <v>559814.49899999995</v>
      </c>
      <c r="L27">
        <f>IF(main!AY28&lt;&gt;"",main!AY28,"")</f>
        <v>559814.54700000002</v>
      </c>
      <c r="M27" t="str">
        <f>IF(main!BD28&lt;&gt;"",main!BD28,"")</f>
        <v/>
      </c>
      <c r="N27">
        <f>IF(main!BI28&lt;&gt;"",main!BI28,"")</f>
        <v>559814.64099999995</v>
      </c>
      <c r="O27">
        <f>IF(main!BN28&lt;&gt;"",main!BN28,"")</f>
        <v>559814.43799999997</v>
      </c>
      <c r="P27">
        <f>IF(main!BS28&lt;&gt;"",main!BS28,"")</f>
        <v>559814.5</v>
      </c>
      <c r="Q27">
        <f>IF(main!BX28&lt;&gt;"",main!BX28,"")</f>
        <v>559814.53099999996</v>
      </c>
      <c r="R27">
        <f>IF(main!CC28&lt;&gt;"",main!CC28,"")</f>
        <v>559814.446</v>
      </c>
      <c r="S27" t="str">
        <f>IF(main!CH28&lt;&gt;"",main!CH28,"")</f>
        <v/>
      </c>
      <c r="T27">
        <f>IF(main!CM28&lt;&gt;"",main!CM28,"")</f>
        <v>559814.50899999996</v>
      </c>
      <c r="U27">
        <f>IF(main!CR28&lt;&gt;"",main!CR28,"")</f>
        <v>559814.41399999999</v>
      </c>
      <c r="V27">
        <f>IF(main!CW28&lt;&gt;"",main!CW28,"")</f>
        <v>559814.429</v>
      </c>
      <c r="W27">
        <f>IF(main!DB28&lt;&gt;"",main!DB28,"")</f>
        <v>559814.47100000002</v>
      </c>
      <c r="X27">
        <f>IF(main!DG28&lt;&gt;"",main!DG28,"")</f>
        <v>559814.49800000002</v>
      </c>
      <c r="Y27">
        <f>IF(main!DL28&lt;&gt;"",main!DL28,"")</f>
        <v>559814.66</v>
      </c>
      <c r="Z27">
        <f>IF(main!DQ28&lt;&gt;"",main!DQ28,"")</f>
        <v>559814.45200000005</v>
      </c>
    </row>
    <row r="28" spans="1:26" x14ac:dyDescent="0.25">
      <c r="A28" s="19" t="str">
        <f>main!A29</f>
        <v>L2C5STM2</v>
      </c>
      <c r="B28">
        <f t="shared" si="0"/>
        <v>559814.52661904762</v>
      </c>
      <c r="C28">
        <f t="shared" si="1"/>
        <v>4.357347380158675E-2</v>
      </c>
      <c r="D28">
        <f>IF(main!K29&lt;&gt;"",main!K29,"")</f>
        <v>559814.46699999995</v>
      </c>
      <c r="E28">
        <f>IF(main!P29&lt;&gt;"",main!P29,"")</f>
        <v>559814.54099999997</v>
      </c>
      <c r="F28">
        <f>IF(main!U29&lt;&gt;"",main!U29,"")</f>
        <v>559814.53399999999</v>
      </c>
      <c r="G28">
        <f>IF(main!Z29&lt;&gt;"",main!Z29,"")</f>
        <v>559814.58499999996</v>
      </c>
      <c r="H28">
        <f>IF(main!AE29&lt;&gt;"",main!AE29,"")</f>
        <v>559814.53599999996</v>
      </c>
      <c r="I28">
        <f>IF(main!AJ29&lt;&gt;"",main!AJ29,"")</f>
        <v>559814.55099999998</v>
      </c>
      <c r="J28">
        <f>IF(main!AO29&lt;&gt;"",main!AO29,"")</f>
        <v>559814.53899999999</v>
      </c>
      <c r="K28">
        <f>IF(main!AT29&lt;&gt;"",main!AT29,"")</f>
        <v>559814.55200000003</v>
      </c>
      <c r="L28">
        <f>IF(main!AY29&lt;&gt;"",main!AY29,"")</f>
        <v>559814.59100000001</v>
      </c>
      <c r="M28" t="str">
        <f>IF(main!BD29&lt;&gt;"",main!BD29,"")</f>
        <v/>
      </c>
      <c r="N28">
        <f>IF(main!BI29&lt;&gt;"",main!BI29,"")</f>
        <v>559814.50300000003</v>
      </c>
      <c r="O28">
        <f>IF(main!BN29&lt;&gt;"",main!BN29,"")</f>
        <v>559814.49800000002</v>
      </c>
      <c r="P28">
        <f>IF(main!BS29&lt;&gt;"",main!BS29,"")</f>
        <v>559814.54700000002</v>
      </c>
      <c r="Q28">
        <f>IF(main!BX29&lt;&gt;"",main!BX29,"")</f>
        <v>559814.41599999997</v>
      </c>
      <c r="R28">
        <f>IF(main!CC29&lt;&gt;"",main!CC29,"")</f>
        <v>559814.522</v>
      </c>
      <c r="S28" t="str">
        <f>IF(main!CH29&lt;&gt;"",main!CH29,"")</f>
        <v/>
      </c>
      <c r="T28">
        <f>IF(main!CM29&lt;&gt;"",main!CM29,"")</f>
        <v>559814.52500000002</v>
      </c>
      <c r="U28">
        <f>IF(main!CR29&lt;&gt;"",main!CR29,"")</f>
        <v>559814.58799999999</v>
      </c>
      <c r="V28">
        <f>IF(main!CW29&lt;&gt;"",main!CW29,"")</f>
        <v>559814.46900000004</v>
      </c>
      <c r="W28">
        <f>IF(main!DB29&lt;&gt;"",main!DB29,"")</f>
        <v>559814.55099999998</v>
      </c>
      <c r="X28">
        <f>IF(main!DG29&lt;&gt;"",main!DG29,"")</f>
        <v>559814.55900000001</v>
      </c>
      <c r="Y28">
        <f>IF(main!DL29&lt;&gt;"",main!DL29,"")</f>
        <v>559814.495</v>
      </c>
      <c r="Z28">
        <f>IF(main!DQ29&lt;&gt;"",main!DQ29,"")</f>
        <v>559814.49</v>
      </c>
    </row>
    <row r="29" spans="1:26" x14ac:dyDescent="0.25">
      <c r="A29" s="19" t="str">
        <f>main!A30</f>
        <v>L2C5STMARRAY</v>
      </c>
      <c r="B29">
        <f t="shared" si="0"/>
        <v>559814.31225000019</v>
      </c>
      <c r="C29">
        <f t="shared" si="1"/>
        <v>6.0238888479209753E-2</v>
      </c>
      <c r="D29">
        <f>IF(main!K30&lt;&gt;"",main!K30,"")</f>
        <v>559814.31499999994</v>
      </c>
      <c r="E29">
        <f>IF(main!P30&lt;&gt;"",main!P30,"")</f>
        <v>559814.43200000003</v>
      </c>
      <c r="F29">
        <f>IF(main!U30&lt;&gt;"",main!U30,"")</f>
        <v>559814.36600000004</v>
      </c>
      <c r="G29">
        <f>IF(main!Z30&lt;&gt;"",main!Z30,"")</f>
        <v>559814.25899999996</v>
      </c>
      <c r="H29">
        <f>IF(main!AE30&lt;&gt;"",main!AE30,"")</f>
        <v>559814.304</v>
      </c>
      <c r="I29">
        <f>IF(main!AJ30&lt;&gt;"",main!AJ30,"")</f>
        <v>559814.33600000001</v>
      </c>
      <c r="J29">
        <f>IF(main!AO30&lt;&gt;"",main!AO30,"")</f>
        <v>559814.30500000005</v>
      </c>
      <c r="K29">
        <f>IF(main!AT30&lt;&gt;"",main!AT30,"")</f>
        <v>559814.28</v>
      </c>
      <c r="L29">
        <f>IF(main!AY30&lt;&gt;"",main!AY30,"")</f>
        <v>559814.35900000005</v>
      </c>
      <c r="M29" t="str">
        <f>IF(main!BD30&lt;&gt;"",main!BD30,"")</f>
        <v/>
      </c>
      <c r="N29">
        <f>IF(main!BI30&lt;&gt;"",main!BI30,"")</f>
        <v>559814.23499999999</v>
      </c>
      <c r="O29">
        <f>IF(main!BN30&lt;&gt;"",main!BN30,"")</f>
        <v>559814.27099999995</v>
      </c>
      <c r="P29">
        <f>IF(main!BS30&lt;&gt;"",main!BS30,"")</f>
        <v>559814.30200000003</v>
      </c>
      <c r="Q29">
        <f>IF(main!BX30&lt;&gt;"",main!BX30,"")</f>
        <v>559814.41500000004</v>
      </c>
      <c r="R29">
        <f>IF(main!CC30&lt;&gt;"",main!CC30,"")</f>
        <v>559814.23100000003</v>
      </c>
      <c r="S29" t="str">
        <f>IF(main!CH30&lt;&gt;"",main!CH30,"")</f>
        <v/>
      </c>
      <c r="T29" t="str">
        <f>IF(main!CM30&lt;&gt;"",main!CM30,"")</f>
        <v/>
      </c>
      <c r="U29">
        <f>IF(main!CR30&lt;&gt;"",main!CR30,"")</f>
        <v>559814.33499999996</v>
      </c>
      <c r="V29">
        <f>IF(main!CW30&lt;&gt;"",main!CW30,"")</f>
        <v>559814.25600000005</v>
      </c>
      <c r="W29">
        <f>IF(main!DB30&lt;&gt;"",main!DB30,"")</f>
        <v>559814.31499999994</v>
      </c>
      <c r="X29">
        <f>IF(main!DG30&lt;&gt;"",main!DG30,"")</f>
        <v>559814.27599999995</v>
      </c>
      <c r="Y29">
        <f>IF(main!DL30&lt;&gt;"",main!DL30,"")</f>
        <v>559814.41200000001</v>
      </c>
      <c r="Z29">
        <f>IF(main!DQ30&lt;&gt;"",main!DQ30,"")</f>
        <v>559814.24100000004</v>
      </c>
    </row>
    <row r="30" spans="1:26" x14ac:dyDescent="0.25">
      <c r="A30" s="19" t="str">
        <f>main!A31</f>
        <v>L2C6OSSI</v>
      </c>
      <c r="B30">
        <f t="shared" si="0"/>
        <v>559812.45266666671</v>
      </c>
      <c r="C30">
        <f t="shared" si="1"/>
        <v>9.122846777080354E-2</v>
      </c>
      <c r="D30">
        <f>IF(main!K31&lt;&gt;"",main!K31,"")</f>
        <v>559812.39300000004</v>
      </c>
      <c r="E30">
        <f>IF(main!P31&lt;&gt;"",main!P31,"")</f>
        <v>559812.69499999995</v>
      </c>
      <c r="F30">
        <f>IF(main!U31&lt;&gt;"",main!U31,"")</f>
        <v>559812.527</v>
      </c>
      <c r="G30">
        <f>IF(main!Z31&lt;&gt;"",main!Z31,"")</f>
        <v>559812.473</v>
      </c>
      <c r="H30">
        <f>IF(main!AE31&lt;&gt;"",main!AE31,"")</f>
        <v>559812.375</v>
      </c>
      <c r="I30">
        <f>IF(main!AJ31&lt;&gt;"",main!AJ31,"")</f>
        <v>559812.45400000003</v>
      </c>
      <c r="J30">
        <f>IF(main!AO31&lt;&gt;"",main!AO31,"")</f>
        <v>559812.505</v>
      </c>
      <c r="K30">
        <f>IF(main!AT31&lt;&gt;"",main!AT31,"")</f>
        <v>559812.39099999995</v>
      </c>
      <c r="L30">
        <f>IF(main!AY31&lt;&gt;"",main!AY31,"")</f>
        <v>559812.38800000004</v>
      </c>
      <c r="M30" t="str">
        <f>IF(main!BD31&lt;&gt;"",main!BD31,"")</f>
        <v/>
      </c>
      <c r="N30">
        <f>IF(main!BI31&lt;&gt;"",main!BI31,"")</f>
        <v>559812.41500000004</v>
      </c>
      <c r="O30">
        <f>IF(main!BN31&lt;&gt;"",main!BN31,"")</f>
        <v>559812.44499999995</v>
      </c>
      <c r="P30">
        <f>IF(main!BS31&lt;&gt;"",main!BS31,"")</f>
        <v>559812.39099999995</v>
      </c>
      <c r="Q30">
        <f>IF(main!BX31&lt;&gt;"",main!BX31,"")</f>
        <v>559812.59499999997</v>
      </c>
      <c r="R30">
        <f>IF(main!CC31&lt;&gt;"",main!CC31,"")</f>
        <v>559812.34199999995</v>
      </c>
      <c r="S30" t="str">
        <f>IF(main!CH31&lt;&gt;"",main!CH31,"")</f>
        <v/>
      </c>
      <c r="T30">
        <f>IF(main!CM31&lt;&gt;"",main!CM31,"")</f>
        <v>559812.48</v>
      </c>
      <c r="U30">
        <f>IF(main!CR31&lt;&gt;"",main!CR31,"")</f>
        <v>559812.38399999996</v>
      </c>
      <c r="V30">
        <f>IF(main!CW31&lt;&gt;"",main!CW31,"")</f>
        <v>559812.35499999998</v>
      </c>
      <c r="W30">
        <f>IF(main!DB31&lt;&gt;"",main!DB31,"")</f>
        <v>559812.46699999995</v>
      </c>
      <c r="X30">
        <f>IF(main!DG31&lt;&gt;"",main!DG31,"")</f>
        <v>559812.38600000006</v>
      </c>
      <c r="Y30">
        <f>IF(main!DL31&lt;&gt;"",main!DL31,"")</f>
        <v>559812.60699999996</v>
      </c>
      <c r="Z30">
        <f>IF(main!DQ31&lt;&gt;"",main!DQ31,"")</f>
        <v>559812.43799999997</v>
      </c>
    </row>
    <row r="31" spans="1:26" x14ac:dyDescent="0.25">
      <c r="A31" s="19" t="str">
        <f>main!A32</f>
        <v>L2C7ADCP</v>
      </c>
      <c r="B31">
        <f t="shared" si="0"/>
        <v>559809.70395238092</v>
      </c>
      <c r="C31">
        <f t="shared" si="1"/>
        <v>3.3162442905005828E-2</v>
      </c>
      <c r="D31">
        <f>IF(main!K32&lt;&gt;"",main!K32,"")</f>
        <v>559809.74100000004</v>
      </c>
      <c r="E31">
        <f>IF(main!P32&lt;&gt;"",main!P32,"")</f>
        <v>559809.78099999996</v>
      </c>
      <c r="F31">
        <f>IF(main!U32&lt;&gt;"",main!U32,"")</f>
        <v>559809.74600000004</v>
      </c>
      <c r="G31">
        <f>IF(main!Z32&lt;&gt;"",main!Z32,"")</f>
        <v>559809.65399999998</v>
      </c>
      <c r="H31">
        <f>IF(main!AE32&lt;&gt;"",main!AE32,"")</f>
        <v>559809.68900000001</v>
      </c>
      <c r="I31">
        <f>IF(main!AJ32&lt;&gt;"",main!AJ32,"")</f>
        <v>559809.69299999997</v>
      </c>
      <c r="J31">
        <f>IF(main!AO32&lt;&gt;"",main!AO32,"")</f>
        <v>559809.71</v>
      </c>
      <c r="K31">
        <f>IF(main!AT32&lt;&gt;"",main!AT32,"")</f>
        <v>559809.66299999994</v>
      </c>
      <c r="L31">
        <f>IF(main!AY32&lt;&gt;"",main!AY32,"")</f>
        <v>559809.68799999997</v>
      </c>
      <c r="M31" t="str">
        <f>IF(main!BD32&lt;&gt;"",main!BD32,"")</f>
        <v/>
      </c>
      <c r="N31">
        <f>IF(main!BI32&lt;&gt;"",main!BI32,"")</f>
        <v>559809.71200000006</v>
      </c>
      <c r="O31">
        <f>IF(main!BN32&lt;&gt;"",main!BN32,"")</f>
        <v>559809.68599999999</v>
      </c>
      <c r="P31">
        <f>IF(main!BS32&lt;&gt;"",main!BS32,"")</f>
        <v>559809.69499999995</v>
      </c>
      <c r="Q31">
        <f>IF(main!BX32&lt;&gt;"",main!BX32,"")</f>
        <v>559809.71299999999</v>
      </c>
      <c r="R31">
        <f>IF(main!CC32&lt;&gt;"",main!CC32,"")</f>
        <v>559809.696</v>
      </c>
      <c r="S31" t="str">
        <f>IF(main!CH32&lt;&gt;"",main!CH32,"")</f>
        <v/>
      </c>
      <c r="T31">
        <f>IF(main!CM32&lt;&gt;"",main!CM32,"")</f>
        <v>559809.69900000002</v>
      </c>
      <c r="U31">
        <f>IF(main!CR32&lt;&gt;"",main!CR32,"")</f>
        <v>559809.66700000002</v>
      </c>
      <c r="V31">
        <f>IF(main!CW32&lt;&gt;"",main!CW32,"")</f>
        <v>559809.76199999999</v>
      </c>
      <c r="W31">
        <f>IF(main!DB32&lt;&gt;"",main!DB32,"")</f>
        <v>559809.69999999995</v>
      </c>
      <c r="X31">
        <f>IF(main!DG32&lt;&gt;"",main!DG32,"")</f>
        <v>559809.73</v>
      </c>
      <c r="Y31">
        <f>IF(main!DL32&lt;&gt;"",main!DL32,"")</f>
        <v>559809.65899999999</v>
      </c>
      <c r="Z31">
        <f>IF(main!DQ32&lt;&gt;"",main!DQ32,"")</f>
        <v>559809.69900000002</v>
      </c>
    </row>
    <row r="32" spans="1:26" x14ac:dyDescent="0.25">
      <c r="A32" s="19" t="str">
        <f>main!A33</f>
        <v>L2C7STM</v>
      </c>
      <c r="B32">
        <f t="shared" si="0"/>
        <v>559809.65433333325</v>
      </c>
      <c r="C32">
        <f t="shared" si="1"/>
        <v>3.4817380737775266E-2</v>
      </c>
      <c r="D32" t="str">
        <f>IF(main!K33&lt;&gt;"",main!K33,"")</f>
        <v/>
      </c>
      <c r="E32" t="str">
        <f>IF(main!P33&lt;&gt;"",main!P33,"")</f>
        <v/>
      </c>
      <c r="F32" t="str">
        <f>IF(main!U33&lt;&gt;"",main!U33,"")</f>
        <v/>
      </c>
      <c r="G32" t="str">
        <f>IF(main!Z33&lt;&gt;"",main!Z33,"")</f>
        <v/>
      </c>
      <c r="H32" t="str">
        <f>IF(main!AE33&lt;&gt;"",main!AE33,"")</f>
        <v/>
      </c>
      <c r="I32" t="str">
        <f>IF(main!AJ33&lt;&gt;"",main!AJ33,"")</f>
        <v/>
      </c>
      <c r="J32">
        <f>IF(main!AO33&lt;&gt;"",main!AO33,"")</f>
        <v>559809.65399999998</v>
      </c>
      <c r="K32" t="str">
        <f>IF(main!AT33&lt;&gt;"",main!AT33,"")</f>
        <v/>
      </c>
      <c r="L32">
        <f>IF(main!AY33&lt;&gt;"",main!AY33,"")</f>
        <v>559809.65800000005</v>
      </c>
      <c r="M32" t="str">
        <f>IF(main!BD33&lt;&gt;"",main!BD33,"")</f>
        <v/>
      </c>
      <c r="N32" t="str">
        <f>IF(main!BI33&lt;&gt;"",main!BI33,"")</f>
        <v/>
      </c>
      <c r="O32" t="str">
        <f>IF(main!BN33&lt;&gt;"",main!BN33,"")</f>
        <v/>
      </c>
      <c r="P32">
        <f>IF(main!BS33&lt;&gt;"",main!BS33,"")</f>
        <v>559809.63300000003</v>
      </c>
      <c r="Q32">
        <f>IF(main!BX33&lt;&gt;"",main!BX33,"")</f>
        <v>559809.72400000005</v>
      </c>
      <c r="R32">
        <f>IF(main!CC33&lt;&gt;"",main!CC33,"")</f>
        <v>559809.64500000002</v>
      </c>
      <c r="S32" t="str">
        <f>IF(main!CH33&lt;&gt;"",main!CH33,"")</f>
        <v/>
      </c>
      <c r="T32">
        <f>IF(main!CM33&lt;&gt;"",main!CM33,"")</f>
        <v>559809.59499999997</v>
      </c>
      <c r="U32">
        <f>IF(main!CR33&lt;&gt;"",main!CR33,"")</f>
        <v>559809.64399999997</v>
      </c>
      <c r="V32" t="str">
        <f>IF(main!CW33&lt;&gt;"",main!CW33,"")</f>
        <v/>
      </c>
      <c r="W32" t="str">
        <f>IF(main!DB33&lt;&gt;"",main!DB33,"")</f>
        <v/>
      </c>
      <c r="X32">
        <f>IF(main!DG33&lt;&gt;"",main!DG33,"")</f>
        <v>559809.65599999996</v>
      </c>
      <c r="Y32" t="str">
        <f>IF(main!DL33&lt;&gt;"",main!DL33,"")</f>
        <v/>
      </c>
      <c r="Z32">
        <f>IF(main!DQ33&lt;&gt;"",main!DQ33,"")</f>
        <v>559809.68000000005</v>
      </c>
    </row>
    <row r="33" spans="1:26" x14ac:dyDescent="0.25">
      <c r="A33" s="19" t="str">
        <f>main!A34</f>
        <v>L2C8OSSI</v>
      </c>
      <c r="B33">
        <f t="shared" si="0"/>
        <v>559805.90661904751</v>
      </c>
      <c r="C33">
        <f t="shared" si="1"/>
        <v>8.1179724186224891E-2</v>
      </c>
      <c r="D33">
        <f>IF(main!K34&lt;&gt;"",main!K34,"")</f>
        <v>559805.81599999999</v>
      </c>
      <c r="E33">
        <f>IF(main!P34&lt;&gt;"",main!P34,"")</f>
        <v>559806.14500000002</v>
      </c>
      <c r="F33">
        <f>IF(main!U34&lt;&gt;"",main!U34,"")</f>
        <v>559805.85400000005</v>
      </c>
      <c r="G33">
        <f>IF(main!Z34&lt;&gt;"",main!Z34,"")</f>
        <v>559805.93900000001</v>
      </c>
      <c r="H33">
        <f>IF(main!AE34&lt;&gt;"",main!AE34,"")</f>
        <v>559805.85199999996</v>
      </c>
      <c r="I33">
        <f>IF(main!AJ34&lt;&gt;"",main!AJ34,"")</f>
        <v>559805.91399999999</v>
      </c>
      <c r="J33">
        <f>IF(main!AO34&lt;&gt;"",main!AO34,"")</f>
        <v>559805.91099999996</v>
      </c>
      <c r="K33">
        <f>IF(main!AT34&lt;&gt;"",main!AT34,"")</f>
        <v>559805.87600000005</v>
      </c>
      <c r="L33">
        <f>IF(main!AY34&lt;&gt;"",main!AY34,"")</f>
        <v>559805.92700000003</v>
      </c>
      <c r="M33" t="str">
        <f>IF(main!BD34&lt;&gt;"",main!BD34,"")</f>
        <v/>
      </c>
      <c r="N33">
        <f>IF(main!BI34&lt;&gt;"",main!BI34,"")</f>
        <v>559805.85100000002</v>
      </c>
      <c r="O33">
        <f>IF(main!BN34&lt;&gt;"",main!BN34,"")</f>
        <v>559805.89300000004</v>
      </c>
      <c r="P33">
        <f>IF(main!BS34&lt;&gt;"",main!BS34,"")</f>
        <v>559805.86899999995</v>
      </c>
      <c r="Q33">
        <f>IF(main!BX34&lt;&gt;"",main!BX34,"")</f>
        <v>559805.97100000002</v>
      </c>
      <c r="R33">
        <f>IF(main!CC34&lt;&gt;"",main!CC34,"")</f>
        <v>559805.94200000004</v>
      </c>
      <c r="S33" t="str">
        <f>IF(main!CH34&lt;&gt;"",main!CH34,"")</f>
        <v/>
      </c>
      <c r="T33">
        <f>IF(main!CM34&lt;&gt;"",main!CM34,"")</f>
        <v>559805.84100000001</v>
      </c>
      <c r="U33">
        <f>IF(main!CR34&lt;&gt;"",main!CR34,"")</f>
        <v>559805.80900000001</v>
      </c>
      <c r="V33">
        <f>IF(main!CW34&lt;&gt;"",main!CW34,"")</f>
        <v>559805.897</v>
      </c>
      <c r="W33">
        <f>IF(main!DB34&lt;&gt;"",main!DB34,"")</f>
        <v>559805.86699999997</v>
      </c>
      <c r="X33">
        <f>IF(main!DG34&lt;&gt;"",main!DG34,"")</f>
        <v>559805.87300000002</v>
      </c>
      <c r="Y33">
        <f>IF(main!DL34&lt;&gt;"",main!DL34,"")</f>
        <v>559806.08499999996</v>
      </c>
      <c r="Z33">
        <f>IF(main!DQ34&lt;&gt;"",main!DQ34,"")</f>
        <v>559805.90700000001</v>
      </c>
    </row>
    <row r="34" spans="1:26" x14ac:dyDescent="0.25">
      <c r="A34" s="19" t="str">
        <f>main!A35</f>
        <v>L2C9OSSI</v>
      </c>
      <c r="B34">
        <f t="shared" ref="B34:B54" si="2">AVERAGE(D34:Z34)</f>
        <v>559793.13019047608</v>
      </c>
      <c r="C34">
        <f t="shared" ref="C34:C54" si="3">STDEV(D34:Z34)</f>
        <v>0.17821016217529925</v>
      </c>
      <c r="D34">
        <f>IF(main!K35&lt;&gt;"",main!K35,"")</f>
        <v>559793.06700000004</v>
      </c>
      <c r="E34">
        <f>IF(main!P35&lt;&gt;"",main!P35,"")</f>
        <v>559793.84499999997</v>
      </c>
      <c r="F34">
        <f>IF(main!U35&lt;&gt;"",main!U35,"")</f>
        <v>559793.05799999996</v>
      </c>
      <c r="G34">
        <f>IF(main!Z35&lt;&gt;"",main!Z35,"")</f>
        <v>559793.06200000003</v>
      </c>
      <c r="H34">
        <f>IF(main!AE35&lt;&gt;"",main!AE35,"")</f>
        <v>559793.07999999996</v>
      </c>
      <c r="I34">
        <f>IF(main!AJ35&lt;&gt;"",main!AJ35,"")</f>
        <v>559793.08900000004</v>
      </c>
      <c r="J34">
        <f>IF(main!AO35&lt;&gt;"",main!AO35,"")</f>
        <v>559793.022</v>
      </c>
      <c r="K34">
        <f>IF(main!AT35&lt;&gt;"",main!AT35,"")</f>
        <v>559793.02300000004</v>
      </c>
      <c r="L34">
        <f>IF(main!AY35&lt;&gt;"",main!AY35,"")</f>
        <v>559793.10499999998</v>
      </c>
      <c r="M34" t="str">
        <f>IF(main!BD35&lt;&gt;"",main!BD35,"")</f>
        <v/>
      </c>
      <c r="N34">
        <f>IF(main!BI35&lt;&gt;"",main!BI35,"")</f>
        <v>559793.06700000004</v>
      </c>
      <c r="O34">
        <f>IF(main!BN35&lt;&gt;"",main!BN35,"")</f>
        <v>559793.05500000005</v>
      </c>
      <c r="P34">
        <f>IF(main!BS35&lt;&gt;"",main!BS35,"")</f>
        <v>559793.06999999995</v>
      </c>
      <c r="Q34">
        <f>IF(main!BX35&lt;&gt;"",main!BX35,"")</f>
        <v>559793.23800000001</v>
      </c>
      <c r="R34" t="str">
        <f>IF(main!CC35&lt;&gt;"",main!CC35,"")</f>
        <v/>
      </c>
      <c r="S34">
        <f>IF(main!CH35&lt;&gt;"",main!CH35,"")</f>
        <v>559793.01899999997</v>
      </c>
      <c r="T34">
        <f>IF(main!CM35&lt;&gt;"",main!CM35,"")</f>
        <v>559793.06099999999</v>
      </c>
      <c r="U34">
        <f>IF(main!CR35&lt;&gt;"",main!CR35,"")</f>
        <v>559793.13100000005</v>
      </c>
      <c r="V34">
        <f>IF(main!CW35&lt;&gt;"",main!CW35,"")</f>
        <v>559793.06499999994</v>
      </c>
      <c r="W34">
        <f>IF(main!DB35&lt;&gt;"",main!DB35,"")</f>
        <v>559793.08700000006</v>
      </c>
      <c r="X34">
        <f>IF(main!DG35&lt;&gt;"",main!DG35,"")</f>
        <v>559793.16500000004</v>
      </c>
      <c r="Y34">
        <f>IF(main!DL35&lt;&gt;"",main!DL35,"")</f>
        <v>559793.31099999999</v>
      </c>
      <c r="Z34">
        <f>IF(main!DQ35&lt;&gt;"",main!DQ35,"")</f>
        <v>559793.11399999994</v>
      </c>
    </row>
    <row r="35" spans="1:26" x14ac:dyDescent="0.25">
      <c r="A35" s="19" t="str">
        <f>main!A36</f>
        <v>L3C1DRUK</v>
      </c>
      <c r="B35">
        <f t="shared" si="2"/>
        <v>559537.32270588237</v>
      </c>
      <c r="C35">
        <f t="shared" si="3"/>
        <v>4.7712373535828363E-2</v>
      </c>
      <c r="D35" t="str">
        <f>IF(main!K36&lt;&gt;"",main!K36,"")</f>
        <v/>
      </c>
      <c r="E35">
        <f>IF(main!P36&lt;&gt;"",main!P36,"")</f>
        <v>559537.40500000003</v>
      </c>
      <c r="F35">
        <f>IF(main!U36&lt;&gt;"",main!U36,"")</f>
        <v>559537.34</v>
      </c>
      <c r="G35">
        <f>IF(main!Z36&lt;&gt;"",main!Z36,"")</f>
        <v>559537.28</v>
      </c>
      <c r="H35" t="str">
        <f>IF(main!AE36&lt;&gt;"",main!AE36,"")</f>
        <v/>
      </c>
      <c r="I35">
        <f>IF(main!AJ36&lt;&gt;"",main!AJ36,"")</f>
        <v>559537.27500000002</v>
      </c>
      <c r="J35">
        <f>IF(main!AO36&lt;&gt;"",main!AO36,"")</f>
        <v>559537.27399999998</v>
      </c>
      <c r="K35">
        <f>IF(main!AT36&lt;&gt;"",main!AT36,"")</f>
        <v>559537.36600000004</v>
      </c>
      <c r="L35" t="str">
        <f>IF(main!AY36&lt;&gt;"",main!AY36,"")</f>
        <v/>
      </c>
      <c r="M35" t="str">
        <f>IF(main!BD36&lt;&gt;"",main!BD36,"")</f>
        <v/>
      </c>
      <c r="N35">
        <f>IF(main!BI36&lt;&gt;"",main!BI36,"")</f>
        <v>559537.326</v>
      </c>
      <c r="O35">
        <f>IF(main!BN36&lt;&gt;"",main!BN36,"")</f>
        <v>559537.37100000004</v>
      </c>
      <c r="P35">
        <f>IF(main!BS36&lt;&gt;"",main!BS36,"")</f>
        <v>559537.28899999999</v>
      </c>
      <c r="Q35">
        <f>IF(main!BX36&lt;&gt;"",main!BX36,"")</f>
        <v>559537.40599999996</v>
      </c>
      <c r="R35">
        <f>IF(main!CC36&lt;&gt;"",main!CC36,"")</f>
        <v>559537.31700000004</v>
      </c>
      <c r="S35" t="str">
        <f>IF(main!CH36&lt;&gt;"",main!CH36,"")</f>
        <v/>
      </c>
      <c r="T35">
        <f>IF(main!CM36&lt;&gt;"",main!CM36,"")</f>
        <v>559537.26599999995</v>
      </c>
      <c r="U35">
        <f>IF(main!CR36&lt;&gt;"",main!CR36,"")</f>
        <v>559537.26699999999</v>
      </c>
      <c r="V35" t="str">
        <f>IF(main!CW36&lt;&gt;"",main!CW36,"")</f>
        <v/>
      </c>
      <c r="W35">
        <f>IF(main!DB36&lt;&gt;"",main!DB36,"")</f>
        <v>559537.38199999998</v>
      </c>
      <c r="X35">
        <f>IF(main!DG36&lt;&gt;"",main!DG36,"")</f>
        <v>559537.30700000003</v>
      </c>
      <c r="Y35">
        <f>IF(main!DL36&lt;&gt;"",main!DL36,"")</f>
        <v>559537.30500000005</v>
      </c>
      <c r="Z35">
        <f>IF(main!DQ36&lt;&gt;"",main!DQ36,"")</f>
        <v>559537.31000000006</v>
      </c>
    </row>
    <row r="36" spans="1:26" x14ac:dyDescent="0.25">
      <c r="A36" s="19" t="str">
        <f>main!A37</f>
        <v>L3C1STM</v>
      </c>
      <c r="B36">
        <f t="shared" si="2"/>
        <v>559536.72621052631</v>
      </c>
      <c r="C36">
        <f t="shared" si="3"/>
        <v>6.3926675830339258E-2</v>
      </c>
      <c r="D36">
        <f>IF(main!K37&lt;&gt;"",main!K37,"")</f>
        <v>559536.64300000004</v>
      </c>
      <c r="E36">
        <f>IF(main!P37&lt;&gt;"",main!P37,"")</f>
        <v>559536.88300000003</v>
      </c>
      <c r="F36">
        <f>IF(main!U37&lt;&gt;"",main!U37,"")</f>
        <v>559536.70400000003</v>
      </c>
      <c r="G36">
        <f>IF(main!Z37&lt;&gt;"",main!Z37,"")</f>
        <v>559536.63600000006</v>
      </c>
      <c r="H36">
        <f>IF(main!AE37&lt;&gt;"",main!AE37,"")</f>
        <v>559536.70400000003</v>
      </c>
      <c r="I36">
        <f>IF(main!AJ37&lt;&gt;"",main!AJ37,"")</f>
        <v>559536.69999999995</v>
      </c>
      <c r="J36">
        <f>IF(main!AO37&lt;&gt;"",main!AO37,"")</f>
        <v>559536.73</v>
      </c>
      <c r="K36">
        <f>IF(main!AT37&lt;&gt;"",main!AT37,"")</f>
        <v>559536.73600000003</v>
      </c>
      <c r="L36" t="str">
        <f>IF(main!AY37&lt;&gt;"",main!AY37,"")</f>
        <v/>
      </c>
      <c r="M36" t="str">
        <f>IF(main!BD37&lt;&gt;"",main!BD37,"")</f>
        <v/>
      </c>
      <c r="N36">
        <f>IF(main!BI37&lt;&gt;"",main!BI37,"")</f>
        <v>559536.64800000004</v>
      </c>
      <c r="O36">
        <f>IF(main!BN37&lt;&gt;"",main!BN37,"")</f>
        <v>559536.75100000005</v>
      </c>
      <c r="P36">
        <f>IF(main!BS37&lt;&gt;"",main!BS37,"")</f>
        <v>559536.72400000005</v>
      </c>
      <c r="Q36">
        <f>IF(main!BX37&lt;&gt;"",main!BX37,"")</f>
        <v>559536.83299999998</v>
      </c>
      <c r="R36">
        <f>IF(main!CC37&lt;&gt;"",main!CC37,"")</f>
        <v>559536.701</v>
      </c>
      <c r="S36" t="str">
        <f>IF(main!CH37&lt;&gt;"",main!CH37,"")</f>
        <v/>
      </c>
      <c r="T36">
        <f>IF(main!CM37&lt;&gt;"",main!CM37,"")</f>
        <v>559536.72199999995</v>
      </c>
      <c r="U36">
        <f>IF(main!CR37&lt;&gt;"",main!CR37,"")</f>
        <v>559536.81900000002</v>
      </c>
      <c r="V36" t="str">
        <f>IF(main!CW37&lt;&gt;"",main!CW37,"")</f>
        <v/>
      </c>
      <c r="W36">
        <f>IF(main!DB37&lt;&gt;"",main!DB37,"")</f>
        <v>559536.71900000004</v>
      </c>
      <c r="X36">
        <f>IF(main!DG37&lt;&gt;"",main!DG37,"")</f>
        <v>559536.67799999996</v>
      </c>
      <c r="Y36">
        <f>IF(main!DL37&lt;&gt;"",main!DL37,"")</f>
        <v>559536.69999999995</v>
      </c>
      <c r="Z36">
        <f>IF(main!DQ37&lt;&gt;"",main!DQ37,"")</f>
        <v>559536.76699999999</v>
      </c>
    </row>
    <row r="37" spans="1:26" x14ac:dyDescent="0.25">
      <c r="A37" s="19" t="str">
        <f>main!A38</f>
        <v>L3C1VEC</v>
      </c>
      <c r="B37">
        <f t="shared" si="2"/>
        <v>559536.6370499999</v>
      </c>
      <c r="C37">
        <f t="shared" si="3"/>
        <v>6.6778088907742811E-2</v>
      </c>
      <c r="D37">
        <f>IF(main!K38&lt;&gt;"",main!K38,"")</f>
        <v>559536.48899999994</v>
      </c>
      <c r="E37">
        <f>IF(main!P38&lt;&gt;"",main!P38,"")</f>
        <v>559536.73800000001</v>
      </c>
      <c r="F37">
        <f>IF(main!U38&lt;&gt;"",main!U38,"")</f>
        <v>559536.64300000004</v>
      </c>
      <c r="G37">
        <f>IF(main!Z38&lt;&gt;"",main!Z38,"")</f>
        <v>559536.57200000004</v>
      </c>
      <c r="H37">
        <f>IF(main!AE38&lt;&gt;"",main!AE38,"")</f>
        <v>559536.63899999997</v>
      </c>
      <c r="I37">
        <f>IF(main!AJ38&lt;&gt;"",main!AJ38,"")</f>
        <v>559536.61699999997</v>
      </c>
      <c r="J37">
        <f>IF(main!AO38&lt;&gt;"",main!AO38,"")</f>
        <v>559536.65300000005</v>
      </c>
      <c r="K37">
        <f>IF(main!AT38&lt;&gt;"",main!AT38,"")</f>
        <v>559536.61499999999</v>
      </c>
      <c r="L37" t="str">
        <f>IF(main!AY38&lt;&gt;"",main!AY38,"")</f>
        <v/>
      </c>
      <c r="M37" t="str">
        <f>IF(main!BD38&lt;&gt;"",main!BD38,"")</f>
        <v/>
      </c>
      <c r="N37">
        <f>IF(main!BI38&lt;&gt;"",main!BI38,"")</f>
        <v>559536.65899999999</v>
      </c>
      <c r="O37">
        <f>IF(main!BN38&lt;&gt;"",main!BN38,"")</f>
        <v>559536.66</v>
      </c>
      <c r="P37">
        <f>IF(main!BS38&lt;&gt;"",main!BS38,"")</f>
        <v>559536.60199999996</v>
      </c>
      <c r="Q37">
        <f>IF(main!BX38&lt;&gt;"",main!BX38,"")</f>
        <v>559536.73800000001</v>
      </c>
      <c r="R37">
        <f>IF(main!CC38&lt;&gt;"",main!CC38,"")</f>
        <v>559536.63600000006</v>
      </c>
      <c r="S37" t="str">
        <f>IF(main!CH38&lt;&gt;"",main!CH38,"")</f>
        <v/>
      </c>
      <c r="T37">
        <f>IF(main!CM38&lt;&gt;"",main!CM38,"")</f>
        <v>559536.66799999995</v>
      </c>
      <c r="U37">
        <f>IF(main!CR38&lt;&gt;"",main!CR38,"")</f>
        <v>559536.55000000005</v>
      </c>
      <c r="V37">
        <f>IF(main!CW38&lt;&gt;"",main!CW38,"")</f>
        <v>559536.58799999999</v>
      </c>
      <c r="W37">
        <f>IF(main!DB38&lt;&gt;"",main!DB38,"")</f>
        <v>559536.59</v>
      </c>
      <c r="X37">
        <f>IF(main!DG38&lt;&gt;"",main!DG38,"")</f>
        <v>559536.63600000006</v>
      </c>
      <c r="Y37">
        <f>IF(main!DL38&lt;&gt;"",main!DL38,"")</f>
        <v>559536.66700000002</v>
      </c>
      <c r="Z37">
        <f>IF(main!DQ38&lt;&gt;"",main!DQ38,"")</f>
        <v>559536.78099999996</v>
      </c>
    </row>
    <row r="38" spans="1:26" x14ac:dyDescent="0.25">
      <c r="A38" s="19" t="str">
        <f>main!A39</f>
        <v>L4C1ADCP</v>
      </c>
      <c r="B38">
        <f t="shared" si="2"/>
        <v>558946.38619999995</v>
      </c>
      <c r="C38">
        <f t="shared" si="3"/>
        <v>5.9259109889233719E-2</v>
      </c>
      <c r="D38">
        <f>IF(main!K39&lt;&gt;"",main!K39,"")</f>
        <v>558946.35400000005</v>
      </c>
      <c r="E38">
        <f>IF(main!P39&lt;&gt;"",main!P39,"")</f>
        <v>558946.36800000002</v>
      </c>
      <c r="F38">
        <f>IF(main!U39&lt;&gt;"",main!U39,"")</f>
        <v>558946.42299999995</v>
      </c>
      <c r="G38">
        <f>IF(main!Z39&lt;&gt;"",main!Z39,"")</f>
        <v>558946.34299999999</v>
      </c>
      <c r="H38">
        <f>IF(main!AE39&lt;&gt;"",main!AE39,"")</f>
        <v>558946.348</v>
      </c>
      <c r="I38">
        <f>IF(main!AJ39&lt;&gt;"",main!AJ39,"")</f>
        <v>558946.41500000004</v>
      </c>
      <c r="J38">
        <f>IF(main!AO39&lt;&gt;"",main!AO39,"")</f>
        <v>558946.37899999996</v>
      </c>
      <c r="K38">
        <f>IF(main!AT39&lt;&gt;"",main!AT39,"")</f>
        <v>558946.35499999998</v>
      </c>
      <c r="L38">
        <f>IF(main!AY39&lt;&gt;"",main!AY39,"")</f>
        <v>558946.40899999999</v>
      </c>
      <c r="M38" t="str">
        <f>IF(main!BD39&lt;&gt;"",main!BD39,"")</f>
        <v/>
      </c>
      <c r="N38">
        <f>IF(main!BI39&lt;&gt;"",main!BI39,"")</f>
        <v>558946.34699999995</v>
      </c>
      <c r="O38">
        <f>IF(main!BN39&lt;&gt;"",main!BN39,"")</f>
        <v>558946.40099999995</v>
      </c>
      <c r="P38">
        <f>IF(main!BS39&lt;&gt;"",main!BS39,"")</f>
        <v>558946.46299999999</v>
      </c>
      <c r="Q38">
        <f>IF(main!BX39&lt;&gt;"",main!BX39,"")</f>
        <v>558946.46600000001</v>
      </c>
      <c r="R38">
        <f>IF(main!CC39&lt;&gt;"",main!CC39,"")</f>
        <v>558946.49100000004</v>
      </c>
      <c r="S38" t="str">
        <f>IF(main!CH39&lt;&gt;"",main!CH39,"")</f>
        <v/>
      </c>
      <c r="T38" t="str">
        <f>IF(main!CM39&lt;&gt;"",main!CM39,"")</f>
        <v/>
      </c>
      <c r="U38">
        <f>IF(main!CR39&lt;&gt;"",main!CR39,"")</f>
        <v>558946.27300000004</v>
      </c>
      <c r="V38">
        <f>IF(main!CW39&lt;&gt;"",main!CW39,"")</f>
        <v>558946.29700000002</v>
      </c>
      <c r="W38">
        <f>IF(main!DB39&lt;&gt;"",main!DB39,"")</f>
        <v>558946.31700000004</v>
      </c>
      <c r="X38">
        <f>IF(main!DG39&lt;&gt;"",main!DG39,"")</f>
        <v>558946.45700000005</v>
      </c>
      <c r="Y38">
        <f>IF(main!DL39&lt;&gt;"",main!DL39,"")</f>
        <v>558946.43799999997</v>
      </c>
      <c r="Z38">
        <f>IF(main!DQ39&lt;&gt;"",main!DQ39,"")</f>
        <v>558946.38</v>
      </c>
    </row>
    <row r="39" spans="1:26" x14ac:dyDescent="0.25">
      <c r="A39" s="19" t="str">
        <f>main!A40</f>
        <v>L4C1DRUK</v>
      </c>
      <c r="B39">
        <f t="shared" si="2"/>
        <v>558945.44688888884</v>
      </c>
      <c r="C39">
        <f t="shared" si="3"/>
        <v>3.8159023982213269E-2</v>
      </c>
      <c r="D39" t="str">
        <f>IF(main!K40&lt;&gt;"",main!K40,"")</f>
        <v/>
      </c>
      <c r="E39">
        <f>IF(main!P40&lt;&gt;"",main!P40,"")</f>
        <v>558945.45400000003</v>
      </c>
      <c r="F39">
        <f>IF(main!U40&lt;&gt;"",main!U40,"")</f>
        <v>558945.42099999997</v>
      </c>
      <c r="G39" t="str">
        <f>IF(main!Z40&lt;&gt;"",main!Z40,"")</f>
        <v/>
      </c>
      <c r="H39" t="str">
        <f>IF(main!AE40&lt;&gt;"",main!AE40,"")</f>
        <v/>
      </c>
      <c r="I39">
        <f>IF(main!AJ40&lt;&gt;"",main!AJ40,"")</f>
        <v>558945.42500000005</v>
      </c>
      <c r="J39">
        <f>IF(main!AO40&lt;&gt;"",main!AO40,"")</f>
        <v>558945.473</v>
      </c>
      <c r="K39" t="str">
        <f>IF(main!AT40&lt;&gt;"",main!AT40,"")</f>
        <v/>
      </c>
      <c r="L39" t="str">
        <f>IF(main!AY40&lt;&gt;"",main!AY40,"")</f>
        <v/>
      </c>
      <c r="M39" t="str">
        <f>IF(main!BD40&lt;&gt;"",main!BD40,"")</f>
        <v/>
      </c>
      <c r="N39">
        <f>IF(main!BI40&lt;&gt;"",main!BI40,"")</f>
        <v>558945.46400000004</v>
      </c>
      <c r="O39" t="str">
        <f>IF(main!BN40&lt;&gt;"",main!BN40,"")</f>
        <v/>
      </c>
      <c r="P39">
        <f>IF(main!BS40&lt;&gt;"",main!BS40,"")</f>
        <v>558945.4</v>
      </c>
      <c r="Q39">
        <f>IF(main!BX40&lt;&gt;"",main!BX40,"")</f>
        <v>558945.40300000005</v>
      </c>
      <c r="R39">
        <f>IF(main!CC40&lt;&gt;"",main!CC40,"")</f>
        <v>558945.51800000004</v>
      </c>
      <c r="S39" t="str">
        <f>IF(main!CH40&lt;&gt;"",main!CH40,"")</f>
        <v/>
      </c>
      <c r="T39" t="str">
        <f>IF(main!CM40&lt;&gt;"",main!CM40,"")</f>
        <v/>
      </c>
      <c r="U39" t="str">
        <f>IF(main!CR40&lt;&gt;"",main!CR40,"")</f>
        <v/>
      </c>
      <c r="V39" t="str">
        <f>IF(main!CW40&lt;&gt;"",main!CW40,"")</f>
        <v/>
      </c>
      <c r="W39" t="str">
        <f>IF(main!DB40&lt;&gt;"",main!DB40,"")</f>
        <v/>
      </c>
      <c r="X39">
        <f>IF(main!DG40&lt;&gt;"",main!DG40,"")</f>
        <v>558945.46400000004</v>
      </c>
      <c r="Y39" t="str">
        <f>IF(main!DL40&lt;&gt;"",main!DL40,"")</f>
        <v/>
      </c>
      <c r="Z39" t="str">
        <f>IF(main!DQ40&lt;&gt;"",main!DQ40,"")</f>
        <v/>
      </c>
    </row>
    <row r="40" spans="1:26" x14ac:dyDescent="0.25">
      <c r="A40" s="19" t="str">
        <f>main!A41</f>
        <v>L4C1OBS</v>
      </c>
      <c r="B40">
        <f t="shared" si="2"/>
        <v>558945.78365</v>
      </c>
      <c r="C40">
        <f t="shared" si="3"/>
        <v>0.57713231858824598</v>
      </c>
      <c r="D40">
        <f>IF(main!K41&lt;&gt;"",main!K41,"")</f>
        <v>558945.70700000005</v>
      </c>
      <c r="E40">
        <f>IF(main!P41&lt;&gt;"",main!P41,"")</f>
        <v>558945.75899999996</v>
      </c>
      <c r="F40">
        <f>IF(main!U41&lt;&gt;"",main!U41,"")</f>
        <v>558945.70499999996</v>
      </c>
      <c r="G40">
        <f>IF(main!Z41&lt;&gt;"",main!Z41,"")</f>
        <v>558945.56499999994</v>
      </c>
      <c r="H40">
        <f>IF(main!AE41&lt;&gt;"",main!AE41,"")</f>
        <v>558945.71</v>
      </c>
      <c r="I40">
        <f>IF(main!AJ41&lt;&gt;"",main!AJ41,"")</f>
        <v>558945.69299999997</v>
      </c>
      <c r="J40">
        <f>IF(main!AO41&lt;&gt;"",main!AO41,"")</f>
        <v>558945.72100000002</v>
      </c>
      <c r="K40">
        <f>IF(main!AT41&lt;&gt;"",main!AT41,"")</f>
        <v>558945.78</v>
      </c>
      <c r="L40">
        <f>IF(main!AY41&lt;&gt;"",main!AY41,"")</f>
        <v>558945.58499999996</v>
      </c>
      <c r="M40">
        <f>IF(main!BD41&lt;&gt;"",main!BD41,"")</f>
        <v>558948.21799999999</v>
      </c>
      <c r="N40">
        <f>IF(main!BI41&lt;&gt;"",main!BI41,"")</f>
        <v>558945.71299999999</v>
      </c>
      <c r="O40">
        <f>IF(main!BN41&lt;&gt;"",main!BN41,"")</f>
        <v>558945.58299999998</v>
      </c>
      <c r="P40">
        <f>IF(main!BS41&lt;&gt;"",main!BS41,"")</f>
        <v>558945.60400000005</v>
      </c>
      <c r="Q40">
        <f>IF(main!BX41&lt;&gt;"",main!BX41,"")</f>
        <v>558945.71499999997</v>
      </c>
      <c r="R40">
        <f>IF(main!CC41&lt;&gt;"",main!CC41,"")</f>
        <v>558945.61</v>
      </c>
      <c r="S40" t="str">
        <f>IF(main!CH41&lt;&gt;"",main!CH41,"")</f>
        <v/>
      </c>
      <c r="T40" t="str">
        <f>IF(main!CM41&lt;&gt;"",main!CM41,"")</f>
        <v/>
      </c>
      <c r="U40">
        <f>IF(main!CR41&lt;&gt;"",main!CR41,"")</f>
        <v>558945.53599999996</v>
      </c>
      <c r="V40">
        <f>IF(main!CW41&lt;&gt;"",main!CW41,"")</f>
        <v>558945.6</v>
      </c>
      <c r="W40" t="str">
        <f>IF(main!DB41&lt;&gt;"",main!DB41,"")</f>
        <v/>
      </c>
      <c r="X40">
        <f>IF(main!DG41&lt;&gt;"",main!DG41,"")</f>
        <v>558945.61499999999</v>
      </c>
      <c r="Y40">
        <f>IF(main!DL41&lt;&gt;"",main!DL41,"")</f>
        <v>558945.62600000005</v>
      </c>
      <c r="Z40">
        <f>IF(main!DQ41&lt;&gt;"",main!DQ41,"")</f>
        <v>558945.62800000003</v>
      </c>
    </row>
    <row r="41" spans="1:26" x14ac:dyDescent="0.25">
      <c r="A41" s="19" t="str">
        <f>main!A42</f>
        <v>L4C1SOLO</v>
      </c>
      <c r="B41">
        <f t="shared" si="2"/>
        <v>558945.64527777769</v>
      </c>
      <c r="C41">
        <f t="shared" si="3"/>
        <v>5.1024567956599078E-2</v>
      </c>
      <c r="D41">
        <f>IF(main!K42&lt;&gt;"",main!K42,"")</f>
        <v>558945.58499999996</v>
      </c>
      <c r="E41">
        <f>IF(main!P42&lt;&gt;"",main!P42,"")</f>
        <v>558945.68299999996</v>
      </c>
      <c r="F41">
        <f>IF(main!U42&lt;&gt;"",main!U42,"")</f>
        <v>558945.72699999996</v>
      </c>
      <c r="G41">
        <f>IF(main!Z42&lt;&gt;"",main!Z42,"")</f>
        <v>558945.60800000001</v>
      </c>
      <c r="H41">
        <f>IF(main!AE42&lt;&gt;"",main!AE42,"")</f>
        <v>558945.60100000002</v>
      </c>
      <c r="I41">
        <f>IF(main!AJ42&lt;&gt;"",main!AJ42,"")</f>
        <v>558945.64500000002</v>
      </c>
      <c r="J41">
        <f>IF(main!AO42&lt;&gt;"",main!AO42,"")</f>
        <v>558945.66</v>
      </c>
      <c r="K41">
        <f>IF(main!AT42&lt;&gt;"",main!AT42,"")</f>
        <v>558945.63199999998</v>
      </c>
      <c r="L41">
        <f>IF(main!AY42&lt;&gt;"",main!AY42,"")</f>
        <v>558945.63500000001</v>
      </c>
      <c r="M41" t="str">
        <f>IF(main!BD42&lt;&gt;"",main!BD42,"")</f>
        <v/>
      </c>
      <c r="N41">
        <f>IF(main!BI42&lt;&gt;"",main!BI42,"")</f>
        <v>558945.60100000002</v>
      </c>
      <c r="O41">
        <f>IF(main!BN42&lt;&gt;"",main!BN42,"")</f>
        <v>558945.66599999997</v>
      </c>
      <c r="P41">
        <f>IF(main!BS42&lt;&gt;"",main!BS42,"")</f>
        <v>558945.64399999997</v>
      </c>
      <c r="Q41">
        <f>IF(main!BX42&lt;&gt;"",main!BX42,"")</f>
        <v>558945.647</v>
      </c>
      <c r="R41">
        <f>IF(main!CC42&lt;&gt;"",main!CC42,"")</f>
        <v>558945.62100000004</v>
      </c>
      <c r="S41" t="str">
        <f>IF(main!CH42&lt;&gt;"",main!CH42,"")</f>
        <v/>
      </c>
      <c r="T41" t="str">
        <f>IF(main!CM42&lt;&gt;"",main!CM42,"")</f>
        <v/>
      </c>
      <c r="U41">
        <f>IF(main!CR42&lt;&gt;"",main!CR42,"")</f>
        <v>558945.53700000001</v>
      </c>
      <c r="V41">
        <f>IF(main!CW42&lt;&gt;"",main!CW42,"")</f>
        <v>558945.69900000002</v>
      </c>
      <c r="W41">
        <f>IF(main!DB42&lt;&gt;"",main!DB42,"")</f>
        <v>558945.679</v>
      </c>
      <c r="X41">
        <f>IF(main!DG42&lt;&gt;"",main!DG42,"")</f>
        <v>558945.745</v>
      </c>
      <c r="Y41" t="str">
        <f>IF(main!DL42&lt;&gt;"",main!DL42,"")</f>
        <v/>
      </c>
      <c r="Z41" t="str">
        <f>IF(main!DQ42&lt;&gt;"",main!DQ42,"")</f>
        <v/>
      </c>
    </row>
    <row r="42" spans="1:26" x14ac:dyDescent="0.25">
      <c r="A42" s="19" t="str">
        <f>main!A43</f>
        <v>L4C1SONAR</v>
      </c>
      <c r="B42">
        <f t="shared" si="2"/>
        <v>558946.64945454535</v>
      </c>
      <c r="C42">
        <f t="shared" si="3"/>
        <v>0.22277422422709042</v>
      </c>
      <c r="D42">
        <f>IF(main!K43&lt;&gt;"",main!K43,"")</f>
        <v>558946.57400000002</v>
      </c>
      <c r="E42">
        <f>IF(main!P43&lt;&gt;"",main!P43,"")</f>
        <v>558946.65599999996</v>
      </c>
      <c r="F42">
        <f>IF(main!U43&lt;&gt;"",main!U43,"")</f>
        <v>558946.56299999997</v>
      </c>
      <c r="G42">
        <f>IF(main!Z43&lt;&gt;"",main!Z43,"")</f>
        <v>558946.61399999994</v>
      </c>
      <c r="H42">
        <f>IF(main!AE43&lt;&gt;"",main!AE43,"")</f>
        <v>558946.63100000005</v>
      </c>
      <c r="I42">
        <f>IF(main!AJ43&lt;&gt;"",main!AJ43,"")</f>
        <v>558946.625</v>
      </c>
      <c r="J42">
        <f>IF(main!AO43&lt;&gt;"",main!AO43,"")</f>
        <v>558946.63699999999</v>
      </c>
      <c r="K42">
        <f>IF(main!AT43&lt;&gt;"",main!AT43,"")</f>
        <v>558946.54599999997</v>
      </c>
      <c r="L42">
        <f>IF(main!AY43&lt;&gt;"",main!AY43,"")</f>
        <v>558946.55799999996</v>
      </c>
      <c r="M42">
        <f>IF(main!BD43&lt;&gt;"",main!BD43,"")</f>
        <v>558947.61800000002</v>
      </c>
      <c r="N42">
        <f>IF(main!BI43&lt;&gt;"",main!BI43,"")</f>
        <v>558946.59600000002</v>
      </c>
      <c r="O42">
        <f>IF(main!BN43&lt;&gt;"",main!BN43,"")</f>
        <v>558946.61499999999</v>
      </c>
      <c r="P42">
        <f>IF(main!BS43&lt;&gt;"",main!BS43,"")</f>
        <v>558946.55700000003</v>
      </c>
      <c r="Q42">
        <f>IF(main!BX43&lt;&gt;"",main!BX43,"")</f>
        <v>558946.61699999997</v>
      </c>
      <c r="R42">
        <f>IF(main!CC43&lt;&gt;"",main!CC43,"")</f>
        <v>558946.67000000004</v>
      </c>
      <c r="S42" t="str">
        <f>IF(main!CH43&lt;&gt;"",main!CH43,"")</f>
        <v/>
      </c>
      <c r="T42">
        <f>IF(main!CM43&lt;&gt;"",main!CM43,"")</f>
        <v>558946.58200000005</v>
      </c>
      <c r="U42">
        <f>IF(main!CR43&lt;&gt;"",main!CR43,"")</f>
        <v>558946.451</v>
      </c>
      <c r="V42">
        <f>IF(main!CW43&lt;&gt;"",main!CW43,"")</f>
        <v>558946.57900000003</v>
      </c>
      <c r="W42">
        <f>IF(main!DB43&lt;&gt;"",main!DB43,"")</f>
        <v>558946.62</v>
      </c>
      <c r="X42">
        <f>IF(main!DG43&lt;&gt;"",main!DG43,"")</f>
        <v>558946.6</v>
      </c>
      <c r="Y42">
        <f>IF(main!DL43&lt;&gt;"",main!DL43,"")</f>
        <v>558946.68999999994</v>
      </c>
      <c r="Z42">
        <f>IF(main!DQ43&lt;&gt;"",main!DQ43,"")</f>
        <v>558946.68900000001</v>
      </c>
    </row>
    <row r="43" spans="1:26" x14ac:dyDescent="0.25">
      <c r="A43" s="19" t="str">
        <f>main!A44</f>
        <v>L4C1VEC</v>
      </c>
      <c r="B43">
        <f t="shared" si="2"/>
        <v>558945.47409523814</v>
      </c>
      <c r="C43">
        <f t="shared" si="3"/>
        <v>0.11740651802093482</v>
      </c>
      <c r="D43">
        <f>IF(main!K44&lt;&gt;"",main!K44,"")</f>
        <v>558945.47100000002</v>
      </c>
      <c r="E43">
        <f>IF(main!P44&lt;&gt;"",main!P44,"")</f>
        <v>558945.46699999995</v>
      </c>
      <c r="F43">
        <f>IF(main!U44&lt;&gt;"",main!U44,"")</f>
        <v>558945.45900000003</v>
      </c>
      <c r="G43">
        <f>IF(main!Z44&lt;&gt;"",main!Z44,"")</f>
        <v>558945.44400000002</v>
      </c>
      <c r="H43">
        <f>IF(main!AE44&lt;&gt;"",main!AE44,"")</f>
        <v>558945.40300000005</v>
      </c>
      <c r="I43">
        <f>IF(main!AJ44&lt;&gt;"",main!AJ44,"")</f>
        <v>558945.45499999996</v>
      </c>
      <c r="J43">
        <f>IF(main!AO44&lt;&gt;"",main!AO44,"")</f>
        <v>558945.48800000001</v>
      </c>
      <c r="K43">
        <f>IF(main!AT44&lt;&gt;"",main!AT44,"")</f>
        <v>558945.50199999998</v>
      </c>
      <c r="L43">
        <f>IF(main!AY44&lt;&gt;"",main!AY44,"")</f>
        <v>558945.4</v>
      </c>
      <c r="M43">
        <f>IF(main!BD44&lt;&gt;"",main!BD44,"")</f>
        <v>558945.94499999995</v>
      </c>
      <c r="N43">
        <f>IF(main!BI44&lt;&gt;"",main!BI44,"")</f>
        <v>558945.46699999995</v>
      </c>
      <c r="O43">
        <f>IF(main!BN44&lt;&gt;"",main!BN44,"")</f>
        <v>558945.46200000006</v>
      </c>
      <c r="P43">
        <f>IF(main!BS44&lt;&gt;"",main!BS44,"")</f>
        <v>558945.43400000001</v>
      </c>
      <c r="Q43">
        <f>IF(main!BX44&lt;&gt;"",main!BX44,"")</f>
        <v>558945.39599999995</v>
      </c>
      <c r="R43">
        <f>IF(main!CC44&lt;&gt;"",main!CC44,"")</f>
        <v>558945.527</v>
      </c>
      <c r="S43" t="str">
        <f>IF(main!CH44&lt;&gt;"",main!CH44,"")</f>
        <v/>
      </c>
      <c r="T43" t="str">
        <f>IF(main!CM44&lt;&gt;"",main!CM44,"")</f>
        <v/>
      </c>
      <c r="U43">
        <f>IF(main!CR44&lt;&gt;"",main!CR44,"")</f>
        <v>558945.31599999999</v>
      </c>
      <c r="V43">
        <f>IF(main!CW44&lt;&gt;"",main!CW44,"")</f>
        <v>558945.41399999999</v>
      </c>
      <c r="W43">
        <f>IF(main!DB44&lt;&gt;"",main!DB44,"")</f>
        <v>558945.45400000003</v>
      </c>
      <c r="X43">
        <f>IF(main!DG44&lt;&gt;"",main!DG44,"")</f>
        <v>558945.46100000001</v>
      </c>
      <c r="Y43">
        <f>IF(main!DL44&lt;&gt;"",main!DL44,"")</f>
        <v>558945.49</v>
      </c>
      <c r="Z43">
        <f>IF(main!DQ44&lt;&gt;"",main!DQ44,"")</f>
        <v>558945.50100000005</v>
      </c>
    </row>
    <row r="44" spans="1:26" x14ac:dyDescent="0.25">
      <c r="A44" s="19" t="str">
        <f>main!A45</f>
        <v>L4C2ECHO</v>
      </c>
      <c r="B44">
        <f t="shared" si="2"/>
        <v>558941.19526315795</v>
      </c>
      <c r="C44">
        <f t="shared" si="3"/>
        <v>9.1228554316544072E-2</v>
      </c>
      <c r="D44">
        <f>IF(main!K45&lt;&gt;"",main!K45,"")</f>
        <v>558941.21600000001</v>
      </c>
      <c r="E44">
        <f>IF(main!P45&lt;&gt;"",main!P45,"")</f>
        <v>558941.30900000001</v>
      </c>
      <c r="F44">
        <f>IF(main!U45&lt;&gt;"",main!U45,"")</f>
        <v>558941.29</v>
      </c>
      <c r="G44">
        <f>IF(main!Z45&lt;&gt;"",main!Z45,"")</f>
        <v>558941.36899999995</v>
      </c>
      <c r="H44">
        <f>IF(main!AE45&lt;&gt;"",main!AE45,"")</f>
        <v>558941.26199999999</v>
      </c>
      <c r="I44">
        <f>IF(main!AJ45&lt;&gt;"",main!AJ45,"")</f>
        <v>558941.20499999996</v>
      </c>
      <c r="J44">
        <f>IF(main!AO45&lt;&gt;"",main!AO45,"")</f>
        <v>558941.277</v>
      </c>
      <c r="K44" t="str">
        <f>IF(main!AT45&lt;&gt;"",main!AT45,"")</f>
        <v/>
      </c>
      <c r="L44">
        <f>IF(main!AY45&lt;&gt;"",main!AY45,"")</f>
        <v>558941.32700000005</v>
      </c>
      <c r="M44" t="str">
        <f>IF(main!BD45&lt;&gt;"",main!BD45,"")</f>
        <v/>
      </c>
      <c r="N44">
        <f>IF(main!BI45&lt;&gt;"",main!BI45,"")</f>
        <v>558941.22400000005</v>
      </c>
      <c r="O44">
        <f>IF(main!BN45&lt;&gt;"",main!BN45,"")</f>
        <v>558941.1</v>
      </c>
      <c r="P44">
        <f>IF(main!BS45&lt;&gt;"",main!BS45,"")</f>
        <v>558941.15099999995</v>
      </c>
      <c r="Q44">
        <f>IF(main!BX45&lt;&gt;"",main!BX45,"")</f>
        <v>558941.13199999998</v>
      </c>
      <c r="R44">
        <f>IF(main!CC45&lt;&gt;"",main!CC45,"")</f>
        <v>558941.08799999999</v>
      </c>
      <c r="S44" t="str">
        <f>IF(main!CH45&lt;&gt;"",main!CH45,"")</f>
        <v/>
      </c>
      <c r="T44" t="str">
        <f>IF(main!CM45&lt;&gt;"",main!CM45,"")</f>
        <v/>
      </c>
      <c r="U44">
        <f>IF(main!CR45&lt;&gt;"",main!CR45,"")</f>
        <v>558941.21100000001</v>
      </c>
      <c r="V44">
        <f>IF(main!CW45&lt;&gt;"",main!CW45,"")</f>
        <v>558941.09100000001</v>
      </c>
      <c r="W44">
        <f>IF(main!DB45&lt;&gt;"",main!DB45,"")</f>
        <v>558941.13500000001</v>
      </c>
      <c r="X44">
        <f>IF(main!DG45&lt;&gt;"",main!DG45,"")</f>
        <v>558941.09400000004</v>
      </c>
      <c r="Y44">
        <f>IF(main!DL45&lt;&gt;"",main!DL45,"")</f>
        <v>558941.15500000003</v>
      </c>
      <c r="Z44">
        <f>IF(main!DQ45&lt;&gt;"",main!DQ45,"")</f>
        <v>558941.07400000002</v>
      </c>
    </row>
    <row r="45" spans="1:26" x14ac:dyDescent="0.25">
      <c r="A45" s="19" t="str">
        <f>main!A46</f>
        <v>L4C3OSSI</v>
      </c>
      <c r="B45">
        <f t="shared" si="2"/>
        <v>558917.2694705883</v>
      </c>
      <c r="C45">
        <f t="shared" si="3"/>
        <v>6.5568778441917816E-2</v>
      </c>
      <c r="D45">
        <f>IF(main!K46&lt;&gt;"",main!K46,"")</f>
        <v>558917.27399999998</v>
      </c>
      <c r="E45">
        <f>IF(main!P46&lt;&gt;"",main!P46,"")</f>
        <v>558917.174</v>
      </c>
      <c r="F45">
        <f>IF(main!U46&lt;&gt;"",main!U46,"")</f>
        <v>558917.23400000005</v>
      </c>
      <c r="G45">
        <f>IF(main!Z46&lt;&gt;"",main!Z46,"")</f>
        <v>558917.25300000003</v>
      </c>
      <c r="H45">
        <f>IF(main!AE46&lt;&gt;"",main!AE46,"")</f>
        <v>558917.33200000005</v>
      </c>
      <c r="I45">
        <f>IF(main!AJ46&lt;&gt;"",main!AJ46,"")</f>
        <v>558917.21299999999</v>
      </c>
      <c r="J45">
        <f>IF(main!AO46&lt;&gt;"",main!AO46,"")</f>
        <v>558917.25100000005</v>
      </c>
      <c r="K45" t="str">
        <f>IF(main!AT46&lt;&gt;"",main!AT46,"")</f>
        <v/>
      </c>
      <c r="L45" t="str">
        <f>IF(main!AY46&lt;&gt;"",main!AY46,"")</f>
        <v/>
      </c>
      <c r="M45" t="str">
        <f>IF(main!BD46&lt;&gt;"",main!BD46,"")</f>
        <v/>
      </c>
      <c r="N45" t="str">
        <f>IF(main!BI46&lt;&gt;"",main!BI46,"")</f>
        <v/>
      </c>
      <c r="O45">
        <f>IF(main!BN46&lt;&gt;"",main!BN46,"")</f>
        <v>558917.33100000001</v>
      </c>
      <c r="P45">
        <f>IF(main!BS46&lt;&gt;"",main!BS46,"")</f>
        <v>558917.228</v>
      </c>
      <c r="Q45">
        <f>IF(main!BX46&lt;&gt;"",main!BX46,"")</f>
        <v>558917.34299999999</v>
      </c>
      <c r="R45" t="str">
        <f>IF(main!CC46&lt;&gt;"",main!CC46,"")</f>
        <v/>
      </c>
      <c r="S45">
        <f>IF(main!CH46&lt;&gt;"",main!CH46,"")</f>
        <v>558917.22600000002</v>
      </c>
      <c r="T45" t="str">
        <f>IF(main!CM46&lt;&gt;"",main!CM46,"")</f>
        <v/>
      </c>
      <c r="U45">
        <f>IF(main!CR46&lt;&gt;"",main!CR46,"")</f>
        <v>558917.41700000002</v>
      </c>
      <c r="V45">
        <f>IF(main!CW46&lt;&gt;"",main!CW46,"")</f>
        <v>558917.16700000002</v>
      </c>
      <c r="W45">
        <f>IF(main!DB46&lt;&gt;"",main!DB46,"")</f>
        <v>558917.28700000001</v>
      </c>
      <c r="X45">
        <f>IF(main!DG46&lt;&gt;"",main!DG46,"")</f>
        <v>558917.23499999999</v>
      </c>
      <c r="Y45">
        <f>IF(main!DL46&lt;&gt;"",main!DL46,"")</f>
        <v>558917.33200000005</v>
      </c>
      <c r="Z45">
        <f>IF(main!DQ46&lt;&gt;"",main!DQ46,"")</f>
        <v>558917.28399999999</v>
      </c>
    </row>
    <row r="46" spans="1:26" x14ac:dyDescent="0.25">
      <c r="A46" s="19" t="str">
        <f>main!A47</f>
        <v>L5C1DRUK</v>
      </c>
      <c r="B46">
        <f t="shared" si="2"/>
        <v>558603.74676470587</v>
      </c>
      <c r="C46">
        <f t="shared" si="3"/>
        <v>2.9322622248570872E-2</v>
      </c>
      <c r="D46" t="str">
        <f>IF(main!K47&lt;&gt;"",main!K47,"")</f>
        <v/>
      </c>
      <c r="E46">
        <f>IF(main!P47&lt;&gt;"",main!P47,"")</f>
        <v>558603.73600000003</v>
      </c>
      <c r="F46">
        <f>IF(main!U47&lt;&gt;"",main!U47,"")</f>
        <v>558603.74800000002</v>
      </c>
      <c r="G46">
        <f>IF(main!Z47&lt;&gt;"",main!Z47,"")</f>
        <v>558603.71900000004</v>
      </c>
      <c r="H46">
        <f>IF(main!AE47&lt;&gt;"",main!AE47,"")</f>
        <v>558603.73300000001</v>
      </c>
      <c r="I46">
        <f>IF(main!AJ47&lt;&gt;"",main!AJ47,"")</f>
        <v>558603.73899999994</v>
      </c>
      <c r="J46">
        <f>IF(main!AO47&lt;&gt;"",main!AO47,"")</f>
        <v>558603.73600000003</v>
      </c>
      <c r="K46" t="str">
        <f>IF(main!AT47&lt;&gt;"",main!AT47,"")</f>
        <v/>
      </c>
      <c r="L46" t="str">
        <f>IF(main!AY47&lt;&gt;"",main!AY47,"")</f>
        <v/>
      </c>
      <c r="M46" t="str">
        <f>IF(main!BD47&lt;&gt;"",main!BD47,"")</f>
        <v/>
      </c>
      <c r="N46">
        <f>IF(main!BI47&lt;&gt;"",main!BI47,"")</f>
        <v>558603.76300000004</v>
      </c>
      <c r="O46">
        <f>IF(main!BN47&lt;&gt;"",main!BN47,"")</f>
        <v>558603.67000000004</v>
      </c>
      <c r="P46">
        <f>IF(main!BS47&lt;&gt;"",main!BS47,"")</f>
        <v>558603.75</v>
      </c>
      <c r="Q46">
        <f>IF(main!BX47&lt;&gt;"",main!BX47,"")</f>
        <v>558603.75100000005</v>
      </c>
      <c r="R46" t="str">
        <f>IF(main!CC47&lt;&gt;"",main!CC47,"")</f>
        <v/>
      </c>
      <c r="S46">
        <f>IF(main!CH47&lt;&gt;"",main!CH47,"")</f>
        <v>558603.73499999999</v>
      </c>
      <c r="T46">
        <f>IF(main!CM47&lt;&gt;"",main!CM47,"")</f>
        <v>558603.79599999997</v>
      </c>
      <c r="U46" t="str">
        <f>IF(main!CR47&lt;&gt;"",main!CR47,"")</f>
        <v/>
      </c>
      <c r="V46">
        <f>IF(main!CW47&lt;&gt;"",main!CW47,"")</f>
        <v>558603.75399999996</v>
      </c>
      <c r="W46">
        <f>IF(main!DB47&lt;&gt;"",main!DB47,"")</f>
        <v>558603.77</v>
      </c>
      <c r="X46">
        <f>IF(main!DG47&lt;&gt;"",main!DG47,"")</f>
        <v>558603.74600000004</v>
      </c>
      <c r="Y46">
        <f>IF(main!DL47&lt;&gt;"",main!DL47,"")</f>
        <v>558603.80299999996</v>
      </c>
      <c r="Z46">
        <f>IF(main!DQ47&lt;&gt;"",main!DQ47,"")</f>
        <v>558603.74600000004</v>
      </c>
    </row>
    <row r="47" spans="1:26" x14ac:dyDescent="0.25">
      <c r="A47" s="19" t="str">
        <f>main!A48</f>
        <v>L5C1STM</v>
      </c>
      <c r="B47">
        <f t="shared" si="2"/>
        <v>558603.60394117655</v>
      </c>
      <c r="C47">
        <f t="shared" si="3"/>
        <v>5.4635691846624181E-2</v>
      </c>
      <c r="D47" t="str">
        <f>IF(main!K48&lt;&gt;"",main!K48,"")</f>
        <v/>
      </c>
      <c r="E47">
        <f>IF(main!P48&lt;&gt;"",main!P48,"")</f>
        <v>558603.51899999997</v>
      </c>
      <c r="F47">
        <f>IF(main!U48&lt;&gt;"",main!U48,"")</f>
        <v>558603.62800000003</v>
      </c>
      <c r="G47">
        <f>IF(main!Z48&lt;&gt;"",main!Z48,"")</f>
        <v>558603.56900000002</v>
      </c>
      <c r="H47">
        <f>IF(main!AE48&lt;&gt;"",main!AE48,"")</f>
        <v>558603.65</v>
      </c>
      <c r="I47">
        <f>IF(main!AJ48&lt;&gt;"",main!AJ48,"")</f>
        <v>558603.61800000002</v>
      </c>
      <c r="J47">
        <f>IF(main!AO48&lt;&gt;"",main!AO48,"")</f>
        <v>558603.57499999995</v>
      </c>
      <c r="K47" t="str">
        <f>IF(main!AT48&lt;&gt;"",main!AT48,"")</f>
        <v/>
      </c>
      <c r="L47" t="str">
        <f>IF(main!AY48&lt;&gt;"",main!AY48,"")</f>
        <v/>
      </c>
      <c r="M47" t="str">
        <f>IF(main!BD48&lt;&gt;"",main!BD48,"")</f>
        <v/>
      </c>
      <c r="N47">
        <f>IF(main!BI48&lt;&gt;"",main!BI48,"")</f>
        <v>558603.58600000001</v>
      </c>
      <c r="O47">
        <f>IF(main!BN48&lt;&gt;"",main!BN48,"")</f>
        <v>558603.54200000002</v>
      </c>
      <c r="P47">
        <f>IF(main!BS48&lt;&gt;"",main!BS48,"")</f>
        <v>558603.59100000001</v>
      </c>
      <c r="Q47">
        <f>IF(main!BX48&lt;&gt;"",main!BX48,"")</f>
        <v>558603.61399999994</v>
      </c>
      <c r="R47" t="str">
        <f>IF(main!CC48&lt;&gt;"",main!CC48,"")</f>
        <v/>
      </c>
      <c r="S47">
        <f>IF(main!CH48&lt;&gt;"",main!CH48,"")</f>
        <v>558603.61300000001</v>
      </c>
      <c r="T47">
        <f>IF(main!CM48&lt;&gt;"",main!CM48,"")</f>
        <v>558603.63600000006</v>
      </c>
      <c r="U47" t="str">
        <f>IF(main!CR48&lt;&gt;"",main!CR48,"")</f>
        <v/>
      </c>
      <c r="V47">
        <f>IF(main!CW48&lt;&gt;"",main!CW48,"")</f>
        <v>558603.60100000002</v>
      </c>
      <c r="W47">
        <f>IF(main!DB48&lt;&gt;"",main!DB48,"")</f>
        <v>558603.56299999997</v>
      </c>
      <c r="X47">
        <f>IF(main!DG48&lt;&gt;"",main!DG48,"")</f>
        <v>558603.61899999995</v>
      </c>
      <c r="Y47">
        <f>IF(main!DL48&lt;&gt;"",main!DL48,"")</f>
        <v>558603.76899999997</v>
      </c>
      <c r="Z47">
        <f>IF(main!DQ48&lt;&gt;"",main!DQ48,"")</f>
        <v>558603.57400000002</v>
      </c>
    </row>
    <row r="48" spans="1:26" x14ac:dyDescent="0.25">
      <c r="A48" s="19" t="str">
        <f>main!A49</f>
        <v>L5C1VEC</v>
      </c>
      <c r="B48">
        <f t="shared" si="2"/>
        <v>558603.62947058817</v>
      </c>
      <c r="C48">
        <f t="shared" si="3"/>
        <v>4.088416205190154E-2</v>
      </c>
      <c r="D48" t="str">
        <f>IF(main!K49&lt;&gt;"",main!K49,"")</f>
        <v/>
      </c>
      <c r="E48">
        <f>IF(main!P49&lt;&gt;"",main!P49,"")</f>
        <v>558603.72499999998</v>
      </c>
      <c r="F48">
        <f>IF(main!U49&lt;&gt;"",main!U49,"")</f>
        <v>558603.63</v>
      </c>
      <c r="G48">
        <f>IF(main!Z49&lt;&gt;"",main!Z49,"")</f>
        <v>558603.59</v>
      </c>
      <c r="H48">
        <f>IF(main!AE49&lt;&gt;"",main!AE49,"")</f>
        <v>558603.65599999996</v>
      </c>
      <c r="I48">
        <f>IF(main!AJ49&lt;&gt;"",main!AJ49,"")</f>
        <v>558603.64800000004</v>
      </c>
      <c r="J48">
        <f>IF(main!AO49&lt;&gt;"",main!AO49,"")</f>
        <v>558603.58900000004</v>
      </c>
      <c r="K48" t="str">
        <f>IF(main!AT49&lt;&gt;"",main!AT49,"")</f>
        <v/>
      </c>
      <c r="L48" t="str">
        <f>IF(main!AY49&lt;&gt;"",main!AY49,"")</f>
        <v/>
      </c>
      <c r="M48" t="str">
        <f>IF(main!BD49&lt;&gt;"",main!BD49,"")</f>
        <v/>
      </c>
      <c r="N48">
        <f>IF(main!BI49&lt;&gt;"",main!BI49,"")</f>
        <v>558603.60400000005</v>
      </c>
      <c r="O48">
        <f>IF(main!BN49&lt;&gt;"",main!BN49,"")</f>
        <v>558603.56999999995</v>
      </c>
      <c r="P48">
        <f>IF(main!BS49&lt;&gt;"",main!BS49,"")</f>
        <v>558603.63399999996</v>
      </c>
      <c r="Q48">
        <f>IF(main!BX49&lt;&gt;"",main!BX49,"")</f>
        <v>558603.65500000003</v>
      </c>
      <c r="R48" t="str">
        <f>IF(main!CC49&lt;&gt;"",main!CC49,"")</f>
        <v/>
      </c>
      <c r="S48">
        <f>IF(main!CH49&lt;&gt;"",main!CH49,"")</f>
        <v>558603.647</v>
      </c>
      <c r="T48">
        <f>IF(main!CM49&lt;&gt;"",main!CM49,"")</f>
        <v>558603.66</v>
      </c>
      <c r="U48" t="str">
        <f>IF(main!CR49&lt;&gt;"",main!CR49,"")</f>
        <v/>
      </c>
      <c r="V48">
        <f>IF(main!CW49&lt;&gt;"",main!CW49,"")</f>
        <v>558603.65300000005</v>
      </c>
      <c r="W48">
        <f>IF(main!DB49&lt;&gt;"",main!DB49,"")</f>
        <v>558603.55799999996</v>
      </c>
      <c r="X48">
        <f>IF(main!DG49&lt;&gt;"",main!DG49,"")</f>
        <v>558603.61199999996</v>
      </c>
      <c r="Y48">
        <f>IF(main!DL49&lt;&gt;"",main!DL49,"")</f>
        <v>558603.66</v>
      </c>
      <c r="Z48">
        <f>IF(main!DQ49&lt;&gt;"",main!DQ49,"")</f>
        <v>558603.61</v>
      </c>
    </row>
    <row r="49" spans="1:26" x14ac:dyDescent="0.25">
      <c r="A49" s="19" t="str">
        <f>main!A50</f>
        <v>L5C2OSSI</v>
      </c>
      <c r="B49">
        <f t="shared" si="2"/>
        <v>558560.27226666664</v>
      </c>
      <c r="C49">
        <f t="shared" si="3"/>
        <v>6.4549501106953081E-2</v>
      </c>
      <c r="D49" t="str">
        <f>IF(main!K50&lt;&gt;"",main!K50,"")</f>
        <v/>
      </c>
      <c r="E49">
        <f>IF(main!P50&lt;&gt;"",main!P50,"")</f>
        <v>558560.30500000005</v>
      </c>
      <c r="F49">
        <f>IF(main!U50&lt;&gt;"",main!U50,"")</f>
        <v>558560.20400000003</v>
      </c>
      <c r="G49">
        <f>IF(main!Z50&lt;&gt;"",main!Z50,"")</f>
        <v>558560.34199999995</v>
      </c>
      <c r="H49">
        <f>IF(main!AE50&lt;&gt;"",main!AE50,"")</f>
        <v>558560.37399999995</v>
      </c>
      <c r="I49">
        <f>IF(main!AJ50&lt;&gt;"",main!AJ50,"")</f>
        <v>558560.30000000005</v>
      </c>
      <c r="J49">
        <f>IF(main!AO50&lt;&gt;"",main!AO50,"")</f>
        <v>558560.29200000002</v>
      </c>
      <c r="K49" t="str">
        <f>IF(main!AT50&lt;&gt;"",main!AT50,"")</f>
        <v/>
      </c>
      <c r="L49" t="str">
        <f>IF(main!AY50&lt;&gt;"",main!AY50,"")</f>
        <v/>
      </c>
      <c r="M49" t="str">
        <f>IF(main!BD50&lt;&gt;"",main!BD50,"")</f>
        <v/>
      </c>
      <c r="N49">
        <f>IF(main!BI50&lt;&gt;"",main!BI50,"")</f>
        <v>558560.31000000006</v>
      </c>
      <c r="O49">
        <f>IF(main!BN50&lt;&gt;"",main!BN50,"")</f>
        <v>558560.13800000004</v>
      </c>
      <c r="P49">
        <f>IF(main!BS50&lt;&gt;"",main!BS50,"")</f>
        <v>558560.29</v>
      </c>
      <c r="Q49" t="str">
        <f>IF(main!BX50&lt;&gt;"",main!BX50,"")</f>
        <v/>
      </c>
      <c r="R49" t="str">
        <f>IF(main!CC50&lt;&gt;"",main!CC50,"")</f>
        <v/>
      </c>
      <c r="S49">
        <f>IF(main!CH50&lt;&gt;"",main!CH50,"")</f>
        <v>558560.21900000004</v>
      </c>
      <c r="T49">
        <f>IF(main!CM50&lt;&gt;"",main!CM50,"")</f>
        <v>558560.277</v>
      </c>
      <c r="U49" t="str">
        <f>IF(main!CR50&lt;&gt;"",main!CR50,"")</f>
        <v/>
      </c>
      <c r="V49">
        <f>IF(main!CW50&lt;&gt;"",main!CW50,"")</f>
        <v>558560.27099999995</v>
      </c>
      <c r="W49">
        <f>IF(main!DB50&lt;&gt;"",main!DB50,"")</f>
        <v>558560.21799999999</v>
      </c>
      <c r="X49">
        <f>IF(main!DG50&lt;&gt;"",main!DG50,"")</f>
        <v>558560.19900000002</v>
      </c>
      <c r="Y49" t="str">
        <f>IF(main!DL50&lt;&gt;"",main!DL50,"")</f>
        <v/>
      </c>
      <c r="Z49">
        <f>IF(main!DQ50&lt;&gt;"",main!DQ50,"")</f>
        <v>558560.34499999997</v>
      </c>
    </row>
    <row r="50" spans="1:26" x14ac:dyDescent="0.25">
      <c r="A50" s="19" t="str">
        <f>main!A51</f>
        <v>L6C1DRUK</v>
      </c>
      <c r="B50">
        <f t="shared" si="2"/>
        <v>558224.55052941176</v>
      </c>
      <c r="C50">
        <f t="shared" si="3"/>
        <v>2.4736404454424366E-2</v>
      </c>
      <c r="D50" t="str">
        <f>IF(main!K51&lt;&gt;"",main!K51,"")</f>
        <v/>
      </c>
      <c r="E50">
        <f>IF(main!P51&lt;&gt;"",main!P51,"")</f>
        <v>558224.59699999995</v>
      </c>
      <c r="F50">
        <f>IF(main!U51&lt;&gt;"",main!U51,"")</f>
        <v>558224.55900000001</v>
      </c>
      <c r="G50">
        <f>IF(main!Z51&lt;&gt;"",main!Z51,"")</f>
        <v>558224.55900000001</v>
      </c>
      <c r="H50">
        <f>IF(main!AE51&lt;&gt;"",main!AE51,"")</f>
        <v>558224.56599999999</v>
      </c>
      <c r="I50">
        <f>IF(main!AJ51&lt;&gt;"",main!AJ51,"")</f>
        <v>558224.53</v>
      </c>
      <c r="J50">
        <f>IF(main!AO51&lt;&gt;"",main!AO51,"")</f>
        <v>558224.53899999999</v>
      </c>
      <c r="K50" t="str">
        <f>IF(main!AT51&lt;&gt;"",main!AT51,"")</f>
        <v/>
      </c>
      <c r="L50" t="str">
        <f>IF(main!AY51&lt;&gt;"",main!AY51,"")</f>
        <v/>
      </c>
      <c r="M50" t="str">
        <f>IF(main!BD51&lt;&gt;"",main!BD51,"")</f>
        <v/>
      </c>
      <c r="N50">
        <f>IF(main!BI51&lt;&gt;"",main!BI51,"")</f>
        <v>558224.55799999996</v>
      </c>
      <c r="O50">
        <f>IF(main!BN51&lt;&gt;"",main!BN51,"")</f>
        <v>558224.54500000004</v>
      </c>
      <c r="P50">
        <f>IF(main!BS51&lt;&gt;"",main!BS51,"")</f>
        <v>558224.54099999997</v>
      </c>
      <c r="Q50">
        <f>IF(main!BX51&lt;&gt;"",main!BX51,"")</f>
        <v>558224.549</v>
      </c>
      <c r="R50" t="str">
        <f>IF(main!CC51&lt;&gt;"",main!CC51,"")</f>
        <v/>
      </c>
      <c r="S50">
        <f>IF(main!CH51&lt;&gt;"",main!CH51,"")</f>
        <v>558224.54099999997</v>
      </c>
      <c r="T50">
        <f>IF(main!CM51&lt;&gt;"",main!CM51,"")</f>
        <v>558224.527</v>
      </c>
      <c r="U50" t="str">
        <f>IF(main!CR51&lt;&gt;"",main!CR51,"")</f>
        <v/>
      </c>
      <c r="V50">
        <f>IF(main!CW51&lt;&gt;"",main!CW51,"")</f>
        <v>558224.59900000005</v>
      </c>
      <c r="W50">
        <f>IF(main!DB51&lt;&gt;"",main!DB51,"")</f>
        <v>558224.50600000005</v>
      </c>
      <c r="X50">
        <f>IF(main!DG51&lt;&gt;"",main!DG51,"")</f>
        <v>558224.52</v>
      </c>
      <c r="Y50">
        <f>IF(main!DL51&lt;&gt;"",main!DL51,"")</f>
        <v>558224.57499999995</v>
      </c>
      <c r="Z50">
        <f>IF(main!DQ51&lt;&gt;"",main!DQ51,"")</f>
        <v>558224.54799999995</v>
      </c>
    </row>
    <row r="51" spans="1:26" x14ac:dyDescent="0.25">
      <c r="A51" s="19" t="str">
        <f>main!A52</f>
        <v>L6C1STM</v>
      </c>
      <c r="B51">
        <f t="shared" si="2"/>
        <v>558224.43211764714</v>
      </c>
      <c r="C51">
        <f t="shared" si="3"/>
        <v>5.4223936549234082E-2</v>
      </c>
      <c r="D51" t="str">
        <f>IF(main!K52&lt;&gt;"",main!K52,"")</f>
        <v/>
      </c>
      <c r="E51">
        <f>IF(main!P52&lt;&gt;"",main!P52,"")</f>
        <v>558224.47600000002</v>
      </c>
      <c r="F51">
        <f>IF(main!U52&lt;&gt;"",main!U52,"")</f>
        <v>558224.40599999996</v>
      </c>
      <c r="G51">
        <f>IF(main!Z52&lt;&gt;"",main!Z52,"")</f>
        <v>558224.45200000005</v>
      </c>
      <c r="H51">
        <f>IF(main!AE52&lt;&gt;"",main!AE52,"")</f>
        <v>558224.40700000001</v>
      </c>
      <c r="I51">
        <f>IF(main!AJ52&lt;&gt;"",main!AJ52,"")</f>
        <v>558224.41799999995</v>
      </c>
      <c r="J51">
        <f>IF(main!AO52&lt;&gt;"",main!AO52,"")</f>
        <v>558224.42500000005</v>
      </c>
      <c r="K51" t="str">
        <f>IF(main!AT52&lt;&gt;"",main!AT52,"")</f>
        <v/>
      </c>
      <c r="L51" t="str">
        <f>IF(main!AY52&lt;&gt;"",main!AY52,"")</f>
        <v/>
      </c>
      <c r="M51" t="str">
        <f>IF(main!BD52&lt;&gt;"",main!BD52,"")</f>
        <v/>
      </c>
      <c r="N51">
        <f>IF(main!BI52&lt;&gt;"",main!BI52,"")</f>
        <v>558224.39599999995</v>
      </c>
      <c r="O51">
        <f>IF(main!BN52&lt;&gt;"",main!BN52,"")</f>
        <v>558224.4</v>
      </c>
      <c r="P51">
        <f>IF(main!BS52&lt;&gt;"",main!BS52,"")</f>
        <v>558224.40399999998</v>
      </c>
      <c r="Q51">
        <f>IF(main!BX52&lt;&gt;"",main!BX52,"")</f>
        <v>558224.43500000006</v>
      </c>
      <c r="R51" t="str">
        <f>IF(main!CC52&lt;&gt;"",main!CC52,"")</f>
        <v/>
      </c>
      <c r="S51">
        <f>IF(main!CH52&lt;&gt;"",main!CH52,"")</f>
        <v>558224.39800000004</v>
      </c>
      <c r="T51">
        <f>IF(main!CM52&lt;&gt;"",main!CM52,"")</f>
        <v>558224.48400000005</v>
      </c>
      <c r="U51" t="str">
        <f>IF(main!CR52&lt;&gt;"",main!CR52,"")</f>
        <v/>
      </c>
      <c r="V51">
        <f>IF(main!CW52&lt;&gt;"",main!CW52,"")</f>
        <v>558224.45400000003</v>
      </c>
      <c r="W51">
        <f>IF(main!DB52&lt;&gt;"",main!DB52,"")</f>
        <v>558224.32999999996</v>
      </c>
      <c r="X51">
        <f>IF(main!DG52&lt;&gt;"",main!DG52,"")</f>
        <v>558224.44799999997</v>
      </c>
      <c r="Y51">
        <f>IF(main!DL52&lt;&gt;"",main!DL52,"")</f>
        <v>558224.59</v>
      </c>
      <c r="Z51">
        <f>IF(main!DQ52&lt;&gt;"",main!DQ52,"")</f>
        <v>558224.42299999995</v>
      </c>
    </row>
    <row r="52" spans="1:26" x14ac:dyDescent="0.25">
      <c r="A52" s="19" t="str">
        <f>main!A53</f>
        <v>L6C1VEC</v>
      </c>
      <c r="B52">
        <f t="shared" si="2"/>
        <v>558224.44618749991</v>
      </c>
      <c r="C52">
        <f t="shared" si="3"/>
        <v>5.5205336397354733E-2</v>
      </c>
      <c r="D52" t="str">
        <f>IF(main!K53&lt;&gt;"",main!K53,"")</f>
        <v/>
      </c>
      <c r="E52">
        <f>IF(main!P53&lt;&gt;"",main!P53,"")</f>
        <v>558224.45799999998</v>
      </c>
      <c r="F52">
        <f>IF(main!U53&lt;&gt;"",main!U53,"")</f>
        <v>558224.44099999999</v>
      </c>
      <c r="G52">
        <f>IF(main!Z53&lt;&gt;"",main!Z53,"")</f>
        <v>558224.36699999997</v>
      </c>
      <c r="H52">
        <f>IF(main!AE53&lt;&gt;"",main!AE53,"")</f>
        <v>558224.46799999999</v>
      </c>
      <c r="I52">
        <f>IF(main!AJ53&lt;&gt;"",main!AJ53,"")</f>
        <v>558224.43299999996</v>
      </c>
      <c r="J52">
        <f>IF(main!AO53&lt;&gt;"",main!AO53,"")</f>
        <v>558224.40399999998</v>
      </c>
      <c r="K52" t="str">
        <f>IF(main!AT53&lt;&gt;"",main!AT53,"")</f>
        <v/>
      </c>
      <c r="L52" t="str">
        <f>IF(main!AY53&lt;&gt;"",main!AY53,"")</f>
        <v/>
      </c>
      <c r="M52" t="str">
        <f>IF(main!BD53&lt;&gt;"",main!BD53,"")</f>
        <v/>
      </c>
      <c r="N52">
        <f>IF(main!BI53&lt;&gt;"",main!BI53,"")</f>
        <v>558224.45700000005</v>
      </c>
      <c r="O52">
        <f>IF(main!BN53&lt;&gt;"",main!BN53,"")</f>
        <v>558224.44400000002</v>
      </c>
      <c r="P52">
        <f>IF(main!BS53&lt;&gt;"",main!BS53,"")</f>
        <v>558224.45799999998</v>
      </c>
      <c r="Q52">
        <f>IF(main!BX53&lt;&gt;"",main!BX53,"")</f>
        <v>558224.40399999998</v>
      </c>
      <c r="R52" t="str">
        <f>IF(main!CC53&lt;&gt;"",main!CC53,"")</f>
        <v/>
      </c>
      <c r="S52">
        <f>IF(main!CH53&lt;&gt;"",main!CH53,"")</f>
        <v>558224.42599999998</v>
      </c>
      <c r="T52" t="str">
        <f>IF(main!CM53&lt;&gt;"",main!CM53,"")</f>
        <v/>
      </c>
      <c r="U52" t="str">
        <f>IF(main!CR53&lt;&gt;"",main!CR53,"")</f>
        <v/>
      </c>
      <c r="V52">
        <f>IF(main!CW53&lt;&gt;"",main!CW53,"")</f>
        <v>558224.505</v>
      </c>
      <c r="W52">
        <f>IF(main!DB53&lt;&gt;"",main!DB53,"")</f>
        <v>558224.36699999997</v>
      </c>
      <c r="X52">
        <f>IF(main!DG53&lt;&gt;"",main!DG53,"")</f>
        <v>558224.46499999997</v>
      </c>
      <c r="Y52">
        <f>IF(main!DL53&lt;&gt;"",main!DL53,"")</f>
        <v>558224.60199999996</v>
      </c>
      <c r="Z52">
        <f>IF(main!DQ53&lt;&gt;"",main!DQ53,"")</f>
        <v>558224.43999999994</v>
      </c>
    </row>
    <row r="53" spans="1:26" x14ac:dyDescent="0.25">
      <c r="A53" s="19" t="str">
        <f>main!A54</f>
        <v>L6C2CTD</v>
      </c>
      <c r="B53">
        <f t="shared" si="2"/>
        <v>558176.15320000006</v>
      </c>
      <c r="C53">
        <f t="shared" si="3"/>
        <v>0.12082921832557959</v>
      </c>
      <c r="D53" t="str">
        <f>IF(main!K54&lt;&gt;"",main!K54,"")</f>
        <v/>
      </c>
      <c r="E53" t="str">
        <f>IF(main!P54&lt;&gt;"",main!P54,"")</f>
        <v/>
      </c>
      <c r="F53" t="str">
        <f>IF(main!U54&lt;&gt;"",main!U54,"")</f>
        <v/>
      </c>
      <c r="G53" t="str">
        <f>IF(main!Z54&lt;&gt;"",main!Z54,"")</f>
        <v/>
      </c>
      <c r="H53" t="str">
        <f>IF(main!AE54&lt;&gt;"",main!AE54,"")</f>
        <v/>
      </c>
      <c r="I53">
        <f>IF(main!AJ54&lt;&gt;"",main!AJ54,"")</f>
        <v>558176.11800000002</v>
      </c>
      <c r="J53">
        <f>IF(main!AO54&lt;&gt;"",main!AO54,"")</f>
        <v>558176.36800000002</v>
      </c>
      <c r="K53" t="str">
        <f>IF(main!AT54&lt;&gt;"",main!AT54,"")</f>
        <v/>
      </c>
      <c r="L53" t="str">
        <f>IF(main!AY54&lt;&gt;"",main!AY54,"")</f>
        <v/>
      </c>
      <c r="M53" t="str">
        <f>IF(main!BD54&lt;&gt;"",main!BD54,"")</f>
        <v/>
      </c>
      <c r="N53" t="str">
        <f>IF(main!BI54&lt;&gt;"",main!BI54,"")</f>
        <v/>
      </c>
      <c r="O53" t="str">
        <f>IF(main!BN54&lt;&gt;"",main!BN54,"")</f>
        <v/>
      </c>
      <c r="P53">
        <f>IF(main!BS54&lt;&gt;"",main!BS54,"")</f>
        <v>558176.07999999996</v>
      </c>
      <c r="Q53" t="str">
        <f>IF(main!BX54&lt;&gt;"",main!BX54,"")</f>
        <v/>
      </c>
      <c r="R53" t="str">
        <f>IF(main!CC54&lt;&gt;"",main!CC54,"")</f>
        <v/>
      </c>
      <c r="S53">
        <f>IF(main!CH54&lt;&gt;"",main!CH54,"")</f>
        <v>558176.10100000002</v>
      </c>
      <c r="T53" t="str">
        <f>IF(main!CM54&lt;&gt;"",main!CM54,"")</f>
        <v/>
      </c>
      <c r="U53" t="str">
        <f>IF(main!CR54&lt;&gt;"",main!CR54,"")</f>
        <v/>
      </c>
      <c r="V53" t="str">
        <f>IF(main!CW54&lt;&gt;"",main!CW54,"")</f>
        <v/>
      </c>
      <c r="W53" t="str">
        <f>IF(main!DB54&lt;&gt;"",main!DB54,"")</f>
        <v/>
      </c>
      <c r="X53">
        <f>IF(main!DG54&lt;&gt;"",main!DG54,"")</f>
        <v>558176.09900000005</v>
      </c>
      <c r="Y53" t="str">
        <f>IF(main!DL54&lt;&gt;"",main!DL54,"")</f>
        <v/>
      </c>
      <c r="Z53" t="str">
        <f>IF(main!DQ54&lt;&gt;"",main!DQ54,"")</f>
        <v/>
      </c>
    </row>
    <row r="54" spans="1:26" x14ac:dyDescent="0.25">
      <c r="A54" s="19" t="str">
        <f>main!A55</f>
        <v>L6C2OSSI</v>
      </c>
      <c r="B54">
        <f t="shared" si="2"/>
        <v>558176.24057142844</v>
      </c>
      <c r="C54">
        <f t="shared" si="3"/>
        <v>0.10874579691866013</v>
      </c>
      <c r="D54" t="str">
        <f>IF(main!K55&lt;&gt;"",main!K55,"")</f>
        <v/>
      </c>
      <c r="E54">
        <f>IF(main!P55&lt;&gt;"",main!P55,"")</f>
        <v>558176.35699999996</v>
      </c>
      <c r="F54">
        <f>IF(main!U55&lt;&gt;"",main!U55,"")</f>
        <v>558176.27599999995</v>
      </c>
      <c r="G54">
        <f>IF(main!Z55&lt;&gt;"",main!Z55,"")</f>
        <v>558176.37800000003</v>
      </c>
      <c r="H54">
        <f>IF(main!AE55&lt;&gt;"",main!AE55,"")</f>
        <v>558176.34299999999</v>
      </c>
      <c r="I54">
        <f>IF(main!AJ55&lt;&gt;"",main!AJ55,"")</f>
        <v>558176.31999999995</v>
      </c>
      <c r="J54">
        <f>IF(main!AO55&lt;&gt;"",main!AO55,"")</f>
        <v>558176.34</v>
      </c>
      <c r="K54" t="str">
        <f>IF(main!AT55&lt;&gt;"",main!AT55,"")</f>
        <v/>
      </c>
      <c r="L54" t="str">
        <f>IF(main!AY55&lt;&gt;"",main!AY55,"")</f>
        <v/>
      </c>
      <c r="M54" t="str">
        <f>IF(main!BD55&lt;&gt;"",main!BD55,"")</f>
        <v/>
      </c>
      <c r="N54">
        <f>IF(main!BI55&lt;&gt;"",main!BI55,"")</f>
        <v>558176.28899999999</v>
      </c>
      <c r="O54" t="str">
        <f>IF(main!BN55&lt;&gt;"",main!BN55,"")</f>
        <v/>
      </c>
      <c r="P54">
        <f>IF(main!BS55&lt;&gt;"",main!BS55,"")</f>
        <v>558176.12199999997</v>
      </c>
      <c r="Q54" t="str">
        <f>IF(main!BX55&lt;&gt;"",main!BX55,"")</f>
        <v/>
      </c>
      <c r="R54" t="str">
        <f>IF(main!CC55&lt;&gt;"",main!CC55,"")</f>
        <v/>
      </c>
      <c r="S54">
        <f>IF(main!CH55&lt;&gt;"",main!CH55,"")</f>
        <v>558176.18599999999</v>
      </c>
      <c r="T54">
        <f>IF(main!CM55&lt;&gt;"",main!CM55,"")</f>
        <v>558176.08900000004</v>
      </c>
      <c r="U54" t="str">
        <f>IF(main!CR55&lt;&gt;"",main!CR55,"")</f>
        <v/>
      </c>
      <c r="V54">
        <f>IF(main!CW55&lt;&gt;"",main!CW55,"")</f>
        <v>558176.31299999997</v>
      </c>
      <c r="W54">
        <f>IF(main!DB55&lt;&gt;"",main!DB55,"")</f>
        <v>558176.10800000001</v>
      </c>
      <c r="X54">
        <f>IF(main!DG55&lt;&gt;"",main!DG55,"")</f>
        <v>558176.10400000005</v>
      </c>
      <c r="Y54" t="str">
        <f>IF(main!DL55&lt;&gt;"",main!DL55,"")</f>
        <v/>
      </c>
      <c r="Z54">
        <f>IF(main!DQ55&lt;&gt;"",main!DQ55,"")</f>
        <v>558176.14300000004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topLeftCell="A7" zoomScale="90" zoomScaleNormal="90" workbookViewId="0">
      <pane xSplit="1" topLeftCell="B1" activePane="topRight" state="frozen"/>
      <selection activeCell="E11" sqref="E11"/>
      <selection pane="topRight" activeCell="V61" sqref="V61"/>
    </sheetView>
  </sheetViews>
  <sheetFormatPr defaultRowHeight="15" x14ac:dyDescent="0.25"/>
  <cols>
    <col min="1" max="1" width="14.7109375" bestFit="1" customWidth="1"/>
    <col min="2" max="2" width="11.85546875" style="43" bestFit="1" customWidth="1"/>
    <col min="3" max="3" width="12.7109375" style="39" customWidth="1"/>
    <col min="4" max="4" width="11.85546875" style="39" bestFit="1" customWidth="1"/>
    <col min="5" max="9" width="9.7109375" style="39" bestFit="1" customWidth="1"/>
    <col min="10" max="15" width="9.7109375" bestFit="1" customWidth="1"/>
    <col min="16" max="20" width="9" bestFit="1" customWidth="1"/>
    <col min="21" max="24" width="9.7109375" bestFit="1" customWidth="1"/>
  </cols>
  <sheetData>
    <row r="1" spans="1:24" s="2" customFormat="1" x14ac:dyDescent="0.25">
      <c r="A1" s="1" t="s">
        <v>99</v>
      </c>
      <c r="B1" s="4">
        <v>44450.75</v>
      </c>
      <c r="C1" s="12" t="s">
        <v>95</v>
      </c>
      <c r="D1" s="12">
        <v>44453.791666666664</v>
      </c>
      <c r="E1" s="13">
        <v>44454.333333333336</v>
      </c>
      <c r="F1" s="13">
        <v>44455.416666666664</v>
      </c>
      <c r="G1" s="13">
        <v>44456.458333333336</v>
      </c>
      <c r="H1" s="13">
        <v>44457.541666666664</v>
      </c>
      <c r="I1" s="13">
        <v>44458.541666666664</v>
      </c>
      <c r="J1" s="13">
        <v>44459.625</v>
      </c>
      <c r="K1" s="13">
        <v>44460.666666666664</v>
      </c>
      <c r="L1" s="13">
        <v>44462.666666666664</v>
      </c>
      <c r="M1" s="13">
        <v>44465.75</v>
      </c>
      <c r="N1" s="13">
        <v>44467.791666666664</v>
      </c>
      <c r="O1" s="13">
        <v>44469.333333333336</v>
      </c>
      <c r="P1" s="13">
        <v>44471.416666666664</v>
      </c>
      <c r="Q1" s="13">
        <v>44472.5</v>
      </c>
      <c r="R1" s="13">
        <v>44475.583333333336</v>
      </c>
      <c r="S1" s="13">
        <v>44476.666666666664</v>
      </c>
      <c r="T1" s="13">
        <v>44478.666666666664</v>
      </c>
      <c r="U1" s="13">
        <v>44480.75</v>
      </c>
      <c r="V1" s="13">
        <v>44482.75</v>
      </c>
      <c r="W1" s="13">
        <v>44484.416666666664</v>
      </c>
      <c r="X1" s="13">
        <v>44488.5</v>
      </c>
    </row>
    <row r="2" spans="1:24" x14ac:dyDescent="0.25">
      <c r="A2" t="s">
        <v>5</v>
      </c>
      <c r="B2" s="55" t="str">
        <f>IF(main!G3&lt;&gt;"",main!G3,"")</f>
        <v/>
      </c>
      <c r="C2" s="55" t="str">
        <f>IF(main!L3&lt;&gt;"",main!L3,"")</f>
        <v/>
      </c>
      <c r="D2" s="55" t="str">
        <f>IF(main!Q3&lt;&gt;"",main!Q3,"")</f>
        <v/>
      </c>
      <c r="E2" s="55">
        <f>IF(main!V3&lt;&gt;"",main!V3,"")</f>
        <v>0.37043981481481481</v>
      </c>
      <c r="F2" s="55">
        <f>IF(main!AA3&lt;&gt;"",main!AA3,"")</f>
        <v>0.4343981481481482</v>
      </c>
      <c r="G2" s="55">
        <f>IF(main!AF3&lt;&gt;"",main!AF3,"")</f>
        <v>0.48626157407407411</v>
      </c>
      <c r="H2" s="55">
        <f>IF(main!AK3&lt;&gt;"",main!AK3,"")</f>
        <v>0.55822916666666667</v>
      </c>
      <c r="I2" s="55">
        <f>IF(main!AP3&lt;&gt;"",main!AP3,"")</f>
        <v>0.59052083333333327</v>
      </c>
      <c r="J2" s="55" t="str">
        <f>IF(main!AU3&lt;&gt;"",main!AU3,"")</f>
        <v/>
      </c>
      <c r="K2" s="55" t="str">
        <f>IF(main!AZ3&lt;&gt;"",main!AZ3,"")</f>
        <v/>
      </c>
      <c r="L2" s="55">
        <f>IF(main!BE3&lt;&gt;"",main!BE3,"")</f>
        <v>0.65787037037037033</v>
      </c>
      <c r="M2" s="55">
        <f>IF(main!BJ3&lt;&gt;"",main!BJ3,"")</f>
        <v>0.73353009259259261</v>
      </c>
      <c r="N2" s="55" t="str">
        <f>IF(main!BO3&lt;&gt;"",main!BO3,"")</f>
        <v/>
      </c>
      <c r="O2" s="55">
        <f>IF(main!BT3&lt;&gt;"",main!BT3,"")</f>
        <v>0.35793981481481485</v>
      </c>
      <c r="P2" s="55">
        <f>IF(main!BY3&lt;&gt;"",main!BY3,"")</f>
        <v>0.46634259259259259</v>
      </c>
      <c r="Q2" s="55" t="str">
        <f>IF(main!CD3&lt;&gt;"",main!CD3,"")</f>
        <v/>
      </c>
      <c r="R2" s="55">
        <f>IF(main!CI3&lt;&gt;"",main!CI3,"")</f>
        <v>0.62585648148148143</v>
      </c>
      <c r="S2" s="55">
        <f>IF(main!CN3&lt;&gt;"",main!CN3,"")</f>
        <v>0.71626157407407398</v>
      </c>
      <c r="T2" s="55">
        <f>IF(main!CS3&lt;&gt;"",main!CS3,"")</f>
        <v>0.65658564814814813</v>
      </c>
      <c r="U2" s="55">
        <f>IF(main!CX3&lt;&gt;"",main!CX3,"")</f>
        <v>0.76521990740740731</v>
      </c>
      <c r="V2" s="55">
        <f>IF(main!DC3&lt;&gt;"",main!DC3,"")</f>
        <v>44482.794444444444</v>
      </c>
      <c r="W2" s="55">
        <f>IF(main!DH3&lt;&gt;"",main!DH3,"")</f>
        <v>0.40204861111111112</v>
      </c>
      <c r="X2" s="55">
        <f>IF(main!DM3&lt;&gt;"",main!DM3,"")</f>
        <v>0.48417824074074078</v>
      </c>
    </row>
    <row r="3" spans="1:24" x14ac:dyDescent="0.25">
      <c r="A3" t="s">
        <v>7</v>
      </c>
      <c r="B3" s="55">
        <f>IF(main!G4&lt;&gt;"",main!G4,"")</f>
        <v>0.78687499999999999</v>
      </c>
      <c r="C3" s="55">
        <f>IF(main!L4&lt;&gt;"",main!L4,"")</f>
        <v>0.31740740740740742</v>
      </c>
      <c r="D3" s="55" t="str">
        <f>IF(main!Q4&lt;&gt;"",main!Q4,"")</f>
        <v/>
      </c>
      <c r="E3" s="55">
        <f>IF(main!V4&lt;&gt;"",main!V4,"")</f>
        <v>0.37026620370370372</v>
      </c>
      <c r="F3" s="55">
        <f>IF(main!AA4&lt;&gt;"",main!AA4,"")</f>
        <v>0.43406250000000002</v>
      </c>
      <c r="G3" s="55">
        <f>IF(main!AF4&lt;&gt;"",main!AF4,"")</f>
        <v>0.48592592592592593</v>
      </c>
      <c r="H3" s="55">
        <f>IF(main!AK4&lt;&gt;"",main!AK4,"")</f>
        <v>0.55799768518518522</v>
      </c>
      <c r="I3" s="55">
        <f>IF(main!AP4&lt;&gt;"",main!AP4,"")</f>
        <v>0.59182870370370366</v>
      </c>
      <c r="J3" s="55" t="str">
        <f>IF(main!AU4&lt;&gt;"",main!AU4,"")</f>
        <v/>
      </c>
      <c r="K3" s="55" t="str">
        <f>IF(main!AZ4&lt;&gt;"",main!AZ4,"")</f>
        <v/>
      </c>
      <c r="L3" s="55">
        <f>IF(main!BE4&lt;&gt;"",main!BE4,"")</f>
        <v>0.65741898148148148</v>
      </c>
      <c r="M3" s="55">
        <f>IF(main!BJ4&lt;&gt;"",main!BJ4,"")</f>
        <v>0.73315972222222214</v>
      </c>
      <c r="N3" s="55" t="str">
        <f>IF(main!BO4&lt;&gt;"",main!BO4,"")</f>
        <v/>
      </c>
      <c r="O3" s="55">
        <f>IF(main!BT4&lt;&gt;"",main!BT4,"")</f>
        <v>0.35762731481481486</v>
      </c>
      <c r="P3" s="55">
        <f>IF(main!BY4&lt;&gt;"",main!BY4,"")</f>
        <v>0.46596064814814814</v>
      </c>
      <c r="Q3" s="55" t="str">
        <f>IF(main!CD4&lt;&gt;"",main!CD4,"")</f>
        <v/>
      </c>
      <c r="R3" s="55">
        <f>IF(main!CI4&lt;&gt;"",main!CI4,"")</f>
        <v>0.62561342592592595</v>
      </c>
      <c r="S3" s="55">
        <f>IF(main!CN4&lt;&gt;"",main!CN4,"")</f>
        <v>0.7160185185185185</v>
      </c>
      <c r="T3" s="55">
        <f>IF(main!CS4&lt;&gt;"",main!CS4,"")</f>
        <v>0.65622685185185181</v>
      </c>
      <c r="U3" s="55">
        <f>IF(main!CX4&lt;&gt;"",main!CX4,"")</f>
        <v>0.76498842592592586</v>
      </c>
      <c r="V3" s="55">
        <f>IF(main!DC4&lt;&gt;"",main!DC4,"")</f>
        <v>44482.793749999997</v>
      </c>
      <c r="W3" s="55">
        <f>IF(main!DH4&lt;&gt;"",main!DH4,"")</f>
        <v>0.40187499999999998</v>
      </c>
      <c r="X3" s="55">
        <f>IF(main!DM4&lt;&gt;"",main!DM4,"")</f>
        <v>0.48380787037037043</v>
      </c>
    </row>
    <row r="4" spans="1:24" x14ac:dyDescent="0.25">
      <c r="A4" t="s">
        <v>8</v>
      </c>
      <c r="B4" s="55">
        <f>IF(main!G5&lt;&gt;"",main!G5,"")</f>
        <v>0.78648148148148134</v>
      </c>
      <c r="C4" s="55">
        <f>IF(main!L5&lt;&gt;"",main!L5,"")</f>
        <v>0.3165162037037037</v>
      </c>
      <c r="D4" s="55" t="str">
        <f>IF(main!Q5&lt;&gt;"",main!Q5,"")</f>
        <v/>
      </c>
      <c r="E4" s="55">
        <f>IF(main!V5&lt;&gt;"",main!V5,"")</f>
        <v>0.37006944444444445</v>
      </c>
      <c r="F4" s="55">
        <f>IF(main!AA5&lt;&gt;"",main!AA5,"")</f>
        <v>0.43375000000000002</v>
      </c>
      <c r="G4" s="55">
        <f>IF(main!AF5&lt;&gt;"",main!AF5,"")</f>
        <v>0.48569444444444443</v>
      </c>
      <c r="H4" s="55">
        <f>IF(main!AK5&lt;&gt;"",main!AK5,"")</f>
        <v>0.55778935185185186</v>
      </c>
      <c r="I4" s="55">
        <f>IF(main!AP5&lt;&gt;"",main!AP5,"")</f>
        <v>0.59245370370370376</v>
      </c>
      <c r="J4" s="55" t="str">
        <f>IF(main!AU5&lt;&gt;"",main!AU5,"")</f>
        <v/>
      </c>
      <c r="K4" s="55" t="str">
        <f>IF(main!AZ5&lt;&gt;"",main!AZ5,"")</f>
        <v/>
      </c>
      <c r="L4" s="55">
        <f>IF(main!BE5&lt;&gt;"",main!BE5,"")</f>
        <v>0.6568518518518518</v>
      </c>
      <c r="M4" s="55">
        <f>IF(main!BJ5&lt;&gt;"",main!BJ5,"")</f>
        <v>0.73299768518518515</v>
      </c>
      <c r="N4" s="55" t="str">
        <f>IF(main!BO5&lt;&gt;"",main!BO5,"")</f>
        <v/>
      </c>
      <c r="O4" s="55">
        <f>IF(main!BT5&lt;&gt;"",main!BT5,"")</f>
        <v>0.35726851851851854</v>
      </c>
      <c r="P4" s="55">
        <f>IF(main!BY5&lt;&gt;"",main!BY5,"")</f>
        <v>0.46561342592592592</v>
      </c>
      <c r="Q4" s="55" t="str">
        <f>IF(main!CD5&lt;&gt;"",main!CD5,"")</f>
        <v/>
      </c>
      <c r="R4" s="55">
        <f>IF(main!CI5&lt;&gt;"",main!CI5,"")</f>
        <v>0.62543981481481481</v>
      </c>
      <c r="S4" s="55">
        <f>IF(main!CN5&lt;&gt;"",main!CN5,"")</f>
        <v>0.71567129629629633</v>
      </c>
      <c r="T4" s="55">
        <f>IF(main!CS5&lt;&gt;"",main!CS5,"")</f>
        <v>0.65596064814814814</v>
      </c>
      <c r="U4" s="55">
        <f>IF(main!CX5&lt;&gt;"",main!CX5,"")</f>
        <v>0.76466435185185189</v>
      </c>
      <c r="V4" s="55">
        <f>IF(main!DC5&lt;&gt;"",main!DC5,"")</f>
        <v>44482.793749999997</v>
      </c>
      <c r="W4" s="55">
        <f>IF(main!DH5&lt;&gt;"",main!DH5,"")</f>
        <v>0.40160879629629631</v>
      </c>
      <c r="X4" s="55">
        <f>IF(main!DM5&lt;&gt;"",main!DM5,"")</f>
        <v>0.48349537037037038</v>
      </c>
    </row>
    <row r="5" spans="1:24" x14ac:dyDescent="0.25">
      <c r="A5" t="s">
        <v>10</v>
      </c>
      <c r="B5" s="55">
        <f>IF(main!G6&lt;&gt;"",main!G6,"")</f>
        <v>0.78905092592592585</v>
      </c>
      <c r="C5" s="55">
        <f>IF(main!L6&lt;&gt;"",main!L6,"")</f>
        <v>4.1666666666666664E-2</v>
      </c>
      <c r="D5" s="55" t="str">
        <f>IF(main!Q6&lt;&gt;"",main!Q6,"")</f>
        <v/>
      </c>
      <c r="E5" s="55" t="str">
        <f>IF(main!V6&lt;&gt;"",main!V6,"")</f>
        <v/>
      </c>
      <c r="F5" s="55">
        <f>IF(main!AA6&lt;&gt;"",main!AA6,"")</f>
        <v>0.4380208333333333</v>
      </c>
      <c r="G5" s="55">
        <f>IF(main!AF6&lt;&gt;"",main!AF6,"")</f>
        <v>0.48749999999999999</v>
      </c>
      <c r="H5" s="55">
        <f>IF(main!AK6&lt;&gt;"",main!AK6,"")</f>
        <v>0.55931712962962965</v>
      </c>
      <c r="I5" s="55" t="str">
        <f>IF(main!AP6&lt;&gt;"",main!AP6,"")</f>
        <v/>
      </c>
      <c r="J5" s="55" t="str">
        <f>IF(main!AU6&lt;&gt;"",main!AU6,"")</f>
        <v/>
      </c>
      <c r="K5" s="55" t="str">
        <f>IF(main!AZ6&lt;&gt;"",main!AZ6,"")</f>
        <v/>
      </c>
      <c r="L5" s="55" t="str">
        <f>IF(main!BE6&lt;&gt;"",main!BE6,"")</f>
        <v/>
      </c>
      <c r="M5" s="55" t="str">
        <f>IF(main!BJ6&lt;&gt;"",main!BJ6,"")</f>
        <v/>
      </c>
      <c r="N5" s="55">
        <f>IF(main!BO6&lt;&gt;"",main!BO6,"")</f>
        <v>0.81254629629629627</v>
      </c>
      <c r="O5" s="55" t="str">
        <f>IF(main!BT6&lt;&gt;"",main!BT6,"")</f>
        <v/>
      </c>
      <c r="P5" s="55" t="str">
        <f>IF(main!BY6&lt;&gt;"",main!BY6,"")</f>
        <v/>
      </c>
      <c r="Q5" s="55">
        <f>IF(main!CD6&lt;&gt;"",main!CD6,"")</f>
        <v>0.5241203703703704</v>
      </c>
      <c r="R5" s="55" t="str">
        <f>IF(main!CI6&lt;&gt;"",main!CI6,"")</f>
        <v/>
      </c>
      <c r="S5" s="55" t="str">
        <f>IF(main!CN6&lt;&gt;"",main!CN6,"")</f>
        <v/>
      </c>
      <c r="T5" s="55" t="str">
        <f>IF(main!CS6&lt;&gt;"",main!CS6,"")</f>
        <v/>
      </c>
      <c r="U5" s="55" t="str">
        <f>IF(main!CX6&lt;&gt;"",main!CX6,"")</f>
        <v/>
      </c>
      <c r="V5" s="55">
        <f>IF(main!DC6&lt;&gt;"",main!DC6,"")</f>
        <v>44482.79583333333</v>
      </c>
      <c r="W5" s="55" t="str">
        <f>IF(main!DH6&lt;&gt;"",main!DH6,"")</f>
        <v/>
      </c>
      <c r="X5" s="55" t="str">
        <f>IF(main!DM6&lt;&gt;"",main!DM6,"")</f>
        <v/>
      </c>
    </row>
    <row r="6" spans="1:24" x14ac:dyDescent="0.25">
      <c r="A6" t="s">
        <v>12</v>
      </c>
      <c r="B6" s="55">
        <f>IF(main!G7&lt;&gt;"",main!G7,"")</f>
        <v>0.7887384259259258</v>
      </c>
      <c r="C6" s="55">
        <f>IF(main!L7&lt;&gt;"",main!L7,"")</f>
        <v>0.31980324074074074</v>
      </c>
      <c r="D6" s="55" t="str">
        <f>IF(main!Q7&lt;&gt;"",main!Q7,"")</f>
        <v/>
      </c>
      <c r="E6" s="55">
        <f>IF(main!V7&lt;&gt;"",main!V7,"")</f>
        <v>0.37236111111111114</v>
      </c>
      <c r="F6" s="55">
        <f>IF(main!AA7&lt;&gt;"",main!AA7,"")</f>
        <v>0.43547453703703703</v>
      </c>
      <c r="G6" s="55">
        <f>IF(main!AF7&lt;&gt;"",main!AF7,"")</f>
        <v>0.48714120370370373</v>
      </c>
      <c r="H6" s="55">
        <f>IF(main!AK7&lt;&gt;"",main!AK7,"")</f>
        <v>0.55912037037037032</v>
      </c>
      <c r="I6" s="55">
        <f>IF(main!AP7&lt;&gt;"",main!AP7,"")</f>
        <v>0.59342592592592591</v>
      </c>
      <c r="J6" s="55" t="str">
        <f>IF(main!AU7&lt;&gt;"",main!AU7,"")</f>
        <v/>
      </c>
      <c r="K6" s="55" t="str">
        <f>IF(main!AZ7&lt;&gt;"",main!AZ7,"")</f>
        <v/>
      </c>
      <c r="L6" s="55">
        <f>IF(main!BE7&lt;&gt;"",main!BE7,"")</f>
        <v>0.65923611111111102</v>
      </c>
      <c r="M6" s="55">
        <f>IF(main!BJ7&lt;&gt;"",main!BJ7,"")</f>
        <v>0.73531249999999992</v>
      </c>
      <c r="N6" s="55">
        <f>IF(main!BO7&lt;&gt;"",main!BO7,"")</f>
        <v>0.81232638888888886</v>
      </c>
      <c r="O6" s="55" t="str">
        <f>IF(main!BT7&lt;&gt;"",main!BT7,"")</f>
        <v/>
      </c>
      <c r="P6" s="55" t="str">
        <f>IF(main!BY7&lt;&gt;"",main!BY7,"")</f>
        <v/>
      </c>
      <c r="Q6" s="55">
        <f>IF(main!CD7&lt;&gt;"",main!CD7,"")</f>
        <v>0.52206018518518515</v>
      </c>
      <c r="R6" s="55">
        <f>IF(main!CI7&lt;&gt;"",main!CI7,"")</f>
        <v>0.6272685185185185</v>
      </c>
      <c r="S6" s="55">
        <f>IF(main!CN7&lt;&gt;"",main!CN7,"")</f>
        <v>0.71719907407407402</v>
      </c>
      <c r="T6" s="55">
        <f>IF(main!CS7&lt;&gt;"",main!CS7,"")</f>
        <v>0.65788194444444437</v>
      </c>
      <c r="U6" s="55">
        <f>IF(main!CX7&lt;&gt;"",main!CX7,"")</f>
        <v>0.76693287037037028</v>
      </c>
      <c r="V6" s="55">
        <f>IF(main!DC7&lt;&gt;"",main!DC7,"")</f>
        <v>44482.795138888891</v>
      </c>
      <c r="W6" s="55">
        <f>IF(main!DH7&lt;&gt;"",main!DH7,"")</f>
        <v>0.40407407407407414</v>
      </c>
      <c r="X6" s="55">
        <f>IF(main!DM7&lt;&gt;"",main!DM7,"")</f>
        <v>0.48163194444444446</v>
      </c>
    </row>
    <row r="7" spans="1:24" x14ac:dyDescent="0.25">
      <c r="A7" t="s">
        <v>13</v>
      </c>
      <c r="B7" s="55" t="str">
        <f>IF(main!G8&lt;&gt;"",main!G8,"")</f>
        <v/>
      </c>
      <c r="C7" s="55" t="str">
        <f>IF(main!L8&lt;&gt;"",main!L8,"")</f>
        <v/>
      </c>
      <c r="D7" s="55" t="str">
        <f>IF(main!Q8&lt;&gt;"",main!Q8,"")</f>
        <v/>
      </c>
      <c r="E7" s="55" t="str">
        <f>IF(main!V8&lt;&gt;"",main!V8,"")</f>
        <v/>
      </c>
      <c r="F7" s="55">
        <f>IF(main!AA8&lt;&gt;"",main!AA8,"")</f>
        <v>0.4528935185185185</v>
      </c>
      <c r="G7" s="55" t="str">
        <f>IF(main!AF8&lt;&gt;"",main!AF8,"")</f>
        <v/>
      </c>
      <c r="H7" s="55" t="str">
        <f>IF(main!AK8&lt;&gt;"",main!AK8,"")</f>
        <v/>
      </c>
      <c r="I7" s="55" t="str">
        <f>IF(main!AP8&lt;&gt;"",main!AP8,"")</f>
        <v/>
      </c>
      <c r="J7" s="55" t="str">
        <f>IF(main!AU8&lt;&gt;"",main!AU8,"")</f>
        <v/>
      </c>
      <c r="K7" s="55" t="str">
        <f>IF(main!AZ8&lt;&gt;"",main!AZ8,"")</f>
        <v/>
      </c>
      <c r="L7" s="55" t="str">
        <f>IF(main!BE8&lt;&gt;"",main!BE8,"")</f>
        <v/>
      </c>
      <c r="M7" s="55" t="str">
        <f>IF(main!BJ8&lt;&gt;"",main!BJ8,"")</f>
        <v/>
      </c>
      <c r="N7" s="55" t="str">
        <f>IF(main!BO8&lt;&gt;"",main!BO8,"")</f>
        <v/>
      </c>
      <c r="O7" s="55" t="str">
        <f>IF(main!BT8&lt;&gt;"",main!BT8,"")</f>
        <v/>
      </c>
      <c r="P7" s="55" t="str">
        <f>IF(main!BY8&lt;&gt;"",main!BY8,"")</f>
        <v/>
      </c>
      <c r="Q7" s="55" t="str">
        <f>IF(main!CD8&lt;&gt;"",main!CD8,"")</f>
        <v/>
      </c>
      <c r="R7" s="55" t="str">
        <f>IF(main!CI8&lt;&gt;"",main!CI8,"")</f>
        <v/>
      </c>
      <c r="S7" s="55" t="str">
        <f>IF(main!CN8&lt;&gt;"",main!CN8,"")</f>
        <v/>
      </c>
      <c r="T7" s="55" t="str">
        <f>IF(main!CS8&lt;&gt;"",main!CS8,"")</f>
        <v/>
      </c>
      <c r="U7" s="55" t="str">
        <f>IF(main!CX8&lt;&gt;"",main!CX8,"")</f>
        <v/>
      </c>
      <c r="V7" s="55" t="str">
        <f>IF(main!DC8&lt;&gt;"",main!DC8,"")</f>
        <v/>
      </c>
      <c r="W7" s="55" t="str">
        <f>IF(main!DH8&lt;&gt;"",main!DH8,"")</f>
        <v/>
      </c>
      <c r="X7" s="55" t="str">
        <f>IF(main!DM8&lt;&gt;"",main!DM8,"")</f>
        <v/>
      </c>
    </row>
    <row r="8" spans="1:24" x14ac:dyDescent="0.25">
      <c r="A8" t="s">
        <v>14</v>
      </c>
      <c r="B8" s="55" t="str">
        <f>IF(main!G9&lt;&gt;"",main!G9,"")</f>
        <v/>
      </c>
      <c r="C8" s="55">
        <f>IF(main!L9&lt;&gt;"",main!L9,"")</f>
        <v>0.35259259259259262</v>
      </c>
      <c r="D8" s="55">
        <f>IF(main!Q9&lt;&gt;"",main!Q9,"")</f>
        <v>0.814386574074074</v>
      </c>
      <c r="E8" s="55">
        <f>IF(main!V9&lt;&gt;"",main!V9,"")</f>
        <v>0.35996527777777776</v>
      </c>
      <c r="F8" s="55" t="str">
        <f>IF(main!AA9&lt;&gt;"",main!AA9,"")</f>
        <v/>
      </c>
      <c r="G8" s="55">
        <f>IF(main!AF9&lt;&gt;"",main!AF9,"")</f>
        <v>0.47990740740740739</v>
      </c>
      <c r="H8" s="55">
        <f>IF(main!AK9&lt;&gt;"",main!AK9,"")</f>
        <v>0.55214120370370368</v>
      </c>
      <c r="I8" s="55">
        <f>IF(main!AP9&lt;&gt;"",main!AP9,"")</f>
        <v>0.54821759259259262</v>
      </c>
      <c r="J8" s="55" t="str">
        <f>IF(main!AU9&lt;&gt;"",main!AU9,"")</f>
        <v/>
      </c>
      <c r="K8" s="55" t="str">
        <f>IF(main!AZ9&lt;&gt;"",main!AZ9,"")</f>
        <v/>
      </c>
      <c r="L8" s="55">
        <f>IF(main!BE9&lt;&gt;"",main!BE9,"")</f>
        <v>0.69089120370370372</v>
      </c>
      <c r="M8" s="55">
        <f>IF(main!BJ9&lt;&gt;"",main!BJ9,"")</f>
        <v>0.75976851851851845</v>
      </c>
      <c r="N8" s="55">
        <f>IF(main!BO9&lt;&gt;"",main!BO9,"")</f>
        <v>0.8033217592592593</v>
      </c>
      <c r="O8" s="55" t="str">
        <f>IF(main!BT9&lt;&gt;"",main!BT9,"")</f>
        <v/>
      </c>
      <c r="P8" s="55" t="str">
        <f>IF(main!BY9&lt;&gt;"",main!BY9,"")</f>
        <v/>
      </c>
      <c r="Q8" s="55">
        <f>IF(main!CD9&lt;&gt;"",main!CD9,"")</f>
        <v>0.51569444444444446</v>
      </c>
      <c r="R8" s="55" t="str">
        <f>IF(main!CI9&lt;&gt;"",main!CI9,"")</f>
        <v/>
      </c>
      <c r="S8" s="55">
        <f>IF(main!CN9&lt;&gt;"",main!CN9,"")</f>
        <v>0.69413194444444437</v>
      </c>
      <c r="T8" s="55" t="str">
        <f>IF(main!CS9&lt;&gt;"",main!CS9,"")</f>
        <v/>
      </c>
      <c r="U8" s="55" t="str">
        <f>IF(main!CX9&lt;&gt;"",main!CX9,"")</f>
        <v/>
      </c>
      <c r="V8" s="55">
        <f>IF(main!DC9&lt;&gt;"",main!DC9,"")</f>
        <v>44482.779861111114</v>
      </c>
      <c r="W8" s="55" t="str">
        <f>IF(main!DH9&lt;&gt;"",main!DH9,"")</f>
        <v/>
      </c>
      <c r="X8" s="55">
        <f>IF(main!DM9&lt;&gt;"",main!DM9,"")</f>
        <v>0.50974537037037038</v>
      </c>
    </row>
    <row r="9" spans="1:24" x14ac:dyDescent="0.25">
      <c r="A9" t="s">
        <v>15</v>
      </c>
      <c r="B9" s="55" t="str">
        <f>IF(main!G10&lt;&gt;"",main!G10,"")</f>
        <v/>
      </c>
      <c r="C9" s="55">
        <f>IF(main!L10&lt;&gt;"",main!L10,"")</f>
        <v>0.35351851851851857</v>
      </c>
      <c r="D9" s="55">
        <f>IF(main!Q10&lt;&gt;"",main!Q10,"")</f>
        <v>0.81403935185185183</v>
      </c>
      <c r="E9" s="55">
        <f>IF(main!V10&lt;&gt;"",main!V10,"")</f>
        <v>0.3596064814814815</v>
      </c>
      <c r="F9" s="55">
        <f>IF(main!AA10&lt;&gt;"",main!AA10,"")</f>
        <v>0.42894675925925929</v>
      </c>
      <c r="G9" s="55">
        <f>IF(main!AF10&lt;&gt;"",main!AF10,"")</f>
        <v>0.48076388888888894</v>
      </c>
      <c r="H9" s="55">
        <f>IF(main!AK10&lt;&gt;"",main!AK10,"")</f>
        <v>0.552800925925926</v>
      </c>
      <c r="I9" s="55">
        <f>IF(main!AP10&lt;&gt;"",main!AP10,"")</f>
        <v>0.54909722222222224</v>
      </c>
      <c r="J9" s="55">
        <f>IF(main!AU10&lt;&gt;"",main!AU10,"")</f>
        <v>0.63500000000000001</v>
      </c>
      <c r="K9" s="55" t="str">
        <f>IF(main!AZ10&lt;&gt;"",main!AZ10,"")</f>
        <v/>
      </c>
      <c r="L9" s="55">
        <f>IF(main!BE10&lt;&gt;"",main!BE10,"")</f>
        <v>0.69003472222222217</v>
      </c>
      <c r="M9" s="55">
        <f>IF(main!BJ10&lt;&gt;"",main!BJ10,"")</f>
        <v>0.75927083333333334</v>
      </c>
      <c r="N9" s="55">
        <f>IF(main!BO10&lt;&gt;"",main!BO10,"")</f>
        <v>0.80390046296296302</v>
      </c>
      <c r="O9" s="55" t="str">
        <f>IF(main!BT10&lt;&gt;"",main!BT10,"")</f>
        <v/>
      </c>
      <c r="P9" s="55" t="str">
        <f>IF(main!BY10&lt;&gt;"",main!BY10,"")</f>
        <v/>
      </c>
      <c r="Q9" s="55">
        <f>IF(main!CD10&lt;&gt;"",main!CD10,"")</f>
        <v>0.51646990740740739</v>
      </c>
      <c r="R9" s="55" t="str">
        <f>IF(main!CI10&lt;&gt;"",main!CI10,"")</f>
        <v/>
      </c>
      <c r="S9" s="55">
        <f>IF(main!CN10&lt;&gt;"",main!CN10,"")</f>
        <v>0.69460648148148141</v>
      </c>
      <c r="T9" s="55">
        <f>IF(main!CS10&lt;&gt;"",main!CS10,"")</f>
        <v>0.67366898148148147</v>
      </c>
      <c r="U9" s="55">
        <f>IF(main!CX10&lt;&gt;"",main!CX10,"")</f>
        <v>0.75826388888888885</v>
      </c>
      <c r="V9" s="55">
        <f>IF(main!DC10&lt;&gt;"",main!DC10,"")</f>
        <v>44482.780555555553</v>
      </c>
      <c r="W9" s="55" t="str">
        <f>IF(main!DH10&lt;&gt;"",main!DH10,"")</f>
        <v/>
      </c>
      <c r="X9" s="55">
        <f>IF(main!DM10&lt;&gt;"",main!DM10,"")</f>
        <v>0.50928240740740738</v>
      </c>
    </row>
    <row r="10" spans="1:24" x14ac:dyDescent="0.25">
      <c r="A10" t="s">
        <v>16</v>
      </c>
      <c r="B10" s="55">
        <f>IF(main!G11&lt;&gt;"",main!G11,"")</f>
        <v>0.76329861111111108</v>
      </c>
      <c r="C10" s="55">
        <f>IF(main!L11&lt;&gt;"",main!L11,"")</f>
        <v>0.35221064814814818</v>
      </c>
      <c r="D10" s="55">
        <f>IF(main!Q11&lt;&gt;"",main!Q11,"")</f>
        <v>0.81192129629629628</v>
      </c>
      <c r="E10" s="55">
        <f>IF(main!V11&lt;&gt;"",main!V11,"")</f>
        <v>0.35878472222222224</v>
      </c>
      <c r="F10" s="55">
        <f>IF(main!AA11&lt;&gt;"",main!AA11,"")</f>
        <v>0.42615740740740743</v>
      </c>
      <c r="G10" s="55">
        <f>IF(main!AF11&lt;&gt;"",main!AF11,"")</f>
        <v>0.4802777777777778</v>
      </c>
      <c r="H10" s="55">
        <f>IF(main!AK11&lt;&gt;"",main!AK11,"")</f>
        <v>0.55192129629629627</v>
      </c>
      <c r="I10" s="55">
        <f>IF(main!AP11&lt;&gt;"",main!AP11,"")</f>
        <v>0.54858796296296297</v>
      </c>
      <c r="J10" s="55">
        <f>IF(main!AU11&lt;&gt;"",main!AU11,"")</f>
        <v>0.63474537037037027</v>
      </c>
      <c r="K10" s="55" t="str">
        <f>IF(main!AZ11&lt;&gt;"",main!AZ11,"")</f>
        <v/>
      </c>
      <c r="L10" s="55">
        <f>IF(main!BE11&lt;&gt;"",main!BE11,"")</f>
        <v>0.68894675925925919</v>
      </c>
      <c r="M10" s="55">
        <f>IF(main!BJ11&lt;&gt;"",main!BJ11,"")</f>
        <v>0.7587152777777777</v>
      </c>
      <c r="N10" s="55">
        <f>IF(main!BO11&lt;&gt;"",main!BO11,"")</f>
        <v>0.80289351851851853</v>
      </c>
      <c r="O10" s="55" t="str">
        <f>IF(main!BT11&lt;&gt;"",main!BT11,"")</f>
        <v/>
      </c>
      <c r="P10" s="55" t="str">
        <f>IF(main!BY11&lt;&gt;"",main!BY11,"")</f>
        <v/>
      </c>
      <c r="Q10" s="55">
        <f>IF(main!CD11&lt;&gt;"",main!CD11,"")</f>
        <v>0.51543981481481482</v>
      </c>
      <c r="R10" s="55" t="str">
        <f>IF(main!CI11&lt;&gt;"",main!CI11,"")</f>
        <v/>
      </c>
      <c r="S10" s="55">
        <f>IF(main!CN11&lt;&gt;"",main!CN11,"")</f>
        <v>0.69390046296296293</v>
      </c>
      <c r="T10" s="55">
        <f>IF(main!CS11&lt;&gt;"",main!CS11,"")</f>
        <v>0.67344907407407406</v>
      </c>
      <c r="U10" s="55">
        <f>IF(main!CX11&lt;&gt;"",main!CX11,"")</f>
        <v>0.75780092592592585</v>
      </c>
      <c r="V10" s="55">
        <f>IF(main!DC11&lt;&gt;"",main!DC11,"")</f>
        <v>44482.779861111114</v>
      </c>
      <c r="W10" s="55">
        <f>IF(main!DH11&lt;&gt;"",main!DH11,"")</f>
        <v>0.42714120370370368</v>
      </c>
      <c r="X10" s="55">
        <f>IF(main!DM11&lt;&gt;"",main!DM11,"")</f>
        <v>0.5088773148148148</v>
      </c>
    </row>
    <row r="11" spans="1:24" x14ac:dyDescent="0.25">
      <c r="A11" t="s">
        <v>17</v>
      </c>
      <c r="B11" s="55" t="str">
        <f>IF(main!G12&lt;&gt;"",main!G12,"")</f>
        <v/>
      </c>
      <c r="C11" s="55">
        <f>IF(main!L12&lt;&gt;"",main!L12,"")</f>
        <v>0.34013888888888888</v>
      </c>
      <c r="D11" s="55">
        <f>IF(main!Q12&lt;&gt;"",main!Q12,"")</f>
        <v>0.79590277777777774</v>
      </c>
      <c r="E11" s="55">
        <f>IF(main!V12&lt;&gt;"",main!V12,"")</f>
        <v>0.35015046296296298</v>
      </c>
      <c r="F11" s="55">
        <f>IF(main!AA12&lt;&gt;"",main!AA12,"")</f>
        <v>0.41215277777777781</v>
      </c>
      <c r="G11" s="55">
        <f>IF(main!AF12&lt;&gt;"",main!AF12,"")</f>
        <v>0.47204861111111113</v>
      </c>
      <c r="H11" s="55">
        <f>IF(main!AK12&lt;&gt;"",main!AK12,"")</f>
        <v>0.54422453703703699</v>
      </c>
      <c r="I11" s="55">
        <f>IF(main!AP12&lt;&gt;"",main!AP12,"")</f>
        <v>0.53561342592592587</v>
      </c>
      <c r="J11" s="55">
        <f>IF(main!AU12&lt;&gt;"",main!AU12,"")</f>
        <v>0.64881944444444439</v>
      </c>
      <c r="K11" s="55" t="str">
        <f>IF(main!AZ12&lt;&gt;"",main!AZ12,"")</f>
        <v/>
      </c>
      <c r="L11" s="55">
        <f>IF(main!BE12&lt;&gt;"",main!BE12,"")</f>
        <v>0.6745254629629629</v>
      </c>
      <c r="M11" s="55">
        <f>IF(main!BJ12&lt;&gt;"",main!BJ12,"")</f>
        <v>0.74637731481481473</v>
      </c>
      <c r="N11" s="55">
        <f>IF(main!BO12&lt;&gt;"",main!BO12,"")</f>
        <v>0.78937500000000005</v>
      </c>
      <c r="O11" s="55">
        <f>IF(main!BT12&lt;&gt;"",main!BT12,"")</f>
        <v>0.33274305555555556</v>
      </c>
      <c r="P11" s="55">
        <f>IF(main!BY12&lt;&gt;"",main!BY12,"")</f>
        <v>0.42791666666666667</v>
      </c>
      <c r="Q11" s="55" t="str">
        <f>IF(main!CD12&lt;&gt;"",main!CD12,"")</f>
        <v/>
      </c>
      <c r="R11" s="55">
        <f>IF(main!CI12&lt;&gt;"",main!CI12,"")</f>
        <v>0.60241898148148143</v>
      </c>
      <c r="S11" s="55">
        <f>IF(main!CN12&lt;&gt;"",main!CN12,"")</f>
        <v>0.67874999999999996</v>
      </c>
      <c r="T11" s="55">
        <f>IF(main!CS12&lt;&gt;"",main!CS12,"")</f>
        <v>0.66374999999999995</v>
      </c>
      <c r="U11" s="55">
        <f>IF(main!CX12&lt;&gt;"",main!CX12,"")</f>
        <v>0.74934027777777779</v>
      </c>
      <c r="V11" s="55">
        <f>IF(main!DC12&lt;&gt;"",main!DC12,"")</f>
        <v>44482.76666666667</v>
      </c>
      <c r="W11" s="55">
        <f>IF(main!DH12&lt;&gt;"",main!DH12,"")</f>
        <v>0.41578703703703707</v>
      </c>
      <c r="X11" s="55">
        <f>IF(main!DM12&lt;&gt;"",main!DM12,"")</f>
        <v>0.49385416666666665</v>
      </c>
    </row>
    <row r="12" spans="1:24" x14ac:dyDescent="0.25">
      <c r="A12" t="s">
        <v>18</v>
      </c>
      <c r="B12" s="55">
        <f>IF(main!G13&lt;&gt;"",main!G13,"")</f>
        <v>0.74871527777777769</v>
      </c>
      <c r="C12" s="55">
        <f>IF(main!L13&lt;&gt;"",main!L13,"")</f>
        <v>0.33604166666666668</v>
      </c>
      <c r="D12" s="55">
        <f>IF(main!Q13&lt;&gt;"",main!Q13,"")</f>
        <v>0.79568287037037033</v>
      </c>
      <c r="E12" s="55">
        <f>IF(main!V13&lt;&gt;"",main!V13,"")</f>
        <v>0.34983796296296299</v>
      </c>
      <c r="F12" s="55">
        <f>IF(main!AA13&lt;&gt;"",main!AA13,"")</f>
        <v>0.41182870370370367</v>
      </c>
      <c r="G12" s="55">
        <f>IF(main!AF13&lt;&gt;"",main!AF13,"")</f>
        <v>0.47181712962962963</v>
      </c>
      <c r="H12" s="55">
        <f>IF(main!AK13&lt;&gt;"",main!AK13,"")</f>
        <v>0.54398148148148151</v>
      </c>
      <c r="I12" s="55">
        <f>IF(main!AP13&lt;&gt;"",main!AP13,"")</f>
        <v>0.5349652777777778</v>
      </c>
      <c r="J12" s="55">
        <f>IF(main!AU13&lt;&gt;"",main!AU13,"")</f>
        <v>0.64864583333333337</v>
      </c>
      <c r="K12" s="55" t="str">
        <f>IF(main!AZ13&lt;&gt;"",main!AZ13,"")</f>
        <v/>
      </c>
      <c r="L12" s="55">
        <f>IF(main!BE13&lt;&gt;"",main!BE13,"")</f>
        <v>0.67410879629629628</v>
      </c>
      <c r="M12" s="55">
        <f>IF(main!BJ13&lt;&gt;"",main!BJ13,"")</f>
        <v>0.74603009259259256</v>
      </c>
      <c r="N12" s="55">
        <f>IF(main!BO13&lt;&gt;"",main!BO13,"")</f>
        <v>0.78972222222222221</v>
      </c>
      <c r="O12" s="55">
        <f>IF(main!BT13&lt;&gt;"",main!BT13,"")</f>
        <v>0.3323726851851852</v>
      </c>
      <c r="P12" s="55">
        <f>IF(main!BY13&lt;&gt;"",main!BY13,"")</f>
        <v>0.42765046296296294</v>
      </c>
      <c r="Q12" s="55" t="str">
        <f>IF(main!CD13&lt;&gt;"",main!CD13,"")</f>
        <v/>
      </c>
      <c r="R12" s="55">
        <f>IF(main!CI13&lt;&gt;"",main!CI13,"")</f>
        <v>0.60221064814814818</v>
      </c>
      <c r="S12" s="55">
        <f>IF(main!CN13&lt;&gt;"",main!CN13,"")</f>
        <v>0.67841435185185184</v>
      </c>
      <c r="T12" s="55">
        <f>IF(main!CS13&lt;&gt;"",main!CS13,"")</f>
        <v>0.66346064814814809</v>
      </c>
      <c r="U12" s="55">
        <f>IF(main!CX13&lt;&gt;"",main!CX13,"")</f>
        <v>0.7491550925925925</v>
      </c>
      <c r="V12" s="55">
        <f>IF(main!DC13&lt;&gt;"",main!DC13,"")</f>
        <v>44482.765972222223</v>
      </c>
      <c r="W12" s="55">
        <f>IF(main!DH13&lt;&gt;"",main!DH13,"")</f>
        <v>0.41562500000000002</v>
      </c>
      <c r="X12" s="55">
        <f>IF(main!DM13&lt;&gt;"",main!DM13,"")</f>
        <v>0.49337962962962967</v>
      </c>
    </row>
    <row r="13" spans="1:24" x14ac:dyDescent="0.25">
      <c r="A13" t="s">
        <v>19</v>
      </c>
      <c r="B13" s="55">
        <f>IF(main!G14&lt;&gt;"",main!G14,"")</f>
        <v>0.74750000000000005</v>
      </c>
      <c r="C13" s="55">
        <f>IF(main!L14&lt;&gt;"",main!L14,"")</f>
        <v>0.33548611111111115</v>
      </c>
      <c r="D13" s="55">
        <f>IF(main!Q14&lt;&gt;"",main!Q14,"")</f>
        <v>0.79532407407407402</v>
      </c>
      <c r="E13" s="55">
        <f>IF(main!V14&lt;&gt;"",main!V14,"")</f>
        <v>0.34966435185185185</v>
      </c>
      <c r="F13" s="55">
        <f>IF(main!AA14&lt;&gt;"",main!AA14,"")</f>
        <v>0.41130787037037037</v>
      </c>
      <c r="G13" s="55">
        <f>IF(main!AF14&lt;&gt;"",main!AF14,"")</f>
        <v>0.47159722222222222</v>
      </c>
      <c r="H13" s="55">
        <f>IF(main!AK14&lt;&gt;"",main!AK14,"")</f>
        <v>0.54366898148148146</v>
      </c>
      <c r="I13" s="55">
        <f>IF(main!AP14&lt;&gt;"",main!AP14,"")</f>
        <v>0.53523148148148147</v>
      </c>
      <c r="J13" s="55">
        <f>IF(main!AU14&lt;&gt;"",main!AU14,"")</f>
        <v>0.64841435185185181</v>
      </c>
      <c r="K13" s="55" t="str">
        <f>IF(main!AZ14&lt;&gt;"",main!AZ14,"")</f>
        <v/>
      </c>
      <c r="L13" s="55">
        <f>IF(main!BE14&lt;&gt;"",main!BE14,"")</f>
        <v>0.67378472222222219</v>
      </c>
      <c r="M13" s="55">
        <f>IF(main!BJ14&lt;&gt;"",main!BJ14,"")</f>
        <v>0.74567129629629625</v>
      </c>
      <c r="N13" s="55">
        <f>IF(main!BO14&lt;&gt;"",main!BO14,"")</f>
        <v>0.78893518518518524</v>
      </c>
      <c r="O13" s="55">
        <f>IF(main!BT14&lt;&gt;"",main!BT14,"")</f>
        <v>0.33209490740740744</v>
      </c>
      <c r="P13" s="55">
        <f>IF(main!BY14&lt;&gt;"",main!BY14,"")</f>
        <v>0.42733796296296295</v>
      </c>
      <c r="Q13" s="55" t="str">
        <f>IF(main!CD14&lt;&gt;"",main!CD14,"")</f>
        <v/>
      </c>
      <c r="R13" s="55">
        <f>IF(main!CI14&lt;&gt;"",main!CI14,"")</f>
        <v>0.60201388888888896</v>
      </c>
      <c r="S13" s="55">
        <f>IF(main!CN14&lt;&gt;"",main!CN14,"")</f>
        <v>0.67811342592592583</v>
      </c>
      <c r="T13" s="55">
        <f>IF(main!CS14&lt;&gt;"",main!CS14,"")</f>
        <v>0.66322916666666665</v>
      </c>
      <c r="U13" s="55">
        <f>IF(main!CX14&lt;&gt;"",main!CX14,"")</f>
        <v>0.74898148148148147</v>
      </c>
      <c r="V13" s="55">
        <f>IF(main!DC14&lt;&gt;"",main!DC14,"")</f>
        <v>44482.765277777777</v>
      </c>
      <c r="W13" s="55">
        <f>IF(main!DH14&lt;&gt;"",main!DH14,"")</f>
        <v>0.41530092592592593</v>
      </c>
      <c r="X13" s="55">
        <f>IF(main!DM14&lt;&gt;"",main!DM14,"")</f>
        <v>0.49312500000000004</v>
      </c>
    </row>
    <row r="14" spans="1:24" x14ac:dyDescent="0.25">
      <c r="A14" t="s">
        <v>21</v>
      </c>
      <c r="B14" s="55" t="str">
        <f>IF(main!G15&lt;&gt;"",main!G15,"")</f>
        <v/>
      </c>
      <c r="C14" s="55">
        <f>IF(main!L15&lt;&gt;"",main!L15,"")</f>
        <v>0.33811342592592597</v>
      </c>
      <c r="D14" s="55">
        <f>IF(main!Q15&lt;&gt;"",main!Q15,"")</f>
        <v>0.7973958333333333</v>
      </c>
      <c r="E14" s="55">
        <f>IF(main!V15&lt;&gt;"",main!V15,"")</f>
        <v>0.35123842592592591</v>
      </c>
      <c r="F14" s="55">
        <f>IF(main!AA15&lt;&gt;"",main!AA15,"")</f>
        <v>0.41347222222222224</v>
      </c>
      <c r="G14" s="55">
        <f>IF(main!AF15&lt;&gt;"",main!AF15,"")</f>
        <v>0.47243055555555552</v>
      </c>
      <c r="H14" s="55">
        <f>IF(main!AK15&lt;&gt;"",main!AK15,"")</f>
        <v>0.54521990740740744</v>
      </c>
      <c r="I14" s="55">
        <f>IF(main!AP15&lt;&gt;"",main!AP15,"")</f>
        <v>0.53604166666666664</v>
      </c>
      <c r="J14" s="55">
        <f>IF(main!AU15&lt;&gt;"",main!AU15,"")</f>
        <v>0.64771990740740737</v>
      </c>
      <c r="K14" s="55" t="str">
        <f>IF(main!AZ15&lt;&gt;"",main!AZ15,"")</f>
        <v/>
      </c>
      <c r="L14" s="55">
        <f>IF(main!BE15&lt;&gt;"",main!BE15,"")</f>
        <v>0.67563657407407407</v>
      </c>
      <c r="M14" s="55">
        <f>IF(main!BJ15&lt;&gt;"",main!BJ15,"")</f>
        <v>0.74767361111111108</v>
      </c>
      <c r="N14" s="55">
        <f>IF(main!BO15&lt;&gt;"",main!BO15,"")</f>
        <v>0.79077546296296297</v>
      </c>
      <c r="O14" s="55">
        <f>IF(main!BT15&lt;&gt;"",main!BT15,"")</f>
        <v>0.33424768518518522</v>
      </c>
      <c r="P14" s="55">
        <f>IF(main!BY15&lt;&gt;"",main!BY15,"")</f>
        <v>0.42921296296296302</v>
      </c>
      <c r="Q14" s="55" t="str">
        <f>IF(main!CD15&lt;&gt;"",main!CD15,"")</f>
        <v/>
      </c>
      <c r="R14" s="55">
        <f>IF(main!CI15&lt;&gt;"",main!CI15,"")</f>
        <v>0.60444444444444445</v>
      </c>
      <c r="S14" s="55">
        <f>IF(main!CN15&lt;&gt;"",main!CN15,"")</f>
        <v>0.74466435185185187</v>
      </c>
      <c r="T14" s="55">
        <f>IF(main!CS15&lt;&gt;"",main!CS15,"")</f>
        <v>0.66557870370370364</v>
      </c>
      <c r="U14" s="55">
        <f>IF(main!CX15&lt;&gt;"",main!CX15,"")</f>
        <v>0.75012731481481476</v>
      </c>
      <c r="V14" s="55">
        <f>IF(main!DC15&lt;&gt;"",main!DC15,"")</f>
        <v>44482.767361111109</v>
      </c>
      <c r="W14" s="55">
        <f>IF(main!DH15&lt;&gt;"",main!DH15,"")</f>
        <v>0.41652777777777777</v>
      </c>
      <c r="X14" s="55">
        <f>IF(main!DM15&lt;&gt;"",main!DM15,"")</f>
        <v>0.49638888888888894</v>
      </c>
    </row>
    <row r="15" spans="1:24" x14ac:dyDescent="0.25">
      <c r="A15" t="s">
        <v>22</v>
      </c>
      <c r="B15" s="55" t="str">
        <f>IF(main!G16&lt;&gt;"",main!G16,"")</f>
        <v/>
      </c>
      <c r="C15" s="55">
        <f>IF(main!L16&lt;&gt;"",main!L16,"")</f>
        <v>0.33743055555555557</v>
      </c>
      <c r="D15" s="55">
        <f>IF(main!Q16&lt;&gt;"",main!Q16,"")</f>
        <v>0.79690972222222212</v>
      </c>
      <c r="E15" s="55">
        <f>IF(main!V16&lt;&gt;"",main!V16,"")</f>
        <v>0.35089120370370375</v>
      </c>
      <c r="F15" s="55">
        <f>IF(main!AA16&lt;&gt;"",main!AA16,"")</f>
        <v>0.41309027777777779</v>
      </c>
      <c r="G15" s="55">
        <f>IF(main!AF16&lt;&gt;"",main!AF16,"")</f>
        <v>0.47303240740740743</v>
      </c>
      <c r="H15" s="55">
        <f>IF(main!AK16&lt;&gt;"",main!AK16,"")</f>
        <v>0.54496527777777781</v>
      </c>
      <c r="I15" s="55">
        <f>IF(main!AP16&lt;&gt;"",main!AP16,"")</f>
        <v>0.53723379629629631</v>
      </c>
      <c r="J15" s="55">
        <f>IF(main!AU16&lt;&gt;"",main!AU16,"")</f>
        <v>0.64718750000000003</v>
      </c>
      <c r="K15" s="55" t="str">
        <f>IF(main!AZ16&lt;&gt;"",main!AZ16,"")</f>
        <v/>
      </c>
      <c r="L15" s="55">
        <f>IF(main!BE16&lt;&gt;"",main!BE16,"")</f>
        <v>0.67527777777777775</v>
      </c>
      <c r="M15" s="55">
        <f>IF(main!BJ16&lt;&gt;"",main!BJ16,"")</f>
        <v>0.74738425925925922</v>
      </c>
      <c r="N15" s="55">
        <f>IF(main!BO16&lt;&gt;"",main!BO16,"")</f>
        <v>0.79031250000000008</v>
      </c>
      <c r="O15" s="55">
        <f>IF(main!BT16&lt;&gt;"",main!BT16,"")</f>
        <v>0.333900462962963</v>
      </c>
      <c r="P15" s="55">
        <f>IF(main!BY16&lt;&gt;"",main!BY16,"")</f>
        <v>0.42876157407407411</v>
      </c>
      <c r="Q15" s="55" t="str">
        <f>IF(main!CD16&lt;&gt;"",main!CD16,"")</f>
        <v/>
      </c>
      <c r="R15" s="55">
        <f>IF(main!CI16&lt;&gt;"",main!CI16,"")</f>
        <v>0.60422453703703705</v>
      </c>
      <c r="S15" s="55">
        <f>IF(main!CN16&lt;&gt;"",main!CN16,"")</f>
        <v>0.74372685185185183</v>
      </c>
      <c r="T15" s="55">
        <f>IF(main!CS16&lt;&gt;"",main!CS16,"")</f>
        <v>0.66537037037037039</v>
      </c>
      <c r="U15" s="55">
        <f>IF(main!CX16&lt;&gt;"",main!CX16,"")</f>
        <v>0.74995370370370362</v>
      </c>
      <c r="V15" s="55">
        <f>IF(main!DC16&lt;&gt;"",main!DC16,"")</f>
        <v>44482.767361111109</v>
      </c>
      <c r="W15" s="55">
        <f>IF(main!DH16&lt;&gt;"",main!DH16,"")</f>
        <v>0.41631944444444446</v>
      </c>
      <c r="X15" s="55">
        <f>IF(main!DM16&lt;&gt;"",main!DM16,"")</f>
        <v>0.49581018518518521</v>
      </c>
    </row>
    <row r="16" spans="1:24" x14ac:dyDescent="0.25">
      <c r="A16" t="s">
        <v>23</v>
      </c>
      <c r="B16" s="55">
        <f>IF(main!G17&lt;&gt;"",main!G17,"")</f>
        <v>0.74987268518518513</v>
      </c>
      <c r="C16" s="55">
        <f>IF(main!L17&lt;&gt;"",main!L17,"")</f>
        <v>0.33663194444444444</v>
      </c>
      <c r="D16" s="55">
        <f>IF(main!Q17&lt;&gt;"",main!Q17,"")</f>
        <v>0.79649305555555561</v>
      </c>
      <c r="E16" s="55">
        <f>IF(main!V17&lt;&gt;"",main!V17,"")</f>
        <v>0.35068287037037038</v>
      </c>
      <c r="F16" s="55">
        <f>IF(main!AA17&lt;&gt;"",main!AA17,"")</f>
        <v>0.41266203703703702</v>
      </c>
      <c r="G16" s="55">
        <f>IF(main!AF17&lt;&gt;"",main!AF17,"")</f>
        <v>0.4727777777777778</v>
      </c>
      <c r="H16" s="55">
        <f>IF(main!AK17&lt;&gt;"",main!AK17,"")</f>
        <v>0.5446643518518518</v>
      </c>
      <c r="I16" s="55">
        <f>IF(main!AP17&lt;&gt;"",main!AP17,"")</f>
        <v>0.53773148148148142</v>
      </c>
      <c r="J16" s="55">
        <f>IF(main!AU17&lt;&gt;"",main!AU17,"")</f>
        <v>0.64819444444444441</v>
      </c>
      <c r="K16" s="55" t="str">
        <f>IF(main!AZ17&lt;&gt;"",main!AZ17,"")</f>
        <v/>
      </c>
      <c r="L16" s="55">
        <f>IF(main!BE17&lt;&gt;"",main!BE17,"")</f>
        <v>0.67498842592592589</v>
      </c>
      <c r="M16" s="55">
        <f>IF(main!BJ17&lt;&gt;"",main!BJ17,"")</f>
        <v>0.74706018518518513</v>
      </c>
      <c r="N16" s="55">
        <f>IF(main!BO17&lt;&gt;"",main!BO17,"")</f>
        <v>0.79006944444444438</v>
      </c>
      <c r="O16" s="55">
        <f>IF(main!BT17&lt;&gt;"",main!BT17,"")</f>
        <v>0.33322916666666669</v>
      </c>
      <c r="P16" s="55">
        <f>IF(main!BY17&lt;&gt;"",main!BY17,"")</f>
        <v>0.42842592592592593</v>
      </c>
      <c r="Q16" s="55" t="str">
        <f>IF(main!CD17&lt;&gt;"",main!CD17,"")</f>
        <v/>
      </c>
      <c r="R16" s="55">
        <f>IF(main!CI17&lt;&gt;"",main!CI17,"")</f>
        <v>0.6033101851851852</v>
      </c>
      <c r="S16" s="55">
        <f>IF(main!CN17&lt;&gt;"",main!CN17,"")</f>
        <v>0.74346064814814805</v>
      </c>
      <c r="T16" s="55">
        <f>IF(main!CS17&lt;&gt;"",main!CS17,"")</f>
        <v>0.66519675925925925</v>
      </c>
      <c r="U16" s="55">
        <f>IF(main!CX17&lt;&gt;"",main!CX17,"")</f>
        <v>0.7497800925925926</v>
      </c>
      <c r="V16" s="55">
        <f>IF(main!DC17&lt;&gt;"",main!DC17,"")</f>
        <v>44482.76666666667</v>
      </c>
      <c r="W16" s="55">
        <f>IF(main!DH17&lt;&gt;"",main!DH17,"")</f>
        <v>0.41616898148148151</v>
      </c>
      <c r="X16" s="55">
        <f>IF(main!DM17&lt;&gt;"",main!DM17,"")</f>
        <v>0.49547453703703703</v>
      </c>
    </row>
    <row r="17" spans="1:24" x14ac:dyDescent="0.25">
      <c r="A17" t="s">
        <v>24</v>
      </c>
      <c r="B17" s="55" t="str">
        <f>IF(main!G18&lt;&gt;"",main!G18,"")</f>
        <v/>
      </c>
      <c r="C17" s="55">
        <f>IF(main!L18&lt;&gt;"",main!L18,"")</f>
        <v>0.33974537037037039</v>
      </c>
      <c r="D17" s="55">
        <f>IF(main!Q18&lt;&gt;"",main!Q18,"")</f>
        <v>0.79956018518518512</v>
      </c>
      <c r="E17" s="55">
        <f>IF(main!V18&lt;&gt;"",main!V18,"")</f>
        <v>0.35245370370370371</v>
      </c>
      <c r="F17" s="55">
        <f>IF(main!AA18&lt;&gt;"",main!AA18,"")</f>
        <v>0.41521990740740744</v>
      </c>
      <c r="G17" s="55">
        <f>IF(main!AF18&lt;&gt;"",main!AF18,"")</f>
        <v>0.47388888888888886</v>
      </c>
      <c r="H17" s="55">
        <f>IF(main!AK18&lt;&gt;"",main!AK18,"")</f>
        <v>0.5461921296296296</v>
      </c>
      <c r="I17" s="55">
        <f>IF(main!AP18&lt;&gt;"",main!AP18,"")</f>
        <v>0.53865740740740742</v>
      </c>
      <c r="J17" s="55">
        <f>IF(main!AU18&lt;&gt;"",main!AU18,"")</f>
        <v>0.64534722222222218</v>
      </c>
      <c r="K17" s="55" t="str">
        <f>IF(main!AZ18&lt;&gt;"",main!AZ18,"")</f>
        <v/>
      </c>
      <c r="L17" s="55">
        <f>IF(main!BE18&lt;&gt;"",main!BE18,"")</f>
        <v>0.6774768518518518</v>
      </c>
      <c r="M17" s="55">
        <f>IF(main!BJ18&lt;&gt;"",main!BJ18,"")</f>
        <v>0.74876157407407407</v>
      </c>
      <c r="N17" s="55">
        <f>IF(main!BO18&lt;&gt;"",main!BO18,"")</f>
        <v>0.79228009259259258</v>
      </c>
      <c r="O17" s="55">
        <f>IF(main!BT18&lt;&gt;"",main!BT18,"")</f>
        <v>0.33532407407407411</v>
      </c>
      <c r="P17" s="55">
        <f>IF(main!BY18&lt;&gt;"",main!BY18,"")</f>
        <v>0.44226851851851856</v>
      </c>
      <c r="Q17" s="55" t="str">
        <f>IF(main!CD18&lt;&gt;"",main!CD18,"")</f>
        <v/>
      </c>
      <c r="R17" s="55">
        <f>IF(main!CI18&lt;&gt;"",main!CI18,"")</f>
        <v>0.60546296296296298</v>
      </c>
      <c r="S17" s="55">
        <f>IF(main!CN18&lt;&gt;"",main!CN18,"")</f>
        <v>0.68240740740740735</v>
      </c>
      <c r="T17" s="55">
        <f>IF(main!CS18&lt;&gt;"",main!CS18,"")</f>
        <v>0.66650462962962953</v>
      </c>
      <c r="U17" s="55">
        <f>IF(main!CX18&lt;&gt;"",main!CX18,"")</f>
        <v>0.75096064814814811</v>
      </c>
      <c r="V17" s="55">
        <f>IF(main!DC18&lt;&gt;"",main!DC18,"")</f>
        <v>44482.770833333336</v>
      </c>
      <c r="W17" s="55">
        <f>IF(main!DH18&lt;&gt;"",main!DH18,"")</f>
        <v>0.41733796296296299</v>
      </c>
      <c r="X17" s="55">
        <f>IF(main!DM18&lt;&gt;"",main!DM18,"")</f>
        <v>0.49732638888888892</v>
      </c>
    </row>
    <row r="18" spans="1:24" x14ac:dyDescent="0.25">
      <c r="A18" t="s">
        <v>25</v>
      </c>
      <c r="B18" s="55">
        <f>IF(main!G19&lt;&gt;"",main!G19,"")</f>
        <v>0.75195601851851857</v>
      </c>
      <c r="C18" s="55">
        <f>IF(main!L19&lt;&gt;"",main!L19,"")</f>
        <v>0.3394328703703704</v>
      </c>
      <c r="D18" s="55">
        <f>IF(main!Q19&lt;&gt;"",main!Q19,"")</f>
        <v>0.79934027777777772</v>
      </c>
      <c r="E18" s="55">
        <f>IF(main!V19&lt;&gt;"",main!V19,"")</f>
        <v>0.35223379629629631</v>
      </c>
      <c r="F18" s="55">
        <f>IF(main!AA19&lt;&gt;"",main!AA19,"")</f>
        <v>0.41483796296296299</v>
      </c>
      <c r="G18" s="55">
        <f>IF(main!AF19&lt;&gt;"",main!AF19,"")</f>
        <v>0.47365740740740742</v>
      </c>
      <c r="H18" s="55">
        <f>IF(main!AK19&lt;&gt;"",main!AK19,"")</f>
        <v>0.54596064814814815</v>
      </c>
      <c r="I18" s="55">
        <f>IF(main!AP19&lt;&gt;"",main!AP19,"")</f>
        <v>0.53949074074074077</v>
      </c>
      <c r="J18" s="55">
        <f>IF(main!AU19&lt;&gt;"",main!AU19,"")</f>
        <v>0.64506944444444447</v>
      </c>
      <c r="K18" s="55" t="str">
        <f>IF(main!AZ19&lt;&gt;"",main!AZ19,"")</f>
        <v/>
      </c>
      <c r="L18" s="55">
        <f>IF(main!BE19&lt;&gt;"",main!BE19,"")</f>
        <v>0.67729166666666663</v>
      </c>
      <c r="M18" s="55">
        <f>IF(main!BJ19&lt;&gt;"",main!BJ19,"")</f>
        <v>0.74858796296296293</v>
      </c>
      <c r="N18" s="55">
        <f>IF(main!BO19&lt;&gt;"",main!BO19,"")</f>
        <v>0.79196759259259253</v>
      </c>
      <c r="O18" s="55">
        <f>IF(main!BT19&lt;&gt;"",main!BT19,"")</f>
        <v>0.33502314814814815</v>
      </c>
      <c r="P18" s="55">
        <f>IF(main!BY19&lt;&gt;"",main!BY19,"")</f>
        <v>0.44140046296296298</v>
      </c>
      <c r="Q18" s="55" t="str">
        <f>IF(main!CD19&lt;&gt;"",main!CD19,"")</f>
        <v/>
      </c>
      <c r="R18" s="55">
        <f>IF(main!CI19&lt;&gt;"",main!CI19,"")</f>
        <v>0.60521990740740739</v>
      </c>
      <c r="S18" s="55">
        <f>IF(main!CN19&lt;&gt;"",main!CN19,"")</f>
        <v>0.68211805555555549</v>
      </c>
      <c r="T18" s="55">
        <f>IF(main!CS19&lt;&gt;"",main!CS19,"")</f>
        <v>0.66634259259259254</v>
      </c>
      <c r="U18" s="55">
        <f>IF(main!CX19&lt;&gt;"",main!CX19,"")</f>
        <v>0.75069444444444433</v>
      </c>
      <c r="V18" s="55">
        <f>IF(main!DC19&lt;&gt;"",main!DC19,"")</f>
        <v>44482.770138888889</v>
      </c>
      <c r="W18" s="55">
        <f>IF(main!DH19&lt;&gt;"",main!DH19,"")</f>
        <v>0.41718749999999999</v>
      </c>
      <c r="X18" s="55">
        <f>IF(main!DM19&lt;&gt;"",main!DM19,"")</f>
        <v>0.49708333333333332</v>
      </c>
    </row>
    <row r="19" spans="1:24" x14ac:dyDescent="0.25">
      <c r="A19" t="s">
        <v>26</v>
      </c>
      <c r="B19" s="55">
        <f>IF(main!G20&lt;&gt;"",main!G20,"")</f>
        <v>0.75153935185185183</v>
      </c>
      <c r="C19" s="55">
        <f>IF(main!L20&lt;&gt;"",main!L20,"")</f>
        <v>0.33910879629629631</v>
      </c>
      <c r="D19" s="55">
        <f>IF(main!Q20&lt;&gt;"",main!Q20,"")</f>
        <v>0.79883101851851857</v>
      </c>
      <c r="E19" s="55">
        <f>IF(main!V20&lt;&gt;"",main!V20,"")</f>
        <v>0.3517824074074074</v>
      </c>
      <c r="F19" s="55">
        <f>IF(main!AA20&lt;&gt;"",main!AA20,"")</f>
        <v>0.41442129629629632</v>
      </c>
      <c r="G19" s="55">
        <f>IF(main!AF20&lt;&gt;"",main!AF20,"")</f>
        <v>0.47342592592592592</v>
      </c>
      <c r="H19" s="55">
        <f>IF(main!AK20&lt;&gt;"",main!AK20,"")</f>
        <v>0.54562500000000003</v>
      </c>
      <c r="I19" s="55">
        <f>IF(main!AP20&lt;&gt;"",main!AP20,"")</f>
        <v>0.53902777777777777</v>
      </c>
      <c r="J19" s="55">
        <f>IF(main!AU20&lt;&gt;"",main!AU20,"")</f>
        <v>0.64478009259259261</v>
      </c>
      <c r="K19" s="55" t="str">
        <f>IF(main!AZ20&lt;&gt;"",main!AZ20,"")</f>
        <v/>
      </c>
      <c r="L19" s="55">
        <f>IF(main!BE20&lt;&gt;"",main!BE20,"")</f>
        <v>0.67709490740740741</v>
      </c>
      <c r="M19" s="55">
        <f>IF(main!BJ20&lt;&gt;"",main!BJ20,"")</f>
        <v>0.74822916666666661</v>
      </c>
      <c r="N19" s="55">
        <f>IF(main!BO20&lt;&gt;"",main!BO20,"")</f>
        <v>0.79167824074074078</v>
      </c>
      <c r="O19" s="55">
        <f>IF(main!BT20&lt;&gt;"",main!BT20,"")</f>
        <v>0.33474537037037039</v>
      </c>
      <c r="P19" s="55">
        <f>IF(main!BY20&lt;&gt;"",main!BY20,"")</f>
        <v>0.43995370370370374</v>
      </c>
      <c r="Q19" s="55" t="str">
        <f>IF(main!CD20&lt;&gt;"",main!CD20,"")</f>
        <v/>
      </c>
      <c r="R19" s="55">
        <f>IF(main!CI20&lt;&gt;"",main!CI20,"")</f>
        <v>0.60496527777777775</v>
      </c>
      <c r="S19" s="55">
        <f>IF(main!CN20&lt;&gt;"",main!CN20,"")</f>
        <v>0.68171296296296291</v>
      </c>
      <c r="T19" s="55">
        <f>IF(main!CS20&lt;&gt;"",main!CS20,"")</f>
        <v>0.66613425925925918</v>
      </c>
      <c r="U19" s="55">
        <f>IF(main!CX20&lt;&gt;"",main!CX20,"")</f>
        <v>0.75048611111111108</v>
      </c>
      <c r="V19" s="55">
        <f>IF(main!DC20&lt;&gt;"",main!DC20,"")</f>
        <v>44482.770138888889</v>
      </c>
      <c r="W19" s="55">
        <f>IF(main!DH20&lt;&gt;"",main!DH20,"")</f>
        <v>0.41693287037037041</v>
      </c>
      <c r="X19" s="55">
        <f>IF(main!DM20&lt;&gt;"",main!DM20,"")</f>
        <v>0.49684027777777778</v>
      </c>
    </row>
    <row r="20" spans="1:24" x14ac:dyDescent="0.25">
      <c r="A20" t="s">
        <v>27</v>
      </c>
      <c r="B20" s="55">
        <f>IF(main!G21&lt;&gt;"",main!G21,"")</f>
        <v>0.75633101851851858</v>
      </c>
      <c r="C20" s="55">
        <f>IF(main!L21&lt;&gt;"",main!L21,"")</f>
        <v>0.34384259259259264</v>
      </c>
      <c r="D20" s="55">
        <f>IF(main!Q21&lt;&gt;"",main!Q21,"")</f>
        <v>0.8029398148148148</v>
      </c>
      <c r="E20" s="55">
        <f>IF(main!V21&lt;&gt;"",main!V21,"")</f>
        <v>0.35430555555555554</v>
      </c>
      <c r="F20" s="55">
        <f>IF(main!AA21&lt;&gt;"",main!AA21,"")</f>
        <v>0.41862268518518514</v>
      </c>
      <c r="G20" s="55">
        <f>IF(main!AF21&lt;&gt;"",main!AF21,"")</f>
        <v>0.47520833333333329</v>
      </c>
      <c r="H20" s="55">
        <f>IF(main!AK21&lt;&gt;"",main!AK21,"")</f>
        <v>0.54773148148148143</v>
      </c>
      <c r="I20" s="55">
        <f>IF(main!AP21&lt;&gt;"",main!AP21,"")</f>
        <v>0.54214120370370367</v>
      </c>
      <c r="J20" s="55">
        <f>IF(main!AU21&lt;&gt;"",main!AU21,"")</f>
        <v>0.64269675925925918</v>
      </c>
      <c r="K20" s="55" t="str">
        <f>IF(main!AZ21&lt;&gt;"",main!AZ21,"")</f>
        <v/>
      </c>
      <c r="L20" s="55">
        <f>IF(main!BE21&lt;&gt;"",main!BE21,"")</f>
        <v>0.68054398148148143</v>
      </c>
      <c r="M20" s="55">
        <f>IF(main!BJ21&lt;&gt;"",main!BJ21,"")</f>
        <v>0.751886574074074</v>
      </c>
      <c r="N20" s="55">
        <f>IF(main!BO21&lt;&gt;"",main!BO21,"")</f>
        <v>0.79606481481481473</v>
      </c>
      <c r="O20" s="55">
        <f>IF(main!BT21&lt;&gt;"",main!BT21,"")</f>
        <v>0.34010416666666671</v>
      </c>
      <c r="P20" s="55">
        <f>IF(main!BY21&lt;&gt;"",main!BY21,"")</f>
        <v>0.435613425925926</v>
      </c>
      <c r="Q20" s="55" t="str">
        <f>IF(main!CD21&lt;&gt;"",main!CD21,"")</f>
        <v/>
      </c>
      <c r="R20" s="55">
        <f>IF(main!CI21&lt;&gt;"",main!CI21,"")</f>
        <v>0.60755787037037035</v>
      </c>
      <c r="S20" s="55">
        <f>IF(main!CN21&lt;&gt;"",main!CN21,"")</f>
        <v>0.6852893518518518</v>
      </c>
      <c r="T20" s="55">
        <f>IF(main!CS21&lt;&gt;"",main!CS21,"")</f>
        <v>0.66820601851851846</v>
      </c>
      <c r="U20" s="55">
        <f>IF(main!CX21&lt;&gt;"",main!CX21,"")</f>
        <v>0.75262731481481471</v>
      </c>
      <c r="V20" s="55">
        <f>IF(main!DC21&lt;&gt;"",main!DC21,"")</f>
        <v>44482.772222222222</v>
      </c>
      <c r="W20" s="55">
        <f>IF(main!DH21&lt;&gt;"",main!DH21,"")</f>
        <v>0.41996527777777781</v>
      </c>
      <c r="X20" s="55">
        <f>IF(main!DM21&lt;&gt;"",main!DM21,"")</f>
        <v>0.50104166666666672</v>
      </c>
    </row>
    <row r="21" spans="1:24" x14ac:dyDescent="0.25">
      <c r="A21" t="s">
        <v>28</v>
      </c>
      <c r="B21" s="55">
        <f>IF(main!G22&lt;&gt;"",main!G22,"")</f>
        <v>0.7586342592592592</v>
      </c>
      <c r="C21" s="55">
        <f>IF(main!L22&lt;&gt;"",main!L22,"")</f>
        <v>0.34097222222222223</v>
      </c>
      <c r="D21" s="55">
        <f>IF(main!Q22&lt;&gt;"",main!Q22,"")</f>
        <v>0.8002662037037036</v>
      </c>
      <c r="E21" s="55">
        <f>IF(main!V22&lt;&gt;"",main!V22,"")</f>
        <v>0.35283564814814816</v>
      </c>
      <c r="F21" s="55">
        <f>IF(main!AA22&lt;&gt;"",main!AA22,"")</f>
        <v>0.41684027777777777</v>
      </c>
      <c r="G21" s="55">
        <f>IF(main!AF22&lt;&gt;"",main!AF22,"")</f>
        <v>0.47423611111111108</v>
      </c>
      <c r="H21" s="55">
        <f>IF(main!AK22&lt;&gt;"",main!AK22,"")</f>
        <v>0.54648148148148146</v>
      </c>
      <c r="I21" s="55">
        <f>IF(main!AP22&lt;&gt;"",main!AP22,"")</f>
        <v>0.54026620370370371</v>
      </c>
      <c r="J21" s="55">
        <f>IF(main!AU22&lt;&gt;"",main!AU22,"")</f>
        <v>0.64372685185185174</v>
      </c>
      <c r="K21" s="55" t="str">
        <f>IF(main!AZ22&lt;&gt;"",main!AZ22,"")</f>
        <v/>
      </c>
      <c r="L21" s="55">
        <f>IF(main!BE22&lt;&gt;"",main!BE22,"")</f>
        <v>0.67885416666666665</v>
      </c>
      <c r="M21" s="55">
        <f>IF(main!BJ22&lt;&gt;"",main!BJ22,"")</f>
        <v>0.75026620370370367</v>
      </c>
      <c r="N21" s="55">
        <f>IF(main!BO22&lt;&gt;"",main!BO22,"")</f>
        <v>0.79456018518518512</v>
      </c>
      <c r="O21" s="55">
        <f>IF(main!BT22&lt;&gt;"",main!BT22,"")</f>
        <v>0.33818287037037037</v>
      </c>
      <c r="P21" s="55">
        <f>IF(main!BY22&lt;&gt;"",main!BY22,"")</f>
        <v>0.43774305555555559</v>
      </c>
      <c r="Q21" s="55" t="str">
        <f>IF(main!CD22&lt;&gt;"",main!CD22,"")</f>
        <v/>
      </c>
      <c r="R21" s="55">
        <f>IF(main!CI22&lt;&gt;"",main!CI22,"")</f>
        <v>0.60641203703703705</v>
      </c>
      <c r="S21" s="55">
        <f>IF(main!CN22&lt;&gt;"",main!CN22,"")</f>
        <v>0.68365740740740732</v>
      </c>
      <c r="T21" s="55">
        <f>IF(main!CS22&lt;&gt;"",main!CS22,"")</f>
        <v>0.66689814814814818</v>
      </c>
      <c r="U21" s="55">
        <f>IF(main!CX22&lt;&gt;"",main!CX22,"")</f>
        <v>0.75166666666666659</v>
      </c>
      <c r="V21" s="55">
        <f>IF(main!DC22&lt;&gt;"",main!DC22,"")</f>
        <v>44482.771527777775</v>
      </c>
      <c r="W21" s="55">
        <f>IF(main!DH22&lt;&gt;"",main!DH22,"")</f>
        <v>0.41803240740740744</v>
      </c>
      <c r="X21" s="55">
        <f>IF(main!DM22&lt;&gt;"",main!DM22,"")</f>
        <v>0.49826388888888895</v>
      </c>
    </row>
    <row r="22" spans="1:24" x14ac:dyDescent="0.25">
      <c r="A22" t="s">
        <v>30</v>
      </c>
      <c r="B22" s="55" t="str">
        <f>IF(main!G23&lt;&gt;"",main!G23,"")</f>
        <v/>
      </c>
      <c r="C22" s="55" t="str">
        <f>IF(main!L23&lt;&gt;"",main!L23,"")</f>
        <v/>
      </c>
      <c r="D22" s="55" t="str">
        <f>IF(main!Q23&lt;&gt;"",main!Q23,"")</f>
        <v/>
      </c>
      <c r="E22" s="55" t="str">
        <f>IF(main!V23&lt;&gt;"",main!V23,"")</f>
        <v/>
      </c>
      <c r="F22" s="55" t="str">
        <f>IF(main!AA23&lt;&gt;"",main!AA23,"")</f>
        <v/>
      </c>
      <c r="G22" s="55" t="str">
        <f>IF(main!AF23&lt;&gt;"",main!AF23,"")</f>
        <v/>
      </c>
      <c r="H22" s="55" t="str">
        <f>IF(main!AK23&lt;&gt;"",main!AK23,"")</f>
        <v/>
      </c>
      <c r="I22" s="55" t="str">
        <f>IF(main!AP23&lt;&gt;"",main!AP23,"")</f>
        <v/>
      </c>
      <c r="J22" s="55">
        <f>IF(main!AU23&lt;&gt;"",main!AU23,"")</f>
        <v>0.64413194444444444</v>
      </c>
      <c r="K22" s="55" t="str">
        <f>IF(main!AZ23&lt;&gt;"",main!AZ23,"")</f>
        <v/>
      </c>
      <c r="L22" s="55" t="str">
        <f>IF(main!BE23&lt;&gt;"",main!BE23,"")</f>
        <v/>
      </c>
      <c r="M22" s="55" t="str">
        <f>IF(main!BJ23&lt;&gt;"",main!BJ23,"")</f>
        <v/>
      </c>
      <c r="N22" s="55">
        <f>IF(main!BO23&lt;&gt;"",main!BO23,"")</f>
        <v>0.79421296296296295</v>
      </c>
      <c r="O22" s="55">
        <f>IF(main!BT23&lt;&gt;"",main!BT23,"")</f>
        <v>0.33739583333333334</v>
      </c>
      <c r="P22" s="55">
        <f>IF(main!BY23&lt;&gt;"",main!BY23,"")</f>
        <v>0.43855324074074076</v>
      </c>
      <c r="Q22" s="55" t="str">
        <f>IF(main!CD23&lt;&gt;"",main!CD23,"")</f>
        <v/>
      </c>
      <c r="R22" s="55">
        <f>IF(main!CI23&lt;&gt;"",main!CI23,"")</f>
        <v>0.60968750000000005</v>
      </c>
      <c r="S22" s="55">
        <f>IF(main!CN23&lt;&gt;"",main!CN23,"")</f>
        <v>0.68322916666666667</v>
      </c>
      <c r="T22" s="55" t="str">
        <f>IF(main!CS23&lt;&gt;"",main!CS23,"")</f>
        <v/>
      </c>
      <c r="U22" s="55">
        <f>IF(main!CX23&lt;&gt;"",main!CX23,"")</f>
        <v>0.75143518518518504</v>
      </c>
      <c r="V22" s="55">
        <f>IF(main!DC23&lt;&gt;"",main!DC23,"")</f>
        <v>44482.775000000001</v>
      </c>
      <c r="W22" s="55" t="str">
        <f>IF(main!DH23&lt;&gt;"",main!DH23,"")</f>
        <v/>
      </c>
      <c r="X22" s="55">
        <f>IF(main!DM23&lt;&gt;"",main!DM23,"")</f>
        <v>0.49780092592592595</v>
      </c>
    </row>
    <row r="23" spans="1:24" x14ac:dyDescent="0.25">
      <c r="A23" t="s">
        <v>31</v>
      </c>
      <c r="B23" s="55">
        <f>IF(main!G24&lt;&gt;"",main!G24,"")</f>
        <v>0.75304398148148144</v>
      </c>
      <c r="C23" s="55">
        <f>IF(main!L24&lt;&gt;"",main!L24,"")</f>
        <v>0.34710648148148149</v>
      </c>
      <c r="D23" s="55">
        <f>IF(main!Q24&lt;&gt;"",main!Q24,"")</f>
        <v>0.80701388888888881</v>
      </c>
      <c r="E23" s="55">
        <f>IF(main!V24&lt;&gt;"",main!V24,"")</f>
        <v>0.35578703703703707</v>
      </c>
      <c r="F23" s="55">
        <f>IF(main!AA24&lt;&gt;"",main!AA24,"")</f>
        <v>0.42149305555555555</v>
      </c>
      <c r="G23" s="55">
        <f>IF(main!AF24&lt;&gt;"",main!AF24,"")</f>
        <v>0.47675925925925927</v>
      </c>
      <c r="H23" s="55">
        <f>IF(main!AK24&lt;&gt;"",main!AK24,"")</f>
        <v>0.54871527777777784</v>
      </c>
      <c r="I23" s="55">
        <f>IF(main!AP24&lt;&gt;"",main!AP24,"")</f>
        <v>0.54395833333333332</v>
      </c>
      <c r="J23" s="55">
        <f>IF(main!AU24&lt;&gt;"",main!AU24,"")</f>
        <v>0.6444791666666666</v>
      </c>
      <c r="K23" s="55" t="str">
        <f>IF(main!AZ24&lt;&gt;"",main!AZ24,"")</f>
        <v/>
      </c>
      <c r="L23" s="55">
        <f>IF(main!BE24&lt;&gt;"",main!BE24,"")</f>
        <v>0.68273148148148144</v>
      </c>
      <c r="M23" s="55">
        <f>IF(main!BJ24&lt;&gt;"",main!BJ24,"")</f>
        <v>0.75516203703703699</v>
      </c>
      <c r="N23" s="55">
        <f>IF(main!BO24&lt;&gt;"",main!BO24,"")</f>
        <v>0.79292824074074064</v>
      </c>
      <c r="O23" s="55">
        <f>IF(main!BT24&lt;&gt;"",main!BT24,"")</f>
        <v>0.33631944444444445</v>
      </c>
      <c r="P23" s="55">
        <f>IF(main!BY24&lt;&gt;"",main!BY24,"")</f>
        <v>0.42974537037037036</v>
      </c>
      <c r="Q23" s="55" t="str">
        <f>IF(main!CD24&lt;&gt;"",main!CD24,"")</f>
        <v/>
      </c>
      <c r="R23" s="55">
        <f>IF(main!CI24&lt;&gt;"",main!CI24,"")</f>
        <v>0.60918981481481482</v>
      </c>
      <c r="S23" s="55">
        <f>IF(main!CN24&lt;&gt;"",main!CN24,"")</f>
        <v>0.68741898148148151</v>
      </c>
      <c r="T23" s="55">
        <f>IF(main!CS24&lt;&gt;"",main!CS24,"")</f>
        <v>0.67099537037037038</v>
      </c>
      <c r="U23" s="55">
        <f>IF(main!CX24&lt;&gt;"",main!CX24,"")</f>
        <v>0.75386574074074064</v>
      </c>
      <c r="V23" s="55">
        <f>IF(main!DC24&lt;&gt;"",main!DC24,"")</f>
        <v>44482.774305555555</v>
      </c>
      <c r="W23" s="55">
        <f>IF(main!DH24&lt;&gt;"",main!DH24,"")</f>
        <v>0.42322916666666671</v>
      </c>
      <c r="X23" s="55">
        <f>IF(main!DM24&lt;&gt;"",main!DM24,"")</f>
        <v>0.50453703703703701</v>
      </c>
    </row>
    <row r="24" spans="1:24" x14ac:dyDescent="0.25">
      <c r="A24" t="s">
        <v>33</v>
      </c>
      <c r="B24" s="55">
        <f>IF(main!G25&lt;&gt;"",main!G25,"")</f>
        <v>0.75805555555555548</v>
      </c>
      <c r="C24" s="55">
        <f>IF(main!L25&lt;&gt;"",main!L25,"")</f>
        <v>0.34166666666666667</v>
      </c>
      <c r="D24" s="55">
        <f>IF(main!Q25&lt;&gt;"",main!Q25,"")</f>
        <v>0.80098379629629624</v>
      </c>
      <c r="E24" s="55">
        <f>IF(main!V25&lt;&gt;"",main!V25,"")</f>
        <v>0.35329861111111116</v>
      </c>
      <c r="F24" s="55">
        <f>IF(main!AA25&lt;&gt;"",main!AA25,"")</f>
        <v>0.41770833333333335</v>
      </c>
      <c r="G24" s="55">
        <f>IF(main!AF25&lt;&gt;"",main!AF25,"")</f>
        <v>0.47458333333333336</v>
      </c>
      <c r="H24" s="55">
        <f>IF(main!AK25&lt;&gt;"",main!AK25,"")</f>
        <v>0.54685185185185181</v>
      </c>
      <c r="I24" s="55">
        <f>IF(main!AP25&lt;&gt;"",main!AP25,"")</f>
        <v>0.54077546296296297</v>
      </c>
      <c r="J24" s="55">
        <f>IF(main!AU25&lt;&gt;"",main!AU25,"")</f>
        <v>0.64350694444444434</v>
      </c>
      <c r="K24" s="55" t="str">
        <f>IF(main!AZ25&lt;&gt;"",main!AZ25,"")</f>
        <v/>
      </c>
      <c r="L24" s="55">
        <f>IF(main!BE25&lt;&gt;"",main!BE25,"")</f>
        <v>0.67925925925925923</v>
      </c>
      <c r="M24" s="55">
        <f>IF(main!BJ25&lt;&gt;"",main!BJ25,"")</f>
        <v>0.7506018518518518</v>
      </c>
      <c r="N24" s="55">
        <f>IF(main!BO25&lt;&gt;"",main!BO25,"")</f>
        <v>0.79508101851851853</v>
      </c>
      <c r="O24" s="55">
        <f>IF(main!BT25&lt;&gt;"",main!BT25,"")</f>
        <v>0.33885416666666668</v>
      </c>
      <c r="P24" s="55">
        <f>IF(main!BY25&lt;&gt;"",main!BY25,"")</f>
        <v>0.43715277777777783</v>
      </c>
      <c r="Q24" s="55" t="str">
        <f>IF(main!CD25&lt;&gt;"",main!CD25,"")</f>
        <v/>
      </c>
      <c r="R24" s="55">
        <f>IF(main!CI25&lt;&gt;"",main!CI25,"")</f>
        <v>0.60678240740740741</v>
      </c>
      <c r="S24" s="55">
        <f>IF(main!CN25&lt;&gt;"",main!CN25,"")</f>
        <v>0.73260416666666661</v>
      </c>
      <c r="T24" s="55">
        <f>IF(main!CS25&lt;&gt;"",main!CS25,"")</f>
        <v>0.66715277777777771</v>
      </c>
      <c r="U24" s="55">
        <f>IF(main!CX25&lt;&gt;"",main!CX25,"")</f>
        <v>0.75196759259259249</v>
      </c>
      <c r="V24" s="55">
        <f>IF(main!DC25&lt;&gt;"",main!DC25,"")</f>
        <v>44482.771527777775</v>
      </c>
      <c r="W24" s="55">
        <f>IF(main!DH25&lt;&gt;"",main!DH25,"")</f>
        <v>0.41863425925925929</v>
      </c>
      <c r="X24" s="55">
        <f>IF(main!DM25&lt;&gt;"",main!DM25,"")</f>
        <v>0.49900462962962966</v>
      </c>
    </row>
    <row r="25" spans="1:24" x14ac:dyDescent="0.25">
      <c r="A25" t="s">
        <v>34</v>
      </c>
      <c r="B25" s="55">
        <f>IF(main!G26&lt;&gt;"",main!G26,"")</f>
        <v>0.75744212962962953</v>
      </c>
      <c r="C25" s="55">
        <f>IF(main!L26&lt;&gt;"",main!L26,"")</f>
        <v>0.34254629629629629</v>
      </c>
      <c r="D25" s="55">
        <f>IF(main!Q26&lt;&gt;"",main!Q26,"")</f>
        <v>0.80158564814814803</v>
      </c>
      <c r="E25" s="55">
        <f>IF(main!V26&lt;&gt;"",main!V26,"")</f>
        <v>0.35348379629629634</v>
      </c>
      <c r="F25" s="55">
        <f>IF(main!AA26&lt;&gt;"",main!AA26,"")</f>
        <v>0.41793981481481479</v>
      </c>
      <c r="G25" s="55">
        <f>IF(main!AF26&lt;&gt;"",main!AF26,"")</f>
        <v>0.47479166666666667</v>
      </c>
      <c r="H25" s="55">
        <f>IF(main!AK26&lt;&gt;"",main!AK26,"")</f>
        <v>0.54714120370370367</v>
      </c>
      <c r="I25" s="55">
        <f>IF(main!AP26&lt;&gt;"",main!AP26,"")</f>
        <v>0.54112268518518525</v>
      </c>
      <c r="J25" s="55">
        <f>IF(main!AU26&lt;&gt;"",main!AU26,"")</f>
        <v>0.6432754629629629</v>
      </c>
      <c r="K25" s="55" t="str">
        <f>IF(main!AZ26&lt;&gt;"",main!AZ26,"")</f>
        <v/>
      </c>
      <c r="L25" s="55">
        <f>IF(main!BE26&lt;&gt;"",main!BE26,"")</f>
        <v>0.67962962962962958</v>
      </c>
      <c r="M25" s="55">
        <f>IF(main!BJ26&lt;&gt;"",main!BJ26,"")</f>
        <v>0.7509837962962963</v>
      </c>
      <c r="N25" s="55">
        <f>IF(main!BO26&lt;&gt;"",main!BO26,"")</f>
        <v>0.79537037037037039</v>
      </c>
      <c r="O25" s="55">
        <f>IF(main!BT26&lt;&gt;"",main!BT26,"")</f>
        <v>0.33930555555555558</v>
      </c>
      <c r="P25" s="55">
        <f>IF(main!BY26&lt;&gt;"",main!BY26,"")</f>
        <v>0.43671296296296302</v>
      </c>
      <c r="Q25" s="55" t="str">
        <f>IF(main!CD26&lt;&gt;"",main!CD26,"")</f>
        <v/>
      </c>
      <c r="R25" s="55">
        <f>IF(main!CI26&lt;&gt;"",main!CI26,"")</f>
        <v>0.60706018518518523</v>
      </c>
      <c r="S25" s="55">
        <f>IF(main!CN26&lt;&gt;"",main!CN26,"")</f>
        <v>0.68458333333333332</v>
      </c>
      <c r="T25" s="55">
        <f>IF(main!CS26&lt;&gt;"",main!CS26,"")</f>
        <v>0.66732638888888884</v>
      </c>
      <c r="U25" s="55">
        <f>IF(main!CX26&lt;&gt;"",main!CX26,"")</f>
        <v>0.7522685185185185</v>
      </c>
      <c r="V25" s="55">
        <f>IF(main!DC26&lt;&gt;"",main!DC26,"")</f>
        <v>44482.772222222222</v>
      </c>
      <c r="W25" s="55">
        <f>IF(main!DH26&lt;&gt;"",main!DH26,"")</f>
        <v>0.41912037037037042</v>
      </c>
      <c r="X25" s="55">
        <f>IF(main!DM26&lt;&gt;"",main!DM26,"")</f>
        <v>0.49918981481481484</v>
      </c>
    </row>
    <row r="26" spans="1:24" x14ac:dyDescent="0.25">
      <c r="A26" t="s">
        <v>35</v>
      </c>
      <c r="B26" s="55">
        <f>IF(main!G27&lt;&gt;"",main!G27,"")</f>
        <v>0.75702546296296291</v>
      </c>
      <c r="C26" s="55">
        <f>IF(main!L27&lt;&gt;"",main!L27,"")</f>
        <v>0.34311342592592597</v>
      </c>
      <c r="D26" s="55">
        <f>IF(main!Q27&lt;&gt;"",main!Q27,"")</f>
        <v>0.80230324074074066</v>
      </c>
      <c r="E26" s="55">
        <f>IF(main!V27&lt;&gt;"",main!V27,"")</f>
        <v>0.35392361111111115</v>
      </c>
      <c r="F26" s="55">
        <f>IF(main!AA27&lt;&gt;"",main!AA27,"")</f>
        <v>0.41820601851851852</v>
      </c>
      <c r="G26" s="55">
        <f>IF(main!AF27&lt;&gt;"",main!AF27,"")</f>
        <v>0.47500000000000003</v>
      </c>
      <c r="H26" s="55">
        <f>IF(main!AK27&lt;&gt;"",main!AK27,"")</f>
        <v>0.54740740740740745</v>
      </c>
      <c r="I26" s="55">
        <f>IF(main!AP27&lt;&gt;"",main!AP27,"")</f>
        <v>0.54160879629629632</v>
      </c>
      <c r="J26" s="55">
        <f>IF(main!AU27&lt;&gt;"",main!AU27,"")</f>
        <v>0.6428935185185185</v>
      </c>
      <c r="K26" s="55" t="str">
        <f>IF(main!AZ27&lt;&gt;"",main!AZ27,"")</f>
        <v/>
      </c>
      <c r="L26" s="55">
        <f>IF(main!BE27&lt;&gt;"",main!BE27,"")</f>
        <v>0.68010416666666662</v>
      </c>
      <c r="M26" s="55">
        <f>IF(main!BJ27&lt;&gt;"",main!BJ27,"")</f>
        <v>0.75134259259259251</v>
      </c>
      <c r="N26" s="55">
        <f>IF(main!BO27&lt;&gt;"",main!BO27,"")</f>
        <v>0.79562499999999992</v>
      </c>
      <c r="O26" s="55">
        <f>IF(main!BT27&lt;&gt;"",main!BT27,"")</f>
        <v>0.33982638888888889</v>
      </c>
      <c r="P26" s="55">
        <f>IF(main!BY27&lt;&gt;"",main!BY27,"")</f>
        <v>0.43634259259259256</v>
      </c>
      <c r="Q26" s="55" t="str">
        <f>IF(main!CD27&lt;&gt;"",main!CD27,"")</f>
        <v/>
      </c>
      <c r="R26" s="55">
        <f>IF(main!CI27&lt;&gt;"",main!CI27,"")</f>
        <v>0.60731481481481475</v>
      </c>
      <c r="S26" s="55">
        <f>IF(main!CN27&lt;&gt;"",main!CN27,"")</f>
        <v>0.68489583333333326</v>
      </c>
      <c r="T26" s="55">
        <f>IF(main!CS27&lt;&gt;"",main!CS27,"")</f>
        <v>0.66784722222222226</v>
      </c>
      <c r="U26" s="55">
        <f>IF(main!CX27&lt;&gt;"",main!CX27,"")</f>
        <v>0.75241898148148145</v>
      </c>
      <c r="V26" s="55">
        <f>IF(main!DC27&lt;&gt;"",main!DC27,"")</f>
        <v>44482.772222222222</v>
      </c>
      <c r="W26" s="55">
        <f>IF(main!DH27&lt;&gt;"",main!DH27,"")</f>
        <v>0.41940972222222228</v>
      </c>
      <c r="X26" s="55">
        <f>IF(main!DM27&lt;&gt;"",main!DM27,"")</f>
        <v>0.49962962962962965</v>
      </c>
    </row>
    <row r="27" spans="1:24" x14ac:dyDescent="0.25">
      <c r="A27" t="s">
        <v>36</v>
      </c>
      <c r="B27" s="55">
        <f>IF(main!G28&lt;&gt;"",main!G28,"")</f>
        <v>0.75429398148148152</v>
      </c>
      <c r="C27" s="55">
        <f>IF(main!L28&lt;&gt;"",main!L28,"")</f>
        <v>0.34517361111111111</v>
      </c>
      <c r="D27" s="55">
        <f>IF(main!Q28&lt;&gt;"",main!Q28,"")</f>
        <v>0.80420138888888881</v>
      </c>
      <c r="E27" s="55">
        <f>IF(main!V28&lt;&gt;"",main!V28,"")</f>
        <v>0.35542824074074075</v>
      </c>
      <c r="F27" s="55">
        <f>IF(main!AA28&lt;&gt;"",main!AA28,"")</f>
        <v>0.42047453703703702</v>
      </c>
      <c r="G27" s="55">
        <f>IF(main!AF28&lt;&gt;"",main!AF28,"")</f>
        <v>0.47641203703703705</v>
      </c>
      <c r="H27" s="55">
        <f>IF(main!AK28&lt;&gt;"",main!AK28,"")</f>
        <v>0.54818287037037039</v>
      </c>
      <c r="I27" s="55">
        <f>IF(main!AP28&lt;&gt;"",main!AP28,"")</f>
        <v>0.5429166666666666</v>
      </c>
      <c r="J27" s="55">
        <f>IF(main!AU28&lt;&gt;"",main!AU28,"")</f>
        <v>0.64171296296296299</v>
      </c>
      <c r="K27" s="55" t="str">
        <f>IF(main!AZ28&lt;&gt;"",main!AZ28,"")</f>
        <v/>
      </c>
      <c r="L27" s="55">
        <f>IF(main!BE28&lt;&gt;"",main!BE28,"")</f>
        <v>0.68202546296296296</v>
      </c>
      <c r="M27" s="55">
        <f>IF(main!BJ28&lt;&gt;"",main!BJ28,"")</f>
        <v>0.75321759259259258</v>
      </c>
      <c r="N27" s="55">
        <f>IF(main!BO28&lt;&gt;"",main!BO28,"")</f>
        <v>0.79701388888888891</v>
      </c>
      <c r="O27" s="55">
        <f>IF(main!BT28&lt;&gt;"",main!BT28,"")</f>
        <v>0.34240740740740744</v>
      </c>
      <c r="P27" s="55">
        <f>IF(main!BY28&lt;&gt;"",main!BY28,"")</f>
        <v>0.43218750000000006</v>
      </c>
      <c r="Q27" s="55" t="str">
        <f>IF(main!CD28&lt;&gt;"",main!CD28,"")</f>
        <v/>
      </c>
      <c r="R27" s="55">
        <f>IF(main!CI28&lt;&gt;"",main!CI28,"")</f>
        <v>0.60879629629629628</v>
      </c>
      <c r="S27" s="55">
        <f>IF(main!CN28&lt;&gt;"",main!CN28,"")</f>
        <v>0.68606481481481474</v>
      </c>
      <c r="T27" s="55">
        <f>IF(main!CS28&lt;&gt;"",main!CS28,"")</f>
        <v>0.66998842592592589</v>
      </c>
      <c r="U27" s="55">
        <f>IF(main!CX28&lt;&gt;"",main!CX28,"")</f>
        <v>0.75328703703703703</v>
      </c>
      <c r="V27" s="55">
        <f>IF(main!DC28&lt;&gt;"",main!DC28,"")</f>
        <v>44482.772916666669</v>
      </c>
      <c r="W27" s="55">
        <f>IF(main!DH28&lt;&gt;"",main!DH28,"")</f>
        <v>0.4222569444444445</v>
      </c>
      <c r="X27" s="55">
        <f>IF(main!DM28&lt;&gt;"",main!DM28,"")</f>
        <v>0.50343749999999998</v>
      </c>
    </row>
    <row r="28" spans="1:24" x14ac:dyDescent="0.25">
      <c r="A28" t="s">
        <v>37</v>
      </c>
      <c r="B28" s="55">
        <f>IF(main!G29&lt;&gt;"",main!G29,"")</f>
        <v>0.75574074074074071</v>
      </c>
      <c r="C28" s="55">
        <f>IF(main!L29&lt;&gt;"",main!L29,"")</f>
        <v>0.34458333333333335</v>
      </c>
      <c r="D28" s="55">
        <f>IF(main!Q29&lt;&gt;"",main!Q29,"")</f>
        <v>0.80369212962962966</v>
      </c>
      <c r="E28" s="55">
        <f>IF(main!V29&lt;&gt;"",main!V29,"")</f>
        <v>0.35523148148148154</v>
      </c>
      <c r="F28" s="55">
        <f>IF(main!AA29&lt;&gt;"",main!AA29,"")</f>
        <v>0.41968749999999999</v>
      </c>
      <c r="G28" s="55">
        <f>IF(main!AF29&lt;&gt;"",main!AF29,"")</f>
        <v>0.47590277777777779</v>
      </c>
      <c r="H28" s="55">
        <f>IF(main!AK29&lt;&gt;"",main!AK29,"")</f>
        <v>0.54798611111111117</v>
      </c>
      <c r="I28" s="55">
        <f>IF(main!AP29&lt;&gt;"",main!AP29,"")</f>
        <v>0.54253472222222221</v>
      </c>
      <c r="J28" s="55">
        <f>IF(main!AU29&lt;&gt;"",main!AU29,"")</f>
        <v>0.64124999999999999</v>
      </c>
      <c r="K28" s="55" t="str">
        <f>IF(main!AZ29&lt;&gt;"",main!AZ29,"")</f>
        <v/>
      </c>
      <c r="L28" s="55">
        <f>IF(main!BE29&lt;&gt;"",main!BE29,"")</f>
        <v>0.68100694444444443</v>
      </c>
      <c r="M28" s="55">
        <f>IF(main!BJ29&lt;&gt;"",main!BJ29,"")</f>
        <v>0.75304398148148144</v>
      </c>
      <c r="N28" s="55">
        <f>IF(main!BO29&lt;&gt;"",main!BO29,"")</f>
        <v>0.79662037037037037</v>
      </c>
      <c r="O28" s="55">
        <f>IF(main!BT29&lt;&gt;"",main!BT29,"")</f>
        <v>0.34059027777777778</v>
      </c>
      <c r="P28" s="55">
        <f>IF(main!BY29&lt;&gt;"",main!BY29,"")</f>
        <v>0.43282407407407408</v>
      </c>
      <c r="Q28" s="55" t="str">
        <f>IF(main!CD29&lt;&gt;"",main!CD29,"")</f>
        <v/>
      </c>
      <c r="R28" s="55">
        <f>IF(main!CI29&lt;&gt;"",main!CI29,"")</f>
        <v>0.60810185185185184</v>
      </c>
      <c r="S28" s="55">
        <f>IF(main!CN29&lt;&gt;"",main!CN29,"")</f>
        <v>0.68564814814814812</v>
      </c>
      <c r="T28" s="55">
        <f>IF(main!CS29&lt;&gt;"",main!CS29,"")</f>
        <v>0.66843750000000002</v>
      </c>
      <c r="U28" s="55">
        <f>IF(main!CX29&lt;&gt;"",main!CX29,"")</f>
        <v>0.75285879629629626</v>
      </c>
      <c r="V28" s="55">
        <f>IF(main!DC29&lt;&gt;"",main!DC29,"")</f>
        <v>44482.772916666669</v>
      </c>
      <c r="W28" s="55">
        <f>IF(main!DH29&lt;&gt;"",main!DH29,"")</f>
        <v>0.42196759259259264</v>
      </c>
      <c r="X28" s="55">
        <f>IF(main!DM29&lt;&gt;"",main!DM29,"")</f>
        <v>0.50129629629629624</v>
      </c>
    </row>
    <row r="29" spans="1:24" x14ac:dyDescent="0.25">
      <c r="A29" t="s">
        <v>38</v>
      </c>
      <c r="B29" s="55">
        <f>IF(main!G30&lt;&gt;"",main!G30,"")</f>
        <v>0.75512731481481477</v>
      </c>
      <c r="C29" s="55">
        <f>IF(main!L30&lt;&gt;"",main!L30,"")</f>
        <v>0.34565972222222224</v>
      </c>
      <c r="D29" s="55">
        <f>IF(main!Q30&lt;&gt;"",main!Q30,"")</f>
        <v>0.80620370370370376</v>
      </c>
      <c r="E29" s="55">
        <f>IF(main!V30&lt;&gt;"",main!V30,"")</f>
        <v>0.35487268518518522</v>
      </c>
      <c r="F29" s="55">
        <f>IF(main!AA30&lt;&gt;"",main!AA30,"")</f>
        <v>0.42107638888888888</v>
      </c>
      <c r="G29" s="55">
        <f>IF(main!AF30&lt;&gt;"",main!AF30,"")</f>
        <v>0.47565972222222225</v>
      </c>
      <c r="H29" s="55">
        <f>IF(main!AK30&lt;&gt;"",main!AK30,"")</f>
        <v>0.54842592592592598</v>
      </c>
      <c r="I29" s="55">
        <f>IF(main!AP30&lt;&gt;"",main!AP30,"")</f>
        <v>0.54344907407407406</v>
      </c>
      <c r="J29" s="55">
        <f>IF(main!AU30&lt;&gt;"",main!AU30,"")</f>
        <v>0.6402430555555555</v>
      </c>
      <c r="K29" s="55" t="str">
        <f>IF(main!AZ30&lt;&gt;"",main!AZ30,"")</f>
        <v/>
      </c>
      <c r="L29" s="55">
        <f>IF(main!BE30&lt;&gt;"",main!BE30,"")</f>
        <v>0.68152777777777773</v>
      </c>
      <c r="M29" s="55">
        <f>IF(main!BJ30&lt;&gt;"",main!BJ30,"")</f>
        <v>0.75337962962962957</v>
      </c>
      <c r="N29" s="55">
        <f>IF(main!BO30&lt;&gt;"",main!BO30,"")</f>
        <v>0.79751157407407414</v>
      </c>
      <c r="O29" s="55">
        <f>IF(main!BT30&lt;&gt;"",main!BT30,"")</f>
        <v>0.34204861111111112</v>
      </c>
      <c r="P29" s="55">
        <f>IF(main!BY30&lt;&gt;"",main!BY30,"")</f>
        <v>0.43520833333333336</v>
      </c>
      <c r="Q29" s="55" t="str">
        <f>IF(main!CD30&lt;&gt;"",main!CD30,"")</f>
        <v/>
      </c>
      <c r="R29" s="55">
        <f>IF(main!CI30&lt;&gt;"",main!CI30,"")</f>
        <v>0.61042824074074076</v>
      </c>
      <c r="S29" s="55">
        <f>IF(main!CN30&lt;&gt;"",main!CN30,"")</f>
        <v>0.73291666666666666</v>
      </c>
      <c r="T29" s="55">
        <f>IF(main!CS30&lt;&gt;"",main!CS30,"")</f>
        <v>0.66975694444444445</v>
      </c>
      <c r="U29" s="55">
        <f>IF(main!CX30&lt;&gt;"",main!CX30,"")</f>
        <v>0.75307870370370367</v>
      </c>
      <c r="V29" s="55">
        <f>IF(main!DC30&lt;&gt;"",main!DC30,"")</f>
        <v>44482.773611111108</v>
      </c>
      <c r="W29" s="55">
        <f>IF(main!DH30&lt;&gt;"",main!DH30,"")</f>
        <v>0.42064814814814822</v>
      </c>
      <c r="X29" s="55">
        <f>IF(main!DM30&lt;&gt;"",main!DM30,"")</f>
        <v>0.50300925925925932</v>
      </c>
    </row>
    <row r="30" spans="1:24" x14ac:dyDescent="0.25">
      <c r="A30" t="s">
        <v>40</v>
      </c>
      <c r="B30" s="55">
        <f>IF(main!G31&lt;&gt;"",main!G31,"")</f>
        <v>0.75979166666666664</v>
      </c>
      <c r="C30" s="55">
        <f>IF(main!L31&lt;&gt;"",main!L31,"")</f>
        <v>0.34783564814814816</v>
      </c>
      <c r="D30" s="55">
        <f>IF(main!Q31&lt;&gt;"",main!Q31,"")</f>
        <v>0.80817129629629625</v>
      </c>
      <c r="E30" s="55">
        <f>IF(main!V31&lt;&gt;"",main!V31,"")</f>
        <v>0.35633101851851856</v>
      </c>
      <c r="F30" s="55">
        <f>IF(main!AA31&lt;&gt;"",main!AA31,"")</f>
        <v>0.42288194444444444</v>
      </c>
      <c r="G30" s="55">
        <f>IF(main!AF31&lt;&gt;"",main!AF31,"")</f>
        <v>0.47732638888888884</v>
      </c>
      <c r="H30" s="55">
        <f>IF(main!AK31&lt;&gt;"",main!AK31,"")</f>
        <v>0.54921296296296296</v>
      </c>
      <c r="I30" s="55">
        <f>IF(main!AP31&lt;&gt;"",main!AP31,"")</f>
        <v>0.54443287037037036</v>
      </c>
      <c r="J30" s="55">
        <f>IF(main!AU31&lt;&gt;"",main!AU31,"")</f>
        <v>0.6386574074074074</v>
      </c>
      <c r="K30" s="55" t="str">
        <f>IF(main!AZ31&lt;&gt;"",main!AZ31,"")</f>
        <v/>
      </c>
      <c r="L30" s="55">
        <f>IF(main!BE31&lt;&gt;"",main!BE31,"")</f>
        <v>0.68539351851851849</v>
      </c>
      <c r="M30" s="55">
        <f>IF(main!BJ31&lt;&gt;"",main!BJ31,"")</f>
        <v>0.75613425925925926</v>
      </c>
      <c r="N30" s="55">
        <f>IF(main!BO31&lt;&gt;"",main!BO31,"")</f>
        <v>0.79905092592592597</v>
      </c>
      <c r="O30" s="55">
        <f>IF(main!BT31&lt;&gt;"",main!BT31,"")</f>
        <v>0.34379629629629632</v>
      </c>
      <c r="P30" s="55">
        <f>IF(main!BY31&lt;&gt;"",main!BY31,"")</f>
        <v>0.4430439814814815</v>
      </c>
      <c r="Q30" s="55" t="str">
        <f>IF(main!CD31&lt;&gt;"",main!CD31,"")</f>
        <v/>
      </c>
      <c r="R30" s="55">
        <f>IF(main!CI31&lt;&gt;"",main!CI31,"")</f>
        <v>0.61129629629629634</v>
      </c>
      <c r="S30" s="55">
        <f>IF(main!CN31&lt;&gt;"",main!CN31,"")</f>
        <v>0.68874999999999997</v>
      </c>
      <c r="T30" s="55">
        <f>IF(main!CS31&lt;&gt;"",main!CS31,"")</f>
        <v>0.67146990740740731</v>
      </c>
      <c r="U30" s="55">
        <f>IF(main!CX31&lt;&gt;"",main!CX31,"")</f>
        <v>0.75432870370370364</v>
      </c>
      <c r="V30" s="55">
        <f>IF(main!DC31&lt;&gt;"",main!DC31,"")</f>
        <v>44482.776388888888</v>
      </c>
      <c r="W30" s="55">
        <f>IF(main!DH31&lt;&gt;"",main!DH31,"")</f>
        <v>0.42444444444444451</v>
      </c>
      <c r="X30" s="55">
        <f>IF(main!DM31&lt;&gt;"",main!DM31,"")</f>
        <v>0.50501157407407404</v>
      </c>
    </row>
    <row r="31" spans="1:24" x14ac:dyDescent="0.25">
      <c r="A31" t="s">
        <v>41</v>
      </c>
      <c r="B31" s="55">
        <f>IF(main!G32&lt;&gt;"",main!G32,"")</f>
        <v>0.76050925925925927</v>
      </c>
      <c r="C31" s="55">
        <f>IF(main!L32&lt;&gt;"",main!L32,"")</f>
        <v>0.34844907407407411</v>
      </c>
      <c r="D31" s="55">
        <f>IF(main!Q32&lt;&gt;"",main!Q32,"")</f>
        <v>0.80905092592592587</v>
      </c>
      <c r="E31" s="55">
        <f>IF(main!V32&lt;&gt;"",main!V32,"")</f>
        <v>0.35674768518518518</v>
      </c>
      <c r="F31" s="55">
        <f>IF(main!AA32&lt;&gt;"",main!AA32,"")</f>
        <v>0.42351851851851857</v>
      </c>
      <c r="G31" s="55">
        <f>IF(main!AF32&lt;&gt;"",main!AF32,"")</f>
        <v>0.47800925925925924</v>
      </c>
      <c r="H31" s="55">
        <f>IF(main!AK32&lt;&gt;"",main!AK32,"")</f>
        <v>0.54954861111111108</v>
      </c>
      <c r="I31" s="55">
        <f>IF(main!AP32&lt;&gt;"",main!AP32,"")</f>
        <v>0.54500000000000004</v>
      </c>
      <c r="J31" s="55">
        <f>IF(main!AU32&lt;&gt;"",main!AU32,"")</f>
        <v>0.63812499999999994</v>
      </c>
      <c r="K31" s="55" t="str">
        <f>IF(main!AZ32&lt;&gt;"",main!AZ32,"")</f>
        <v/>
      </c>
      <c r="L31" s="55">
        <f>IF(main!BE32&lt;&gt;"",main!BE32,"")</f>
        <v>0.68645833333333328</v>
      </c>
      <c r="M31" s="55">
        <f>IF(main!BJ32&lt;&gt;"",main!BJ32,"")</f>
        <v>0.75662037037037033</v>
      </c>
      <c r="N31" s="55">
        <f>IF(main!BO32&lt;&gt;"",main!BO32,"")</f>
        <v>0.79950231481481471</v>
      </c>
      <c r="O31" s="55">
        <f>IF(main!BT32&lt;&gt;"",main!BT32,"")</f>
        <v>0.34440972222222221</v>
      </c>
      <c r="P31" s="55">
        <f>IF(main!BY32&lt;&gt;"",main!BY32,"")</f>
        <v>0.44365740740740744</v>
      </c>
      <c r="Q31" s="55" t="str">
        <f>IF(main!CD32&lt;&gt;"",main!CD32,"")</f>
        <v/>
      </c>
      <c r="R31" s="55">
        <f>IF(main!CI32&lt;&gt;"",main!CI32,"")</f>
        <v>0.61170138888888892</v>
      </c>
      <c r="S31" s="55">
        <f>IF(main!CN32&lt;&gt;"",main!CN32,"")</f>
        <v>0.69064814814814812</v>
      </c>
      <c r="T31" s="55">
        <f>IF(main!CS32&lt;&gt;"",main!CS32,"")</f>
        <v>0.67178240740740736</v>
      </c>
      <c r="U31" s="55">
        <f>IF(main!CX32&lt;&gt;"",main!CX32,"")</f>
        <v>0.75475694444444441</v>
      </c>
      <c r="V31" s="55">
        <f>IF(main!DC32&lt;&gt;"",main!DC32,"")</f>
        <v>44482.777083333334</v>
      </c>
      <c r="W31" s="55">
        <f>IF(main!DH32&lt;&gt;"",main!DH32,"")</f>
        <v>0.42489583333333336</v>
      </c>
      <c r="X31" s="55">
        <f>IF(main!DM32&lt;&gt;"",main!DM32,"")</f>
        <v>0.50533564814814813</v>
      </c>
    </row>
    <row r="32" spans="1:24" x14ac:dyDescent="0.25">
      <c r="A32" t="s">
        <v>43</v>
      </c>
      <c r="B32" s="55" t="str">
        <f>IF(main!G33&lt;&gt;"",main!G33,"")</f>
        <v/>
      </c>
      <c r="C32" s="55" t="str">
        <f>IF(main!L33&lt;&gt;"",main!L33,"")</f>
        <v/>
      </c>
      <c r="D32" s="55" t="str">
        <f>IF(main!Q33&lt;&gt;"",main!Q33,"")</f>
        <v/>
      </c>
      <c r="E32" s="55" t="str">
        <f>IF(main!V33&lt;&gt;"",main!V33,"")</f>
        <v/>
      </c>
      <c r="F32" s="55" t="str">
        <f>IF(main!AA33&lt;&gt;"",main!AA33,"")</f>
        <v/>
      </c>
      <c r="G32" s="55" t="str">
        <f>IF(main!AF33&lt;&gt;"",main!AF33,"")</f>
        <v/>
      </c>
      <c r="H32" s="55">
        <f>IF(main!AK33&lt;&gt;"",main!AK33,"")</f>
        <v>0.54998842592592589</v>
      </c>
      <c r="I32" s="55" t="str">
        <f>IF(main!AP33&lt;&gt;"",main!AP33,"")</f>
        <v/>
      </c>
      <c r="J32" s="55">
        <f>IF(main!AU33&lt;&gt;"",main!AU33,"")</f>
        <v>0.63751157407407399</v>
      </c>
      <c r="K32" s="55" t="str">
        <f>IF(main!AZ33&lt;&gt;"",main!AZ33,"")</f>
        <v/>
      </c>
      <c r="L32" s="55" t="str">
        <f>IF(main!BE33&lt;&gt;"",main!BE33,"")</f>
        <v/>
      </c>
      <c r="M32" s="55" t="str">
        <f>IF(main!BJ33&lt;&gt;"",main!BJ33,"")</f>
        <v/>
      </c>
      <c r="N32" s="55">
        <f>IF(main!BO33&lt;&gt;"",main!BO33,"")</f>
        <v>0.80045138888888889</v>
      </c>
      <c r="O32" s="55">
        <f>IF(main!BT33&lt;&gt;"",main!BT33,"")</f>
        <v>0.34520833333333334</v>
      </c>
      <c r="P32" s="55">
        <f>IF(main!BY33&lt;&gt;"",main!BY33,"")</f>
        <v>0.44465277777777779</v>
      </c>
      <c r="Q32" s="55" t="str">
        <f>IF(main!CD33&lt;&gt;"",main!CD33,"")</f>
        <v/>
      </c>
      <c r="R32" s="55" t="str">
        <f>IF(main!CI33&lt;&gt;"",main!CI33,"")</f>
        <v/>
      </c>
      <c r="S32" s="55">
        <f>IF(main!CN33&lt;&gt;"",main!CN33,"")</f>
        <v>0.69096064814814806</v>
      </c>
      <c r="T32" s="55" t="str">
        <f>IF(main!CS33&lt;&gt;"",main!CS33,"")</f>
        <v/>
      </c>
      <c r="U32" s="55" t="str">
        <f>IF(main!CX33&lt;&gt;"",main!CX33,"")</f>
        <v/>
      </c>
      <c r="V32" s="55">
        <f>IF(main!DC33&lt;&gt;"",main!DC33,"")</f>
        <v>44482.777777777781</v>
      </c>
      <c r="W32" s="55" t="str">
        <f>IF(main!DH33&lt;&gt;"",main!DH33,"")</f>
        <v/>
      </c>
      <c r="X32" s="55">
        <f>IF(main!DM33&lt;&gt;"",main!DM33,"")</f>
        <v>0.52634259259259253</v>
      </c>
    </row>
    <row r="33" spans="1:24" x14ac:dyDescent="0.25">
      <c r="A33" t="s">
        <v>44</v>
      </c>
      <c r="B33" s="55">
        <f>IF(main!G34&lt;&gt;"",main!G34,"")</f>
        <v>0.76179398148148147</v>
      </c>
      <c r="C33" s="55">
        <f>IF(main!L34&lt;&gt;"",main!L34,"")</f>
        <v>0.34905092592592596</v>
      </c>
      <c r="D33" s="55">
        <f>IF(main!Q34&lt;&gt;"",main!Q34,"")</f>
        <v>0.80991898148148134</v>
      </c>
      <c r="E33" s="55">
        <f>IF(main!V34&lt;&gt;"",main!V34,"")</f>
        <v>0.35724537037037041</v>
      </c>
      <c r="F33" s="55">
        <f>IF(main!AA34&lt;&gt;"",main!AA34,"")</f>
        <v>0.42421296296296296</v>
      </c>
      <c r="G33" s="55">
        <f>IF(main!AF34&lt;&gt;"",main!AF34,"")</f>
        <v>0.47850694444444447</v>
      </c>
      <c r="H33" s="55">
        <f>IF(main!AK34&lt;&gt;"",main!AK34,"")</f>
        <v>0.55034722222222221</v>
      </c>
      <c r="I33" s="55">
        <f>IF(main!AP34&lt;&gt;"",main!AP34,"")</f>
        <v>0.54562500000000003</v>
      </c>
      <c r="J33" s="55">
        <f>IF(main!AU34&lt;&gt;"",main!AU34,"")</f>
        <v>0.63681712962962966</v>
      </c>
      <c r="K33" s="55" t="str">
        <f>IF(main!AZ34&lt;&gt;"",main!AZ34,"")</f>
        <v/>
      </c>
      <c r="L33" s="55">
        <f>IF(main!BE34&lt;&gt;"",main!BE34,"")</f>
        <v>0.6871180555555555</v>
      </c>
      <c r="M33" s="55">
        <f>IF(main!BJ34&lt;&gt;"",main!BJ34,"")</f>
        <v>0.75726851851851851</v>
      </c>
      <c r="N33" s="55">
        <f>IF(main!BO34&lt;&gt;"",main!BO34,"")</f>
        <v>0.80136574074074074</v>
      </c>
      <c r="O33" s="55">
        <f>IF(main!BT34&lt;&gt;"",main!BT34,"")</f>
        <v>0.34586805555555555</v>
      </c>
      <c r="P33" s="55">
        <f>IF(main!BY34&lt;&gt;"",main!BY34,"")</f>
        <v>0.4460069444444445</v>
      </c>
      <c r="Q33" s="55" t="str">
        <f>IF(main!CD34&lt;&gt;"",main!CD34,"")</f>
        <v/>
      </c>
      <c r="R33" s="55">
        <f>IF(main!CI34&lt;&gt;"",main!CI34,"")</f>
        <v>0.61348379629629635</v>
      </c>
      <c r="S33" s="55">
        <f>IF(main!CN34&lt;&gt;"",main!CN34,"")</f>
        <v>0.69171296296296292</v>
      </c>
      <c r="T33" s="55">
        <f>IF(main!CS34&lt;&gt;"",main!CS34,"")</f>
        <v>0.67208333333333337</v>
      </c>
      <c r="U33" s="55">
        <f>IF(main!CX34&lt;&gt;"",main!CX34,"")</f>
        <v>0.75543981481481481</v>
      </c>
      <c r="V33" s="55">
        <f>IF(main!DC34&lt;&gt;"",main!DC34,"")</f>
        <v>44482.77847222222</v>
      </c>
      <c r="W33" s="55">
        <f>IF(main!DH34&lt;&gt;"",main!DH34,"")</f>
        <v>0.42563657407407413</v>
      </c>
      <c r="X33" s="55">
        <f>IF(main!DM34&lt;&gt;"",main!DM34,"")</f>
        <v>0.50711805555555556</v>
      </c>
    </row>
    <row r="34" spans="1:24" x14ac:dyDescent="0.25">
      <c r="A34" t="s">
        <v>45</v>
      </c>
      <c r="B34" s="55">
        <f>IF(main!G35&lt;&gt;"",main!G35,"")</f>
        <v>0.76245370370370369</v>
      </c>
      <c r="C34" s="55">
        <f>IF(main!L35&lt;&gt;"",main!L35,"")</f>
        <v>0.35118055555555561</v>
      </c>
      <c r="D34" s="55">
        <f>IF(main!Q35&lt;&gt;"",main!Q35,"")</f>
        <v>0.81077546296296288</v>
      </c>
      <c r="E34" s="55">
        <f>IF(main!V35&lt;&gt;"",main!V35,"")</f>
        <v>0.3580092592592593</v>
      </c>
      <c r="F34" s="55">
        <f>IF(main!AA35&lt;&gt;"",main!AA35,"")</f>
        <v>0.42501157407407408</v>
      </c>
      <c r="G34" s="55">
        <f>IF(main!AF35&lt;&gt;"",main!AF35,"")</f>
        <v>0.47923611111111114</v>
      </c>
      <c r="H34" s="55">
        <f>IF(main!AK35&lt;&gt;"",main!AK35,"")</f>
        <v>0.55123842592592587</v>
      </c>
      <c r="I34" s="55">
        <f>IF(main!AP35&lt;&gt;"",main!AP35,"")</f>
        <v>0.546875</v>
      </c>
      <c r="J34" s="55">
        <f>IF(main!AU35&lt;&gt;"",main!AU35,"")</f>
        <v>0.63599537037037035</v>
      </c>
      <c r="K34" s="55" t="str">
        <f>IF(main!AZ35&lt;&gt;"",main!AZ35,"")</f>
        <v/>
      </c>
      <c r="L34" s="55">
        <f>IF(main!BE35&lt;&gt;"",main!BE35,"")</f>
        <v>0.68812499999999999</v>
      </c>
      <c r="M34" s="55">
        <f>IF(main!BJ35&lt;&gt;"",main!BJ35,"")</f>
        <v>0.75797453703703699</v>
      </c>
      <c r="N34" s="55">
        <f>IF(main!BO35&lt;&gt;"",main!BO35,"")</f>
        <v>0.80214120370370379</v>
      </c>
      <c r="O34" s="55">
        <f>IF(main!BT35&lt;&gt;"",main!BT35,"")</f>
        <v>0.34730324074074076</v>
      </c>
      <c r="P34" s="55" t="str">
        <f>IF(main!BY35&lt;&gt;"",main!BY35,"")</f>
        <v/>
      </c>
      <c r="Q34" s="55">
        <f>IF(main!CD35&lt;&gt;"",main!CD35,"")</f>
        <v>0.51443287037037033</v>
      </c>
      <c r="R34" s="55">
        <f>IF(main!CI35&lt;&gt;"",main!CI35,"")</f>
        <v>0.61563657407407402</v>
      </c>
      <c r="S34" s="55">
        <f>IF(main!CN35&lt;&gt;"",main!CN35,"")</f>
        <v>0.69300925925925916</v>
      </c>
      <c r="T34" s="55">
        <f>IF(main!CS35&lt;&gt;"",main!CS35,"")</f>
        <v>0.67274305555555558</v>
      </c>
      <c r="U34" s="55">
        <f>IF(main!CX35&lt;&gt;"",main!CX35,"")</f>
        <v>0.75681712962962966</v>
      </c>
      <c r="V34" s="55">
        <f>IF(main!DC35&lt;&gt;"",main!DC35,"")</f>
        <v>44482.779166666667</v>
      </c>
      <c r="W34" s="55">
        <f>IF(main!DH35&lt;&gt;"",main!DH35,"")</f>
        <v>0.42616898148148147</v>
      </c>
      <c r="X34" s="55">
        <f>IF(main!DM35&lt;&gt;"",main!DM35,"")</f>
        <v>0.50796296296296295</v>
      </c>
    </row>
    <row r="35" spans="1:24" x14ac:dyDescent="0.25">
      <c r="A35" t="s">
        <v>46</v>
      </c>
      <c r="B35" s="55" t="str">
        <f>IF(main!G36&lt;&gt;"",main!G36,"")</f>
        <v/>
      </c>
      <c r="C35" s="55">
        <f>IF(main!L36&lt;&gt;"",main!L36,"")</f>
        <v>0.37497685185185187</v>
      </c>
      <c r="D35" s="55">
        <f>IF(main!Q36&lt;&gt;"",main!Q36,"")</f>
        <v>0.78112268518518513</v>
      </c>
      <c r="E35" s="55">
        <f>IF(main!V36&lt;&gt;"",main!V36,"")</f>
        <v>0.34748842592592594</v>
      </c>
      <c r="F35" s="55" t="str">
        <f>IF(main!AA36&lt;&gt;"",main!AA36,"")</f>
        <v/>
      </c>
      <c r="G35" s="55">
        <f>IF(main!AF36&lt;&gt;"",main!AF36,"")</f>
        <v>0.46714120370370371</v>
      </c>
      <c r="H35" s="55">
        <f>IF(main!AK36&lt;&gt;"",main!AK36,"")</f>
        <v>0.5387615740740741</v>
      </c>
      <c r="I35" s="55">
        <f>IF(main!AP36&lt;&gt;"",main!AP36,"")</f>
        <v>0.6075694444444445</v>
      </c>
      <c r="J35" s="55" t="str">
        <f>IF(main!AU36&lt;&gt;"",main!AU36,"")</f>
        <v/>
      </c>
      <c r="K35" s="55" t="str">
        <f>IF(main!AZ36&lt;&gt;"",main!AZ36,"")</f>
        <v/>
      </c>
      <c r="L35" s="55">
        <f>IF(main!BE36&lt;&gt;"",main!BE36,"")</f>
        <v>0.6983449074074074</v>
      </c>
      <c r="M35" s="55">
        <f>IF(main!BJ36&lt;&gt;"",main!BJ36,"")</f>
        <v>0.76667824074074076</v>
      </c>
      <c r="N35" s="55">
        <f>IF(main!BO36&lt;&gt;"",main!BO36,"")</f>
        <v>0.77880787037037036</v>
      </c>
      <c r="O35" s="55">
        <f>IF(main!BT36&lt;&gt;"",main!BT36,"")</f>
        <v>0.32349537037037041</v>
      </c>
      <c r="P35" s="55">
        <f>IF(main!BY36&lt;&gt;"",main!BY36,"")</f>
        <v>0.4851388888888889</v>
      </c>
      <c r="Q35" s="55" t="str">
        <f>IF(main!CD36&lt;&gt;"",main!CD36,"")</f>
        <v/>
      </c>
      <c r="R35" s="55">
        <f>IF(main!CI36&lt;&gt;"",main!CI36,"")</f>
        <v>0.59796296296296292</v>
      </c>
      <c r="S35" s="55">
        <f>IF(main!CN36&lt;&gt;"",main!CN36,"")</f>
        <v>0.66959490740740735</v>
      </c>
      <c r="T35" s="55" t="str">
        <f>IF(main!CS36&lt;&gt;"",main!CS36,"")</f>
        <v/>
      </c>
      <c r="U35" s="55">
        <f>IF(main!CX36&lt;&gt;"",main!CX36,"")</f>
        <v>0.7415856481481482</v>
      </c>
      <c r="V35" s="55">
        <f>IF(main!DC36&lt;&gt;"",main!DC36,"")</f>
        <v>44482.760416666664</v>
      </c>
      <c r="W35" s="55">
        <f>IF(main!DH36&lt;&gt;"",main!DH36,"")</f>
        <v>0.43444444444444441</v>
      </c>
      <c r="X35" s="55">
        <f>IF(main!DM36&lt;&gt;"",main!DM36,"")</f>
        <v>0.54906250000000001</v>
      </c>
    </row>
    <row r="36" spans="1:24" x14ac:dyDescent="0.25">
      <c r="A36" t="s">
        <v>47</v>
      </c>
      <c r="B36" s="55">
        <f>IF(main!G37&lt;&gt;"",main!G37,"")</f>
        <v>0.74019675925925921</v>
      </c>
      <c r="C36" s="55">
        <f>IF(main!L37&lt;&gt;"",main!L37,"")</f>
        <v>0.37444444444444447</v>
      </c>
      <c r="D36" s="55">
        <f>IF(main!Q37&lt;&gt;"",main!Q37,"")</f>
        <v>0.78059027777777779</v>
      </c>
      <c r="E36" s="55">
        <f>IF(main!V37&lt;&gt;"",main!V37,"")</f>
        <v>0.34718749999999998</v>
      </c>
      <c r="F36" s="55">
        <f>IF(main!AA37&lt;&gt;"",main!AA37,"")</f>
        <v>0.44335648148148149</v>
      </c>
      <c r="G36" s="55">
        <f>IF(main!AF37&lt;&gt;"",main!AF37,"")</f>
        <v>0.46688657407407402</v>
      </c>
      <c r="H36" s="55">
        <f>IF(main!AK37&lt;&gt;"",main!AK37,"")</f>
        <v>0.53851851851851851</v>
      </c>
      <c r="I36" s="55">
        <f>IF(main!AP37&lt;&gt;"",main!AP37,"")</f>
        <v>0.60824074074074075</v>
      </c>
      <c r="J36" s="55" t="str">
        <f>IF(main!AU37&lt;&gt;"",main!AU37,"")</f>
        <v/>
      </c>
      <c r="K36" s="55" t="str">
        <f>IF(main!AZ37&lt;&gt;"",main!AZ37,"")</f>
        <v/>
      </c>
      <c r="L36" s="55">
        <f>IF(main!BE37&lt;&gt;"",main!BE37,"")</f>
        <v>0.69784722222222217</v>
      </c>
      <c r="M36" s="55">
        <f>IF(main!BJ37&lt;&gt;"",main!BJ37,"")</f>
        <v>0.76629629629629625</v>
      </c>
      <c r="N36" s="55">
        <f>IF(main!BO37&lt;&gt;"",main!BO37,"")</f>
        <v>0.77833333333333332</v>
      </c>
      <c r="O36" s="55">
        <f>IF(main!BT37&lt;&gt;"",main!BT37,"")</f>
        <v>0.32299768518518518</v>
      </c>
      <c r="P36" s="55">
        <f>IF(main!BY37&lt;&gt;"",main!BY37,"")</f>
        <v>0.48474537037037035</v>
      </c>
      <c r="Q36" s="55" t="str">
        <f>IF(main!CD37&lt;&gt;"",main!CD37,"")</f>
        <v/>
      </c>
      <c r="R36" s="55">
        <f>IF(main!CI37&lt;&gt;"",main!CI37,"")</f>
        <v>0.59736111111111112</v>
      </c>
      <c r="S36" s="55">
        <f>IF(main!CN37&lt;&gt;"",main!CN37,"")</f>
        <v>0.67021990740740733</v>
      </c>
      <c r="T36" s="55" t="str">
        <f>IF(main!CS37&lt;&gt;"",main!CS37,"")</f>
        <v/>
      </c>
      <c r="U36" s="55">
        <f>IF(main!CX37&lt;&gt;"",main!CX37,"")</f>
        <v>0.74131944444444442</v>
      </c>
      <c r="V36" s="55">
        <f>IF(main!DC37&lt;&gt;"",main!DC37,"")</f>
        <v>44482.759722222225</v>
      </c>
      <c r="W36" s="55">
        <f>IF(main!DH37&lt;&gt;"",main!DH37,"")</f>
        <v>0.43424768518518519</v>
      </c>
      <c r="X36" s="55">
        <f>IF(main!DM37&lt;&gt;"",main!DM37,"")</f>
        <v>0.5486805555555555</v>
      </c>
    </row>
    <row r="37" spans="1:24" x14ac:dyDescent="0.25">
      <c r="A37" t="s">
        <v>48</v>
      </c>
      <c r="B37" s="55">
        <f>IF(main!G38&lt;&gt;"",main!G38,"")</f>
        <v>0.73879629629629628</v>
      </c>
      <c r="C37" s="55">
        <f>IF(main!L38&lt;&gt;"",main!L38,"")</f>
        <v>0.37356481481481485</v>
      </c>
      <c r="D37" s="55">
        <f>IF(main!Q38&lt;&gt;"",main!Q38,"")</f>
        <v>0.77988425925925919</v>
      </c>
      <c r="E37" s="55">
        <f>IF(main!V38&lt;&gt;"",main!V38,"")</f>
        <v>0.34693287037037041</v>
      </c>
      <c r="F37" s="55">
        <f>IF(main!AA38&lt;&gt;"",main!AA38,"")</f>
        <v>0.44299768518518517</v>
      </c>
      <c r="G37" s="55">
        <f>IF(main!AF38&lt;&gt;"",main!AF38,"")</f>
        <v>0.46667824074074077</v>
      </c>
      <c r="H37" s="55">
        <f>IF(main!AK38&lt;&gt;"",main!AK38,"")</f>
        <v>0.53831018518518514</v>
      </c>
      <c r="I37" s="55">
        <f>IF(main!AP38&lt;&gt;"",main!AP38,"")</f>
        <v>0.60870370370370364</v>
      </c>
      <c r="J37" s="55" t="str">
        <f>IF(main!AU38&lt;&gt;"",main!AU38,"")</f>
        <v/>
      </c>
      <c r="K37" s="55" t="str">
        <f>IF(main!AZ38&lt;&gt;"",main!AZ38,"")</f>
        <v/>
      </c>
      <c r="L37" s="55">
        <f>IF(main!BE38&lt;&gt;"",main!BE38,"")</f>
        <v>0.69745370370370363</v>
      </c>
      <c r="M37" s="55">
        <f>IF(main!BJ38&lt;&gt;"",main!BJ38,"")</f>
        <v>0.7658449074074074</v>
      </c>
      <c r="N37" s="55">
        <f>IF(main!BO38&lt;&gt;"",main!BO38,"")</f>
        <v>0.77792824074074074</v>
      </c>
      <c r="O37" s="55">
        <f>IF(main!BT38&lt;&gt;"",main!BT38,"")</f>
        <v>0.32239583333333333</v>
      </c>
      <c r="P37" s="55">
        <f>IF(main!BY38&lt;&gt;"",main!BY38,"")</f>
        <v>0.48442129629629632</v>
      </c>
      <c r="Q37" s="55" t="str">
        <f>IF(main!CD38&lt;&gt;"",main!CD38,"")</f>
        <v/>
      </c>
      <c r="R37" s="55">
        <f>IF(main!CI38&lt;&gt;"",main!CI38,"")</f>
        <v>0.59689814814814812</v>
      </c>
      <c r="S37" s="55">
        <f>IF(main!CN38&lt;&gt;"",main!CN38,"")</f>
        <v>0.67076388888888883</v>
      </c>
      <c r="T37" s="55">
        <f>IF(main!CS38&lt;&gt;"",main!CS38,"")</f>
        <v>0.67947916666666663</v>
      </c>
      <c r="U37" s="55">
        <f>IF(main!CX38&lt;&gt;"",main!CX38,"")</f>
        <v>0.74107638888888883</v>
      </c>
      <c r="V37" s="55">
        <f>IF(main!DC38&lt;&gt;"",main!DC38,"")</f>
        <v>44482.759027777778</v>
      </c>
      <c r="W37" s="55">
        <f>IF(main!DH38&lt;&gt;"",main!DH38,"")</f>
        <v>0.43392361111111111</v>
      </c>
      <c r="X37" s="55">
        <f>IF(main!DM38&lt;&gt;"",main!DM38,"")</f>
        <v>0.54848379629629629</v>
      </c>
    </row>
    <row r="38" spans="1:24" x14ac:dyDescent="0.25">
      <c r="A38" t="s">
        <v>49</v>
      </c>
      <c r="B38" s="55">
        <f>IF(main!G39&lt;&gt;"",main!G39,"")</f>
        <v>0.69710648148148147</v>
      </c>
      <c r="C38" s="55">
        <f>IF(main!L39&lt;&gt;"",main!L39,"")</f>
        <v>0.78047453703703706</v>
      </c>
      <c r="D38" s="55" t="str">
        <f>IF(main!Q39&lt;&gt;"",main!Q39,"")</f>
        <v/>
      </c>
      <c r="E38" s="55">
        <f>IF(main!V39&lt;&gt;"",main!V39,"")</f>
        <v>0.32901620370370371</v>
      </c>
      <c r="F38" s="55">
        <f>IF(main!AA39&lt;&gt;"",main!AA39,"")</f>
        <v>0.40059027777777773</v>
      </c>
      <c r="G38" s="55">
        <f>IF(main!AF39&lt;&gt;"",main!AF39,"")</f>
        <v>0.4563888888888889</v>
      </c>
      <c r="H38" s="55">
        <f>IF(main!AK39&lt;&gt;"",main!AK39,"")</f>
        <v>0.52932870370370366</v>
      </c>
      <c r="I38" s="55">
        <f>IF(main!AP39&lt;&gt;"",main!AP39,"")</f>
        <v>0.62223379629629627</v>
      </c>
      <c r="J38" s="55">
        <f>IF(main!AU39&lt;&gt;"",main!AU39,"")</f>
        <v>0.6729976851851851</v>
      </c>
      <c r="K38" s="55" t="str">
        <f>IF(main!AZ39&lt;&gt;"",main!AZ39,"")</f>
        <v/>
      </c>
      <c r="L38" s="55">
        <f>IF(main!BE39&lt;&gt;"",main!BE39,"")</f>
        <v>0.69268518518518529</v>
      </c>
      <c r="M38" s="55">
        <f>IF(main!BJ39&lt;&gt;"",main!BJ39,"")</f>
        <v>0.78303240740740732</v>
      </c>
      <c r="N38" s="55">
        <f>IF(main!BO39&lt;&gt;"",main!BO39,"")</f>
        <v>0.75768518518518524</v>
      </c>
      <c r="O38" s="55">
        <f>IF(main!BT39&lt;&gt;"",main!BT39,"")</f>
        <v>0.31579861111111113</v>
      </c>
      <c r="P38" s="55">
        <f>IF(main!BY39&lt;&gt;"",main!BY39,"")</f>
        <v>0.49668981481481483</v>
      </c>
      <c r="Q38" s="55" t="str">
        <f>IF(main!CD39&lt;&gt;"",main!CD39,"")</f>
        <v/>
      </c>
      <c r="R38" s="55" t="str">
        <f>IF(main!CI39&lt;&gt;"",main!CI39,"")</f>
        <v/>
      </c>
      <c r="S38" s="55">
        <f>IF(main!CN39&lt;&gt;"",main!CN39,"")</f>
        <v>0.64777777777777779</v>
      </c>
      <c r="T38" s="55">
        <f>IF(main!CS39&lt;&gt;"",main!CS39,"")</f>
        <v>0.70024305555555555</v>
      </c>
      <c r="U38" s="55">
        <f>IF(main!CX39&lt;&gt;"",main!CX39,"")</f>
        <v>0.72805555555555546</v>
      </c>
      <c r="V38" s="55">
        <f>IF(main!DC39&lt;&gt;"",main!DC39,"")</f>
        <v>44482.747916666667</v>
      </c>
      <c r="W38" s="55">
        <f>IF(main!DH39&lt;&gt;"",main!DH39,"")</f>
        <v>0.44320601851851849</v>
      </c>
      <c r="X38" s="55">
        <f>IF(main!DM39&lt;&gt;"",main!DM39,"")</f>
        <v>0.55503472222222217</v>
      </c>
    </row>
    <row r="39" spans="1:24" x14ac:dyDescent="0.25">
      <c r="A39" t="s">
        <v>50</v>
      </c>
      <c r="B39" s="55" t="str">
        <f>IF(main!G40&lt;&gt;"",main!G40,"")</f>
        <v/>
      </c>
      <c r="C39" s="55">
        <f>IF(main!L40&lt;&gt;"",main!L40,"")</f>
        <v>0.77819444444444441</v>
      </c>
      <c r="D39" s="55" t="str">
        <f>IF(main!Q40&lt;&gt;"",main!Q40,"")</f>
        <v/>
      </c>
      <c r="E39" s="55" t="str">
        <f>IF(main!V40&lt;&gt;"",main!V40,"")</f>
        <v/>
      </c>
      <c r="F39" s="55" t="str">
        <f>IF(main!AA40&lt;&gt;"",main!AA40,"")</f>
        <v/>
      </c>
      <c r="G39" s="55">
        <f>IF(main!AF40&lt;&gt;"",main!AF40,"")</f>
        <v>0.45755787037037038</v>
      </c>
      <c r="H39" s="55">
        <f>IF(main!AK40&lt;&gt;"",main!AK40,"")</f>
        <v>0.52978009259259262</v>
      </c>
      <c r="I39" s="55" t="str">
        <f>IF(main!AP40&lt;&gt;"",main!AP40,"")</f>
        <v/>
      </c>
      <c r="J39" s="55" t="str">
        <f>IF(main!AU40&lt;&gt;"",main!AU40,"")</f>
        <v/>
      </c>
      <c r="K39" s="55" t="str">
        <f>IF(main!AZ40&lt;&gt;"",main!AZ40,"")</f>
        <v/>
      </c>
      <c r="L39" s="55">
        <f>IF(main!BE40&lt;&gt;"",main!BE40,"")</f>
        <v>0.69347222222222227</v>
      </c>
      <c r="M39" s="55">
        <f>IF(main!BJ40&lt;&gt;"",main!BJ40,"")</f>
        <v>0.78331018518518514</v>
      </c>
      <c r="N39" s="55">
        <f>IF(main!BO40&lt;&gt;"",main!BO40,"")</f>
        <v>0.75745370370370368</v>
      </c>
      <c r="O39" s="55">
        <f>IF(main!BT40&lt;&gt;"",main!BT40,"")</f>
        <v>0.31665509259259261</v>
      </c>
      <c r="P39" s="55">
        <f>IF(main!BY40&lt;&gt;"",main!BY40,"")</f>
        <v>0.49729166666666669</v>
      </c>
      <c r="Q39" s="55" t="str">
        <f>IF(main!CD40&lt;&gt;"",main!CD40,"")</f>
        <v/>
      </c>
      <c r="R39" s="55" t="str">
        <f>IF(main!CI40&lt;&gt;"",main!CI40,"")</f>
        <v/>
      </c>
      <c r="S39" s="55" t="str">
        <f>IF(main!CN40&lt;&gt;"",main!CN40,"")</f>
        <v/>
      </c>
      <c r="T39" s="55" t="str">
        <f>IF(main!CS40&lt;&gt;"",main!CS40,"")</f>
        <v/>
      </c>
      <c r="U39" s="55" t="str">
        <f>IF(main!CX40&lt;&gt;"",main!CX40,"")</f>
        <v/>
      </c>
      <c r="V39" s="55">
        <f>IF(main!DC40&lt;&gt;"",main!DC40,"")</f>
        <v>44482.748611111114</v>
      </c>
      <c r="W39" s="55" t="str">
        <f>IF(main!DH40&lt;&gt;"",main!DH40,"")</f>
        <v/>
      </c>
      <c r="X39" s="55" t="str">
        <f>IF(main!DM40&lt;&gt;"",main!DM40,"")</f>
        <v/>
      </c>
    </row>
    <row r="40" spans="1:24" x14ac:dyDescent="0.25">
      <c r="A40" t="s">
        <v>51</v>
      </c>
      <c r="B40" s="55">
        <f>IF(main!G41&lt;&gt;"",main!G41,"")</f>
        <v>0.69938657407407401</v>
      </c>
      <c r="C40" s="55">
        <f>IF(main!L41&lt;&gt;"",main!L41,"")</f>
        <v>0.77974537037037028</v>
      </c>
      <c r="D40" s="55" t="str">
        <f>IF(main!Q41&lt;&gt;"",main!Q41,"")</f>
        <v/>
      </c>
      <c r="E40" s="55">
        <f>IF(main!V41&lt;&gt;"",main!V41,"")</f>
        <v>0.32982638888888893</v>
      </c>
      <c r="F40" s="55">
        <f>IF(main!AA41&lt;&gt;"",main!AA41,"")</f>
        <v>0.40211805555555552</v>
      </c>
      <c r="G40" s="55">
        <f>IF(main!AF41&lt;&gt;"",main!AF41,"")</f>
        <v>0.45892361111111107</v>
      </c>
      <c r="H40" s="55">
        <f>IF(main!AK41&lt;&gt;"",main!AK41,"")</f>
        <v>0.53031249999999996</v>
      </c>
      <c r="I40" s="55">
        <f>IF(main!AP41&lt;&gt;"",main!AP41,"")</f>
        <v>0.62395833333333328</v>
      </c>
      <c r="J40" s="55">
        <f>IF(main!AU41&lt;&gt;"",main!AU41,"")</f>
        <v>0.67188657407407404</v>
      </c>
      <c r="K40" s="55">
        <f>IF(main!AZ41&lt;&gt;"",main!AZ41,"")</f>
        <v>0.66271990740740738</v>
      </c>
      <c r="L40" s="55">
        <f>IF(main!BE41&lt;&gt;"",main!BE41,"")</f>
        <v>0.69532407407407415</v>
      </c>
      <c r="M40" s="55">
        <f>IF(main!BJ41&lt;&gt;"",main!BJ41,"")</f>
        <v>0.78497685185185184</v>
      </c>
      <c r="N40" s="55">
        <f>IF(main!BO41&lt;&gt;"",main!BO41,"")</f>
        <v>0.75582175925925921</v>
      </c>
      <c r="O40" s="55">
        <f>IF(main!BT41&lt;&gt;"",main!BT41,"")</f>
        <v>0.31813657407407409</v>
      </c>
      <c r="P40" s="55">
        <f>IF(main!BY41&lt;&gt;"",main!BY41,"")</f>
        <v>0.49789351851851849</v>
      </c>
      <c r="Q40" s="55" t="str">
        <f>IF(main!CD41&lt;&gt;"",main!CD41,"")</f>
        <v/>
      </c>
      <c r="R40" s="55" t="str">
        <f>IF(main!CI41&lt;&gt;"",main!CI41,"")</f>
        <v/>
      </c>
      <c r="S40" s="55">
        <f>IF(main!CN41&lt;&gt;"",main!CN41,"")</f>
        <v>0.64869212962962952</v>
      </c>
      <c r="T40" s="55">
        <f>IF(main!CS41&lt;&gt;"",main!CS41,"")</f>
        <v>0.69938657407407401</v>
      </c>
      <c r="U40" s="55" t="str">
        <f>IF(main!CX41&lt;&gt;"",main!CX41,"")</f>
        <v/>
      </c>
      <c r="V40" s="55">
        <f>IF(main!DC41&lt;&gt;"",main!DC41,"")</f>
        <v>44482.749305555553</v>
      </c>
      <c r="W40" s="55">
        <f>IF(main!DH41&lt;&gt;"",main!DH41,"")</f>
        <v>0.44437499999999996</v>
      </c>
      <c r="X40" s="55">
        <f>IF(main!DM41&lt;&gt;"",main!DM41,"")</f>
        <v>0.55554398148148143</v>
      </c>
    </row>
    <row r="41" spans="1:24" x14ac:dyDescent="0.25">
      <c r="A41" t="s">
        <v>52</v>
      </c>
      <c r="B41" s="55">
        <f>IF(main!G42&lt;&gt;"",main!G42,"")</f>
        <v>0.69846064814814812</v>
      </c>
      <c r="C41" s="55">
        <f>IF(main!L42&lt;&gt;"",main!L42,"")</f>
        <v>0.77877314814814813</v>
      </c>
      <c r="D41" s="55" t="str">
        <f>IF(main!Q42&lt;&gt;"",main!Q42,"")</f>
        <v/>
      </c>
      <c r="E41" s="55">
        <f>IF(main!V42&lt;&gt;"",main!V42,"")</f>
        <v>0.33005787037037038</v>
      </c>
      <c r="F41" s="55">
        <f>IF(main!AA42&lt;&gt;"",main!AA42,"")</f>
        <v>0.40159722222222222</v>
      </c>
      <c r="G41" s="55">
        <f>IF(main!AF42&lt;&gt;"",main!AF42,"")</f>
        <v>0.45791666666666669</v>
      </c>
      <c r="H41" s="55">
        <f>IF(main!AK42&lt;&gt;"",main!AK42,"")</f>
        <v>0.53003472222222225</v>
      </c>
      <c r="I41" s="55">
        <f>IF(main!AP42&lt;&gt;"",main!AP42,"")</f>
        <v>0.62340277777777775</v>
      </c>
      <c r="J41" s="55">
        <f>IF(main!AU42&lt;&gt;"",main!AU42,"")</f>
        <v>0.67143518518518519</v>
      </c>
      <c r="K41" s="55" t="str">
        <f>IF(main!AZ42&lt;&gt;"",main!AZ42,"")</f>
        <v/>
      </c>
      <c r="L41" s="55">
        <f>IF(main!BE42&lt;&gt;"",main!BE42,"")</f>
        <v>0.69412037037037033</v>
      </c>
      <c r="M41" s="55">
        <f>IF(main!BJ42&lt;&gt;"",main!BJ42,"")</f>
        <v>0.78407407407407403</v>
      </c>
      <c r="N41" s="55">
        <f>IF(main!BO42&lt;&gt;"",main!BO42,"")</f>
        <v>0.75621527777777775</v>
      </c>
      <c r="O41" s="55">
        <f>IF(main!BT42&lt;&gt;"",main!BT42,"")</f>
        <v>0.31736111111111115</v>
      </c>
      <c r="P41" s="55">
        <f>IF(main!BY42&lt;&gt;"",main!BY42,"")</f>
        <v>0.49756944444444445</v>
      </c>
      <c r="Q41" s="55" t="str">
        <f>IF(main!CD42&lt;&gt;"",main!CD42,"")</f>
        <v/>
      </c>
      <c r="R41" s="55" t="str">
        <f>IF(main!CI42&lt;&gt;"",main!CI42,"")</f>
        <v/>
      </c>
      <c r="S41" s="55">
        <f>IF(main!CN42&lt;&gt;"",main!CN42,"")</f>
        <v>0.64846064814814808</v>
      </c>
      <c r="T41" s="55">
        <f>IF(main!CS42&lt;&gt;"",main!CS42,"")</f>
        <v>0.69972222222222213</v>
      </c>
      <c r="U41" s="55">
        <f>IF(main!CX42&lt;&gt;"",main!CX42,"")</f>
        <v>0.72905092592592591</v>
      </c>
      <c r="V41" s="55">
        <f>IF(main!DC42&lt;&gt;"",main!DC42,"")</f>
        <v>44482.75</v>
      </c>
      <c r="W41" s="55" t="str">
        <f>IF(main!DH42&lt;&gt;"",main!DH42,"")</f>
        <v/>
      </c>
      <c r="X41" s="55" t="str">
        <f>IF(main!DM42&lt;&gt;"",main!DM42,"")</f>
        <v/>
      </c>
    </row>
    <row r="42" spans="1:24" x14ac:dyDescent="0.25">
      <c r="A42" t="s">
        <v>53</v>
      </c>
      <c r="B42" s="55">
        <f>IF(main!G43&lt;&gt;"",main!G43,"")</f>
        <v>0.69636574074074065</v>
      </c>
      <c r="C42" s="55">
        <f>IF(main!L43&lt;&gt;"",main!L43,"")</f>
        <v>0.77597222222222229</v>
      </c>
      <c r="D42" s="55" t="str">
        <f>IF(main!Q43&lt;&gt;"",main!Q43,"")</f>
        <v/>
      </c>
      <c r="E42" s="55">
        <f>IF(main!V43&lt;&gt;"",main!V43,"")</f>
        <v>0.33052083333333337</v>
      </c>
      <c r="F42" s="55">
        <f>IF(main!AA43&lt;&gt;"",main!AA43,"")</f>
        <v>0.40270833333333328</v>
      </c>
      <c r="G42" s="55">
        <f>IF(main!AF43&lt;&gt;"",main!AF43,"")</f>
        <v>0.45932870370370371</v>
      </c>
      <c r="H42" s="55">
        <f>IF(main!AK43&lt;&gt;"",main!AK43,"")</f>
        <v>0.53063657407407405</v>
      </c>
      <c r="I42" s="55">
        <f>IF(main!AP43&lt;&gt;"",main!AP43,"")</f>
        <v>0.624537037037037</v>
      </c>
      <c r="J42" s="55">
        <f>IF(main!AU43&lt;&gt;"",main!AU43,"")</f>
        <v>0.67234953703703693</v>
      </c>
      <c r="K42" s="55">
        <f>IF(main!AZ43&lt;&gt;"",main!AZ43,"")</f>
        <v>0.66234953703703703</v>
      </c>
      <c r="L42" s="55">
        <f>IF(main!BE43&lt;&gt;"",main!BE43,"")</f>
        <v>0.69564814814814813</v>
      </c>
      <c r="M42" s="55">
        <f>IF(main!BJ43&lt;&gt;"",main!BJ43,"")</f>
        <v>0.78547453703703696</v>
      </c>
      <c r="N42" s="55">
        <f>IF(main!BO43&lt;&gt;"",main!BO43,"")</f>
        <v>0.75545138888888885</v>
      </c>
      <c r="O42" s="55">
        <f>IF(main!BT43&lt;&gt;"",main!BT43,"")</f>
        <v>0.31850694444444444</v>
      </c>
      <c r="P42" s="55">
        <f>IF(main!BY43&lt;&gt;"",main!BY43,"")</f>
        <v>0.49812500000000004</v>
      </c>
      <c r="Q42" s="55" t="str">
        <f>IF(main!CD43&lt;&gt;"",main!CD43,"")</f>
        <v/>
      </c>
      <c r="R42" s="55">
        <f>IF(main!CI43&lt;&gt;"",main!CI43,"")</f>
        <v>0.68002314814814813</v>
      </c>
      <c r="S42" s="55">
        <f>IF(main!CN43&lt;&gt;"",main!CN43,"")</f>
        <v>0.64912037037037029</v>
      </c>
      <c r="T42" s="55">
        <f>IF(main!CS43&lt;&gt;"",main!CS43,"")</f>
        <v>0.6991087962962963</v>
      </c>
      <c r="U42" s="55">
        <f>IF(main!CX43&lt;&gt;"",main!CX43,"")</f>
        <v>0.72956018518518517</v>
      </c>
      <c r="V42" s="55">
        <f>IF(main!DC43&lt;&gt;"",main!DC43,"")</f>
        <v>44482.75</v>
      </c>
      <c r="W42" s="55">
        <f>IF(main!DH43&lt;&gt;"",main!DH43,"")</f>
        <v>0.44472222222222224</v>
      </c>
      <c r="X42" s="55">
        <f>IF(main!DM43&lt;&gt;"",main!DM43,"")</f>
        <v>0.55586805555555552</v>
      </c>
    </row>
    <row r="43" spans="1:24" x14ac:dyDescent="0.25">
      <c r="A43" t="s">
        <v>54</v>
      </c>
      <c r="B43" s="55">
        <f>IF(main!G44&lt;&gt;"",main!G44,"")</f>
        <v>0.69771990740740741</v>
      </c>
      <c r="C43" s="55">
        <f>IF(main!L44&lt;&gt;"",main!L44,"")</f>
        <v>0.77751157407407412</v>
      </c>
      <c r="D43" s="55" t="str">
        <f>IF(main!Q44&lt;&gt;"",main!Q44,"")</f>
        <v/>
      </c>
      <c r="E43" s="55">
        <f>IF(main!V44&lt;&gt;"",main!V44,"")</f>
        <v>0.32946759259259262</v>
      </c>
      <c r="F43" s="55">
        <f>IF(main!AA44&lt;&gt;"",main!AA44,"")</f>
        <v>0.40098379629629632</v>
      </c>
      <c r="G43" s="55">
        <f>IF(main!AF44&lt;&gt;"",main!AF44,"")</f>
        <v>0.45721064814814816</v>
      </c>
      <c r="H43" s="55">
        <f>IF(main!AK44&lt;&gt;"",main!AK44,"")</f>
        <v>0.52958333333333341</v>
      </c>
      <c r="I43" s="55">
        <f>IF(main!AP44&lt;&gt;"",main!AP44,"")</f>
        <v>0.62284722222222222</v>
      </c>
      <c r="J43" s="55">
        <f>IF(main!AU44&lt;&gt;"",main!AU44,"")</f>
        <v>0.67056712962962961</v>
      </c>
      <c r="K43" s="55">
        <f>IF(main!AZ44&lt;&gt;"",main!AZ44,"")</f>
        <v>0.66306712962962955</v>
      </c>
      <c r="L43" s="55">
        <f>IF(main!BE44&lt;&gt;"",main!BE44,"")</f>
        <v>0.69319444444444445</v>
      </c>
      <c r="M43" s="55">
        <f>IF(main!BJ44&lt;&gt;"",main!BJ44,"")</f>
        <v>0.78371527777777772</v>
      </c>
      <c r="N43" s="55">
        <f>IF(main!BO44&lt;&gt;"",main!BO44,"")</f>
        <v>0.75646990740740738</v>
      </c>
      <c r="O43" s="55">
        <f>IF(main!BT44&lt;&gt;"",main!BT44,"")</f>
        <v>0.31634259259259262</v>
      </c>
      <c r="P43" s="55">
        <f>IF(main!BY44&lt;&gt;"",main!BY44,"")</f>
        <v>0.49707175925925928</v>
      </c>
      <c r="Q43" s="55" t="str">
        <f>IF(main!CD44&lt;&gt;"",main!CD44,"")</f>
        <v/>
      </c>
      <c r="R43" s="55" t="str">
        <f>IF(main!CI44&lt;&gt;"",main!CI44,"")</f>
        <v/>
      </c>
      <c r="S43" s="55">
        <f>IF(main!CN44&lt;&gt;"",main!CN44,"")</f>
        <v>0.64818287037037037</v>
      </c>
      <c r="T43" s="55">
        <f>IF(main!CS44&lt;&gt;"",main!CS44,"")</f>
        <v>0.69998842592592592</v>
      </c>
      <c r="U43" s="55">
        <f>IF(main!CX44&lt;&gt;"",main!CX44,"")</f>
        <v>0.72856481481481483</v>
      </c>
      <c r="V43" s="55">
        <f>IF(main!DC44&lt;&gt;"",main!DC44,"")</f>
        <v>44482.747916666667</v>
      </c>
      <c r="W43" s="55">
        <f>IF(main!DH44&lt;&gt;"",main!DH44,"")</f>
        <v>0.44375000000000003</v>
      </c>
      <c r="X43" s="55">
        <f>IF(main!DM44&lt;&gt;"",main!DM44,"")</f>
        <v>0.55530092592592584</v>
      </c>
    </row>
    <row r="44" spans="1:24" x14ac:dyDescent="0.25">
      <c r="A44" t="s">
        <v>55</v>
      </c>
      <c r="B44" s="55">
        <f>IF(main!G45&lt;&gt;"",main!G45,"")</f>
        <v>0.70090277777777776</v>
      </c>
      <c r="C44" s="55">
        <f>IF(main!L45&lt;&gt;"",main!L45,"")</f>
        <v>0.78179398148148149</v>
      </c>
      <c r="D44" s="55" t="str">
        <f>IF(main!Q45&lt;&gt;"",main!Q45,"")</f>
        <v/>
      </c>
      <c r="E44" s="55">
        <f>IF(main!V45&lt;&gt;"",main!V45,"")</f>
        <v>0.33123842592592595</v>
      </c>
      <c r="F44" s="55">
        <f>IF(main!AA45&lt;&gt;"",main!AA45,"")</f>
        <v>0.40340277777777778</v>
      </c>
      <c r="G44" s="55">
        <f>IF(main!AF45&lt;&gt;"",main!AF45,"")</f>
        <v>0.46006944444444442</v>
      </c>
      <c r="H44" s="55">
        <f>IF(main!AK45&lt;&gt;"",main!AK45,"")</f>
        <v>0.53100694444444441</v>
      </c>
      <c r="I44" s="55" t="str">
        <f>IF(main!AP45&lt;&gt;"",main!AP45,"")</f>
        <v/>
      </c>
      <c r="J44" s="55">
        <f>IF(main!AU45&lt;&gt;"",main!AU45,"")</f>
        <v>0.66996527777777781</v>
      </c>
      <c r="K44" s="55" t="str">
        <f>IF(main!AZ45&lt;&gt;"",main!AZ45,"")</f>
        <v/>
      </c>
      <c r="L44" s="55">
        <f>IF(main!BE45&lt;&gt;"",main!BE45,"")</f>
        <v>0.69620370370370377</v>
      </c>
      <c r="M44" s="55">
        <f>IF(main!BJ45&lt;&gt;"",main!BJ45,"")</f>
        <v>0.78650462962962964</v>
      </c>
      <c r="N44" s="55">
        <f>IF(main!BO45&lt;&gt;"",main!BO45,"")</f>
        <v>0.75814814814814813</v>
      </c>
      <c r="O44" s="55">
        <f>IF(main!BT45&lt;&gt;"",main!BT45,"")</f>
        <v>0.32123842592592594</v>
      </c>
      <c r="P44" s="55">
        <f>IF(main!BY45&lt;&gt;"",main!BY45,"")</f>
        <v>0.50123842592592593</v>
      </c>
      <c r="Q44" s="55" t="str">
        <f>IF(main!CD45&lt;&gt;"",main!CD45,"")</f>
        <v/>
      </c>
      <c r="R44" s="55" t="str">
        <f>IF(main!CI45&lt;&gt;"",main!CI45,"")</f>
        <v/>
      </c>
      <c r="S44" s="55">
        <f>IF(main!CN45&lt;&gt;"",main!CN45,"")</f>
        <v>0.64958333333333329</v>
      </c>
      <c r="T44" s="55">
        <f>IF(main!CS45&lt;&gt;"",main!CS45,"")</f>
        <v>0.70097222222222222</v>
      </c>
      <c r="U44" s="55">
        <f>IF(main!CX45&lt;&gt;"",main!CX45,"")</f>
        <v>0.73018518518518516</v>
      </c>
      <c r="V44" s="55">
        <f>IF(main!DC45&lt;&gt;"",main!DC45,"")</f>
        <v>44482.750694444447</v>
      </c>
      <c r="W44" s="55">
        <f>IF(main!DH45&lt;&gt;"",main!DH45,"")</f>
        <v>0.44539351851851849</v>
      </c>
      <c r="X44" s="55">
        <f>IF(main!DM45&lt;&gt;"",main!DM45,"")</f>
        <v>0.55697916666666658</v>
      </c>
    </row>
    <row r="45" spans="1:24" x14ac:dyDescent="0.25">
      <c r="A45" t="s">
        <v>56</v>
      </c>
      <c r="B45" s="55">
        <f>IF(main!G46&lt;&gt;"",main!G46,"")</f>
        <v>0.70222222222222219</v>
      </c>
      <c r="C45" s="55">
        <f>IF(main!L46&lt;&gt;"",main!L46,"")</f>
        <v>0.78337962962962959</v>
      </c>
      <c r="D45" s="55" t="str">
        <f>IF(main!Q46&lt;&gt;"",main!Q46,"")</f>
        <v/>
      </c>
      <c r="E45" s="55">
        <f>IF(main!V46&lt;&gt;"",main!V46,"")</f>
        <v>0.33226851851851852</v>
      </c>
      <c r="F45" s="55">
        <f>IF(main!AA46&lt;&gt;"",main!AA46,"")</f>
        <v>0.40449074074074076</v>
      </c>
      <c r="G45" s="55">
        <f>IF(main!AF46&lt;&gt;"",main!AF46,"")</f>
        <v>0.46076388888888892</v>
      </c>
      <c r="H45" s="55">
        <f>IF(main!AK46&lt;&gt;"",main!AK46,"")</f>
        <v>0.531712962962963</v>
      </c>
      <c r="I45" s="55" t="str">
        <f>IF(main!AP46&lt;&gt;"",main!AP46,"")</f>
        <v/>
      </c>
      <c r="J45" s="55" t="str">
        <f>IF(main!AU46&lt;&gt;"",main!AU46,"")</f>
        <v/>
      </c>
      <c r="K45" s="55" t="str">
        <f>IF(main!AZ46&lt;&gt;"",main!AZ46,"")</f>
        <v/>
      </c>
      <c r="L45" s="55" t="str">
        <f>IF(main!BE46&lt;&gt;"",main!BE46,"")</f>
        <v/>
      </c>
      <c r="M45" s="55">
        <f>IF(main!BJ46&lt;&gt;"",main!BJ46,"")</f>
        <v>0.78778935185185184</v>
      </c>
      <c r="N45" s="55">
        <f>IF(main!BO46&lt;&gt;"",main!BO46,"")</f>
        <v>0.76091435185185186</v>
      </c>
      <c r="O45" s="55">
        <f>IF(main!BT46&lt;&gt;"",main!BT46,"")</f>
        <v>0.3243402777777778</v>
      </c>
      <c r="P45" s="55" t="str">
        <f>IF(main!BY46&lt;&gt;"",main!BY46,"")</f>
        <v/>
      </c>
      <c r="Q45" s="55">
        <f>IF(main!CD46&lt;&gt;"",main!CD46,"")</f>
        <v>0.50150462962962961</v>
      </c>
      <c r="R45" s="55" t="str">
        <f>IF(main!CI46&lt;&gt;"",main!CI46,"")</f>
        <v/>
      </c>
      <c r="S45" s="55">
        <f>IF(main!CN46&lt;&gt;"",main!CN46,"")</f>
        <v>0.65034722222222219</v>
      </c>
      <c r="T45" s="55">
        <f>IF(main!CS46&lt;&gt;"",main!CS46,"")</f>
        <v>0.70184027777777769</v>
      </c>
      <c r="U45" s="55">
        <f>IF(main!CX46&lt;&gt;"",main!CX46,"")</f>
        <v>0.7315625</v>
      </c>
      <c r="V45" s="55">
        <f>IF(main!DC46&lt;&gt;"",main!DC46,"")</f>
        <v>44482.752083333333</v>
      </c>
      <c r="W45" s="55">
        <f>IF(main!DH46&lt;&gt;"",main!DH46,"")</f>
        <v>0.44666666666666671</v>
      </c>
      <c r="X45" s="55">
        <f>IF(main!DM46&lt;&gt;"",main!DM46,"")</f>
        <v>0.55792824074074066</v>
      </c>
    </row>
    <row r="46" spans="1:24" x14ac:dyDescent="0.25">
      <c r="A46" t="s">
        <v>57</v>
      </c>
      <c r="B46" s="55" t="str">
        <f>IF(main!G47&lt;&gt;"",main!G47,"")</f>
        <v/>
      </c>
      <c r="C46" s="55">
        <f>IF(main!L47&lt;&gt;"",main!L47,"")</f>
        <v>0.80451388888888886</v>
      </c>
      <c r="D46" s="55" t="str">
        <f>IF(main!Q47&lt;&gt;"",main!Q47,"")</f>
        <v/>
      </c>
      <c r="E46" s="55">
        <f>IF(main!V47&lt;&gt;"",main!V47,"")</f>
        <v>0.32362268518518522</v>
      </c>
      <c r="F46" s="55">
        <f>IF(main!AA47&lt;&gt;"",main!AA47,"")</f>
        <v>0.3941087962962963</v>
      </c>
      <c r="G46" s="55">
        <f>IF(main!AF47&lt;&gt;"",main!AF47,"")</f>
        <v>0.45012731481481483</v>
      </c>
      <c r="H46" s="55">
        <f>IF(main!AK47&lt;&gt;"",main!AK47,"")</f>
        <v>0.52206018518518515</v>
      </c>
      <c r="I46" s="55" t="str">
        <f>IF(main!AP47&lt;&gt;"",main!AP47,"")</f>
        <v/>
      </c>
      <c r="J46" s="55" t="str">
        <f>IF(main!AU47&lt;&gt;"",main!AU47,"")</f>
        <v/>
      </c>
      <c r="K46" s="55" t="str">
        <f>IF(main!AZ47&lt;&gt;"",main!AZ47,"")</f>
        <v/>
      </c>
      <c r="L46" s="55">
        <f>IF(main!BE47&lt;&gt;"",main!BE47,"")</f>
        <v>0.67660879629629633</v>
      </c>
      <c r="M46" s="55">
        <f>IF(main!BJ47&lt;&gt;"",main!BJ47,"")</f>
        <v>0.79689814814814808</v>
      </c>
      <c r="N46" s="55">
        <f>IF(main!BO47&lt;&gt;"",main!BO47,"")</f>
        <v>0.70959490740740738</v>
      </c>
      <c r="O46" s="55">
        <f>IF(main!BT47&lt;&gt;"",main!BT47,"")</f>
        <v>0.33961805555555552</v>
      </c>
      <c r="P46" s="55" t="str">
        <f>IF(main!BY47&lt;&gt;"",main!BY47,"")</f>
        <v/>
      </c>
      <c r="Q46" s="55">
        <f>IF(main!CD47&lt;&gt;"",main!CD47,"")</f>
        <v>0.48490740740740745</v>
      </c>
      <c r="R46" s="55">
        <f>IF(main!CI47&lt;&gt;"",main!CI47,"")</f>
        <v>0.66591435185185188</v>
      </c>
      <c r="S46" s="55" t="str">
        <f>IF(main!CN47&lt;&gt;"",main!CN47,"")</f>
        <v/>
      </c>
      <c r="T46" s="55">
        <f>IF(main!CS47&lt;&gt;"",main!CS47,"")</f>
        <v>0.72177083333333336</v>
      </c>
      <c r="U46" s="55">
        <f>IF(main!CX47&lt;&gt;"",main!CX47,"")</f>
        <v>0.71878472222222212</v>
      </c>
      <c r="V46" s="55">
        <f>IF(main!DC47&lt;&gt;"",main!DC47,"")</f>
        <v>44482.73333333333</v>
      </c>
      <c r="W46" s="55">
        <f>IF(main!DH47&lt;&gt;"",main!DH47,"")</f>
        <v>0.45542824074074079</v>
      </c>
      <c r="X46" s="55">
        <f>IF(main!DM47&lt;&gt;"",main!DM47,"")</f>
        <v>0.56512731481481482</v>
      </c>
    </row>
    <row r="47" spans="1:24" x14ac:dyDescent="0.25">
      <c r="A47" t="s">
        <v>58</v>
      </c>
      <c r="B47" s="55" t="str">
        <f>IF(main!G48&lt;&gt;"",main!G48,"")</f>
        <v/>
      </c>
      <c r="C47" s="55">
        <f>IF(main!L48&lt;&gt;"",main!L48,"")</f>
        <v>0.80363425925925924</v>
      </c>
      <c r="D47" s="55" t="str">
        <f>IF(main!Q48&lt;&gt;"",main!Q48,"")</f>
        <v/>
      </c>
      <c r="E47" s="55">
        <f>IF(main!V48&lt;&gt;"",main!V48,"")</f>
        <v>0.32325231481481487</v>
      </c>
      <c r="F47" s="55">
        <f>IF(main!AA48&lt;&gt;"",main!AA48,"")</f>
        <v>0.39378472222222222</v>
      </c>
      <c r="G47" s="55">
        <f>IF(main!AF48&lt;&gt;"",main!AF48,"")</f>
        <v>0.44988425925925929</v>
      </c>
      <c r="H47" s="55">
        <f>IF(main!AK48&lt;&gt;"",main!AK48,"")</f>
        <v>0.52180555555555552</v>
      </c>
      <c r="I47" s="55" t="str">
        <f>IF(main!AP48&lt;&gt;"",main!AP48,"")</f>
        <v/>
      </c>
      <c r="J47" s="55" t="str">
        <f>IF(main!AU48&lt;&gt;"",main!AU48,"")</f>
        <v/>
      </c>
      <c r="K47" s="55" t="str">
        <f>IF(main!AZ48&lt;&gt;"",main!AZ48,"")</f>
        <v/>
      </c>
      <c r="L47" s="55">
        <f>IF(main!BE48&lt;&gt;"",main!BE48,"")</f>
        <v>0.67628472222222225</v>
      </c>
      <c r="M47" s="55">
        <f>IF(main!BJ48&lt;&gt;"",main!BJ48,"")</f>
        <v>0.79638888888888881</v>
      </c>
      <c r="N47" s="55">
        <f>IF(main!BO48&lt;&gt;"",main!BO48,"")</f>
        <v>0.70922453703703703</v>
      </c>
      <c r="O47" s="55">
        <f>IF(main!BT48&lt;&gt;"",main!BT48,"")</f>
        <v>0.3392592592592592</v>
      </c>
      <c r="P47" s="55" t="str">
        <f>IF(main!BY48&lt;&gt;"",main!BY48,"")</f>
        <v/>
      </c>
      <c r="Q47" s="55">
        <f>IF(main!CD48&lt;&gt;"",main!CD48,"")</f>
        <v>0.48464120370370373</v>
      </c>
      <c r="R47" s="55">
        <f>IF(main!CI48&lt;&gt;"",main!CI48,"")</f>
        <v>0.66562500000000002</v>
      </c>
      <c r="S47" s="55" t="str">
        <f>IF(main!CN48&lt;&gt;"",main!CN48,"")</f>
        <v/>
      </c>
      <c r="T47" s="55">
        <f>IF(main!CS48&lt;&gt;"",main!CS48,"")</f>
        <v>0.72144675925925927</v>
      </c>
      <c r="U47" s="55">
        <f>IF(main!CX48&lt;&gt;"",main!CX48,"")</f>
        <v>0.71843749999999995</v>
      </c>
      <c r="V47" s="55">
        <f>IF(main!DC48&lt;&gt;"",main!DC48,"")</f>
        <v>44482.732638888891</v>
      </c>
      <c r="W47" s="55">
        <f>IF(main!DH48&lt;&gt;"",main!DH48,"")</f>
        <v>0.4550925925925926</v>
      </c>
      <c r="X47" s="55">
        <f>IF(main!DM48&lt;&gt;"",main!DM48,"")</f>
        <v>0.56468750000000001</v>
      </c>
    </row>
    <row r="48" spans="1:24" x14ac:dyDescent="0.25">
      <c r="A48" t="s">
        <v>59</v>
      </c>
      <c r="B48" s="55" t="str">
        <f>IF(main!G49&lt;&gt;"",main!G49,"")</f>
        <v/>
      </c>
      <c r="C48" s="55">
        <f>IF(main!L49&lt;&gt;"",main!L49,"")</f>
        <v>0.80317129629629624</v>
      </c>
      <c r="D48" s="55" t="str">
        <f>IF(main!Q49&lt;&gt;"",main!Q49,"")</f>
        <v/>
      </c>
      <c r="E48" s="55">
        <f>IF(main!V49&lt;&gt;"",main!V49,"")</f>
        <v>0.3230439814814815</v>
      </c>
      <c r="F48" s="55">
        <f>IF(main!AA49&lt;&gt;"",main!AA49,"")</f>
        <v>0.39337962962962963</v>
      </c>
      <c r="G48" s="55">
        <f>IF(main!AF49&lt;&gt;"",main!AF49,"")</f>
        <v>0.44966435185185188</v>
      </c>
      <c r="H48" s="55">
        <f>IF(main!AK49&lt;&gt;"",main!AK49,"")</f>
        <v>0.52159722222222216</v>
      </c>
      <c r="I48" s="55" t="str">
        <f>IF(main!AP49&lt;&gt;"",main!AP49,"")</f>
        <v/>
      </c>
      <c r="J48" s="55" t="str">
        <f>IF(main!AU49&lt;&gt;"",main!AU49,"")</f>
        <v/>
      </c>
      <c r="K48" s="55" t="str">
        <f>IF(main!AZ49&lt;&gt;"",main!AZ49,"")</f>
        <v/>
      </c>
      <c r="L48" s="55">
        <f>IF(main!BE49&lt;&gt;"",main!BE49,"")</f>
        <v>0.67596064814814805</v>
      </c>
      <c r="M48" s="55">
        <f>IF(main!BJ49&lt;&gt;"",main!BJ49,"")</f>
        <v>0.7956481481481481</v>
      </c>
      <c r="N48" s="55">
        <f>IF(main!BO49&lt;&gt;"",main!BO49,"")</f>
        <v>0.7088310185185186</v>
      </c>
      <c r="O48" s="55">
        <f>IF(main!BT49&lt;&gt;"",main!BT49,"")</f>
        <v>0.33883101851851855</v>
      </c>
      <c r="P48" s="55" t="str">
        <f>IF(main!BY49&lt;&gt;"",main!BY49,"")</f>
        <v/>
      </c>
      <c r="Q48" s="55">
        <f>IF(main!CD49&lt;&gt;"",main!CD49,"")</f>
        <v>0.48402777777777783</v>
      </c>
      <c r="R48" s="55">
        <f>IF(main!CI49&lt;&gt;"",main!CI49,"")</f>
        <v>0.66510416666666672</v>
      </c>
      <c r="S48" s="55" t="str">
        <f>IF(main!CN49&lt;&gt;"",main!CN49,"")</f>
        <v/>
      </c>
      <c r="T48" s="55">
        <f>IF(main!CS49&lt;&gt;"",main!CS49,"")</f>
        <v>0.72120370370370357</v>
      </c>
      <c r="U48" s="55">
        <f>IF(main!CX49&lt;&gt;"",main!CX49,"")</f>
        <v>0.71826388888888881</v>
      </c>
      <c r="V48" s="55">
        <f>IF(main!DC49&lt;&gt;"",main!DC49,"")</f>
        <v>44482.732638888891</v>
      </c>
      <c r="W48" s="55">
        <f>IF(main!DH49&lt;&gt;"",main!DH49,"")</f>
        <v>0.45421296296296299</v>
      </c>
      <c r="X48" s="55">
        <f>IF(main!DM49&lt;&gt;"",main!DM49,"")</f>
        <v>0.56432870370370369</v>
      </c>
    </row>
    <row r="49" spans="1:24" x14ac:dyDescent="0.25">
      <c r="A49" t="s">
        <v>60</v>
      </c>
      <c r="B49" s="55" t="str">
        <f>IF(main!G50&lt;&gt;"",main!G50,"")</f>
        <v/>
      </c>
      <c r="C49" s="55">
        <f>IF(main!L50&lt;&gt;"",main!L50,"")</f>
        <v>0.80645833333333328</v>
      </c>
      <c r="D49" s="55" t="str">
        <f>IF(main!Q50&lt;&gt;"",main!Q50,"")</f>
        <v/>
      </c>
      <c r="E49" s="55">
        <f>IF(main!V50&lt;&gt;"",main!V50,"")</f>
        <v>0.32504629629629633</v>
      </c>
      <c r="F49" s="55">
        <f>IF(main!AA50&lt;&gt;"",main!AA50,"")</f>
        <v>0.39559027777777778</v>
      </c>
      <c r="G49" s="55">
        <f>IF(main!AF50&lt;&gt;"",main!AF50,"")</f>
        <v>0.45128472222222221</v>
      </c>
      <c r="H49" s="55">
        <f>IF(main!AK50&lt;&gt;"",main!AK50,"")</f>
        <v>0.52317129629629633</v>
      </c>
      <c r="I49" s="55" t="str">
        <f>IF(main!AP50&lt;&gt;"",main!AP50,"")</f>
        <v/>
      </c>
      <c r="J49" s="55" t="str">
        <f>IF(main!AU50&lt;&gt;"",main!AU50,"")</f>
        <v/>
      </c>
      <c r="K49" s="55" t="str">
        <f>IF(main!AZ50&lt;&gt;"",main!AZ50,"")</f>
        <v/>
      </c>
      <c r="L49" s="55">
        <f>IF(main!BE50&lt;&gt;"",main!BE50,"")</f>
        <v>0.67993055555555559</v>
      </c>
      <c r="M49" s="55">
        <f>IF(main!BJ50&lt;&gt;"",main!BJ50,"")</f>
        <v>0.79934027777777772</v>
      </c>
      <c r="N49" s="55">
        <f>IF(main!BO50&lt;&gt;"",main!BO50,"")</f>
        <v>0.71129629629629632</v>
      </c>
      <c r="O49" s="55" t="str">
        <f>IF(main!BT50&lt;&gt;"",main!BT50,"")</f>
        <v/>
      </c>
      <c r="P49" s="55" t="str">
        <f>IF(main!BY50&lt;&gt;"",main!BY50,"")</f>
        <v/>
      </c>
      <c r="Q49" s="55">
        <f>IF(main!CD50&lt;&gt;"",main!CD50,"")</f>
        <v>0.48668981481481483</v>
      </c>
      <c r="R49" s="55">
        <f>IF(main!CI50&lt;&gt;"",main!CI50,"")</f>
        <v>0.6675578703703704</v>
      </c>
      <c r="S49" s="55" t="str">
        <f>IF(main!CN50&lt;&gt;"",main!CN50,"")</f>
        <v/>
      </c>
      <c r="T49" s="55">
        <f>IF(main!CS50&lt;&gt;"",main!CS50,"")</f>
        <v>0.7231481481481481</v>
      </c>
      <c r="U49" s="55">
        <f>IF(main!CX50&lt;&gt;"",main!CX50,"")</f>
        <v>0.72028935185185183</v>
      </c>
      <c r="V49" s="55">
        <f>IF(main!DC50&lt;&gt;"",main!DC50,"")</f>
        <v>44482.734722222223</v>
      </c>
      <c r="W49" s="55" t="str">
        <f>IF(main!DH50&lt;&gt;"",main!DH50,"")</f>
        <v/>
      </c>
      <c r="X49" s="55">
        <f>IF(main!DM50&lt;&gt;"",main!DM50,"")</f>
        <v>0.56707175925925923</v>
      </c>
    </row>
    <row r="50" spans="1:24" x14ac:dyDescent="0.25">
      <c r="A50" t="s">
        <v>61</v>
      </c>
      <c r="B50" s="55" t="str">
        <f>IF(main!G51&lt;&gt;"",main!G51,"")</f>
        <v/>
      </c>
      <c r="C50" s="55">
        <f>IF(main!L51&lt;&gt;"",main!L51,"")</f>
        <v>0.81317129629629625</v>
      </c>
      <c r="D50" s="55" t="str">
        <f>IF(main!Q51&lt;&gt;"",main!Q51,"")</f>
        <v/>
      </c>
      <c r="E50" s="55">
        <f>IF(main!V51&lt;&gt;"",main!V51,"")</f>
        <v>0.30674768518518519</v>
      </c>
      <c r="F50" s="55">
        <f>IF(main!AA51&lt;&gt;"",main!AA51,"")</f>
        <v>0.38479166666666664</v>
      </c>
      <c r="G50" s="55">
        <f>IF(main!AF51&lt;&gt;"",main!AF51,"")</f>
        <v>0.44068287037037041</v>
      </c>
      <c r="H50" s="55">
        <f>IF(main!AK51&lt;&gt;"",main!AK51,"")</f>
        <v>0.51129629629629625</v>
      </c>
      <c r="I50" s="55" t="str">
        <f>IF(main!AP51&lt;&gt;"",main!AP51,"")</f>
        <v/>
      </c>
      <c r="J50" s="55" t="str">
        <f>IF(main!AU51&lt;&gt;"",main!AU51,"")</f>
        <v/>
      </c>
      <c r="K50" s="55" t="str">
        <f>IF(main!AZ51&lt;&gt;"",main!AZ51,"")</f>
        <v/>
      </c>
      <c r="L50" s="55">
        <f>IF(main!BE51&lt;&gt;"",main!BE51,"")</f>
        <v>0.65745370370370371</v>
      </c>
      <c r="M50" s="55">
        <f>IF(main!BJ51&lt;&gt;"",main!BJ51,"")</f>
        <v>0.81251157407407404</v>
      </c>
      <c r="N50" s="55">
        <f>IF(main!BO51&lt;&gt;"",main!BO51,"")</f>
        <v>0.68754629629629627</v>
      </c>
      <c r="O50" s="55">
        <f>IF(main!BT51&lt;&gt;"",main!BT51,"")</f>
        <v>0.3527777777777778</v>
      </c>
      <c r="P50" s="55" t="str">
        <f>IF(main!BY51&lt;&gt;"",main!BY51,"")</f>
        <v/>
      </c>
      <c r="Q50" s="55">
        <f>IF(main!CD51&lt;&gt;"",main!CD51,"")</f>
        <v>0.4661689814814815</v>
      </c>
      <c r="R50" s="55">
        <f>IF(main!CI51&lt;&gt;"",main!CI51,"")</f>
        <v>0.65732638888888884</v>
      </c>
      <c r="S50" s="55" t="str">
        <f>IF(main!CN51&lt;&gt;"",main!CN51,"")</f>
        <v/>
      </c>
      <c r="T50" s="55">
        <f>IF(main!CS51&lt;&gt;"",main!CS51,"")</f>
        <v>0.72984953703703703</v>
      </c>
      <c r="U50" s="55">
        <f>IF(main!CX51&lt;&gt;"",main!CX51,"")</f>
        <v>0.70670138888888889</v>
      </c>
      <c r="V50" s="55">
        <f>IF(main!DC51&lt;&gt;"",main!DC51,"")</f>
        <v>44482.72152777778</v>
      </c>
      <c r="W50" s="55">
        <f>IF(main!DH51&lt;&gt;"",main!DH51,"")</f>
        <v>0.46172453703703703</v>
      </c>
      <c r="X50" s="55">
        <f>IF(main!DM51&lt;&gt;"",main!DM51,"")</f>
        <v>0.57631944444444438</v>
      </c>
    </row>
    <row r="51" spans="1:24" x14ac:dyDescent="0.25">
      <c r="A51" t="s">
        <v>62</v>
      </c>
      <c r="B51" s="55" t="str">
        <f>IF(main!G52&lt;&gt;"",main!G52,"")</f>
        <v/>
      </c>
      <c r="C51" s="55">
        <f>IF(main!L52&lt;&gt;"",main!L52,"")</f>
        <v>0.81292824074074066</v>
      </c>
      <c r="D51" s="55" t="str">
        <f>IF(main!Q52&lt;&gt;"",main!Q52,"")</f>
        <v/>
      </c>
      <c r="E51" s="55">
        <f>IF(main!V52&lt;&gt;"",main!V52,"")</f>
        <v>0.30636574074074074</v>
      </c>
      <c r="F51" s="55">
        <f>IF(main!AA52&lt;&gt;"",main!AA52,"")</f>
        <v>0.38430555555555551</v>
      </c>
      <c r="G51" s="55">
        <f>IF(main!AF52&lt;&gt;"",main!AF52,"")</f>
        <v>0.44040509259259258</v>
      </c>
      <c r="H51" s="55">
        <f>IF(main!AK52&lt;&gt;"",main!AK52,"")</f>
        <v>0.51108796296296299</v>
      </c>
      <c r="I51" s="55" t="str">
        <f>IF(main!AP52&lt;&gt;"",main!AP52,"")</f>
        <v/>
      </c>
      <c r="J51" s="55" t="str">
        <f>IF(main!AU52&lt;&gt;"",main!AU52,"")</f>
        <v/>
      </c>
      <c r="K51" s="55" t="str">
        <f>IF(main!AZ52&lt;&gt;"",main!AZ52,"")</f>
        <v/>
      </c>
      <c r="L51" s="55">
        <f>IF(main!BE52&lt;&gt;"",main!BE52,"")</f>
        <v>0.65699074074074071</v>
      </c>
      <c r="M51" s="55">
        <f>IF(main!BJ52&lt;&gt;"",main!BJ52,"")</f>
        <v>0.81225694444444441</v>
      </c>
      <c r="N51" s="55">
        <f>IF(main!BO52&lt;&gt;"",main!BO52,"")</f>
        <v>0.68725694444444441</v>
      </c>
      <c r="O51" s="55">
        <f>IF(main!BT52&lt;&gt;"",main!BT52,"")</f>
        <v>0.35244212962962962</v>
      </c>
      <c r="P51" s="55" t="str">
        <f>IF(main!BY52&lt;&gt;"",main!BY52,"")</f>
        <v/>
      </c>
      <c r="Q51" s="55">
        <f>IF(main!CD52&lt;&gt;"",main!CD52,"")</f>
        <v>0.46582175925925928</v>
      </c>
      <c r="R51" s="55">
        <f>IF(main!CI52&lt;&gt;"",main!CI52,"")</f>
        <v>0.65601851851851845</v>
      </c>
      <c r="S51" s="55" t="str">
        <f>IF(main!CN52&lt;&gt;"",main!CN52,"")</f>
        <v/>
      </c>
      <c r="T51" s="55">
        <f>IF(main!CS52&lt;&gt;"",main!CS52,"")</f>
        <v>0.72961805555555559</v>
      </c>
      <c r="U51" s="55">
        <f>IF(main!CX52&lt;&gt;"",main!CX52,"")</f>
        <v>0.70626157407407408</v>
      </c>
      <c r="V51" s="55">
        <f>IF(main!DC52&lt;&gt;"",main!DC52,"")</f>
        <v>44482.720833333333</v>
      </c>
      <c r="W51" s="55">
        <f>IF(main!DH52&lt;&gt;"",main!DH52,"")</f>
        <v>0.46151620370370372</v>
      </c>
      <c r="X51" s="55">
        <f>IF(main!DM52&lt;&gt;"",main!DM52,"")</f>
        <v>0.57572916666666663</v>
      </c>
    </row>
    <row r="52" spans="1:24" x14ac:dyDescent="0.25">
      <c r="A52" t="s">
        <v>63</v>
      </c>
      <c r="B52" s="55" t="str">
        <f>IF(main!G53&lt;&gt;"",main!G53,"")</f>
        <v/>
      </c>
      <c r="C52" s="55">
        <f>IF(main!L53&lt;&gt;"",main!L53,"")</f>
        <v>0.81265046296296295</v>
      </c>
      <c r="D52" s="55" t="str">
        <f>IF(main!Q53&lt;&gt;"",main!Q53,"")</f>
        <v/>
      </c>
      <c r="E52" s="55">
        <f>IF(main!V53&lt;&gt;"",main!V53,"")</f>
        <v>0.3059143518518519</v>
      </c>
      <c r="F52" s="55">
        <f>IF(main!AA53&lt;&gt;"",main!AA53,"")</f>
        <v>0.38370370370370371</v>
      </c>
      <c r="G52" s="55">
        <f>IF(main!AF53&lt;&gt;"",main!AF53,"")</f>
        <v>0.44018518518518518</v>
      </c>
      <c r="H52" s="55">
        <f>IF(main!AK53&lt;&gt;"",main!AK53,"")</f>
        <v>0.51089120370370367</v>
      </c>
      <c r="I52" s="55" t="str">
        <f>IF(main!AP53&lt;&gt;"",main!AP53,"")</f>
        <v/>
      </c>
      <c r="J52" s="55" t="str">
        <f>IF(main!AU53&lt;&gt;"",main!AU53,"")</f>
        <v/>
      </c>
      <c r="K52" s="55" t="str">
        <f>IF(main!AZ53&lt;&gt;"",main!AZ53,"")</f>
        <v/>
      </c>
      <c r="L52" s="55">
        <f>IF(main!BE53&lt;&gt;"",main!BE53,"")</f>
        <v>0.65664351851851854</v>
      </c>
      <c r="M52" s="55">
        <f>IF(main!BJ53&lt;&gt;"",main!BJ53,"")</f>
        <v>0.81195601851851851</v>
      </c>
      <c r="N52" s="55">
        <f>IF(main!BO53&lt;&gt;"",main!BO53,"")</f>
        <v>0.68694444444444447</v>
      </c>
      <c r="O52" s="55">
        <f>IF(main!BT53&lt;&gt;"",main!BT53,"")</f>
        <v>0.35211805555555559</v>
      </c>
      <c r="P52" s="55" t="str">
        <f>IF(main!BY53&lt;&gt;"",main!BY53,"")</f>
        <v/>
      </c>
      <c r="Q52" s="55">
        <f>IF(main!CD53&lt;&gt;"",main!CD53,"")</f>
        <v>0.46541666666666665</v>
      </c>
      <c r="R52" s="55" t="str">
        <f>IF(main!CI53&lt;&gt;"",main!CI53,"")</f>
        <v/>
      </c>
      <c r="S52" s="55" t="str">
        <f>IF(main!CN53&lt;&gt;"",main!CN53,"")</f>
        <v/>
      </c>
      <c r="T52" s="55">
        <f>IF(main!CS53&lt;&gt;"",main!CS53,"")</f>
        <v>0.72935185185185181</v>
      </c>
      <c r="U52" s="55">
        <f>IF(main!CX53&lt;&gt;"",main!CX53,"")</f>
        <v>0.70603009259259253</v>
      </c>
      <c r="V52" s="55">
        <f>IF(main!DC53&lt;&gt;"",main!DC53,"")</f>
        <v>44482.720833333333</v>
      </c>
      <c r="W52" s="55">
        <f>IF(main!DH53&lt;&gt;"",main!DH53,"")</f>
        <v>0.46127314814814818</v>
      </c>
      <c r="X52" s="55">
        <f>IF(main!DM53&lt;&gt;"",main!DM53,"")</f>
        <v>0.57521990740740736</v>
      </c>
    </row>
    <row r="53" spans="1:24" x14ac:dyDescent="0.25">
      <c r="A53" t="s">
        <v>64</v>
      </c>
      <c r="B53" s="55" t="str">
        <f>IF(main!G54&lt;&gt;"",main!G54,"")</f>
        <v/>
      </c>
      <c r="C53" s="55" t="str">
        <f>IF(main!L54&lt;&gt;"",main!L54,"")</f>
        <v/>
      </c>
      <c r="D53" s="55" t="str">
        <f>IF(main!Q54&lt;&gt;"",main!Q54,"")</f>
        <v/>
      </c>
      <c r="E53" s="55" t="str">
        <f>IF(main!V54&lt;&gt;"",main!V54,"")</f>
        <v/>
      </c>
      <c r="F53" s="55" t="str">
        <f>IF(main!AA54&lt;&gt;"",main!AA54,"")</f>
        <v/>
      </c>
      <c r="G53" s="55">
        <f>IF(main!AF54&lt;&gt;"",main!AF54,"")</f>
        <v>0.4433449074074074</v>
      </c>
      <c r="H53" s="55">
        <f>IF(main!AK54&lt;&gt;"",main!AK54,"")</f>
        <v>0.51296296296296295</v>
      </c>
      <c r="I53" s="55" t="str">
        <f>IF(main!AP54&lt;&gt;"",main!AP54,"")</f>
        <v/>
      </c>
      <c r="J53" s="55" t="str">
        <f>IF(main!AU54&lt;&gt;"",main!AU54,"")</f>
        <v/>
      </c>
      <c r="K53" s="55" t="str">
        <f>IF(main!AZ54&lt;&gt;"",main!AZ54,"")</f>
        <v/>
      </c>
      <c r="L53" s="55" t="str">
        <f>IF(main!BE54&lt;&gt;"",main!BE54,"")</f>
        <v/>
      </c>
      <c r="M53" s="55" t="str">
        <f>IF(main!BJ54&lt;&gt;"",main!BJ54,"")</f>
        <v/>
      </c>
      <c r="N53" s="55">
        <f>IF(main!BO54&lt;&gt;"",main!BO54,"")</f>
        <v>0.69142361111111106</v>
      </c>
      <c r="O53" s="55" t="str">
        <f>IF(main!BT54&lt;&gt;"",main!BT54,"")</f>
        <v/>
      </c>
      <c r="P53" s="55" t="str">
        <f>IF(main!BY54&lt;&gt;"",main!BY54,"")</f>
        <v/>
      </c>
      <c r="Q53" s="55">
        <f>IF(main!CD54&lt;&gt;"",main!CD54,"")</f>
        <v>0.47369212962962964</v>
      </c>
      <c r="R53" s="55" t="str">
        <f>IF(main!CI54&lt;&gt;"",main!CI54,"")</f>
        <v/>
      </c>
      <c r="S53" s="55" t="str">
        <f>IF(main!CN54&lt;&gt;"",main!CN54,"")</f>
        <v/>
      </c>
      <c r="T53" s="55" t="str">
        <f>IF(main!CS54&lt;&gt;"",main!CS54,"")</f>
        <v/>
      </c>
      <c r="U53" s="55" t="str">
        <f>IF(main!CX54&lt;&gt;"",main!CX54,"")</f>
        <v/>
      </c>
      <c r="V53" s="55">
        <f>IF(main!DC54&lt;&gt;"",main!DC54,"")</f>
        <v>44482.725694444445</v>
      </c>
      <c r="W53" s="55" t="str">
        <f>IF(main!DH54&lt;&gt;"",main!DH54,"")</f>
        <v/>
      </c>
      <c r="X53" s="55" t="str">
        <f>IF(main!DM54&lt;&gt;"",main!DM54,"")</f>
        <v/>
      </c>
    </row>
    <row r="54" spans="1:24" x14ac:dyDescent="0.25">
      <c r="A54" t="s">
        <v>65</v>
      </c>
      <c r="B54" s="55" t="str">
        <f>IF(main!G55&lt;&gt;"",main!G55,"")</f>
        <v/>
      </c>
      <c r="C54" s="55">
        <f>IF(main!L55&lt;&gt;"",main!L55,"")</f>
        <v>0.81635416666666671</v>
      </c>
      <c r="D54" s="55" t="str">
        <f>IF(main!Q55&lt;&gt;"",main!Q55,"")</f>
        <v/>
      </c>
      <c r="E54" s="55">
        <f>IF(main!V55&lt;&gt;"",main!V55,"")</f>
        <v>0.30929398148148152</v>
      </c>
      <c r="F54" s="55">
        <f>IF(main!AA55&lt;&gt;"",main!AA55,"")</f>
        <v>0.38674768518518521</v>
      </c>
      <c r="G54" s="55">
        <f>IF(main!AF55&lt;&gt;"",main!AF55,"")</f>
        <v>0.44219907407407405</v>
      </c>
      <c r="H54" s="55">
        <f>IF(main!AK55&lt;&gt;"",main!AK55,"")</f>
        <v>0.51271990740740747</v>
      </c>
      <c r="I54" s="55" t="str">
        <f>IF(main!AP55&lt;&gt;"",main!AP55,"")</f>
        <v/>
      </c>
      <c r="J54" s="55" t="str">
        <f>IF(main!AU55&lt;&gt;"",main!AU55,"")</f>
        <v/>
      </c>
      <c r="K54" s="55" t="str">
        <f>IF(main!AZ55&lt;&gt;"",main!AZ55,"")</f>
        <v/>
      </c>
      <c r="L54" s="55">
        <f>IF(main!BE55&lt;&gt;"",main!BE55,"")</f>
        <v>0.66033564814814816</v>
      </c>
      <c r="M54" s="55" t="str">
        <f>IF(main!BJ55&lt;&gt;"",main!BJ55,"")</f>
        <v/>
      </c>
      <c r="N54" s="55">
        <f>IF(main!BO55&lt;&gt;"",main!BO55,"")</f>
        <v>0.69120370370370365</v>
      </c>
      <c r="O54" s="55" t="str">
        <f>IF(main!BT55&lt;&gt;"",main!BT55,"")</f>
        <v/>
      </c>
      <c r="P54" s="55" t="str">
        <f>IF(main!BY55&lt;&gt;"",main!BY55,"")</f>
        <v/>
      </c>
      <c r="Q54" s="55">
        <f>IF(main!CD55&lt;&gt;"",main!CD55,"")</f>
        <v>0.47145833333333331</v>
      </c>
      <c r="R54" s="55">
        <f>IF(main!CI55&lt;&gt;"",main!CI55,"")</f>
        <v>0.65950231481481481</v>
      </c>
      <c r="S54" s="55" t="str">
        <f>IF(main!CN55&lt;&gt;"",main!CN55,"")</f>
        <v/>
      </c>
      <c r="T54" s="55">
        <f>IF(main!CS55&lt;&gt;"",main!CS55,"")</f>
        <v>0.73130787037037026</v>
      </c>
      <c r="U54" s="55">
        <f>IF(main!CX55&lt;&gt;"",main!CX55,"")</f>
        <v>0.70925925925925926</v>
      </c>
      <c r="V54" s="55">
        <f>IF(main!DC55&lt;&gt;"",main!DC55,"")</f>
        <v>44482.724999999999</v>
      </c>
      <c r="W54" s="55" t="str">
        <f>IF(main!DH55&lt;&gt;"",main!DH55,"")</f>
        <v/>
      </c>
      <c r="X54" s="55">
        <f>IF(main!DM55&lt;&gt;"",main!DM55,"")</f>
        <v>0.58075231481481482</v>
      </c>
    </row>
    <row r="60" spans="1:24" x14ac:dyDescent="0.25">
      <c r="B60" s="55"/>
      <c r="C60" s="67"/>
      <c r="D60" s="67"/>
      <c r="E60" s="67"/>
      <c r="F60" s="67"/>
      <c r="G60" s="67"/>
      <c r="H60" s="67"/>
      <c r="I60" s="67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</row>
    <row r="61" spans="1:24" x14ac:dyDescent="0.25">
      <c r="B61" s="55"/>
      <c r="C61" s="67"/>
      <c r="D61" s="67"/>
      <c r="E61" s="67"/>
      <c r="F61" s="67"/>
      <c r="G61" s="67"/>
      <c r="H61" s="67"/>
      <c r="I61" s="67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bed_level</vt:lpstr>
      <vt:lpstr>height_above_bed</vt:lpstr>
      <vt:lpstr>zi_derived</vt:lpstr>
      <vt:lpstr>instrument_orientation</vt:lpstr>
      <vt:lpstr>locations_frame_anchors</vt:lpstr>
      <vt:lpstr>xRD</vt:lpstr>
      <vt:lpstr>yRD</vt:lpstr>
      <vt:lpstr>time_stamps</vt:lpstr>
      <vt:lpstr>low tide</vt:lpstr>
    </vt:vector>
  </TitlesOfParts>
  <Manager/>
  <Company>TU Delft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Marlies van der Lugt</dc:creator>
  <cp:keywords/>
  <dc:description/>
  <cp:lastModifiedBy>Marlies van der Lugt</cp:lastModifiedBy>
  <cp:revision/>
  <dcterms:created xsi:type="dcterms:W3CDTF">2021-09-12T10:14:03Z</dcterms:created>
  <dcterms:modified xsi:type="dcterms:W3CDTF">2023-03-10T08:35:39Z</dcterms:modified>
  <cp:category/>
  <cp:contentStatus/>
</cp:coreProperties>
</file>