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heet" sheetId="1" r:id="rId4"/>
    <sheet state="visible" name="Question" sheetId="2" r:id="rId5"/>
  </sheets>
  <definedNames/>
  <calcPr/>
</workbook>
</file>

<file path=xl/sharedStrings.xml><?xml version="1.0" encoding="utf-8"?>
<sst xmlns="http://schemas.openxmlformats.org/spreadsheetml/2006/main" count="94" uniqueCount="67">
  <si>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</si>
  <si>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</si>
  <si>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</si>
  <si>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</si>
  <si>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</si>
  <si>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</si>
  <si>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</si>
  <si>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</si>
  <si>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</si>
  <si>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</si>
  <si>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</si>
  <si>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</si>
  <si>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</si>
  <si>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</si>
  <si>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</si>
  <si>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</si>
  <si>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</si>
  <si>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</si>
  <si>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</si>
  <si>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</si>
  <si>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</si>
  <si>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</si>
  <si>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</si>
  <si>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</si>
  <si>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</si>
  <si>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</si>
  <si>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</si>
  <si>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</si>
  <si>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</si>
  <si>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</si>
  <si>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</si>
  <si>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</si>
  <si>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</si>
  <si>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</si>
  <si>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</si>
  <si>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</si>
  <si>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</si>
  <si>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</si>
  <si>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</si>
  <si>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</si>
  <si>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</si>
  <si>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</si>
  <si>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</si>
  <si>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</si>
  <si>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</si>
  <si>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</si>
  <si>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</si>
  <si>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</si>
  <si>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</si>
  <si>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</si>
  <si>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Results: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</si>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</sst>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d-mmm-yyyy"/>
    <numFmt numFmtId="166" formatCode="d-mmmm-yyyy"/>
    <numFmt numFmtId="167" formatCode="dd-mmm-yyyy"/>
    <numFmt numFmtId="168" formatCode="dd-mmmm-yyyy"/>
    <numFmt numFmtId="169" formatCode="d-mmm-yy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rgb="FF000000"/>
      <name val="&quot;Google Sans Mono&quot;"/>
    </font>
    <font>
      <b/>
      <i/>
      <sz val="11.0"/>
      <color rgb="FFFF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Docs-Calibri"/>
    </font>
    <font>
      <b/>
      <i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8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4" fontId="5" numFmtId="0" xfId="0" applyBorder="1" applyFont="1"/>
    <xf borderId="1" fillId="5" fontId="5" numFmtId="0" xfId="0" applyAlignment="1" applyBorder="1" applyFill="1" applyFont="1">
      <alignment readingOrder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5" fontId="5" numFmtId="0" xfId="0" applyBorder="1" applyFont="1"/>
    <xf borderId="3" fillId="0" fontId="2" numFmtId="0" xfId="0" applyAlignment="1" applyBorder="1" applyFont="1">
      <alignment readingOrder="0" shrinkToFit="0" vertical="bottom" wrapText="0"/>
    </xf>
    <xf borderId="4" fillId="6" fontId="6" numFmtId="0" xfId="0" applyAlignment="1" applyBorder="1" applyFill="1" applyFont="1">
      <alignment readingOrder="0" shrinkToFit="0" vertical="bottom" wrapText="0"/>
    </xf>
    <xf borderId="1" fillId="4" fontId="2" numFmtId="164" xfId="0" applyAlignment="1" applyBorder="1" applyFont="1" applyNumberForma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5" fontId="7" numFmtId="169" xfId="0" applyAlignment="1" applyBorder="1" applyFont="1" applyNumberFormat="1">
      <alignment horizontal="left" readingOrder="0"/>
    </xf>
    <xf borderId="4" fillId="0" fontId="2" numFmtId="169" xfId="0" applyAlignment="1" applyBorder="1" applyFont="1" applyNumberForma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5" fillId="7" fontId="8" numFmtId="0" xfId="0" applyAlignment="1" applyBorder="1" applyFill="1" applyFont="1">
      <alignment readingOrder="0" shrinkToFit="0" vertical="bottom" wrapText="0"/>
    </xf>
    <xf borderId="5" fillId="8" fontId="1" numFmtId="0" xfId="0" applyAlignment="1" applyBorder="1" applyFill="1" applyFont="1">
      <alignment readingOrder="0" shrinkToFit="0" vertical="bottom" wrapText="0"/>
    </xf>
    <xf borderId="6" fillId="8" fontId="1" numFmtId="0" xfId="0" applyAlignment="1" applyBorder="1" applyFont="1">
      <alignment readingOrder="0" shrinkToFit="0" vertical="bottom" wrapText="0"/>
    </xf>
    <xf borderId="3" fillId="8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10" xfId="0" applyAlignment="1" applyBorder="1" applyFont="1" applyNumberFormat="1">
      <alignment horizontal="left" readingOrder="0" shrinkToFit="0" vertical="bottom" wrapText="0"/>
    </xf>
    <xf borderId="4" fillId="4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>
      <c r="A2" s="3" t="s">
        <v>8</v>
      </c>
      <c r="B2" s="3" t="s">
        <v>9</v>
      </c>
      <c r="C2" s="4">
        <v>200000.0</v>
      </c>
      <c r="D2" s="5">
        <f t="shared" ref="D2:D21" si="1">F2+3</f>
        <v>43826</v>
      </c>
      <c r="E2" s="3" t="s">
        <v>10</v>
      </c>
      <c r="F2" s="5">
        <v>43823.0</v>
      </c>
      <c r="G2" s="6">
        <v>0.021</v>
      </c>
      <c r="H2" s="4">
        <f t="shared" ref="H2:H21" si="2">C2-G2*C2</f>
        <v>195800</v>
      </c>
      <c r="I2" s="2"/>
      <c r="J2" s="3"/>
      <c r="K2" s="2"/>
    </row>
    <row r="3">
      <c r="A3" s="3" t="s">
        <v>11</v>
      </c>
      <c r="B3" s="3" t="s">
        <v>12</v>
      </c>
      <c r="C3" s="4">
        <v>120000.0</v>
      </c>
      <c r="D3" s="5">
        <f t="shared" si="1"/>
        <v>43940</v>
      </c>
      <c r="E3" s="3" t="s">
        <v>13</v>
      </c>
      <c r="F3" s="5">
        <v>43937.0</v>
      </c>
      <c r="G3" s="6">
        <v>0.015</v>
      </c>
      <c r="H3" s="4">
        <f t="shared" si="2"/>
        <v>118200</v>
      </c>
      <c r="I3" s="2"/>
      <c r="J3" s="7"/>
      <c r="K3" s="2"/>
    </row>
    <row r="4">
      <c r="A4" s="3" t="s">
        <v>14</v>
      </c>
      <c r="B4" s="3" t="s">
        <v>15</v>
      </c>
      <c r="C4" s="4">
        <v>300000.0</v>
      </c>
      <c r="D4" s="5">
        <f t="shared" si="1"/>
        <v>43915</v>
      </c>
      <c r="E4" s="3" t="s">
        <v>16</v>
      </c>
      <c r="F4" s="5">
        <v>43912.0</v>
      </c>
      <c r="G4" s="6">
        <v>0.022</v>
      </c>
      <c r="H4" s="4">
        <f t="shared" si="2"/>
        <v>293400</v>
      </c>
      <c r="I4" s="2"/>
      <c r="J4" s="2"/>
      <c r="K4" s="2"/>
    </row>
    <row r="5">
      <c r="A5" s="3" t="s">
        <v>17</v>
      </c>
      <c r="B5" s="3" t="s">
        <v>12</v>
      </c>
      <c r="C5" s="4">
        <v>14500.0</v>
      </c>
      <c r="D5" s="5">
        <f t="shared" si="1"/>
        <v>43982</v>
      </c>
      <c r="E5" s="3" t="s">
        <v>18</v>
      </c>
      <c r="F5" s="8">
        <v>43979.0</v>
      </c>
      <c r="G5" s="6">
        <v>0.018</v>
      </c>
      <c r="H5" s="4">
        <f t="shared" si="2"/>
        <v>14239</v>
      </c>
      <c r="I5" s="2"/>
      <c r="J5" s="3"/>
      <c r="K5" s="2"/>
    </row>
    <row r="6">
      <c r="A6" s="3" t="s">
        <v>19</v>
      </c>
      <c r="B6" s="3" t="s">
        <v>20</v>
      </c>
      <c r="C6" s="4">
        <v>20000.0</v>
      </c>
      <c r="D6" s="5">
        <f t="shared" si="1"/>
        <v>44049</v>
      </c>
      <c r="E6" s="3" t="s">
        <v>21</v>
      </c>
      <c r="F6" s="9">
        <v>44046.0</v>
      </c>
      <c r="G6" s="6">
        <v>0.029</v>
      </c>
      <c r="H6" s="4">
        <f t="shared" si="2"/>
        <v>19420</v>
      </c>
      <c r="I6" s="2"/>
      <c r="J6" s="2"/>
      <c r="K6" s="2"/>
    </row>
    <row r="7">
      <c r="A7" s="3" t="s">
        <v>22</v>
      </c>
      <c r="B7" s="3" t="s">
        <v>9</v>
      </c>
      <c r="C7" s="4">
        <v>25500.0</v>
      </c>
      <c r="D7" s="5">
        <f t="shared" si="1"/>
        <v>44116</v>
      </c>
      <c r="E7" s="3" t="s">
        <v>23</v>
      </c>
      <c r="F7" s="9">
        <v>44113.0</v>
      </c>
      <c r="G7" s="6">
        <v>0.034</v>
      </c>
      <c r="H7" s="4">
        <f t="shared" si="2"/>
        <v>24633</v>
      </c>
      <c r="I7" s="2"/>
      <c r="J7" s="2"/>
      <c r="K7" s="2"/>
    </row>
    <row r="8">
      <c r="A8" s="3" t="s">
        <v>24</v>
      </c>
      <c r="B8" s="3" t="s">
        <v>25</v>
      </c>
      <c r="C8" s="4">
        <v>31000.0</v>
      </c>
      <c r="D8" s="5">
        <f t="shared" si="1"/>
        <v>44183</v>
      </c>
      <c r="E8" s="3" t="s">
        <v>26</v>
      </c>
      <c r="F8" s="5">
        <v>44180.0</v>
      </c>
      <c r="G8" s="6">
        <v>0.04</v>
      </c>
      <c r="H8" s="4">
        <f t="shared" si="2"/>
        <v>29760</v>
      </c>
      <c r="I8" s="2"/>
      <c r="J8" s="10"/>
      <c r="K8" s="2"/>
    </row>
    <row r="9">
      <c r="A9" s="3" t="s">
        <v>27</v>
      </c>
      <c r="B9" s="3" t="s">
        <v>28</v>
      </c>
      <c r="C9" s="4">
        <v>36500.0</v>
      </c>
      <c r="D9" s="5">
        <f t="shared" si="1"/>
        <v>44250</v>
      </c>
      <c r="E9" s="3" t="s">
        <v>29</v>
      </c>
      <c r="F9" s="5">
        <v>44247.0</v>
      </c>
      <c r="G9" s="6">
        <v>0.046</v>
      </c>
      <c r="H9" s="4">
        <f t="shared" si="2"/>
        <v>34821</v>
      </c>
      <c r="I9" s="2"/>
      <c r="J9" s="2"/>
      <c r="K9" s="2"/>
    </row>
    <row r="10">
      <c r="A10" s="3" t="s">
        <v>30</v>
      </c>
      <c r="B10" s="3" t="s">
        <v>31</v>
      </c>
      <c r="C10" s="4">
        <v>42000.0</v>
      </c>
      <c r="D10" s="5">
        <f t="shared" si="1"/>
        <v>44317</v>
      </c>
      <c r="E10" s="3" t="s">
        <v>32</v>
      </c>
      <c r="F10" s="5">
        <v>44314.0</v>
      </c>
      <c r="G10" s="6">
        <v>0.052</v>
      </c>
      <c r="H10" s="4">
        <f t="shared" si="2"/>
        <v>39816</v>
      </c>
      <c r="I10" s="2"/>
      <c r="J10" s="5"/>
      <c r="K10" s="2"/>
    </row>
    <row r="11">
      <c r="A11" s="3" t="s">
        <v>33</v>
      </c>
      <c r="B11" s="3" t="s">
        <v>12</v>
      </c>
      <c r="C11" s="4">
        <v>47500.0</v>
      </c>
      <c r="D11" s="5">
        <f t="shared" si="1"/>
        <v>44384</v>
      </c>
      <c r="E11" s="3" t="s">
        <v>34</v>
      </c>
      <c r="F11" s="9">
        <v>44381.0</v>
      </c>
      <c r="G11" s="6">
        <v>0.058</v>
      </c>
      <c r="H11" s="4">
        <f t="shared" si="2"/>
        <v>44745</v>
      </c>
      <c r="I11" s="2"/>
      <c r="J11" s="10"/>
      <c r="K11" s="2"/>
    </row>
    <row r="12">
      <c r="A12" s="3" t="s">
        <v>35</v>
      </c>
      <c r="B12" s="3" t="s">
        <v>25</v>
      </c>
      <c r="C12" s="4">
        <v>53000.0</v>
      </c>
      <c r="D12" s="5">
        <f t="shared" si="1"/>
        <v>44451</v>
      </c>
      <c r="E12" s="3" t="s">
        <v>36</v>
      </c>
      <c r="F12" s="9">
        <v>44448.0</v>
      </c>
      <c r="G12" s="6">
        <v>0.063</v>
      </c>
      <c r="H12" s="4">
        <f t="shared" si="2"/>
        <v>49661</v>
      </c>
      <c r="I12" s="2"/>
      <c r="J12" s="2"/>
      <c r="K12" s="2"/>
    </row>
    <row r="13">
      <c r="A13" s="3" t="s">
        <v>37</v>
      </c>
      <c r="B13" s="3" t="s">
        <v>25</v>
      </c>
      <c r="C13" s="4">
        <v>58500.0</v>
      </c>
      <c r="D13" s="5">
        <f t="shared" si="1"/>
        <v>44518</v>
      </c>
      <c r="E13" s="3" t="s">
        <v>38</v>
      </c>
      <c r="F13" s="5">
        <v>44515.0</v>
      </c>
      <c r="G13" s="6">
        <v>0.069</v>
      </c>
      <c r="H13" s="4">
        <f t="shared" si="2"/>
        <v>54463.5</v>
      </c>
      <c r="I13" s="2"/>
      <c r="J13" s="10"/>
      <c r="K13" s="2"/>
    </row>
    <row r="14">
      <c r="A14" s="3" t="s">
        <v>39</v>
      </c>
      <c r="B14" s="3" t="s">
        <v>12</v>
      </c>
      <c r="C14" s="4">
        <v>64000.0</v>
      </c>
      <c r="D14" s="5">
        <f t="shared" si="1"/>
        <v>44585</v>
      </c>
      <c r="E14" s="3" t="s">
        <v>40</v>
      </c>
      <c r="F14" s="5">
        <v>44582.0</v>
      </c>
      <c r="G14" s="6">
        <v>0.075</v>
      </c>
      <c r="H14" s="4">
        <f t="shared" si="2"/>
        <v>59200</v>
      </c>
      <c r="I14" s="2"/>
      <c r="J14" s="2"/>
      <c r="K14" s="2"/>
    </row>
    <row r="15">
      <c r="A15" s="3" t="s">
        <v>41</v>
      </c>
      <c r="B15" s="3" t="s">
        <v>9</v>
      </c>
      <c r="C15" s="4">
        <v>69500.0</v>
      </c>
      <c r="D15" s="5">
        <f t="shared" si="1"/>
        <v>44652</v>
      </c>
      <c r="E15" s="2"/>
      <c r="F15" s="5">
        <v>44649.0</v>
      </c>
      <c r="G15" s="6">
        <v>0.081</v>
      </c>
      <c r="H15" s="4">
        <f t="shared" si="2"/>
        <v>63870.5</v>
      </c>
      <c r="I15" s="2"/>
      <c r="J15" s="10"/>
      <c r="K15" s="2"/>
    </row>
    <row r="16">
      <c r="A16" s="3" t="s">
        <v>42</v>
      </c>
      <c r="B16" s="3" t="s">
        <v>20</v>
      </c>
      <c r="C16" s="4">
        <v>75000.0</v>
      </c>
      <c r="D16" s="5">
        <f t="shared" si="1"/>
        <v>44719</v>
      </c>
      <c r="E16" s="2"/>
      <c r="F16" s="9">
        <v>44716.0</v>
      </c>
      <c r="G16" s="6">
        <v>0.087</v>
      </c>
      <c r="H16" s="4">
        <f t="shared" si="2"/>
        <v>68475</v>
      </c>
      <c r="I16" s="2"/>
      <c r="J16" s="2"/>
      <c r="K16" s="2"/>
    </row>
    <row r="17">
      <c r="A17" s="3" t="s">
        <v>43</v>
      </c>
      <c r="B17" s="3" t="s">
        <v>20</v>
      </c>
      <c r="C17" s="4">
        <v>80500.0</v>
      </c>
      <c r="D17" s="5">
        <f t="shared" si="1"/>
        <v>44786</v>
      </c>
      <c r="E17" s="2"/>
      <c r="F17" s="5">
        <v>44783.0</v>
      </c>
      <c r="G17" s="6">
        <v>0.092</v>
      </c>
      <c r="H17" s="4">
        <f t="shared" si="2"/>
        <v>73094</v>
      </c>
      <c r="I17" s="2"/>
      <c r="J17" s="2"/>
      <c r="K17" s="2"/>
    </row>
    <row r="18">
      <c r="A18" s="3" t="s">
        <v>44</v>
      </c>
      <c r="B18" s="3" t="s">
        <v>31</v>
      </c>
      <c r="C18" s="4">
        <v>86000.0</v>
      </c>
      <c r="D18" s="5">
        <f t="shared" si="1"/>
        <v>44853</v>
      </c>
      <c r="E18" s="2"/>
      <c r="F18" s="5">
        <v>44850.0</v>
      </c>
      <c r="G18" s="6">
        <v>0.098</v>
      </c>
      <c r="H18" s="4">
        <f t="shared" si="2"/>
        <v>77572</v>
      </c>
      <c r="I18" s="2"/>
      <c r="J18" s="2"/>
      <c r="K18" s="2"/>
    </row>
    <row r="19">
      <c r="A19" s="3" t="s">
        <v>45</v>
      </c>
      <c r="B19" s="3" t="s">
        <v>9</v>
      </c>
      <c r="C19" s="4">
        <v>91500.0</v>
      </c>
      <c r="D19" s="5">
        <f t="shared" si="1"/>
        <v>44920</v>
      </c>
      <c r="E19" s="2"/>
      <c r="F19" s="5">
        <v>44917.0</v>
      </c>
      <c r="G19" s="6">
        <v>0.104</v>
      </c>
      <c r="H19" s="4">
        <f t="shared" si="2"/>
        <v>81984</v>
      </c>
      <c r="I19" s="2"/>
      <c r="J19" s="2"/>
      <c r="K19" s="2"/>
    </row>
    <row r="20">
      <c r="A20" s="3" t="s">
        <v>46</v>
      </c>
      <c r="B20" s="3" t="s">
        <v>31</v>
      </c>
      <c r="C20" s="4">
        <v>97000.0</v>
      </c>
      <c r="D20" s="5">
        <f t="shared" si="1"/>
        <v>44987</v>
      </c>
      <c r="E20" s="2"/>
      <c r="F20" s="5">
        <v>44984.0</v>
      </c>
      <c r="G20" s="6">
        <v>0.11</v>
      </c>
      <c r="H20" s="4">
        <f t="shared" si="2"/>
        <v>86330</v>
      </c>
      <c r="I20" s="2"/>
      <c r="J20" s="2"/>
      <c r="K20" s="2"/>
    </row>
    <row r="21">
      <c r="A21" s="3" t="s">
        <v>47</v>
      </c>
      <c r="B21" s="3" t="s">
        <v>28</v>
      </c>
      <c r="C21" s="4">
        <v>102500.0</v>
      </c>
      <c r="D21" s="5">
        <f t="shared" si="1"/>
        <v>45054</v>
      </c>
      <c r="E21" s="2"/>
      <c r="F21" s="11">
        <v>45051.0</v>
      </c>
      <c r="G21" s="6">
        <v>0.116</v>
      </c>
      <c r="H21" s="4">
        <f t="shared" si="2"/>
        <v>90610</v>
      </c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88"/>
  </cols>
  <sheetData>
    <row r="1">
      <c r="A1" s="2"/>
      <c r="B1" s="2"/>
      <c r="C1" s="2"/>
    </row>
    <row r="2">
      <c r="A2" s="2"/>
      <c r="B2" s="12" t="s">
        <v>48</v>
      </c>
      <c r="C2" s="2"/>
    </row>
    <row r="3">
      <c r="A3" s="2"/>
      <c r="B3" s="13" t="s">
        <v>49</v>
      </c>
      <c r="C3" s="14" t="s">
        <v>50</v>
      </c>
    </row>
    <row r="4">
      <c r="A4" s="15" t="s">
        <v>51</v>
      </c>
      <c r="B4" s="16" t="s">
        <v>52</v>
      </c>
      <c r="C4" s="17"/>
      <c r="D4" s="18" t="s">
        <v>14</v>
      </c>
    </row>
    <row r="5">
      <c r="A5" s="19"/>
      <c r="B5" s="20"/>
      <c r="C5" s="17" t="str">
        <f>VLOOKUP(D4,'Data Sheet'!A2:H21,5,FALSE)</f>
        <v>Sally</v>
      </c>
      <c r="D5" s="21"/>
    </row>
    <row r="6">
      <c r="A6" s="22" t="s">
        <v>53</v>
      </c>
      <c r="B6" s="23" t="s">
        <v>54</v>
      </c>
      <c r="C6" s="17"/>
      <c r="D6" s="18" t="s">
        <v>11</v>
      </c>
    </row>
    <row r="7">
      <c r="A7" s="19"/>
      <c r="B7" s="20"/>
      <c r="C7" s="24">
        <f t="array" ref="C7">INDEX('Data Sheet'!A2:H21,MATCH(D6,'Data Sheet'!A2:A21,0),8)</f>
        <v>118200</v>
      </c>
      <c r="D7" s="21"/>
    </row>
    <row r="8">
      <c r="A8" s="22" t="s">
        <v>55</v>
      </c>
      <c r="B8" s="25" t="s">
        <v>56</v>
      </c>
      <c r="C8" s="26"/>
      <c r="D8" s="27">
        <v>44515.0</v>
      </c>
    </row>
    <row r="9">
      <c r="A9" s="19"/>
      <c r="B9" s="28">
        <v>44515.0</v>
      </c>
      <c r="C9" s="26">
        <f>MATCH(D8,'Data Sheet'!F2:F21,0)</f>
        <v>12</v>
      </c>
      <c r="D9" s="21"/>
    </row>
    <row r="10">
      <c r="A10" s="19"/>
      <c r="B10" s="29"/>
      <c r="C10" s="26"/>
      <c r="D10" s="21"/>
    </row>
    <row r="11">
      <c r="A11" s="22" t="s">
        <v>57</v>
      </c>
      <c r="B11" s="25" t="s">
        <v>58</v>
      </c>
      <c r="C11" s="26">
        <f>COLUMNS('Data Sheet'!A2:H21)</f>
        <v>8</v>
      </c>
      <c r="D11" s="21"/>
    </row>
    <row r="12">
      <c r="A12" s="19"/>
      <c r="B12" s="20"/>
      <c r="C12" s="26"/>
      <c r="D12" s="21"/>
    </row>
    <row r="13">
      <c r="A13" s="22" t="s">
        <v>59</v>
      </c>
      <c r="B13" s="25" t="s">
        <v>60</v>
      </c>
      <c r="C13" s="26">
        <f>COLUMN(B1)</f>
        <v>2</v>
      </c>
      <c r="D13" s="21"/>
    </row>
    <row r="14">
      <c r="A14" s="30"/>
      <c r="B14" s="2"/>
      <c r="C14" s="2"/>
    </row>
    <row r="15">
      <c r="A15" s="15" t="s">
        <v>61</v>
      </c>
      <c r="B15" s="31" t="s">
        <v>62</v>
      </c>
      <c r="C15" s="2"/>
    </row>
    <row r="16">
      <c r="A16" s="30"/>
      <c r="B16" s="32" t="s">
        <v>63</v>
      </c>
      <c r="C16" s="2"/>
    </row>
    <row r="17">
      <c r="A17" s="30"/>
      <c r="B17" s="33" t="s">
        <v>64</v>
      </c>
      <c r="C17" s="2"/>
    </row>
    <row r="18">
      <c r="A18" s="30"/>
      <c r="B18" s="34" t="s">
        <v>65</v>
      </c>
      <c r="C18" s="2"/>
    </row>
    <row r="19">
      <c r="A19" s="2"/>
      <c r="B19" s="2"/>
      <c r="C19" s="2"/>
    </row>
    <row r="20">
      <c r="B20" s="35" t="s">
        <v>0</v>
      </c>
      <c r="C20" s="36" t="s">
        <v>6</v>
      </c>
      <c r="D20" s="37" t="s">
        <v>66</v>
      </c>
      <c r="E20" s="2"/>
    </row>
    <row r="21">
      <c r="B21" s="38" t="s">
        <v>8</v>
      </c>
      <c r="C21" s="39">
        <v>0.021</v>
      </c>
      <c r="D21" s="40" t="str">
        <f t="shared" ref="D21:D30" si="1">CHOOSE((C21&gt;=0%)+(C21&gt;=2%)+(C21&gt;=3.1%),"TAX LEVEL 1","TAX LEVEL 2","TAX LEVEL 3")</f>
        <v>TAX LEVEL 2</v>
      </c>
      <c r="E21" s="2"/>
    </row>
    <row r="22">
      <c r="B22" s="38" t="s">
        <v>11</v>
      </c>
      <c r="C22" s="39">
        <v>0.015</v>
      </c>
      <c r="D22" s="40" t="str">
        <f t="shared" si="1"/>
        <v>TAX LEVEL 1</v>
      </c>
      <c r="E22" s="2"/>
    </row>
    <row r="23">
      <c r="B23" s="38" t="s">
        <v>14</v>
      </c>
      <c r="C23" s="39">
        <v>0.022</v>
      </c>
      <c r="D23" s="40" t="str">
        <f t="shared" si="1"/>
        <v>TAX LEVEL 2</v>
      </c>
      <c r="E23" s="2"/>
    </row>
    <row r="24">
      <c r="B24" s="38" t="s">
        <v>17</v>
      </c>
      <c r="C24" s="39">
        <v>0.018</v>
      </c>
      <c r="D24" s="40" t="str">
        <f t="shared" si="1"/>
        <v>TAX LEVEL 1</v>
      </c>
      <c r="E24" s="2"/>
    </row>
    <row r="25">
      <c r="B25" s="38" t="s">
        <v>19</v>
      </c>
      <c r="C25" s="39">
        <v>0.029</v>
      </c>
      <c r="D25" s="40" t="str">
        <f t="shared" si="1"/>
        <v>TAX LEVEL 2</v>
      </c>
      <c r="E25" s="2"/>
    </row>
    <row r="26">
      <c r="B26" s="38" t="s">
        <v>22</v>
      </c>
      <c r="C26" s="39">
        <v>0.034</v>
      </c>
      <c r="D26" s="40" t="str">
        <f t="shared" si="1"/>
        <v>TAX LEVEL 3</v>
      </c>
      <c r="E26" s="2"/>
    </row>
    <row r="27">
      <c r="B27" s="38" t="s">
        <v>24</v>
      </c>
      <c r="C27" s="39">
        <v>0.04</v>
      </c>
      <c r="D27" s="40" t="str">
        <f t="shared" si="1"/>
        <v>TAX LEVEL 3</v>
      </c>
      <c r="E27" s="2"/>
    </row>
    <row r="28">
      <c r="B28" s="38" t="s">
        <v>27</v>
      </c>
      <c r="C28" s="39">
        <v>0.046</v>
      </c>
      <c r="D28" s="40" t="str">
        <f t="shared" si="1"/>
        <v>TAX LEVEL 3</v>
      </c>
      <c r="E28" s="2"/>
    </row>
    <row r="29">
      <c r="B29" s="38" t="s">
        <v>30</v>
      </c>
      <c r="C29" s="39">
        <v>0.052</v>
      </c>
      <c r="D29" s="40" t="str">
        <f t="shared" si="1"/>
        <v>TAX LEVEL 3</v>
      </c>
      <c r="E29" s="2"/>
    </row>
    <row r="30">
      <c r="B30" s="38" t="s">
        <v>33</v>
      </c>
      <c r="C30" s="39">
        <v>0.058</v>
      </c>
      <c r="D30" s="40" t="str">
        <f t="shared" si="1"/>
        <v>TAX LEVEL 3</v>
      </c>
      <c r="E30" s="2"/>
    </row>
    <row r="31">
      <c r="B31" s="2"/>
      <c r="C31" s="2"/>
      <c r="D31" s="2"/>
      <c r="E31" s="2"/>
    </row>
  </sheetData>
  <drawing r:id="rId1"/>
</worksheet>
</file>