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<sst xmlns="http://schemas.openxmlformats.org/spreadsheetml/2006/main" count="77" uniqueCount="67">
  <si>
    <t>COUNT( A4:A7)</t>
  </si>
  <si>
    <t>COUNTA(D4:D8)</t>
  </si>
  <si>
    <t>COUNTBLANK(G4:G8)</t>
  </si>
  <si>
    <t>MIN(K5:K9)</t>
  </si>
  <si>
    <t>MAX(N5:N9)</t>
  </si>
  <si>
    <t>SUM(Q5:Q8)</t>
  </si>
  <si>
    <t>MEDIAN(T3:X3)</t>
  </si>
  <si>
    <t>SUM(Q4:Q13)</t>
  </si>
  <si>
    <t>VALUE</t>
  </si>
  <si>
    <t>Values</t>
  </si>
  <si>
    <t>EMP</t>
  </si>
  <si>
    <t>Salary</t>
  </si>
  <si>
    <t>Comm</t>
  </si>
  <si>
    <t>MIN</t>
  </si>
  <si>
    <t>MAX</t>
  </si>
  <si>
    <t>NUM</t>
  </si>
  <si>
    <t>Apple</t>
  </si>
  <si>
    <t>Num</t>
  </si>
  <si>
    <t>Median</t>
  </si>
  <si>
    <t>"  "</t>
  </si>
  <si>
    <t>TOTAL_COUNT</t>
  </si>
  <si>
    <t>MEDIAN(T9:Y9)</t>
  </si>
  <si>
    <t>Result</t>
  </si>
  <si>
    <t>Result 1</t>
  </si>
  <si>
    <t>Result 2</t>
  </si>
  <si>
    <t xml:space="preserve">Result </t>
  </si>
  <si>
    <t>Result 3</t>
  </si>
  <si>
    <t>Formula</t>
  </si>
  <si>
    <t>(11+23)/2</t>
  </si>
  <si>
    <t xml:space="preserve">Sum Range </t>
  </si>
  <si>
    <t>Sum of entire column</t>
  </si>
  <si>
    <t>LARGE(B19:B23,1)</t>
  </si>
  <si>
    <t>SMALL(J20:J24,3)</t>
  </si>
  <si>
    <t xml:space="preserve"> </t>
  </si>
  <si>
    <t>Student_name</t>
  </si>
  <si>
    <t>Total_marks</t>
  </si>
  <si>
    <t>Steven</t>
  </si>
  <si>
    <t>Rank</t>
  </si>
  <si>
    <t>Score</t>
  </si>
  <si>
    <t>Name</t>
  </si>
  <si>
    <t>Start</t>
  </si>
  <si>
    <t>Finish</t>
  </si>
  <si>
    <t>Time</t>
  </si>
  <si>
    <t>Alex</t>
  </si>
  <si>
    <t>Sean</t>
  </si>
  <si>
    <t>Winner</t>
  </si>
  <si>
    <t>Jerry</t>
  </si>
  <si>
    <t>John</t>
  </si>
  <si>
    <t>1st Runner up</t>
  </si>
  <si>
    <t>Tom</t>
  </si>
  <si>
    <t>Justin</t>
  </si>
  <si>
    <t>2ndRunner up</t>
  </si>
  <si>
    <t>Joe</t>
  </si>
  <si>
    <t>Linda</t>
  </si>
  <si>
    <t>3rd Runner up</t>
  </si>
  <si>
    <t>PRODUCT(A28,B28)</t>
  </si>
  <si>
    <t>NUM1</t>
  </si>
  <si>
    <t>NUM2</t>
  </si>
  <si>
    <t>Year</t>
  </si>
  <si>
    <t>Sales Region</t>
  </si>
  <si>
    <t xml:space="preserve">Sales Numbers </t>
  </si>
  <si>
    <t>APJ</t>
  </si>
  <si>
    <t xml:space="preserve">EMEA </t>
  </si>
  <si>
    <t>SUBTOTAL(9,G28:G33)</t>
  </si>
  <si>
    <t>SubTotal</t>
  </si>
  <si>
    <t>Sum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</si>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</sst>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10.0"/>
      <color rgb="FF000000"/>
      <name val="&quot;Google Sans Mono&quot;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Font="1"/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0" fontId="3" numFmtId="0" xfId="0" applyBorder="1" applyFont="1"/>
    <xf borderId="1" fillId="0" fontId="4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Font="1"/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3" fontId="1" numFmtId="0" xfId="0" applyBorder="1" applyFont="1"/>
    <xf borderId="1" fillId="0" fontId="4" numFmtId="0" xfId="0" applyAlignment="1" applyBorder="1" applyFont="1">
      <alignment horizontal="right" readingOrder="0" vertical="bottom"/>
    </xf>
    <xf borderId="0" fillId="2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0" fillId="0" fontId="6" numFmtId="0" xfId="0" applyAlignment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readingOrder="0"/>
    </xf>
    <xf borderId="1" fillId="4" fontId="1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4.88"/>
    <col customWidth="1" min="20" max="21" width="5.13"/>
    <col customWidth="1" min="22" max="23" width="5.25"/>
    <col customWidth="1" min="24" max="24" width="4.38"/>
    <col customWidth="1" min="25" max="25" width="4.5"/>
  </cols>
  <sheetData>
    <row r="1">
      <c r="A1" s="1" t="s">
        <v>0</v>
      </c>
      <c r="D1" s="1" t="s">
        <v>1</v>
      </c>
      <c r="G1" s="1" t="s">
        <v>2</v>
      </c>
      <c r="K1" s="2" t="s">
        <v>3</v>
      </c>
      <c r="N1" s="2" t="s">
        <v>4</v>
      </c>
      <c r="Q1" s="2" t="s">
        <v>5</v>
      </c>
      <c r="T1" s="2" t="s">
        <v>6</v>
      </c>
      <c r="U1" s="3"/>
      <c r="V1" s="3"/>
    </row>
    <row r="2">
      <c r="Q2" s="2" t="s">
        <v>7</v>
      </c>
    </row>
    <row r="3">
      <c r="A3" s="4" t="s">
        <v>8</v>
      </c>
      <c r="B3" s="5"/>
      <c r="D3" s="6" t="s">
        <v>9</v>
      </c>
      <c r="G3" s="7" t="s">
        <v>10</v>
      </c>
      <c r="H3" s="7" t="s">
        <v>11</v>
      </c>
      <c r="I3" s="7" t="s">
        <v>12</v>
      </c>
      <c r="K3" s="8" t="s">
        <v>13</v>
      </c>
      <c r="L3" s="9"/>
      <c r="N3" s="8" t="s">
        <v>14</v>
      </c>
      <c r="O3" s="9"/>
      <c r="Q3" s="7" t="s">
        <v>15</v>
      </c>
      <c r="T3" s="10">
        <v>1.0</v>
      </c>
      <c r="U3" s="10">
        <v>2.0</v>
      </c>
      <c r="V3" s="10">
        <v>25.0</v>
      </c>
      <c r="W3" s="10">
        <v>35.0</v>
      </c>
      <c r="X3" s="10">
        <v>48.0</v>
      </c>
    </row>
    <row r="4">
      <c r="A4" s="11">
        <v>123.0</v>
      </c>
      <c r="B4" s="5"/>
      <c r="D4" s="12" t="s">
        <v>16</v>
      </c>
      <c r="G4" s="12">
        <v>101.0</v>
      </c>
      <c r="H4" s="13">
        <v>2000.0</v>
      </c>
      <c r="I4" s="13">
        <v>0.0</v>
      </c>
      <c r="K4" s="7" t="s">
        <v>17</v>
      </c>
      <c r="N4" s="7" t="s">
        <v>17</v>
      </c>
      <c r="Q4" s="11">
        <v>11.0</v>
      </c>
    </row>
    <row r="5">
      <c r="A5" s="11">
        <v>0.98</v>
      </c>
      <c r="B5" s="5"/>
      <c r="D5" s="12">
        <v>1.0</v>
      </c>
      <c r="G5" s="12">
        <v>102.0</v>
      </c>
      <c r="H5" s="13">
        <v>2200.0</v>
      </c>
      <c r="I5" s="13">
        <v>0.5</v>
      </c>
      <c r="K5" s="13">
        <v>1.4</v>
      </c>
      <c r="N5" s="13">
        <v>25.0</v>
      </c>
      <c r="Q5" s="11">
        <v>2.0</v>
      </c>
      <c r="T5" s="14" t="s">
        <v>18</v>
      </c>
      <c r="V5" s="15">
        <f>MEDIAN(T3:X3)</f>
        <v>25</v>
      </c>
    </row>
    <row r="6">
      <c r="A6" s="11">
        <v>1.2</v>
      </c>
      <c r="B6" s="5"/>
      <c r="D6" s="12" t="s">
        <v>19</v>
      </c>
      <c r="G6" s="12">
        <v>103.0</v>
      </c>
      <c r="H6" s="13"/>
      <c r="I6" s="13"/>
      <c r="K6" s="13">
        <v>345.0</v>
      </c>
      <c r="N6" s="13">
        <v>34.0</v>
      </c>
      <c r="Q6" s="11">
        <v>3.0</v>
      </c>
    </row>
    <row r="7">
      <c r="A7" s="11">
        <v>456.0</v>
      </c>
      <c r="B7" s="4" t="s">
        <v>20</v>
      </c>
      <c r="D7" s="16"/>
      <c r="G7" s="12">
        <v>104.0</v>
      </c>
      <c r="H7" s="13">
        <v>3000.0</v>
      </c>
      <c r="I7" s="17"/>
      <c r="K7" s="13">
        <v>78.0</v>
      </c>
      <c r="N7" s="13">
        <v>0.3</v>
      </c>
      <c r="Q7" s="11">
        <v>4.0</v>
      </c>
      <c r="T7" s="2" t="s">
        <v>21</v>
      </c>
    </row>
    <row r="8">
      <c r="A8" s="5"/>
      <c r="B8" s="18">
        <f>COUNT(A4:A7)</f>
        <v>4</v>
      </c>
      <c r="D8" s="12">
        <v>-3.0</v>
      </c>
      <c r="G8" s="12"/>
      <c r="H8" s="12"/>
      <c r="I8" s="13">
        <v>0.15</v>
      </c>
      <c r="K8" s="13">
        <v>67.0</v>
      </c>
      <c r="N8" s="13">
        <v>-0.1</v>
      </c>
      <c r="Q8" s="11">
        <v>5.0</v>
      </c>
      <c r="T8" s="19">
        <v>11.0</v>
      </c>
      <c r="U8" s="19">
        <v>23.0</v>
      </c>
      <c r="V8" s="19">
        <v>6.0</v>
      </c>
      <c r="W8" s="19">
        <v>8.0</v>
      </c>
      <c r="X8" s="19">
        <v>90.0</v>
      </c>
      <c r="Y8" s="19">
        <v>67.0</v>
      </c>
    </row>
    <row r="9">
      <c r="D9" s="6" t="s">
        <v>22</v>
      </c>
      <c r="E9" s="18">
        <f>COUNTA(D4:D8)</f>
        <v>4</v>
      </c>
      <c r="G9" s="7" t="s">
        <v>23</v>
      </c>
      <c r="H9" s="7">
        <f>COUNTBLANK(G4:G8)</f>
        <v>1</v>
      </c>
      <c r="K9" s="13">
        <v>0.2</v>
      </c>
      <c r="N9" s="13">
        <v>345.0</v>
      </c>
      <c r="Q9" s="11">
        <v>6.0</v>
      </c>
      <c r="T9" s="19">
        <v>6.0</v>
      </c>
      <c r="U9" s="19">
        <v>8.0</v>
      </c>
      <c r="V9" s="19">
        <v>11.0</v>
      </c>
      <c r="W9" s="19">
        <v>23.0</v>
      </c>
      <c r="X9" s="19">
        <v>67.0</v>
      </c>
      <c r="Y9" s="19">
        <v>90.0</v>
      </c>
    </row>
    <row r="10">
      <c r="G10" s="7" t="s">
        <v>24</v>
      </c>
      <c r="H10" s="7">
        <f>COUNTBLANK(H4:H8)</f>
        <v>2</v>
      </c>
      <c r="K10" s="7" t="s">
        <v>25</v>
      </c>
      <c r="L10" s="18">
        <f>MIN(K5:K9)</f>
        <v>0.2</v>
      </c>
      <c r="N10" s="7" t="s">
        <v>25</v>
      </c>
      <c r="O10" s="18">
        <f>MAX(N5:N9)</f>
        <v>345</v>
      </c>
      <c r="Q10" s="11">
        <v>28.0</v>
      </c>
    </row>
    <row r="11">
      <c r="G11" s="7" t="s">
        <v>26</v>
      </c>
      <c r="H11" s="7">
        <f>COUNTBLANK(I4:I8)</f>
        <v>2</v>
      </c>
      <c r="Q11" s="11">
        <v>110.0</v>
      </c>
      <c r="T11" s="14" t="s">
        <v>18</v>
      </c>
      <c r="V11" s="15">
        <f>MEDIAN(T9:Y9)</f>
        <v>17</v>
      </c>
    </row>
    <row r="12">
      <c r="Q12" s="11">
        <v>56.0</v>
      </c>
      <c r="T12" s="14" t="s">
        <v>27</v>
      </c>
      <c r="V12" s="14" t="s">
        <v>28</v>
      </c>
      <c r="X12" s="14">
        <v>17.0</v>
      </c>
    </row>
    <row r="13">
      <c r="Q13" s="11">
        <v>43.0</v>
      </c>
    </row>
    <row r="14">
      <c r="Q14" s="4" t="s">
        <v>29</v>
      </c>
      <c r="R14" s="15">
        <f>sum(Q5:Q8)</f>
        <v>14</v>
      </c>
    </row>
    <row r="15">
      <c r="Q15" s="4" t="s">
        <v>30</v>
      </c>
      <c r="R15" s="15">
        <f>sum(Q4:Q13)</f>
        <v>268</v>
      </c>
    </row>
    <row r="16">
      <c r="B16" s="1" t="s">
        <v>31</v>
      </c>
      <c r="G16" s="20" t="s">
        <v>32</v>
      </c>
    </row>
    <row r="17">
      <c r="W17" s="21" t="s">
        <v>33</v>
      </c>
    </row>
    <row r="18">
      <c r="A18" s="4" t="s">
        <v>34</v>
      </c>
      <c r="B18" s="4" t="s">
        <v>35</v>
      </c>
    </row>
    <row r="19">
      <c r="A19" s="11" t="s">
        <v>36</v>
      </c>
      <c r="B19" s="11">
        <v>89.0</v>
      </c>
      <c r="D19" s="22" t="s">
        <v>37</v>
      </c>
      <c r="E19" s="22" t="s">
        <v>38</v>
      </c>
      <c r="G19" s="4" t="s">
        <v>39</v>
      </c>
      <c r="H19" s="4" t="s">
        <v>40</v>
      </c>
      <c r="I19" s="4" t="s">
        <v>41</v>
      </c>
      <c r="J19" s="4" t="s">
        <v>42</v>
      </c>
    </row>
    <row r="20">
      <c r="A20" s="11" t="s">
        <v>43</v>
      </c>
      <c r="B20" s="11">
        <v>78.0</v>
      </c>
      <c r="D20" s="11">
        <v>1.0</v>
      </c>
      <c r="E20" s="13">
        <f>LARGE(B19:B23,1)</f>
        <v>90</v>
      </c>
      <c r="G20" s="11" t="s">
        <v>44</v>
      </c>
      <c r="H20" s="23">
        <v>0.3333333333333333</v>
      </c>
      <c r="I20" s="23">
        <v>0.3820601851851852</v>
      </c>
      <c r="J20" s="23">
        <v>0.048726851851851855</v>
      </c>
      <c r="L20" s="4" t="s">
        <v>45</v>
      </c>
    </row>
    <row r="21">
      <c r="A21" s="11" t="s">
        <v>46</v>
      </c>
      <c r="B21" s="11">
        <v>65.0</v>
      </c>
      <c r="D21" s="11">
        <v>2.0</v>
      </c>
      <c r="E21" s="13">
        <f>LARGE(B19:B23,2)</f>
        <v>89</v>
      </c>
      <c r="G21" s="11" t="s">
        <v>47</v>
      </c>
      <c r="H21" s="23">
        <v>0.3334490740740741</v>
      </c>
      <c r="I21" s="23">
        <v>0.38211805555555556</v>
      </c>
      <c r="J21" s="23">
        <v>0.04866898148148148</v>
      </c>
      <c r="L21" s="11" t="s">
        <v>48</v>
      </c>
      <c r="M21" s="24">
        <f>small(J20:J24, 3)</f>
        <v>0.04872685185</v>
      </c>
    </row>
    <row r="22">
      <c r="A22" s="11" t="s">
        <v>49</v>
      </c>
      <c r="B22" s="11">
        <v>45.0</v>
      </c>
      <c r="D22" s="11">
        <v>3.0</v>
      </c>
      <c r="E22" s="13">
        <f>LARGE(B19:B23,3)</f>
        <v>78</v>
      </c>
      <c r="G22" s="11" t="s">
        <v>50</v>
      </c>
      <c r="H22" s="23">
        <v>0.33350694444444445</v>
      </c>
      <c r="I22" s="23">
        <v>0.3821759259259259</v>
      </c>
      <c r="J22" s="23">
        <v>0.04866898148148148</v>
      </c>
      <c r="L22" s="11" t="s">
        <v>51</v>
      </c>
      <c r="M22" s="24">
        <f>small(J20:J24,4)</f>
        <v>0.05050925926</v>
      </c>
    </row>
    <row r="23">
      <c r="A23" s="11" t="s">
        <v>52</v>
      </c>
      <c r="B23" s="11">
        <v>90.0</v>
      </c>
      <c r="G23" s="11" t="s">
        <v>53</v>
      </c>
      <c r="H23" s="23">
        <v>0.3333449074074074</v>
      </c>
      <c r="I23" s="23">
        <v>0.8838541666666667</v>
      </c>
      <c r="J23" s="23">
        <v>0.05050925925925926</v>
      </c>
      <c r="L23" s="11" t="s">
        <v>54</v>
      </c>
      <c r="M23" s="24">
        <f>small(J20:J24,5)</f>
        <v>0.05266203704</v>
      </c>
    </row>
    <row r="24">
      <c r="G24" s="11" t="s">
        <v>43</v>
      </c>
      <c r="H24" s="23">
        <v>0.8333912037037037</v>
      </c>
      <c r="I24" s="23">
        <v>0.8860532407407408</v>
      </c>
      <c r="J24" s="23">
        <v>0.052662037037037035</v>
      </c>
    </row>
    <row r="26">
      <c r="A26" s="20" t="s">
        <v>55</v>
      </c>
      <c r="C26" s="25"/>
    </row>
    <row r="27">
      <c r="A27" s="26" t="s">
        <v>56</v>
      </c>
      <c r="B27" s="26" t="s">
        <v>57</v>
      </c>
      <c r="C27" s="26" t="s">
        <v>27</v>
      </c>
      <c r="E27" s="27" t="s">
        <v>58</v>
      </c>
      <c r="F27" s="27" t="s">
        <v>59</v>
      </c>
      <c r="G27" s="27" t="s">
        <v>60</v>
      </c>
    </row>
    <row r="28">
      <c r="A28" s="11">
        <v>12.0</v>
      </c>
      <c r="B28" s="11">
        <v>6.0</v>
      </c>
      <c r="C28" s="27">
        <f t="shared" ref="C28:C34" si="1">PRODUCT(A28,B28)</f>
        <v>72</v>
      </c>
      <c r="E28" s="13">
        <v>2018.0</v>
      </c>
      <c r="F28" s="13" t="s">
        <v>61</v>
      </c>
      <c r="G28" s="13">
        <v>38.0</v>
      </c>
    </row>
    <row r="29">
      <c r="A29" s="11">
        <v>10.0</v>
      </c>
      <c r="B29" s="11">
        <v>5.0</v>
      </c>
      <c r="C29" s="27">
        <f t="shared" si="1"/>
        <v>50</v>
      </c>
      <c r="E29" s="13">
        <v>2018.0</v>
      </c>
      <c r="F29" s="13" t="s">
        <v>62</v>
      </c>
      <c r="G29" s="13">
        <v>34.0</v>
      </c>
    </row>
    <row r="30">
      <c r="A30" s="11">
        <v>25.0</v>
      </c>
      <c r="B30" s="11">
        <v>5.0</v>
      </c>
      <c r="C30" s="27">
        <f t="shared" si="1"/>
        <v>125</v>
      </c>
      <c r="E30" s="13">
        <v>2019.0</v>
      </c>
      <c r="F30" s="13" t="s">
        <v>61</v>
      </c>
      <c r="G30" s="13">
        <v>23.0</v>
      </c>
    </row>
    <row r="31">
      <c r="A31" s="11">
        <v>15.0</v>
      </c>
      <c r="B31" s="11">
        <v>6.0</v>
      </c>
      <c r="C31" s="27">
        <f t="shared" si="1"/>
        <v>90</v>
      </c>
      <c r="E31" s="13">
        <v>2019.0</v>
      </c>
      <c r="F31" s="13" t="s">
        <v>62</v>
      </c>
      <c r="G31" s="13">
        <v>56.0</v>
      </c>
      <c r="H31" s="1" t="s">
        <v>63</v>
      </c>
    </row>
    <row r="32">
      <c r="A32" s="11">
        <v>20.0</v>
      </c>
      <c r="B32" s="11">
        <v>8.0</v>
      </c>
      <c r="C32" s="27">
        <f t="shared" si="1"/>
        <v>160</v>
      </c>
      <c r="E32" s="13">
        <v>2020.0</v>
      </c>
      <c r="F32" s="13" t="s">
        <v>61</v>
      </c>
      <c r="G32" s="13">
        <v>22.0</v>
      </c>
    </row>
    <row r="33">
      <c r="A33" s="11">
        <v>10.0</v>
      </c>
      <c r="B33" s="11">
        <v>8.0</v>
      </c>
      <c r="C33" s="27">
        <f t="shared" si="1"/>
        <v>80</v>
      </c>
      <c r="E33" s="13">
        <v>2020.0</v>
      </c>
      <c r="F33" s="13" t="s">
        <v>62</v>
      </c>
      <c r="G33" s="13">
        <v>90.0</v>
      </c>
    </row>
    <row r="34">
      <c r="A34" s="11">
        <v>16.0</v>
      </c>
      <c r="B34" s="11">
        <v>4.0</v>
      </c>
      <c r="C34" s="27">
        <f t="shared" si="1"/>
        <v>64</v>
      </c>
      <c r="E34" s="13"/>
      <c r="F34" s="17"/>
      <c r="G34" s="17"/>
    </row>
    <row r="35">
      <c r="E35" s="27" t="s">
        <v>64</v>
      </c>
      <c r="F35" s="27" t="s">
        <v>65</v>
      </c>
      <c r="G35" s="28">
        <f>SUBTOTAL(9,G28:G33)</f>
        <v>263</v>
      </c>
    </row>
    <row r="36">
      <c r="E36" s="27" t="s">
        <v>64</v>
      </c>
      <c r="F36" s="27" t="s">
        <v>66</v>
      </c>
      <c r="G36" s="28">
        <f>SUBTOTAL(1,G28:G33)</f>
        <v>43.83333333</v>
      </c>
    </row>
  </sheetData>
  <mergeCells count="15">
    <mergeCell ref="T11:U11"/>
    <mergeCell ref="T12:U12"/>
    <mergeCell ref="V12:W12"/>
    <mergeCell ref="A15:E15"/>
    <mergeCell ref="B16:D16"/>
    <mergeCell ref="G16:H16"/>
    <mergeCell ref="A26:B26"/>
    <mergeCell ref="H31:I31"/>
    <mergeCell ref="A1:B1"/>
    <mergeCell ref="D1:E1"/>
    <mergeCell ref="G1:H1"/>
    <mergeCell ref="K3:L3"/>
    <mergeCell ref="N3:O3"/>
    <mergeCell ref="T5:U5"/>
    <mergeCell ref="T7:V7"/>
  </mergeCells>
  <drawing r:id="rId1"/>
</worksheet>
</file>