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<sst xmlns="http://schemas.openxmlformats.org/spreadsheetml/2006/main" count="62" uniqueCount="40">
  <si>
    <t>POWER(A2,B2)</t>
  </si>
  <si>
    <t>SQRT(A2)</t>
  </si>
  <si>
    <t>QUOTIENT(A2,B2)</t>
  </si>
  <si>
    <t>MOD(A2,B2)</t>
  </si>
  <si>
    <t>Number</t>
  </si>
  <si>
    <t>Power</t>
  </si>
  <si>
    <t>Results</t>
  </si>
  <si>
    <t>Numerator</t>
  </si>
  <si>
    <t>Denominator</t>
  </si>
  <si>
    <t>Divisor</t>
  </si>
  <si>
    <t>AVERAGE(B2,C2,D2)</t>
  </si>
  <si>
    <t>NAME</t>
  </si>
  <si>
    <t>QUIZ 1</t>
  </si>
  <si>
    <t>QUIZ 2</t>
  </si>
  <si>
    <t>QUIZ 3</t>
  </si>
  <si>
    <t>AVERAGE</t>
  </si>
  <si>
    <t>PRODUCT</t>
  </si>
  <si>
    <t>PRICE</t>
  </si>
  <si>
    <t>COLOR</t>
  </si>
  <si>
    <t>Country</t>
  </si>
  <si>
    <t>ALEX</t>
  </si>
  <si>
    <t>IPHONE</t>
  </si>
  <si>
    <t>red</t>
  </si>
  <si>
    <t>america</t>
  </si>
  <si>
    <t>Multiple Criteria</t>
  </si>
  <si>
    <t>Single Criteria</t>
  </si>
  <si>
    <t>SAM</t>
  </si>
  <si>
    <t>china</t>
  </si>
  <si>
    <t>AVERAGEIFs</t>
  </si>
  <si>
    <t>AVERAGEIF</t>
  </si>
  <si>
    <t>JOE</t>
  </si>
  <si>
    <t>SAMSUNG</t>
  </si>
  <si>
    <t>korea</t>
  </si>
  <si>
    <t>GROUP</t>
  </si>
  <si>
    <t>AVG_PRICE</t>
  </si>
  <si>
    <t>JOHN</t>
  </si>
  <si>
    <t>green</t>
  </si>
  <si>
    <t>STEVEN</t>
  </si>
  <si>
    <t>BLACKBERRY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</si>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</sst>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B9BD5"/>
        <bgColor rgb="FF5B9BD5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4" fontId="1" numFmtId="0" xfId="0" applyFill="1" applyFont="1"/>
    <xf borderId="0" fillId="0" fontId="1" numFmtId="0" xfId="0" applyAlignment="1" applyFont="1">
      <alignment readingOrder="0"/>
    </xf>
    <xf borderId="0" fillId="4" fontId="1" numFmtId="2" xfId="0" applyFont="1" applyNumberFormat="1"/>
    <xf borderId="0" fillId="5" fontId="3" numFmtId="2" xfId="0" applyFill="1" applyFont="1" applyNumberFormat="1"/>
    <xf borderId="0" fillId="2" fontId="1" numFmtId="0" xfId="0" applyFont="1"/>
    <xf borderId="0" fillId="6" fontId="1" numFmtId="0" xfId="0" applyAlignment="1" applyFill="1" applyFont="1">
      <alignment horizontal="center" readingOrder="0"/>
    </xf>
    <xf borderId="1" fillId="6" fontId="1" numFmtId="0" xfId="0" applyAlignment="1" applyBorder="1" applyFont="1">
      <alignment horizontal="left" readingOrder="0"/>
    </xf>
    <xf borderId="0" fillId="6" fontId="1" numFmtId="164" xfId="0" applyFont="1" applyNumberForma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0" fillId="7" fontId="1" numFmtId="0" xfId="0" applyAlignment="1" applyFill="1" applyFont="1">
      <alignment horizontal="left" readingOrder="0"/>
    </xf>
    <xf borderId="1" fillId="6" fontId="1" numFmtId="0" xfId="0" applyAlignment="1" applyBorder="1" applyFont="1">
      <alignment readingOrder="0"/>
    </xf>
    <xf borderId="1" fillId="6" fontId="1" numFmtId="164" xfId="0" applyBorder="1" applyFont="1" applyNumberFormat="1"/>
    <xf borderId="1" fillId="6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0"/>
    <col customWidth="1" min="14" max="14" width="16.5"/>
  </cols>
  <sheetData>
    <row r="1">
      <c r="B1" s="1" t="s">
        <v>0</v>
      </c>
      <c r="E1" s="2" t="s">
        <v>1</v>
      </c>
      <c r="I1" s="2" t="s">
        <v>2</v>
      </c>
      <c r="N1" s="2" t="s">
        <v>3</v>
      </c>
    </row>
    <row r="3">
      <c r="A3" s="3" t="s">
        <v>4</v>
      </c>
      <c r="B3" s="3" t="s">
        <v>5</v>
      </c>
      <c r="C3" s="4" t="s">
        <v>6</v>
      </c>
      <c r="E3" s="3" t="s">
        <v>4</v>
      </c>
      <c r="F3" s="4" t="s">
        <v>6</v>
      </c>
      <c r="H3" s="3" t="s">
        <v>7</v>
      </c>
      <c r="I3" s="3" t="s">
        <v>8</v>
      </c>
      <c r="J3" s="4" t="s">
        <v>6</v>
      </c>
      <c r="M3" s="3" t="s">
        <v>4</v>
      </c>
      <c r="N3" s="3" t="s">
        <v>9</v>
      </c>
      <c r="O3" s="4" t="s">
        <v>6</v>
      </c>
    </row>
    <row r="4">
      <c r="A4" s="5">
        <v>2.0</v>
      </c>
      <c r="B4" s="5">
        <v>2.0</v>
      </c>
      <c r="C4" s="6">
        <f t="shared" ref="C4:C8" si="1">POWER(A4,B4)</f>
        <v>4</v>
      </c>
      <c r="E4" s="7">
        <v>55.0</v>
      </c>
      <c r="F4" s="8">
        <f t="shared" ref="F4:F8" si="2">SQRT(E4)</f>
        <v>7.416198487</v>
      </c>
      <c r="H4" s="5">
        <v>12.0</v>
      </c>
      <c r="I4" s="5">
        <v>2.0</v>
      </c>
      <c r="J4" s="6">
        <f t="shared" ref="J4:J8" si="3">QUOTIENT(H4,I4)</f>
        <v>6</v>
      </c>
      <c r="M4" s="5">
        <v>12.0</v>
      </c>
      <c r="N4" s="5">
        <v>2.0</v>
      </c>
      <c r="O4" s="6">
        <f t="shared" ref="O4:O8" si="4">MOD(M4,N4)</f>
        <v>0</v>
      </c>
    </row>
    <row r="5">
      <c r="A5" s="5">
        <v>2.0</v>
      </c>
      <c r="B5" s="5">
        <v>4.0</v>
      </c>
      <c r="C5" s="6">
        <f t="shared" si="1"/>
        <v>16</v>
      </c>
      <c r="E5" s="7">
        <v>16.0</v>
      </c>
      <c r="F5" s="8">
        <f t="shared" si="2"/>
        <v>4</v>
      </c>
      <c r="H5" s="5">
        <v>24.0</v>
      </c>
      <c r="I5" s="5">
        <v>4.0</v>
      </c>
      <c r="J5" s="6">
        <f t="shared" si="3"/>
        <v>6</v>
      </c>
      <c r="M5" s="5">
        <v>24.0</v>
      </c>
      <c r="N5" s="5">
        <v>-7.0</v>
      </c>
      <c r="O5" s="6">
        <f t="shared" si="4"/>
        <v>-4</v>
      </c>
    </row>
    <row r="6">
      <c r="A6" s="5">
        <v>2.0</v>
      </c>
      <c r="B6" s="5">
        <v>8.0</v>
      </c>
      <c r="C6" s="6">
        <f t="shared" si="1"/>
        <v>256</v>
      </c>
      <c r="E6" s="7">
        <v>25.0</v>
      </c>
      <c r="F6" s="8">
        <f t="shared" si="2"/>
        <v>5</v>
      </c>
      <c r="H6" s="5">
        <v>678.0</v>
      </c>
      <c r="I6" s="5">
        <v>2.0</v>
      </c>
      <c r="J6" s="6">
        <f t="shared" si="3"/>
        <v>339</v>
      </c>
      <c r="M6" s="5">
        <v>678.0</v>
      </c>
      <c r="N6" s="5">
        <v>9.0</v>
      </c>
      <c r="O6" s="6">
        <f t="shared" si="4"/>
        <v>3</v>
      </c>
    </row>
    <row r="7">
      <c r="A7" s="5">
        <v>200.0</v>
      </c>
      <c r="B7" s="5">
        <v>2.0</v>
      </c>
      <c r="C7" s="6">
        <f t="shared" si="1"/>
        <v>40000</v>
      </c>
      <c r="E7" s="7">
        <v>-6.0</v>
      </c>
      <c r="F7" s="9" t="str">
        <f t="shared" si="2"/>
        <v>#NUM!</v>
      </c>
      <c r="H7" s="5">
        <v>55.0</v>
      </c>
      <c r="I7" s="5">
        <v>5.0</v>
      </c>
      <c r="J7" s="6">
        <f t="shared" si="3"/>
        <v>11</v>
      </c>
      <c r="M7" s="5">
        <v>55.0</v>
      </c>
      <c r="N7" s="5">
        <v>5.0</v>
      </c>
      <c r="O7" s="6">
        <f t="shared" si="4"/>
        <v>0</v>
      </c>
    </row>
    <row r="8">
      <c r="A8" s="5">
        <v>30.0</v>
      </c>
      <c r="B8" s="5">
        <v>2.0</v>
      </c>
      <c r="C8" s="6">
        <f t="shared" si="1"/>
        <v>900</v>
      </c>
      <c r="E8" s="7">
        <v>34.0</v>
      </c>
      <c r="F8" s="8">
        <f t="shared" si="2"/>
        <v>5.830951895</v>
      </c>
      <c r="H8" s="5">
        <v>789.0</v>
      </c>
      <c r="I8" s="5">
        <v>3.0</v>
      </c>
      <c r="J8" s="6">
        <f t="shared" si="3"/>
        <v>263</v>
      </c>
      <c r="M8" s="5">
        <v>789.0</v>
      </c>
      <c r="N8" s="5">
        <v>37.0</v>
      </c>
      <c r="O8" s="6">
        <f t="shared" si="4"/>
        <v>12</v>
      </c>
    </row>
    <row r="12">
      <c r="C12" s="1" t="s">
        <v>10</v>
      </c>
      <c r="D12" s="10"/>
    </row>
    <row r="14">
      <c r="A14" s="11" t="s">
        <v>11</v>
      </c>
      <c r="B14" s="11" t="s">
        <v>12</v>
      </c>
      <c r="C14" s="11" t="s">
        <v>13</v>
      </c>
      <c r="D14" s="11" t="s">
        <v>14</v>
      </c>
      <c r="E14" s="11" t="s">
        <v>15</v>
      </c>
      <c r="H14" s="12" t="s">
        <v>16</v>
      </c>
      <c r="I14" s="12" t="s">
        <v>17</v>
      </c>
      <c r="J14" s="7" t="s">
        <v>18</v>
      </c>
      <c r="K14" s="7" t="s">
        <v>19</v>
      </c>
    </row>
    <row r="15">
      <c r="A15" s="7" t="s">
        <v>20</v>
      </c>
      <c r="B15" s="7">
        <v>45.0</v>
      </c>
      <c r="C15" s="7">
        <v>36.0</v>
      </c>
      <c r="D15" s="7">
        <v>48.0</v>
      </c>
      <c r="E15" s="13">
        <f t="shared" ref="E15:E19" si="5">AVERAGE(B15,C15,D15)</f>
        <v>43</v>
      </c>
      <c r="H15" s="14" t="s">
        <v>21</v>
      </c>
      <c r="I15" s="14">
        <v>1500.0</v>
      </c>
      <c r="J15" s="7" t="s">
        <v>22</v>
      </c>
      <c r="K15" s="15" t="s">
        <v>23</v>
      </c>
      <c r="L15" s="16" t="s">
        <v>24</v>
      </c>
      <c r="O15" s="16" t="s">
        <v>25</v>
      </c>
    </row>
    <row r="16">
      <c r="A16" s="7" t="s">
        <v>26</v>
      </c>
      <c r="B16" s="7">
        <v>50.0</v>
      </c>
      <c r="C16" s="7">
        <v>48.0</v>
      </c>
      <c r="D16" s="7">
        <v>39.0</v>
      </c>
      <c r="E16" s="13">
        <f t="shared" si="5"/>
        <v>45.66666667</v>
      </c>
      <c r="H16" s="14" t="s">
        <v>21</v>
      </c>
      <c r="I16" s="14">
        <v>1200.0</v>
      </c>
      <c r="J16" s="7" t="s">
        <v>22</v>
      </c>
      <c r="K16" s="15" t="s">
        <v>27</v>
      </c>
      <c r="L16" s="17" t="s">
        <v>28</v>
      </c>
      <c r="M16" s="18"/>
      <c r="O16" s="17" t="s">
        <v>29</v>
      </c>
      <c r="P16" s="18"/>
    </row>
    <row r="17">
      <c r="A17" s="7" t="s">
        <v>30</v>
      </c>
      <c r="B17" s="7">
        <v>34.0</v>
      </c>
      <c r="C17" s="7">
        <v>35.0</v>
      </c>
      <c r="D17" s="7">
        <v>50.0</v>
      </c>
      <c r="E17" s="13">
        <f t="shared" si="5"/>
        <v>39.66666667</v>
      </c>
      <c r="H17" s="14" t="s">
        <v>31</v>
      </c>
      <c r="I17" s="14">
        <v>2000.0</v>
      </c>
      <c r="J17" s="7" t="s">
        <v>22</v>
      </c>
      <c r="K17" s="19" t="s">
        <v>32</v>
      </c>
      <c r="L17" s="20" t="s">
        <v>33</v>
      </c>
      <c r="M17" s="20" t="s">
        <v>34</v>
      </c>
      <c r="O17" s="20" t="s">
        <v>33</v>
      </c>
      <c r="P17" s="20" t="s">
        <v>34</v>
      </c>
    </row>
    <row r="18">
      <c r="A18" s="7" t="s">
        <v>35</v>
      </c>
      <c r="B18" s="7">
        <v>31.0</v>
      </c>
      <c r="C18" s="7">
        <v>45.0</v>
      </c>
      <c r="D18" s="7">
        <v>48.0</v>
      </c>
      <c r="E18" s="13">
        <f t="shared" si="5"/>
        <v>41.33333333</v>
      </c>
      <c r="H18" s="14" t="s">
        <v>21</v>
      </c>
      <c r="I18" s="14">
        <v>2000.0</v>
      </c>
      <c r="J18" s="7" t="s">
        <v>36</v>
      </c>
      <c r="K18" s="15" t="s">
        <v>27</v>
      </c>
      <c r="L18" s="14" t="s">
        <v>21</v>
      </c>
      <c r="M18" s="21">
        <f>AVERAGEIFS(I15:I20,H15:H20,"IPHONE")</f>
        <v>1566.666667</v>
      </c>
      <c r="O18" s="14" t="s">
        <v>21</v>
      </c>
      <c r="P18" s="21">
        <f>AVERAGEIF(H15:H20,"IPHONE",I15:I20)</f>
        <v>1566.666667</v>
      </c>
    </row>
    <row r="19">
      <c r="A19" s="7" t="s">
        <v>37</v>
      </c>
      <c r="B19" s="7">
        <v>45.0</v>
      </c>
      <c r="C19" s="7">
        <v>42.0</v>
      </c>
      <c r="D19" s="7">
        <v>40.0</v>
      </c>
      <c r="E19" s="13">
        <f t="shared" si="5"/>
        <v>42.33333333</v>
      </c>
      <c r="H19" s="14" t="s">
        <v>38</v>
      </c>
      <c r="I19" s="14">
        <v>1100.0</v>
      </c>
      <c r="J19" s="7" t="s">
        <v>39</v>
      </c>
      <c r="K19" s="15" t="s">
        <v>32</v>
      </c>
      <c r="L19" s="14" t="s">
        <v>31</v>
      </c>
      <c r="M19" s="21">
        <f>AVERAGEIFS(I15:I20,H15:H20,"SAMSUNG",J15:J20,"red")</f>
        <v>2000</v>
      </c>
      <c r="O19" s="14" t="s">
        <v>31</v>
      </c>
      <c r="P19" s="21">
        <f>AVERAGEIF(H15:H20,"SAMSUNG",I15:I20)</f>
        <v>1700</v>
      </c>
    </row>
    <row r="20">
      <c r="H20" s="14" t="s">
        <v>31</v>
      </c>
      <c r="I20" s="14">
        <v>1400.0</v>
      </c>
      <c r="J20" s="7" t="s">
        <v>39</v>
      </c>
      <c r="K20" s="15" t="s">
        <v>27</v>
      </c>
      <c r="L20" s="14" t="s">
        <v>38</v>
      </c>
      <c r="M20" s="22" t="str">
        <f>AVERAGEIFS(I15:I20,H15:H20,"BLACKBERRY",K15:K20,"china")</f>
        <v>#DIV/0!</v>
      </c>
      <c r="O20" s="14" t="s">
        <v>38</v>
      </c>
      <c r="P20" s="21">
        <f>AVERAGEIF(H15:H20,"BLACKBERRY",I15:I20)</f>
        <v>1100</v>
      </c>
    </row>
  </sheetData>
  <mergeCells count="4">
    <mergeCell ref="L15:M15"/>
    <mergeCell ref="L16:M16"/>
    <mergeCell ref="O15:P15"/>
    <mergeCell ref="O16:P16"/>
  </mergeCells>
  <drawing r:id="rId1"/>
</worksheet>
</file>