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lo\OneDrive\Desktop\"/>
    </mc:Choice>
  </mc:AlternateContent>
  <xr:revisionPtr revIDLastSave="0" documentId="13_ncr:1_{9AA3FE75-6DA1-4A7A-9BE6-B53E4F7DC512}" xr6:coauthVersionLast="47" xr6:coauthVersionMax="47" xr10:uidLastSave="{00000000-0000-0000-0000-000000000000}"/>
  <bookViews>
    <workbookView xWindow="-108" yWindow="-108" windowWidth="23256" windowHeight="12720" activeTab="9" xr2:uid="{6A76F413-AD48-433F-B0C3-D19B539E9B73}"/>
  </bookViews>
  <sheets>
    <sheet name="IF" sheetId="1" r:id="rId1"/>
    <sheet name="AND" sheetId="2" r:id="rId2"/>
    <sheet name="OR" sheetId="3" r:id="rId3"/>
    <sheet name="NOT" sheetId="4" r:id="rId4"/>
    <sheet name="XOR" sheetId="5" r:id="rId5"/>
    <sheet name="ISBLANK" sheetId="6" r:id="rId6"/>
    <sheet name="IFERROR" sheetId="7" r:id="rId7"/>
    <sheet name="SUMIF" sheetId="8" r:id="rId8"/>
    <sheet name="COUNTIF" sheetId="9" r:id="rId9"/>
    <sheet name="IFNA"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0" l="1"/>
  <c r="B11" i="10"/>
  <c r="F2" i="9"/>
  <c r="F5" i="9"/>
  <c r="F4" i="9"/>
  <c r="F3" i="9"/>
  <c r="F5" i="8"/>
  <c r="F4" i="8"/>
  <c r="F3" i="8"/>
  <c r="F2" i="8"/>
  <c r="D3" i="7"/>
  <c r="D4" i="7"/>
  <c r="D5" i="7"/>
  <c r="D6" i="7"/>
  <c r="D7" i="7"/>
  <c r="D2" i="7"/>
  <c r="C3" i="7"/>
  <c r="C4" i="7"/>
  <c r="C5" i="7"/>
  <c r="C6" i="7"/>
  <c r="C7" i="7"/>
  <c r="C2" i="7"/>
  <c r="D3" i="6"/>
  <c r="D4" i="6"/>
  <c r="D5" i="6"/>
  <c r="D6" i="6"/>
  <c r="D2" i="6"/>
  <c r="D5" i="5"/>
  <c r="D4" i="5"/>
  <c r="D3" i="5"/>
  <c r="D2" i="5"/>
  <c r="E4" i="4"/>
  <c r="D4" i="4"/>
  <c r="E3" i="4"/>
  <c r="E2" i="4"/>
  <c r="D3" i="4"/>
  <c r="D2" i="4"/>
  <c r="D4" i="3"/>
  <c r="D3" i="3"/>
  <c r="D2" i="3"/>
  <c r="C5" i="2"/>
  <c r="C4" i="2"/>
  <c r="E4" i="1"/>
  <c r="E5" i="1"/>
  <c r="E3" i="1"/>
  <c r="E2" i="1"/>
</calcChain>
</file>

<file path=xl/sharedStrings.xml><?xml version="1.0" encoding="utf-8"?>
<sst xmlns="http://schemas.openxmlformats.org/spreadsheetml/2006/main" count="143" uniqueCount="98">
  <si>
    <t>Item</t>
  </si>
  <si>
    <t>Qty</t>
  </si>
  <si>
    <t>Price</t>
  </si>
  <si>
    <t>Subtotal</t>
  </si>
  <si>
    <t>Affordable</t>
  </si>
  <si>
    <t>Mobile</t>
  </si>
  <si>
    <t>Stationery</t>
  </si>
  <si>
    <t>Printer</t>
  </si>
  <si>
    <t>Paper</t>
  </si>
  <si>
    <t>Greater than 4000</t>
  </si>
  <si>
    <t>Less than 4000</t>
  </si>
  <si>
    <t>Between</t>
  </si>
  <si>
    <t>Order Date</t>
  </si>
  <si>
    <t xml:space="preserve">Amount </t>
  </si>
  <si>
    <t>In range</t>
  </si>
  <si>
    <t>If the above data, check if Order Date is within the range. If order date greater than 1 Apr'16 and less than 15 May'16 returns "TRUE" else return "FALSE"</t>
  </si>
  <si>
    <t>IS BU HEAD</t>
  </si>
  <si>
    <t>DIV OR BU HEAD</t>
  </si>
  <si>
    <t>NO</t>
  </si>
  <si>
    <t>YES</t>
  </si>
  <si>
    <t>In the example whether the MGR ID is head of a Division or head of a Business Unit is indicated in last column. If MGR is head of DIV or BU then display "TRUE". If MGR is neither head of DIV or BU then display "FALSE"</t>
  </si>
  <si>
    <t>OR(B2="YES",C2="YES")</t>
  </si>
  <si>
    <t>MGR ID</t>
  </si>
  <si>
    <t>IS DIV HEAD</t>
  </si>
  <si>
    <t>D001</t>
  </si>
  <si>
    <t>D002</t>
  </si>
  <si>
    <t>D003</t>
  </si>
  <si>
    <t>LOAN ALLOWANCE?</t>
  </si>
  <si>
    <t>The Microsoft Excel NOT function is used to negate the existing value</t>
  </si>
  <si>
    <t>NOT(D2)</t>
  </si>
  <si>
    <t>XOR Function was introduced in Excel 2013</t>
  </si>
  <si>
    <t>Within 2 arguments, if one of them is true then its TRUE else FALSE</t>
  </si>
  <si>
    <t>XOR(B2=1000, C2&gt;1000)</t>
  </si>
  <si>
    <t>OR</t>
  </si>
  <si>
    <t>Inclusive OR</t>
  </si>
  <si>
    <t>XOR</t>
  </si>
  <si>
    <t>Exclusive OR</t>
  </si>
  <si>
    <t>DEPT</t>
  </si>
  <si>
    <t>Q1 SALES (USD Mn.)</t>
  </si>
  <si>
    <t>Q2 SALES (USD Mn.)</t>
  </si>
  <si>
    <t>RESULT</t>
  </si>
  <si>
    <t>EXPLANATION</t>
  </si>
  <si>
    <t>D004</t>
  </si>
  <si>
    <t>XOR(1000=1000,965&gt;1000)</t>
  </si>
  <si>
    <t>XOR(230=230,840=840)</t>
  </si>
  <si>
    <t>XOR(570&lt;400,475&gt;100)</t>
  </si>
  <si>
    <t>XOR(650=650,800&gt;=800)</t>
  </si>
  <si>
    <t>In the below data if the MGR ID is blank then the Department has does not have manager allocated. If MGR ID is not blank display "Yes". IF MGR ID is blank display "No"</t>
  </si>
  <si>
    <t>IF(ISBLANK(C2), "YES","NO")</t>
  </si>
  <si>
    <t>DEPT ID</t>
  </si>
  <si>
    <t>DEPT NAME</t>
  </si>
  <si>
    <t xml:space="preserve">MGR ID </t>
  </si>
  <si>
    <t>MGR ALLOCATED</t>
  </si>
  <si>
    <t>D005</t>
  </si>
  <si>
    <t>IT</t>
  </si>
  <si>
    <t>SALES</t>
  </si>
  <si>
    <t>MKT</t>
  </si>
  <si>
    <t>FINANCE</t>
  </si>
  <si>
    <t>MFG</t>
  </si>
  <si>
    <t>M002</t>
  </si>
  <si>
    <t>M005</t>
  </si>
  <si>
    <t>M012</t>
  </si>
  <si>
    <t>Blank C2</t>
  </si>
  <si>
    <t>Not Blank C6</t>
  </si>
  <si>
    <t>Not Blank C3</t>
  </si>
  <si>
    <t>Not Blank C4</t>
  </si>
  <si>
    <t>Blank C5</t>
  </si>
  <si>
    <t>IFERROR(C2,"No Value")</t>
  </si>
  <si>
    <t>The Microsoft Excel IFERROR function returns an alternate value if a formula results an Error. It will check for errors such as #N/A, #VALUE!, #REF, #DIV/0!, #NUM!, #NAME? or #NULL.</t>
  </si>
  <si>
    <t>NUMERATOR</t>
  </si>
  <si>
    <t>DENOMINATOR</t>
  </si>
  <si>
    <t>CHECK</t>
  </si>
  <si>
    <t>DEPARTMENT ID</t>
  </si>
  <si>
    <t>EMPLOYEE NAME</t>
  </si>
  <si>
    <t>SALARY</t>
  </si>
  <si>
    <t xml:space="preserve">DEPARTMENT WISE SUM OF SALARIES </t>
  </si>
  <si>
    <t>E001</t>
  </si>
  <si>
    <t>E002</t>
  </si>
  <si>
    <t>E003</t>
  </si>
  <si>
    <t>E004</t>
  </si>
  <si>
    <t>E005</t>
  </si>
  <si>
    <t>E006</t>
  </si>
  <si>
    <t>E007</t>
  </si>
  <si>
    <t>E008</t>
  </si>
  <si>
    <t>Department ID 100 :</t>
  </si>
  <si>
    <t>Department ID 102 :</t>
  </si>
  <si>
    <t>Department ID 101 :</t>
  </si>
  <si>
    <t>Department ID 105 :</t>
  </si>
  <si>
    <t>SUMIF(A2:A9,100,C2:C9)</t>
  </si>
  <si>
    <t>COUNTIF(A2:A9,100)</t>
  </si>
  <si>
    <t>Emp Name</t>
  </si>
  <si>
    <t>Salary</t>
  </si>
  <si>
    <t>Dionnyl</t>
  </si>
  <si>
    <t>Ralph</t>
  </si>
  <si>
    <t>Find the Salary for Harley based on the Emp data above</t>
  </si>
  <si>
    <t>Harley</t>
  </si>
  <si>
    <t>Using IFNA</t>
  </si>
  <si>
    <t>Haley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</si>
</sst>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409]#,##0.00"/>
    <numFmt numFmtId="168" formatCode="_-[$$-409]* #,##0.00_ ;_-[$$-409]* \-#,##0.00\ ;_-[$$-409]* &quot;-&quot;??_ ;_-@_ "/>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sz val="8"/>
      <name val="Calibri"/>
      <family val="2"/>
      <scheme val="minor"/>
    </font>
    <font>
      <b/>
      <sz val="1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2"/>
      <name val="Calibri"/>
      <family val="2"/>
      <scheme val="minor"/>
    </font>
    <font>
      <b/>
      <i/>
      <sz val="11"/>
      <color theme="1"/>
      <name val="Calibri"/>
      <family val="2"/>
      <scheme val="minor"/>
    </font>
  </fonts>
  <fills count="19">
    <fill>
      <patternFill patternType="none"/>
    </fill>
    <fill>
      <patternFill patternType="gray125"/>
    </fill>
    <fill>
      <patternFill patternType="solid">
        <fgColor rgb="FFC6EFCE"/>
      </patternFill>
    </fill>
    <fill>
      <patternFill patternType="solid">
        <fgColor rgb="FFFFEB9C"/>
      </patternFill>
    </fill>
    <fill>
      <patternFill patternType="solid">
        <fgColor theme="4" tint="0.59999389629810485"/>
        <bgColor indexed="65"/>
      </patternFill>
    </fill>
    <fill>
      <patternFill patternType="solid">
        <fgColor theme="6"/>
      </patternFill>
    </fill>
    <fill>
      <patternFill patternType="solid">
        <fgColor rgb="FFA5A5A5"/>
      </patternFill>
    </fill>
    <fill>
      <patternFill patternType="solid">
        <fgColor theme="6" tint="0.39997558519241921"/>
        <bgColor indexed="65"/>
      </patternFill>
    </fill>
    <fill>
      <patternFill patternType="solid">
        <fgColor theme="7"/>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7"/>
        <bgColor indexed="64"/>
      </patternFill>
    </fill>
    <fill>
      <patternFill patternType="solid">
        <fgColor theme="9"/>
        <bgColor indexed="64"/>
      </patternFill>
    </fill>
    <fill>
      <patternFill patternType="solid">
        <fgColor theme="2"/>
        <bgColor indexed="64"/>
      </patternFill>
    </fill>
    <fill>
      <patternFill patternType="solid">
        <fgColor rgb="FFFF0000"/>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44" fontId="1" fillId="0" borderId="0" applyFont="0" applyFill="0" applyBorder="0" applyAlignment="0" applyProtection="0"/>
    <xf numFmtId="0" fontId="7" fillId="6" borderId="1" applyNumberFormat="0" applyAlignment="0" applyProtection="0"/>
    <xf numFmtId="0" fontId="1" fillId="7" borderId="0" applyNumberFormat="0" applyBorder="0" applyAlignment="0" applyProtection="0"/>
    <xf numFmtId="0" fontId="4" fillId="8" borderId="0" applyNumberFormat="0" applyBorder="0" applyAlignment="0" applyProtection="0"/>
  </cellStyleXfs>
  <cellXfs count="57">
    <xf numFmtId="0" fontId="0" fillId="0" borderId="0" xfId="0"/>
    <xf numFmtId="0" fontId="1" fillId="4" borderId="0" xfId="3" applyAlignment="1">
      <alignment horizontal="center"/>
    </xf>
    <xf numFmtId="15" fontId="0" fillId="0" borderId="0" xfId="0" applyNumberFormat="1"/>
    <xf numFmtId="0" fontId="1" fillId="4" borderId="0" xfId="3"/>
    <xf numFmtId="15" fontId="2" fillId="2" borderId="0" xfId="1" applyNumberFormat="1"/>
    <xf numFmtId="15" fontId="3" fillId="3" borderId="0" xfId="2" applyNumberFormat="1"/>
    <xf numFmtId="0" fontId="6" fillId="5" borderId="0" xfId="4" applyFont="1" applyAlignment="1">
      <alignment horizontal="center" vertical="top" wrapText="1"/>
    </xf>
    <xf numFmtId="0" fontId="4" fillId="5" borderId="0" xfId="4" applyAlignment="1">
      <alignment horizontal="center" vertical="top" wrapText="1"/>
    </xf>
    <xf numFmtId="0" fontId="0" fillId="0" borderId="0" xfId="0" applyAlignment="1">
      <alignment horizontal="center" vertical="center"/>
    </xf>
    <xf numFmtId="0" fontId="1" fillId="4" borderId="0" xfId="3"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7" fillId="6" borderId="1" xfId="6" applyAlignment="1">
      <alignment horizontal="center" vertical="center" wrapText="1"/>
    </xf>
    <xf numFmtId="0" fontId="0" fillId="0" borderId="0" xfId="0" applyAlignment="1">
      <alignment wrapText="1"/>
    </xf>
    <xf numFmtId="0" fontId="9" fillId="8" borderId="0" xfId="8" applyFont="1"/>
    <xf numFmtId="0" fontId="0" fillId="0" borderId="0" xfId="0" applyAlignment="1"/>
    <xf numFmtId="0" fontId="10" fillId="6" borderId="1" xfId="6" applyFont="1" applyAlignment="1">
      <alignment horizontal="center" vertical="center" wrapText="1"/>
    </xf>
    <xf numFmtId="0" fontId="1" fillId="7" borderId="0" xfId="7" applyAlignment="1">
      <alignment horizontal="center" vertical="center" wrapText="1"/>
    </xf>
    <xf numFmtId="0" fontId="8" fillId="7" borderId="0" xfId="7" applyFont="1" applyAlignment="1">
      <alignment horizontal="center" vertical="center" wrapText="1"/>
    </xf>
    <xf numFmtId="0" fontId="0" fillId="9" borderId="0" xfId="0" applyFill="1"/>
    <xf numFmtId="0" fontId="8" fillId="9" borderId="0" xfId="0" applyFont="1" applyFill="1"/>
    <xf numFmtId="0" fontId="0" fillId="10" borderId="0" xfId="0" applyFill="1" applyAlignment="1">
      <alignment horizontal="center" vertical="center" wrapText="1"/>
    </xf>
    <xf numFmtId="0" fontId="0" fillId="11" borderId="0" xfId="0" applyFill="1" applyBorder="1" applyAlignment="1">
      <alignment horizontal="center" vertical="center" wrapText="1"/>
    </xf>
    <xf numFmtId="0" fontId="0" fillId="9" borderId="2" xfId="0" applyFill="1" applyBorder="1"/>
    <xf numFmtId="0" fontId="8" fillId="11" borderId="3" xfId="0" applyFont="1" applyFill="1" applyBorder="1" applyAlignment="1">
      <alignment horizontal="center" vertical="center" wrapText="1"/>
    </xf>
    <xf numFmtId="0" fontId="0" fillId="11" borderId="6"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8" xfId="0" applyFill="1" applyBorder="1" applyAlignment="1">
      <alignment horizontal="center" vertical="center" wrapText="1"/>
    </xf>
    <xf numFmtId="0" fontId="0" fillId="11" borderId="9" xfId="0" applyFill="1" applyBorder="1" applyAlignment="1">
      <alignment horizontal="center" vertical="center" wrapText="1"/>
    </xf>
    <xf numFmtId="0" fontId="8" fillId="11" borderId="10" xfId="0" applyFont="1" applyFill="1" applyBorder="1" applyAlignment="1">
      <alignment horizontal="center" vertical="center" wrapText="1"/>
    </xf>
    <xf numFmtId="0" fontId="0" fillId="11" borderId="10" xfId="0" applyFill="1" applyBorder="1" applyAlignment="1">
      <alignment horizontal="center" vertical="center" wrapText="1"/>
    </xf>
    <xf numFmtId="0" fontId="0" fillId="0" borderId="10" xfId="0" applyBorder="1"/>
    <xf numFmtId="0" fontId="0" fillId="12" borderId="6" xfId="0" applyFill="1" applyBorder="1"/>
    <xf numFmtId="0" fontId="0" fillId="12" borderId="4" xfId="0" applyFill="1" applyBorder="1"/>
    <xf numFmtId="0" fontId="0" fillId="12" borderId="7" xfId="0" applyFill="1" applyBorder="1"/>
    <xf numFmtId="0" fontId="0" fillId="12" borderId="5" xfId="0" applyFill="1" applyBorder="1"/>
    <xf numFmtId="0" fontId="0" fillId="13" borderId="10" xfId="0" applyFill="1" applyBorder="1" applyAlignment="1">
      <alignment horizontal="center"/>
    </xf>
    <xf numFmtId="0" fontId="8" fillId="10" borderId="0" xfId="0" applyFont="1" applyFill="1" applyAlignment="1">
      <alignment horizontal="center" vertical="center" wrapText="1"/>
    </xf>
    <xf numFmtId="0" fontId="0" fillId="13" borderId="10" xfId="0" applyFill="1" applyBorder="1"/>
    <xf numFmtId="0" fontId="0" fillId="0" borderId="12" xfId="0" applyFill="1" applyBorder="1"/>
    <xf numFmtId="0" fontId="0" fillId="0" borderId="11" xfId="0" applyFill="1" applyBorder="1"/>
    <xf numFmtId="0" fontId="8" fillId="10" borderId="10" xfId="0" applyFont="1" applyFill="1" applyBorder="1" applyAlignment="1">
      <alignment horizontal="center" vertical="center" wrapText="1"/>
    </xf>
    <xf numFmtId="0" fontId="0" fillId="10" borderId="10" xfId="0" applyFill="1" applyBorder="1" applyAlignment="1">
      <alignment horizontal="center" vertical="center" wrapText="1"/>
    </xf>
    <xf numFmtId="0" fontId="8" fillId="9" borderId="10" xfId="0" applyFont="1" applyFill="1" applyBorder="1"/>
    <xf numFmtId="0" fontId="0" fillId="14" borderId="10" xfId="0" applyFill="1" applyBorder="1" applyAlignment="1">
      <alignment horizontal="center" vertical="center"/>
    </xf>
    <xf numFmtId="0" fontId="8" fillId="9" borderId="13" xfId="0" applyFont="1" applyFill="1" applyBorder="1" applyAlignment="1">
      <alignment horizontal="center"/>
    </xf>
    <xf numFmtId="0" fontId="0" fillId="14" borderId="10" xfId="0" applyFill="1" applyBorder="1" applyAlignment="1">
      <alignment horizontal="center" vertical="center"/>
    </xf>
    <xf numFmtId="0" fontId="0" fillId="15" borderId="10" xfId="0" applyFill="1" applyBorder="1" applyAlignment="1">
      <alignment horizontal="center" vertical="center"/>
    </xf>
    <xf numFmtId="0" fontId="0" fillId="16" borderId="10" xfId="0" applyFill="1" applyBorder="1" applyAlignment="1">
      <alignment horizontal="center" vertical="center"/>
    </xf>
    <xf numFmtId="0" fontId="0" fillId="17" borderId="10" xfId="0" applyFill="1" applyBorder="1" applyAlignment="1">
      <alignment horizontal="center" vertical="center"/>
    </xf>
    <xf numFmtId="0" fontId="0" fillId="18" borderId="10" xfId="0" applyFill="1" applyBorder="1" applyAlignment="1">
      <alignment horizontal="center" vertical="center"/>
    </xf>
    <xf numFmtId="0" fontId="0" fillId="0" borderId="10" xfId="0" applyFill="1" applyBorder="1" applyAlignment="1">
      <alignment horizontal="center" vertical="center"/>
    </xf>
    <xf numFmtId="0" fontId="8" fillId="9" borderId="10" xfId="0" applyFont="1" applyFill="1" applyBorder="1" applyAlignment="1">
      <alignment vertical="center"/>
    </xf>
    <xf numFmtId="164" fontId="0" fillId="0" borderId="0" xfId="0" applyNumberFormat="1"/>
    <xf numFmtId="0" fontId="11" fillId="0" borderId="0" xfId="0" applyFont="1" applyAlignment="1">
      <alignment horizontal="center" vertical="center" wrapText="1"/>
    </xf>
    <xf numFmtId="168" fontId="0" fillId="0" borderId="10" xfId="5" applyNumberFormat="1" applyFont="1" applyBorder="1"/>
    <xf numFmtId="0" fontId="0" fillId="14" borderId="10" xfId="0" applyFill="1" applyBorder="1" applyAlignment="1">
      <alignment horizontal="center"/>
    </xf>
  </cellXfs>
  <cellStyles count="9">
    <cellStyle name="40% - Accent1" xfId="3" builtinId="31"/>
    <cellStyle name="60% - Accent3" xfId="7" builtinId="40"/>
    <cellStyle name="Accent3" xfId="4" builtinId="37"/>
    <cellStyle name="Accent4" xfId="8" builtinId="41"/>
    <cellStyle name="Check Cell" xfId="6" builtinId="23"/>
    <cellStyle name="Currency" xfId="5" builtinId="4"/>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A3B96-11D3-4936-9D3E-3395727BF242}">
  <dimension ref="A1:F5"/>
  <sheetViews>
    <sheetView workbookViewId="0">
      <selection activeCell="J15" sqref="J15"/>
    </sheetView>
  </sheetViews>
  <sheetFormatPr defaultRowHeight="14.4" x14ac:dyDescent="0.3"/>
  <cols>
    <col min="1" max="1" width="10.88671875" customWidth="1"/>
    <col min="3" max="3" width="10.109375" customWidth="1"/>
    <col min="4" max="4" width="10.6640625" customWidth="1"/>
    <col min="5" max="5" width="12.88671875" customWidth="1"/>
    <col min="6" max="6" width="17.5546875" customWidth="1"/>
  </cols>
  <sheetData>
    <row r="1" spans="1:6" x14ac:dyDescent="0.3">
      <c r="A1" s="1" t="s">
        <v>0</v>
      </c>
      <c r="B1" s="1" t="s">
        <v>1</v>
      </c>
      <c r="C1" s="1" t="s">
        <v>2</v>
      </c>
      <c r="D1" s="1" t="s">
        <v>3</v>
      </c>
      <c r="E1" s="1" t="s">
        <v>4</v>
      </c>
    </row>
    <row r="2" spans="1:6" x14ac:dyDescent="0.3">
      <c r="A2" t="s">
        <v>5</v>
      </c>
      <c r="B2">
        <v>10</v>
      </c>
      <c r="C2">
        <v>500</v>
      </c>
      <c r="D2">
        <v>5000</v>
      </c>
      <c r="E2" t="str">
        <f>IF(D2&gt;=4000,"YES","NO")</f>
        <v>YES</v>
      </c>
      <c r="F2" t="s">
        <v>9</v>
      </c>
    </row>
    <row r="3" spans="1:6" x14ac:dyDescent="0.3">
      <c r="A3" t="s">
        <v>6</v>
      </c>
      <c r="B3">
        <v>12</v>
      </c>
      <c r="C3">
        <v>400</v>
      </c>
      <c r="D3">
        <v>4800</v>
      </c>
      <c r="E3" t="str">
        <f>IF(D3&gt;=4000,"YES","NO")</f>
        <v>YES</v>
      </c>
      <c r="F3" t="s">
        <v>9</v>
      </c>
    </row>
    <row r="4" spans="1:6" x14ac:dyDescent="0.3">
      <c r="A4" t="s">
        <v>7</v>
      </c>
      <c r="B4">
        <v>5</v>
      </c>
      <c r="C4">
        <v>650</v>
      </c>
      <c r="D4">
        <v>3250</v>
      </c>
      <c r="E4" t="str">
        <f>IF(D4&gt;=4000,"YES","NO")</f>
        <v>NO</v>
      </c>
      <c r="F4" t="s">
        <v>10</v>
      </c>
    </row>
    <row r="5" spans="1:6" x14ac:dyDescent="0.3">
      <c r="A5" t="s">
        <v>8</v>
      </c>
      <c r="B5">
        <v>20</v>
      </c>
      <c r="C5">
        <v>150</v>
      </c>
      <c r="D5">
        <v>3000</v>
      </c>
      <c r="E5" t="str">
        <f>IF(D5&gt;=4000,"YES","NO")</f>
        <v>NO</v>
      </c>
      <c r="F5" t="s">
        <v>10</v>
      </c>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6443-9D28-4905-80A8-6FEF66B157F7}">
  <dimension ref="A1:D11"/>
  <sheetViews>
    <sheetView tabSelected="1" workbookViewId="0">
      <selection activeCell="C6" sqref="C6"/>
    </sheetView>
  </sheetViews>
  <sheetFormatPr defaultColWidth="18.33203125" defaultRowHeight="28.8" customHeight="1" x14ac:dyDescent="0.3"/>
  <cols>
    <col min="3" max="3" width="26.33203125" customWidth="1"/>
  </cols>
  <sheetData>
    <row r="1" spans="1:4" ht="28.8" customHeight="1" x14ac:dyDescent="0.3">
      <c r="A1" s="44" t="s">
        <v>90</v>
      </c>
      <c r="B1" s="44" t="s">
        <v>91</v>
      </c>
      <c r="D1" s="53"/>
    </row>
    <row r="2" spans="1:4" ht="28.8" customHeight="1" x14ac:dyDescent="0.3">
      <c r="A2" s="31" t="s">
        <v>97</v>
      </c>
      <c r="B2" s="55">
        <v>3000</v>
      </c>
    </row>
    <row r="3" spans="1:4" ht="28.8" customHeight="1" x14ac:dyDescent="0.3">
      <c r="A3" s="31" t="s">
        <v>92</v>
      </c>
      <c r="B3" s="55">
        <v>5000</v>
      </c>
    </row>
    <row r="4" spans="1:4" ht="28.8" customHeight="1" x14ac:dyDescent="0.3">
      <c r="A4" s="31" t="s">
        <v>93</v>
      </c>
      <c r="B4" s="55">
        <v>7000</v>
      </c>
    </row>
    <row r="9" spans="1:4" ht="28.8" customHeight="1" x14ac:dyDescent="0.3">
      <c r="A9" s="54" t="s">
        <v>94</v>
      </c>
      <c r="B9" s="11"/>
      <c r="C9" s="11"/>
    </row>
    <row r="10" spans="1:4" ht="28.8" customHeight="1" x14ac:dyDescent="0.3">
      <c r="A10" s="56" t="s">
        <v>90</v>
      </c>
      <c r="B10" s="56" t="s">
        <v>95</v>
      </c>
      <c r="C10" s="56" t="s">
        <v>96</v>
      </c>
    </row>
    <row r="11" spans="1:4" ht="28.8" customHeight="1" x14ac:dyDescent="0.3">
      <c r="A11" s="31" t="s">
        <v>95</v>
      </c>
      <c r="B11" s="31" t="e">
        <f>VLOOKUP(B10,A2:B4,2,FALSE)</f>
        <v>#N/A</v>
      </c>
      <c r="C11" s="31" t="str">
        <f>_xlfn.IFNA(VLOOKUP(B10,A2:B4,2,FALSE),"Lookup value not existing")</f>
        <v>Lookup value not existing</v>
      </c>
    </row>
  </sheetData>
  <mergeCells count="1">
    <mergeCell ref="A9: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0127-22F1-4D56-989A-9B8CDE2A2260}">
  <dimension ref="A2:D11"/>
  <sheetViews>
    <sheetView workbookViewId="0">
      <selection activeCell="H11" sqref="H11"/>
    </sheetView>
  </sheetViews>
  <sheetFormatPr defaultRowHeight="14.4" x14ac:dyDescent="0.3"/>
  <cols>
    <col min="1" max="1" width="11.109375" customWidth="1"/>
    <col min="2" max="2" width="11.6640625" customWidth="1"/>
    <col min="3" max="3" width="12.6640625" customWidth="1"/>
  </cols>
  <sheetData>
    <row r="2" spans="1:4" x14ac:dyDescent="0.3">
      <c r="A2" t="s">
        <v>11</v>
      </c>
      <c r="B2" s="4">
        <v>42461</v>
      </c>
      <c r="C2" s="5">
        <v>42505</v>
      </c>
    </row>
    <row r="3" spans="1:4" x14ac:dyDescent="0.3">
      <c r="A3" s="3" t="s">
        <v>12</v>
      </c>
      <c r="B3" s="3" t="s">
        <v>13</v>
      </c>
      <c r="C3" s="3" t="s">
        <v>14</v>
      </c>
    </row>
    <row r="4" spans="1:4" x14ac:dyDescent="0.3">
      <c r="A4" s="2">
        <v>42491</v>
      </c>
      <c r="B4">
        <v>100</v>
      </c>
      <c r="C4" t="b">
        <f>AND(A4&gt;B2,A4&lt;C2)</f>
        <v>1</v>
      </c>
    </row>
    <row r="5" spans="1:4" x14ac:dyDescent="0.3">
      <c r="A5" s="2">
        <v>42553</v>
      </c>
      <c r="B5">
        <v>120</v>
      </c>
      <c r="C5" t="b">
        <f>AND(A5&gt;B2,A5&lt;C2)</f>
        <v>0</v>
      </c>
    </row>
    <row r="8" spans="1:4" ht="14.4" customHeight="1" x14ac:dyDescent="0.3">
      <c r="A8" s="6" t="s">
        <v>15</v>
      </c>
      <c r="B8" s="7"/>
      <c r="C8" s="7"/>
      <c r="D8" s="7"/>
    </row>
    <row r="9" spans="1:4" ht="14.4" customHeight="1" x14ac:dyDescent="0.3">
      <c r="A9" s="7"/>
      <c r="B9" s="7"/>
      <c r="C9" s="7"/>
      <c r="D9" s="7"/>
    </row>
    <row r="10" spans="1:4" ht="14.4" customHeight="1" x14ac:dyDescent="0.3">
      <c r="A10" s="7"/>
      <c r="B10" s="7"/>
      <c r="C10" s="7"/>
      <c r="D10" s="7"/>
    </row>
    <row r="11" spans="1:4" ht="14.4" customHeight="1" x14ac:dyDescent="0.3">
      <c r="A11" s="7"/>
      <c r="B11" s="7"/>
      <c r="C11" s="7"/>
      <c r="D11" s="7"/>
    </row>
  </sheetData>
  <mergeCells count="1">
    <mergeCell ref="A8:D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C90AA-5767-4822-89BA-04A03D7E89D3}">
  <dimension ref="A1:L12"/>
  <sheetViews>
    <sheetView workbookViewId="0">
      <selection sqref="A1:D4"/>
    </sheetView>
  </sheetViews>
  <sheetFormatPr defaultRowHeight="14.4" x14ac:dyDescent="0.3"/>
  <cols>
    <col min="1" max="1" width="13.5546875" customWidth="1"/>
    <col min="2" max="2" width="17.21875" customWidth="1"/>
    <col min="3" max="3" width="19.88671875" customWidth="1"/>
    <col min="4" max="4" width="17.109375" customWidth="1"/>
  </cols>
  <sheetData>
    <row r="1" spans="1:12" ht="15" thickBot="1" x14ac:dyDescent="0.35">
      <c r="A1" s="1" t="s">
        <v>22</v>
      </c>
      <c r="B1" s="1" t="s">
        <v>23</v>
      </c>
      <c r="C1" s="9" t="s">
        <v>16</v>
      </c>
      <c r="D1" s="9" t="s">
        <v>17</v>
      </c>
    </row>
    <row r="2" spans="1:12" ht="18.600000000000001" customHeight="1" thickTop="1" thickBot="1" x14ac:dyDescent="0.35">
      <c r="A2" t="s">
        <v>24</v>
      </c>
      <c r="B2" t="s">
        <v>19</v>
      </c>
      <c r="C2" s="10" t="s">
        <v>18</v>
      </c>
      <c r="D2" s="10" t="b">
        <f>OR(B2="YES",C2="YES")</f>
        <v>1</v>
      </c>
      <c r="F2" s="16" t="s">
        <v>20</v>
      </c>
      <c r="G2" s="12"/>
      <c r="H2" s="12"/>
      <c r="I2" s="12"/>
      <c r="J2" s="12"/>
      <c r="K2" s="12"/>
    </row>
    <row r="3" spans="1:12" ht="18.600000000000001" customHeight="1" thickTop="1" thickBot="1" x14ac:dyDescent="0.35">
      <c r="A3" t="s">
        <v>25</v>
      </c>
      <c r="B3" t="s">
        <v>18</v>
      </c>
      <c r="C3" s="10" t="s">
        <v>19</v>
      </c>
      <c r="D3" s="10" t="b">
        <f>OR(B3="YES",C3="YES")</f>
        <v>1</v>
      </c>
      <c r="E3" s="15"/>
      <c r="F3" s="12"/>
      <c r="G3" s="12"/>
      <c r="H3" s="12"/>
      <c r="I3" s="12"/>
      <c r="J3" s="12"/>
      <c r="K3" s="12"/>
    </row>
    <row r="4" spans="1:12" ht="19.8" customHeight="1" thickTop="1" thickBot="1" x14ac:dyDescent="0.35">
      <c r="A4" t="s">
        <v>26</v>
      </c>
      <c r="B4" t="s">
        <v>18</v>
      </c>
      <c r="C4" s="10" t="s">
        <v>18</v>
      </c>
      <c r="D4" s="10" t="b">
        <f>OR(B4="YES",C4="YES")</f>
        <v>0</v>
      </c>
      <c r="E4" s="15"/>
      <c r="F4" s="12"/>
      <c r="G4" s="12"/>
      <c r="H4" s="12"/>
      <c r="I4" s="12"/>
      <c r="J4" s="12"/>
      <c r="K4" s="12"/>
    </row>
    <row r="5" spans="1:12" ht="15.6" thickTop="1" thickBot="1" x14ac:dyDescent="0.35">
      <c r="E5" s="15"/>
      <c r="F5" s="12"/>
      <c r="G5" s="12"/>
      <c r="H5" s="12"/>
      <c r="I5" s="12"/>
      <c r="J5" s="12"/>
      <c r="K5" s="12"/>
    </row>
    <row r="6" spans="1:12" ht="15.6" thickTop="1" thickBot="1" x14ac:dyDescent="0.35">
      <c r="E6" s="15"/>
      <c r="F6" s="12"/>
      <c r="G6" s="12"/>
      <c r="H6" s="12"/>
      <c r="I6" s="12"/>
      <c r="J6" s="12"/>
      <c r="K6" s="12"/>
    </row>
    <row r="7" spans="1:12" ht="15.6" thickTop="1" thickBot="1" x14ac:dyDescent="0.35">
      <c r="E7" s="15"/>
      <c r="F7" s="12"/>
      <c r="G7" s="12"/>
      <c r="H7" s="12"/>
      <c r="I7" s="12"/>
      <c r="J7" s="12"/>
      <c r="K7" s="12"/>
    </row>
    <row r="8" spans="1:12" ht="15.6" thickTop="1" thickBot="1" x14ac:dyDescent="0.35">
      <c r="E8" s="15"/>
      <c r="F8" s="12"/>
      <c r="G8" s="12"/>
      <c r="H8" s="12"/>
      <c r="I8" s="12"/>
      <c r="J8" s="12"/>
      <c r="K8" s="12"/>
      <c r="L8" s="13"/>
    </row>
    <row r="9" spans="1:12" ht="15.6" thickTop="1" thickBot="1" x14ac:dyDescent="0.35">
      <c r="E9" s="15"/>
      <c r="F9" s="12"/>
      <c r="G9" s="12"/>
      <c r="H9" s="12"/>
      <c r="I9" s="12"/>
      <c r="J9" s="12"/>
      <c r="K9" s="12"/>
    </row>
    <row r="10" spans="1:12" ht="15.6" thickTop="1" thickBot="1" x14ac:dyDescent="0.35">
      <c r="E10" s="15"/>
      <c r="F10" s="12"/>
      <c r="G10" s="12"/>
      <c r="H10" s="12"/>
      <c r="I10" s="12"/>
      <c r="J10" s="12"/>
      <c r="K10" s="12"/>
    </row>
    <row r="11" spans="1:12" ht="15" thickTop="1" x14ac:dyDescent="0.3">
      <c r="E11" s="15"/>
      <c r="F11" s="15"/>
      <c r="G11" s="15"/>
      <c r="H11" s="15"/>
      <c r="I11" s="15"/>
      <c r="J11" s="15"/>
    </row>
    <row r="12" spans="1:12" x14ac:dyDescent="0.3">
      <c r="C12" s="14" t="s">
        <v>21</v>
      </c>
    </row>
  </sheetData>
  <mergeCells count="1">
    <mergeCell ref="F2:K10"/>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48AF-D633-4A7E-B3F8-B21CB48679C0}">
  <dimension ref="A1:L9"/>
  <sheetViews>
    <sheetView workbookViewId="0">
      <selection activeCell="E2" sqref="E2"/>
    </sheetView>
  </sheetViews>
  <sheetFormatPr defaultRowHeight="14.4" x14ac:dyDescent="0.3"/>
  <cols>
    <col min="1" max="2" width="13.44140625" customWidth="1"/>
    <col min="3" max="3" width="15.44140625" customWidth="1"/>
    <col min="4" max="4" width="17.77734375" customWidth="1"/>
    <col min="5" max="5" width="17.88671875" customWidth="1"/>
  </cols>
  <sheetData>
    <row r="1" spans="1:12" x14ac:dyDescent="0.3">
      <c r="A1" s="1" t="s">
        <v>22</v>
      </c>
      <c r="B1" s="1" t="s">
        <v>23</v>
      </c>
      <c r="C1" s="9" t="s">
        <v>16</v>
      </c>
      <c r="D1" s="9" t="s">
        <v>17</v>
      </c>
      <c r="E1" s="9" t="s">
        <v>27</v>
      </c>
    </row>
    <row r="2" spans="1:12" x14ac:dyDescent="0.3">
      <c r="A2" t="s">
        <v>24</v>
      </c>
      <c r="B2" t="s">
        <v>19</v>
      </c>
      <c r="C2" s="10" t="s">
        <v>18</v>
      </c>
      <c r="D2" s="10" t="b">
        <f>OR(B2="YES",C2="YES")</f>
        <v>1</v>
      </c>
      <c r="E2" t="b">
        <f>NOT(D2)</f>
        <v>0</v>
      </c>
    </row>
    <row r="3" spans="1:12" x14ac:dyDescent="0.3">
      <c r="A3" t="s">
        <v>25</v>
      </c>
      <c r="B3" t="s">
        <v>18</v>
      </c>
      <c r="C3" s="10" t="s">
        <v>19</v>
      </c>
      <c r="D3" s="10" t="b">
        <f>OR(B3="YES",C3="YES")</f>
        <v>1</v>
      </c>
      <c r="E3" t="b">
        <f>NOT(D3)</f>
        <v>0</v>
      </c>
    </row>
    <row r="4" spans="1:12" x14ac:dyDescent="0.3">
      <c r="A4" t="s">
        <v>26</v>
      </c>
      <c r="B4" t="s">
        <v>18</v>
      </c>
      <c r="C4" s="10" t="s">
        <v>18</v>
      </c>
      <c r="D4" s="10" t="b">
        <f>OR(B4="YES",C4="YES")</f>
        <v>0</v>
      </c>
      <c r="E4" t="b">
        <f>NOT(D4)</f>
        <v>1</v>
      </c>
      <c r="G4" s="18" t="s">
        <v>28</v>
      </c>
      <c r="H4" s="17"/>
      <c r="I4" s="17"/>
      <c r="J4" s="17"/>
      <c r="K4" s="17"/>
      <c r="L4" s="17"/>
    </row>
    <row r="5" spans="1:12" x14ac:dyDescent="0.3">
      <c r="G5" s="17"/>
      <c r="H5" s="17"/>
      <c r="I5" s="17"/>
      <c r="J5" s="17"/>
      <c r="K5" s="17"/>
      <c r="L5" s="17"/>
    </row>
    <row r="6" spans="1:12" x14ac:dyDescent="0.3">
      <c r="G6" s="17"/>
      <c r="H6" s="17"/>
      <c r="I6" s="17"/>
      <c r="J6" s="17"/>
      <c r="K6" s="17"/>
      <c r="L6" s="17"/>
    </row>
    <row r="9" spans="1:12" x14ac:dyDescent="0.3">
      <c r="J9" s="20" t="s">
        <v>29</v>
      </c>
    </row>
  </sheetData>
  <mergeCells count="1">
    <mergeCell ref="G4: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2E637-A524-45D9-9472-7ED8236A255C}">
  <dimension ref="A1:N12"/>
  <sheetViews>
    <sheetView workbookViewId="0">
      <selection activeCell="B2" sqref="B2"/>
    </sheetView>
  </sheetViews>
  <sheetFormatPr defaultRowHeight="14.4" x14ac:dyDescent="0.3"/>
  <cols>
    <col min="1" max="1" width="13.21875" customWidth="1"/>
    <col min="2" max="2" width="18" customWidth="1"/>
    <col min="3" max="3" width="19.21875" customWidth="1"/>
    <col min="4" max="4" width="13.77734375" customWidth="1"/>
    <col min="5" max="5" width="24.109375" customWidth="1"/>
    <col min="6" max="6" width="21.44140625" customWidth="1"/>
    <col min="14" max="14" width="11" customWidth="1"/>
  </cols>
  <sheetData>
    <row r="1" spans="1:14" ht="15" thickBot="1" x14ac:dyDescent="0.35">
      <c r="A1" s="36" t="s">
        <v>37</v>
      </c>
      <c r="B1" s="36" t="s">
        <v>38</v>
      </c>
      <c r="C1" s="36" t="s">
        <v>39</v>
      </c>
      <c r="D1" s="36" t="s">
        <v>40</v>
      </c>
      <c r="E1" s="36" t="s">
        <v>41</v>
      </c>
    </row>
    <row r="2" spans="1:14" ht="14.4" customHeight="1" x14ac:dyDescent="0.3">
      <c r="A2" s="31" t="s">
        <v>24</v>
      </c>
      <c r="B2" s="31">
        <v>1000</v>
      </c>
      <c r="C2" s="31">
        <v>965</v>
      </c>
      <c r="D2" s="31" t="b">
        <f>_xlfn.XOR(B2=1000,C2&gt;1000)</f>
        <v>1</v>
      </c>
      <c r="E2" s="31" t="s">
        <v>43</v>
      </c>
      <c r="G2" s="24" t="s">
        <v>30</v>
      </c>
      <c r="H2" s="25"/>
      <c r="I2" s="25"/>
      <c r="J2" s="25"/>
      <c r="K2" s="25"/>
      <c r="L2" s="26"/>
    </row>
    <row r="3" spans="1:14" ht="15" thickBot="1" x14ac:dyDescent="0.35">
      <c r="A3" s="31" t="s">
        <v>25</v>
      </c>
      <c r="B3" s="31">
        <v>230</v>
      </c>
      <c r="C3" s="31">
        <v>840</v>
      </c>
      <c r="D3" s="31" t="b">
        <f>_xlfn.XOR(B3=230,C3&gt;230)</f>
        <v>0</v>
      </c>
      <c r="E3" s="31" t="s">
        <v>44</v>
      </c>
      <c r="G3" s="27"/>
      <c r="H3" s="22"/>
      <c r="I3" s="22"/>
      <c r="J3" s="22"/>
      <c r="K3" s="22"/>
      <c r="L3" s="28"/>
    </row>
    <row r="4" spans="1:14" x14ac:dyDescent="0.3">
      <c r="A4" s="31" t="s">
        <v>26</v>
      </c>
      <c r="B4" s="31">
        <v>570</v>
      </c>
      <c r="C4" s="31">
        <v>475</v>
      </c>
      <c r="D4" s="31" t="b">
        <f>_xlfn.XOR(B4=400,C4&gt;100)</f>
        <v>1</v>
      </c>
      <c r="E4" s="31" t="s">
        <v>45</v>
      </c>
      <c r="G4" s="27"/>
      <c r="H4" s="22"/>
      <c r="I4" s="22"/>
      <c r="J4" s="22"/>
      <c r="K4" s="22"/>
      <c r="L4" s="28"/>
      <c r="M4" s="32" t="s">
        <v>33</v>
      </c>
      <c r="N4" s="33" t="s">
        <v>34</v>
      </c>
    </row>
    <row r="5" spans="1:14" ht="15" thickBot="1" x14ac:dyDescent="0.35">
      <c r="A5" s="31" t="s">
        <v>42</v>
      </c>
      <c r="B5" s="31">
        <v>650</v>
      </c>
      <c r="C5" s="31">
        <v>800</v>
      </c>
      <c r="D5" s="31" t="b">
        <f>_xlfn.XOR(B5&gt;=650,C5&gt;=800)</f>
        <v>0</v>
      </c>
      <c r="E5" s="31" t="s">
        <v>46</v>
      </c>
      <c r="G5" s="27"/>
      <c r="H5" s="22"/>
      <c r="I5" s="22"/>
      <c r="J5" s="22"/>
      <c r="K5" s="22"/>
      <c r="L5" s="28"/>
      <c r="M5" s="34" t="s">
        <v>35</v>
      </c>
      <c r="N5" s="35" t="s">
        <v>36</v>
      </c>
    </row>
    <row r="6" spans="1:14" x14ac:dyDescent="0.3">
      <c r="G6" s="29" t="s">
        <v>31</v>
      </c>
      <c r="H6" s="30"/>
      <c r="I6" s="30"/>
      <c r="J6" s="30"/>
      <c r="K6" s="30"/>
      <c r="L6" s="30"/>
    </row>
    <row r="7" spans="1:14" x14ac:dyDescent="0.3">
      <c r="G7" s="30"/>
      <c r="H7" s="30"/>
      <c r="I7" s="30"/>
      <c r="J7" s="30"/>
      <c r="K7" s="30"/>
      <c r="L7" s="30"/>
    </row>
    <row r="8" spans="1:14" ht="15" thickBot="1" x14ac:dyDescent="0.35"/>
    <row r="9" spans="1:14" ht="15" thickBot="1" x14ac:dyDescent="0.35">
      <c r="F9" s="23" t="s">
        <v>32</v>
      </c>
    </row>
    <row r="12" spans="1:14" x14ac:dyDescent="0.3">
      <c r="N12" s="31"/>
    </row>
  </sheetData>
  <mergeCells count="2">
    <mergeCell ref="G2:L5"/>
    <mergeCell ref="G6:L7"/>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5F6A8-34EB-407C-BF8D-07E0D9A4D320}">
  <dimension ref="A1:M9"/>
  <sheetViews>
    <sheetView topLeftCell="A4" workbookViewId="0">
      <selection activeCell="C3" sqref="C3"/>
    </sheetView>
  </sheetViews>
  <sheetFormatPr defaultRowHeight="14.4" x14ac:dyDescent="0.3"/>
  <cols>
    <col min="1" max="1" width="10.77734375" customWidth="1"/>
    <col min="2" max="2" width="14.33203125" customWidth="1"/>
    <col min="3" max="3" width="12.33203125" customWidth="1"/>
    <col min="4" max="4" width="16" customWidth="1"/>
    <col min="5" max="5" width="23.77734375" customWidth="1"/>
  </cols>
  <sheetData>
    <row r="1" spans="1:13" x14ac:dyDescent="0.3">
      <c r="A1" s="38" t="s">
        <v>49</v>
      </c>
      <c r="B1" s="38" t="s">
        <v>50</v>
      </c>
      <c r="C1" s="38" t="s">
        <v>51</v>
      </c>
      <c r="D1" s="38" t="s">
        <v>52</v>
      </c>
    </row>
    <row r="2" spans="1:13" x14ac:dyDescent="0.3">
      <c r="A2" s="31" t="s">
        <v>24</v>
      </c>
      <c r="B2" s="31" t="s">
        <v>54</v>
      </c>
      <c r="C2" s="31"/>
      <c r="D2" s="31" t="str">
        <f>IF(ISBLANK(C2), "YES","NO")</f>
        <v>YES</v>
      </c>
      <c r="E2" t="s">
        <v>62</v>
      </c>
      <c r="G2" s="37" t="s">
        <v>47</v>
      </c>
      <c r="H2" s="21"/>
      <c r="I2" s="21"/>
      <c r="J2" s="21"/>
      <c r="K2" s="21"/>
      <c r="L2" s="21"/>
      <c r="M2" s="21"/>
    </row>
    <row r="3" spans="1:13" x14ac:dyDescent="0.3">
      <c r="A3" s="31" t="s">
        <v>25</v>
      </c>
      <c r="B3" s="31" t="s">
        <v>55</v>
      </c>
      <c r="C3" s="31" t="s">
        <v>59</v>
      </c>
      <c r="D3" s="31" t="str">
        <f t="shared" ref="D3:D6" si="0">IF(ISBLANK(C3), "YES","NO")</f>
        <v>NO</v>
      </c>
      <c r="E3" s="39" t="s">
        <v>64</v>
      </c>
      <c r="G3" s="21"/>
      <c r="H3" s="21"/>
      <c r="I3" s="21"/>
      <c r="J3" s="21"/>
      <c r="K3" s="21"/>
      <c r="L3" s="21"/>
      <c r="M3" s="21"/>
    </row>
    <row r="4" spans="1:13" x14ac:dyDescent="0.3">
      <c r="A4" s="31" t="s">
        <v>26</v>
      </c>
      <c r="B4" s="31" t="s">
        <v>56</v>
      </c>
      <c r="C4" s="31" t="s">
        <v>60</v>
      </c>
      <c r="D4" s="31" t="str">
        <f t="shared" si="0"/>
        <v>NO</v>
      </c>
      <c r="E4" s="39" t="s">
        <v>65</v>
      </c>
      <c r="G4" s="21"/>
      <c r="H4" s="21"/>
      <c r="I4" s="21"/>
      <c r="J4" s="21"/>
      <c r="K4" s="21"/>
      <c r="L4" s="21"/>
      <c r="M4" s="21"/>
    </row>
    <row r="5" spans="1:13" x14ac:dyDescent="0.3">
      <c r="A5" s="31" t="s">
        <v>42</v>
      </c>
      <c r="B5" s="31" t="s">
        <v>57</v>
      </c>
      <c r="C5" s="31"/>
      <c r="D5" s="31" t="str">
        <f t="shared" si="0"/>
        <v>YES</v>
      </c>
      <c r="E5" s="40" t="s">
        <v>66</v>
      </c>
      <c r="G5" s="21"/>
      <c r="H5" s="21"/>
      <c r="I5" s="21"/>
      <c r="J5" s="21"/>
      <c r="K5" s="21"/>
      <c r="L5" s="21"/>
      <c r="M5" s="21"/>
    </row>
    <row r="6" spans="1:13" x14ac:dyDescent="0.3">
      <c r="A6" s="31" t="s">
        <v>53</v>
      </c>
      <c r="B6" s="31" t="s">
        <v>58</v>
      </c>
      <c r="C6" s="31" t="s">
        <v>61</v>
      </c>
      <c r="D6" s="31" t="str">
        <f t="shared" si="0"/>
        <v>NO</v>
      </c>
      <c r="E6" s="40" t="s">
        <v>63</v>
      </c>
      <c r="G6" s="21"/>
      <c r="H6" s="21"/>
      <c r="I6" s="21"/>
      <c r="J6" s="21"/>
      <c r="K6" s="21"/>
      <c r="L6" s="21"/>
      <c r="M6" s="21"/>
    </row>
    <row r="9" spans="1:13" x14ac:dyDescent="0.3">
      <c r="E9" s="19" t="s">
        <v>48</v>
      </c>
    </row>
  </sheetData>
  <mergeCells count="1">
    <mergeCell ref="G2:M6"/>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754D4-1800-4F2B-866B-9EABDDE6E546}">
  <dimension ref="A1:M7"/>
  <sheetViews>
    <sheetView workbookViewId="0">
      <selection activeCell="F9" sqref="F9"/>
    </sheetView>
  </sheetViews>
  <sheetFormatPr defaultRowHeight="14.4" x14ac:dyDescent="0.3"/>
  <cols>
    <col min="1" max="1" width="12.33203125" customWidth="1"/>
    <col min="2" max="2" width="15.44140625" customWidth="1"/>
    <col min="3" max="3" width="14.6640625" customWidth="1"/>
    <col min="4" max="4" width="15" customWidth="1"/>
    <col min="12" max="12" width="14.88671875" customWidth="1"/>
    <col min="13" max="13" width="22.21875" customWidth="1"/>
  </cols>
  <sheetData>
    <row r="1" spans="1:13" x14ac:dyDescent="0.3">
      <c r="A1" s="38" t="s">
        <v>69</v>
      </c>
      <c r="B1" s="38" t="s">
        <v>70</v>
      </c>
      <c r="C1" s="38" t="s">
        <v>40</v>
      </c>
      <c r="D1" s="38" t="s">
        <v>71</v>
      </c>
    </row>
    <row r="2" spans="1:13" x14ac:dyDescent="0.3">
      <c r="A2" s="31">
        <v>20</v>
      </c>
      <c r="B2" s="31">
        <v>0</v>
      </c>
      <c r="C2" s="31" t="e">
        <f>A2/B2</f>
        <v>#DIV/0!</v>
      </c>
      <c r="D2" s="31" t="str">
        <f>IFERROR(C2,"No Value")</f>
        <v>No Value</v>
      </c>
      <c r="F2" s="41" t="s">
        <v>68</v>
      </c>
      <c r="G2" s="42"/>
      <c r="H2" s="42"/>
      <c r="I2" s="42"/>
      <c r="J2" s="42"/>
      <c r="K2" s="42"/>
      <c r="L2" s="42"/>
      <c r="M2" s="42"/>
    </row>
    <row r="3" spans="1:13" x14ac:dyDescent="0.3">
      <c r="A3" s="31">
        <v>30</v>
      </c>
      <c r="B3" s="31">
        <v>4</v>
      </c>
      <c r="C3" s="31">
        <f t="shared" ref="C3:C7" si="0">A3/B3</f>
        <v>7.5</v>
      </c>
      <c r="D3" s="31">
        <f t="shared" ref="D3:D7" si="1">IFERROR(C3,"No Value")</f>
        <v>7.5</v>
      </c>
      <c r="F3" s="42"/>
      <c r="G3" s="42"/>
      <c r="H3" s="42"/>
      <c r="I3" s="42"/>
      <c r="J3" s="42"/>
      <c r="K3" s="42"/>
      <c r="L3" s="42"/>
      <c r="M3" s="42"/>
    </row>
    <row r="4" spans="1:13" x14ac:dyDescent="0.3">
      <c r="A4" s="31">
        <v>20</v>
      </c>
      <c r="B4" s="31">
        <v>4</v>
      </c>
      <c r="C4" s="31">
        <f t="shared" si="0"/>
        <v>5</v>
      </c>
      <c r="D4" s="31">
        <f t="shared" si="1"/>
        <v>5</v>
      </c>
      <c r="F4" s="42"/>
      <c r="G4" s="42"/>
      <c r="H4" s="42"/>
      <c r="I4" s="42"/>
      <c r="J4" s="42"/>
      <c r="K4" s="42"/>
      <c r="L4" s="42"/>
      <c r="M4" s="42"/>
    </row>
    <row r="5" spans="1:13" x14ac:dyDescent="0.3">
      <c r="A5" s="31">
        <v>78</v>
      </c>
      <c r="B5" s="31">
        <v>0</v>
      </c>
      <c r="C5" s="31" t="e">
        <f t="shared" si="0"/>
        <v>#DIV/0!</v>
      </c>
      <c r="D5" s="31" t="str">
        <f t="shared" si="1"/>
        <v>No Value</v>
      </c>
    </row>
    <row r="6" spans="1:13" x14ac:dyDescent="0.3">
      <c r="A6" s="31">
        <v>256</v>
      </c>
      <c r="B6" s="31">
        <v>3</v>
      </c>
      <c r="C6" s="31">
        <f t="shared" si="0"/>
        <v>85.333333333333329</v>
      </c>
      <c r="D6" s="31">
        <f t="shared" si="1"/>
        <v>85.333333333333329</v>
      </c>
    </row>
    <row r="7" spans="1:13" x14ac:dyDescent="0.3">
      <c r="A7" s="31">
        <v>789</v>
      </c>
      <c r="B7" s="31">
        <v>0</v>
      </c>
      <c r="C7" s="31" t="e">
        <f t="shared" si="0"/>
        <v>#DIV/0!</v>
      </c>
      <c r="D7" s="31" t="str">
        <f t="shared" si="1"/>
        <v>No Value</v>
      </c>
      <c r="M7" s="43" t="s">
        <v>67</v>
      </c>
    </row>
  </sheetData>
  <mergeCells count="1">
    <mergeCell ref="F2: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B3648-EA49-467E-9176-BE3D0471057F}">
  <dimension ref="A1:H9"/>
  <sheetViews>
    <sheetView workbookViewId="0">
      <selection activeCell="E7" sqref="E7"/>
    </sheetView>
  </sheetViews>
  <sheetFormatPr defaultRowHeight="34.799999999999997" customHeight="1" x14ac:dyDescent="0.3"/>
  <cols>
    <col min="1" max="1" width="18.21875" customWidth="1"/>
    <col min="2" max="2" width="21.6640625" customWidth="1"/>
    <col min="3" max="3" width="14.33203125" customWidth="1"/>
    <col min="5" max="5" width="34" customWidth="1"/>
    <col min="6" max="6" width="12.44140625" customWidth="1"/>
    <col min="7" max="7" width="15.109375" customWidth="1"/>
    <col min="8" max="8" width="22.88671875" customWidth="1"/>
  </cols>
  <sheetData>
    <row r="1" spans="1:8" ht="34.799999999999997" customHeight="1" x14ac:dyDescent="0.3">
      <c r="A1" s="44" t="s">
        <v>72</v>
      </c>
      <c r="B1" s="44" t="s">
        <v>73</v>
      </c>
      <c r="C1" s="44" t="s">
        <v>74</v>
      </c>
      <c r="D1" s="8"/>
      <c r="E1" s="46" t="s">
        <v>75</v>
      </c>
      <c r="F1" s="46"/>
      <c r="G1" s="46"/>
    </row>
    <row r="2" spans="1:8" ht="34.799999999999997" customHeight="1" x14ac:dyDescent="0.3">
      <c r="A2" s="47">
        <v>100</v>
      </c>
      <c r="B2" s="47" t="s">
        <v>76</v>
      </c>
      <c r="C2" s="47">
        <v>2000</v>
      </c>
      <c r="E2" s="31" t="s">
        <v>84</v>
      </c>
      <c r="F2" s="31">
        <f>SUMIF(A2:A9,100,C2:C9)</f>
        <v>6000</v>
      </c>
      <c r="G2" s="31"/>
      <c r="H2" s="45" t="s">
        <v>88</v>
      </c>
    </row>
    <row r="3" spans="1:8" ht="34.799999999999997" customHeight="1" x14ac:dyDescent="0.3">
      <c r="A3" s="48">
        <v>102</v>
      </c>
      <c r="B3" s="48" t="s">
        <v>77</v>
      </c>
      <c r="C3" s="48">
        <v>2200</v>
      </c>
      <c r="E3" s="31" t="s">
        <v>85</v>
      </c>
      <c r="F3" s="31">
        <f>SUMIF(A2:A9,102,C2:C9)</f>
        <v>8600</v>
      </c>
      <c r="G3" s="31"/>
    </row>
    <row r="4" spans="1:8" ht="34.799999999999997" customHeight="1" x14ac:dyDescent="0.3">
      <c r="A4" s="49">
        <v>101</v>
      </c>
      <c r="B4" s="49" t="s">
        <v>78</v>
      </c>
      <c r="C4" s="49">
        <v>3400</v>
      </c>
      <c r="E4" s="31" t="s">
        <v>86</v>
      </c>
      <c r="F4" s="31">
        <f>SUMIF(A2:A9,101,C2:C9)</f>
        <v>3400</v>
      </c>
      <c r="G4" s="31"/>
    </row>
    <row r="5" spans="1:8" ht="34.799999999999997" customHeight="1" x14ac:dyDescent="0.3">
      <c r="A5" s="50">
        <v>105</v>
      </c>
      <c r="B5" s="50" t="s">
        <v>79</v>
      </c>
      <c r="C5" s="50">
        <v>3300</v>
      </c>
      <c r="E5" s="31" t="s">
        <v>87</v>
      </c>
      <c r="F5" s="31">
        <f>SUMIF(A2:A9,105,C2:C9)</f>
        <v>7600</v>
      </c>
      <c r="G5" s="31"/>
    </row>
    <row r="6" spans="1:8" ht="34.799999999999997" customHeight="1" x14ac:dyDescent="0.3">
      <c r="A6" s="47">
        <v>100</v>
      </c>
      <c r="B6" s="47" t="s">
        <v>80</v>
      </c>
      <c r="C6" s="47">
        <v>4000</v>
      </c>
    </row>
    <row r="7" spans="1:8" ht="34.799999999999997" customHeight="1" x14ac:dyDescent="0.3">
      <c r="A7" s="48">
        <v>102</v>
      </c>
      <c r="B7" s="48" t="s">
        <v>81</v>
      </c>
      <c r="C7" s="48">
        <v>2300</v>
      </c>
    </row>
    <row r="8" spans="1:8" ht="34.799999999999997" customHeight="1" x14ac:dyDescent="0.3">
      <c r="A8" s="48">
        <v>102</v>
      </c>
      <c r="B8" s="48" t="s">
        <v>82</v>
      </c>
      <c r="C8" s="48">
        <v>4100</v>
      </c>
    </row>
    <row r="9" spans="1:8" ht="34.799999999999997" customHeight="1" x14ac:dyDescent="0.3">
      <c r="A9" s="50">
        <v>105</v>
      </c>
      <c r="B9" s="50" t="s">
        <v>83</v>
      </c>
      <c r="C9" s="50">
        <v>4300</v>
      </c>
    </row>
  </sheetData>
  <mergeCells count="1">
    <mergeCell ref="E1:G1"/>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6ED5-120E-40B3-A94F-4FF3255531B8}">
  <dimension ref="A1:H9"/>
  <sheetViews>
    <sheetView workbookViewId="0">
      <selection activeCell="D14" sqref="D14"/>
    </sheetView>
  </sheetViews>
  <sheetFormatPr defaultRowHeight="28.8" customHeight="1" x14ac:dyDescent="0.3"/>
  <cols>
    <col min="1" max="1" width="20.77734375" customWidth="1"/>
    <col min="2" max="2" width="22.109375" customWidth="1"/>
    <col min="3" max="3" width="19.6640625" customWidth="1"/>
    <col min="5" max="5" width="17.6640625" bestFit="1" customWidth="1"/>
    <col min="6" max="7" width="16.109375" customWidth="1"/>
    <col min="8" max="8" width="18.77734375" customWidth="1"/>
  </cols>
  <sheetData>
    <row r="1" spans="1:8" ht="28.8" customHeight="1" x14ac:dyDescent="0.3">
      <c r="A1" s="44" t="s">
        <v>72</v>
      </c>
      <c r="B1" s="44" t="s">
        <v>73</v>
      </c>
      <c r="C1" s="44" t="s">
        <v>74</v>
      </c>
      <c r="D1" s="8"/>
      <c r="E1" s="46" t="s">
        <v>75</v>
      </c>
      <c r="F1" s="46"/>
      <c r="G1" s="46"/>
    </row>
    <row r="2" spans="1:8" ht="28.8" customHeight="1" x14ac:dyDescent="0.3">
      <c r="A2" s="51">
        <v>100</v>
      </c>
      <c r="B2" s="51" t="s">
        <v>76</v>
      </c>
      <c r="C2" s="51">
        <v>2000</v>
      </c>
      <c r="E2" s="31" t="s">
        <v>84</v>
      </c>
      <c r="F2" s="31">
        <f>COUNTIF(A2:A9,100)</f>
        <v>2</v>
      </c>
      <c r="G2" s="31"/>
    </row>
    <row r="3" spans="1:8" ht="28.8" customHeight="1" x14ac:dyDescent="0.3">
      <c r="A3" s="51">
        <v>102</v>
      </c>
      <c r="B3" s="51" t="s">
        <v>77</v>
      </c>
      <c r="C3" s="51">
        <v>2200</v>
      </c>
      <c r="E3" s="31" t="s">
        <v>85</v>
      </c>
      <c r="F3" s="31">
        <f>COUNTIF(A2:A9,102)</f>
        <v>3</v>
      </c>
      <c r="G3" s="31"/>
      <c r="H3" s="52" t="s">
        <v>89</v>
      </c>
    </row>
    <row r="4" spans="1:8" ht="28.8" customHeight="1" x14ac:dyDescent="0.3">
      <c r="A4" s="51">
        <v>101</v>
      </c>
      <c r="B4" s="51" t="s">
        <v>78</v>
      </c>
      <c r="C4" s="51">
        <v>3400</v>
      </c>
      <c r="E4" s="31" t="s">
        <v>86</v>
      </c>
      <c r="F4" s="31">
        <f>COUNTIF(A2:A9,101)</f>
        <v>1</v>
      </c>
      <c r="G4" s="31"/>
    </row>
    <row r="5" spans="1:8" ht="28.8" customHeight="1" x14ac:dyDescent="0.3">
      <c r="A5" s="51">
        <v>105</v>
      </c>
      <c r="B5" s="51" t="s">
        <v>79</v>
      </c>
      <c r="C5" s="51">
        <v>3300</v>
      </c>
      <c r="E5" s="31" t="s">
        <v>87</v>
      </c>
      <c r="F5" s="31">
        <f>COUNTIF(A2:A9,105)</f>
        <v>2</v>
      </c>
      <c r="G5" s="31"/>
    </row>
    <row r="6" spans="1:8" ht="28.8" customHeight="1" x14ac:dyDescent="0.3">
      <c r="A6" s="51">
        <v>100</v>
      </c>
      <c r="B6" s="51" t="s">
        <v>80</v>
      </c>
      <c r="C6" s="51">
        <v>4000</v>
      </c>
    </row>
    <row r="7" spans="1:8" ht="28.8" customHeight="1" x14ac:dyDescent="0.3">
      <c r="A7" s="51">
        <v>102</v>
      </c>
      <c r="B7" s="51" t="s">
        <v>81</v>
      </c>
      <c r="C7" s="51">
        <v>2300</v>
      </c>
    </row>
    <row r="8" spans="1:8" ht="28.8" customHeight="1" x14ac:dyDescent="0.3">
      <c r="A8" s="51">
        <v>102</v>
      </c>
      <c r="B8" s="51" t="s">
        <v>82</v>
      </c>
      <c r="C8" s="51">
        <v>4100</v>
      </c>
    </row>
    <row r="9" spans="1:8" ht="28.8" customHeight="1" x14ac:dyDescent="0.3">
      <c r="A9" s="51">
        <v>105</v>
      </c>
      <c r="B9" s="51" t="s">
        <v>83</v>
      </c>
      <c r="C9" s="51">
        <v>4300</v>
      </c>
    </row>
  </sheetData>
  <mergeCells count="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IF</vt:lpstr>
      <vt:lpstr>AND</vt:lpstr>
      <vt:lpstr>OR</vt:lpstr>
      <vt:lpstr>NOT</vt:lpstr>
      <vt:lpstr>XOR</vt:lpstr>
      <vt:lpstr>ISBLANK</vt:lpstr>
      <vt:lpstr>IFERROR</vt:lpstr>
      <vt:lpstr>SUMIF</vt:lpstr>
      <vt:lpstr>COUNTIF</vt:lpstr>
      <vt:lpstr>IFNA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marlojincee@gmail.com</dc:creator>
  <cp:lastModifiedBy>marlojincee@gmail.com</cp:lastModifiedBy>
  <dcterms:created xsi:type="dcterms:W3CDTF">2023-09-06T10:34:20Z</dcterms:created>
  <dcterms:modified xsi:type="dcterms:W3CDTF">2023-09-06T13:23:17Z</dcterms:modified>
</cp:coreProperties>
</file>