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c\Downloads\MIDTERMS\"/>
    </mc:Choice>
  </mc:AlternateContent>
  <xr:revisionPtr revIDLastSave="0" documentId="13_ncr:1_{29904BF2-B7AE-4242-AB4A-C23094123220}" xr6:coauthVersionLast="47" xr6:coauthVersionMax="47" xr10:uidLastSave="{00000000-0000-0000-0000-000000000000}"/>
  <bookViews>
    <workbookView xWindow="-120" yWindow="-120" windowWidth="20730" windowHeight="11160" firstSheet="1" activeTab="6" xr2:uid="{166B81FE-BF27-492B-8B5E-89E865E6D614}"/>
  </bookViews>
  <sheets>
    <sheet name="Sheet9" sheetId="10" r:id="rId1"/>
    <sheet name="FastFoodNutritionMenu DATA SET" sheetId="2" r:id="rId2"/>
    <sheet name="AND" sheetId="11" r:id="rId3"/>
    <sheet name="OR" sheetId="12" r:id="rId4"/>
    <sheet name="NOT" sheetId="13" r:id="rId5"/>
    <sheet name="ISBLANK" sheetId="14" r:id="rId6"/>
    <sheet name="IFERROR" sheetId="15" r:id="rId7"/>
  </sheets>
  <definedNames>
    <definedName name="ExternalData_1" localSheetId="1" hidden="1">'FastFoodNutritionMenu DATA SET'!$A$1:$G$1149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5" l="1"/>
  <c r="D4" i="15"/>
  <c r="D7" i="15"/>
  <c r="D8" i="15"/>
  <c r="D9" i="15"/>
  <c r="D11" i="15"/>
  <c r="C10" i="15" a="1"/>
  <c r="C10" i="15" s="1"/>
  <c r="D10" i="15" s="1"/>
  <c r="C8" i="15"/>
  <c r="C6" i="15" a="1"/>
  <c r="C6" i="15" s="1"/>
  <c r="D6" i="15" s="1"/>
  <c r="C5" i="15" a="1"/>
  <c r="C5" i="15" s="1"/>
  <c r="D5" i="15" s="1"/>
  <c r="C3" i="15"/>
  <c r="C2" i="15" a="1"/>
  <c r="C2" i="15" s="1"/>
  <c r="D2" i="15" s="1"/>
  <c r="C11" i="15"/>
  <c r="C9" i="15"/>
  <c r="C7" i="15"/>
  <c r="C4" i="15"/>
  <c r="C3" i="14"/>
  <c r="C4" i="14"/>
  <c r="C5" i="14"/>
  <c r="C6" i="14"/>
  <c r="C7" i="14"/>
  <c r="C8" i="14"/>
  <c r="C9" i="14"/>
  <c r="C10" i="14"/>
  <c r="C11" i="14"/>
  <c r="C2" i="14"/>
  <c r="E3" i="13"/>
  <c r="E4" i="13"/>
  <c r="E5" i="13"/>
  <c r="E6" i="13"/>
  <c r="E7" i="13"/>
  <c r="E8" i="13"/>
  <c r="E9" i="13"/>
  <c r="E10" i="13"/>
  <c r="E11" i="13"/>
  <c r="E2" i="13"/>
  <c r="D11" i="13"/>
  <c r="D10" i="13"/>
  <c r="D9" i="13"/>
  <c r="D8" i="13"/>
  <c r="D7" i="13"/>
  <c r="D6" i="13"/>
  <c r="D5" i="13"/>
  <c r="D4" i="13"/>
  <c r="D3" i="13"/>
  <c r="D2" i="13"/>
  <c r="D3" i="12"/>
  <c r="D4" i="12"/>
  <c r="D5" i="12"/>
  <c r="D6" i="12"/>
  <c r="D7" i="12"/>
  <c r="D8" i="12"/>
  <c r="D9" i="12"/>
  <c r="D10" i="12"/>
  <c r="D11" i="12"/>
  <c r="D2" i="12"/>
  <c r="C3" i="11"/>
  <c r="C11" i="11"/>
  <c r="C10" i="11"/>
  <c r="C9" i="11"/>
  <c r="C8" i="11"/>
  <c r="C6" i="11"/>
  <c r="C7" i="11"/>
  <c r="C5" i="11"/>
  <c r="C4" i="1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AE641-2A82-4FE5-B0AF-31CB138002C2}" keepAlive="1" name="Query - FastFoodNutritionMenuV2" description="Connection to the 'FastFoodNutritionMenuV2' query in the workbook." type="5" refreshedVersion="8" background="1" saveData="1">
    <dbPr connection="Provider=Microsoft.Mashup.OleDb.1;Data Source=$Workbook$;Location=FastFoodNutritionMenuV2;Extended Properties=&quot;&quot;" command="SELECT * FROM [FastFoodNutritionMenuV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<sst xmlns="http://schemas.openxmlformats.org/spreadsheetml/2006/main" count="2428" uniqueCount="1102">
  <si>
    <t>Company</t>
  </si>
  <si>
    <t>Item</t>
  </si>
  <si>
    <t>Calories</t>
  </si>
  <si>
    <t>Total Fat
(g)</t>
  </si>
  <si>
    <t>Cholesterol
(mg)</t>
  </si>
  <si>
    <t>Sugars
(g)</t>
  </si>
  <si>
    <t>Protein
(g)</t>
  </si>
  <si>
    <t>McDonald’s</t>
  </si>
  <si>
    <t>Hamburger</t>
  </si>
  <si>
    <t>Cheeseburger</t>
  </si>
  <si>
    <t>Double Cheeseburger</t>
  </si>
  <si>
    <t>McDouble</t>
  </si>
  <si>
    <t xml:space="preserve"> Quarter Pounder® with Cheese</t>
  </si>
  <si>
    <t>Double Quarter Pounder® with Cheese</t>
  </si>
  <si>
    <t>Big Mac®</t>
  </si>
  <si>
    <t>Big N’ Tasty®</t>
  </si>
  <si>
    <t>Big N’ Tasty® with Cheese</t>
  </si>
  <si>
    <t>Angus Bacon &amp; Cheese</t>
  </si>
  <si>
    <t>Angus Deluxe</t>
  </si>
  <si>
    <t>Angus Mushroom &amp; Swiss</t>
  </si>
  <si>
    <t>Filet-O-Fish®</t>
  </si>
  <si>
    <t>McChicken ®</t>
  </si>
  <si>
    <t>McRib ®</t>
  </si>
  <si>
    <t>Premium Grilled Chicken Classic Sandwich</t>
  </si>
  <si>
    <t>Premium Crispy Chicken Classic Sandwich</t>
  </si>
  <si>
    <t>Premium Grilled Chicken Club Sandwich</t>
  </si>
  <si>
    <t>Premium Crispy Chicken Club Sandwich</t>
  </si>
  <si>
    <t>Premium Grilled Chicken Ranch BLT Sandwich</t>
  </si>
  <si>
    <t>Premium Crispy Chicken Ranch BLT Sandwich</t>
  </si>
  <si>
    <t>Southern Style Crispy Chicken Sandwich</t>
  </si>
  <si>
    <t>Ranch Snack Wrap® (Crispy)</t>
  </si>
  <si>
    <t>Ranch Snack Wrap® (Grilled)</t>
  </si>
  <si>
    <t>Honey Mustard Snack Wrap® (Crispy)</t>
  </si>
  <si>
    <t>Honey Mustard Snack Wrap® (Grilled)</t>
  </si>
  <si>
    <t>Chipotle BBQ Snack Wrap® (Crispy)</t>
  </si>
  <si>
    <t>Chipotle BBQ Snack Wrap® (Grilled)</t>
  </si>
  <si>
    <t>Angus Bacon &amp; Cheese Snack Wrap</t>
  </si>
  <si>
    <t>Angus Chipotle BBQ Bacon</t>
  </si>
  <si>
    <t>Angus Chipotle BBQ Bacon Snack Wrap</t>
  </si>
  <si>
    <t>Angus Deluxe Snack Wrap</t>
  </si>
  <si>
    <t>Angus Mushroom &amp; Swiss Snack Wrap</t>
  </si>
  <si>
    <t>Mac Snack Wrap</t>
  </si>
  <si>
    <t>Small French Fries</t>
  </si>
  <si>
    <t>Medium French Fries</t>
  </si>
  <si>
    <t>Large French Fries</t>
  </si>
  <si>
    <t>Ketchup Packet</t>
  </si>
  <si>
    <t>Salt Packet</t>
  </si>
  <si>
    <t>Chicken McNuggets® (4 piece)</t>
  </si>
  <si>
    <t>Chicken McNuggets® (6 piece)</t>
  </si>
  <si>
    <t>Chicken McNuggets® (10 piece)</t>
  </si>
  <si>
    <t>Barbeque Sauce</t>
  </si>
  <si>
    <t>Honey</t>
  </si>
  <si>
    <t>Hot Mustard Sauce</t>
  </si>
  <si>
    <t>Sweet ‘N Sour Sauce</t>
  </si>
  <si>
    <t>Chicken Selects® Premium Breast Strips (3 pc)</t>
  </si>
  <si>
    <t>Chicken Selects® Premium Breast Strips (5 pc)</t>
  </si>
  <si>
    <t>Spicy Buffalo Sauce</t>
  </si>
  <si>
    <t>Creamy Ranch Sauce</t>
  </si>
  <si>
    <t>Tangy Honey Mustard Sauce</t>
  </si>
  <si>
    <t>Southwestern Chipotle Barbeque Sauce</t>
  </si>
  <si>
    <t>Premium Southwest Salad with Grilled Chicken</t>
  </si>
  <si>
    <t>Premium Southwest Salad with Crispy Chicken</t>
  </si>
  <si>
    <t>Premium Southwest Salad (without chicken)</t>
  </si>
  <si>
    <t>Premium Bacon Ranch Salad with Grilled Chicken</t>
  </si>
  <si>
    <t>Premium Bacon Ranch Salad with Crispy Chicken</t>
  </si>
  <si>
    <t>Premium Bacon Ranch Salad (without chicken)</t>
  </si>
  <si>
    <t>Premium Caesar Salad with Grilled Chicken</t>
  </si>
  <si>
    <t>Premium Caesar Salad with Crispy Chicken</t>
  </si>
  <si>
    <t>Premium Caesar Salad (without chicken)</t>
  </si>
  <si>
    <t>Side Salad</t>
  </si>
  <si>
    <t>Butter Garlic Croutons</t>
  </si>
  <si>
    <t>Snack Size Fruit &amp; Walnut Salad</t>
  </si>
  <si>
    <t>Salad Dressings</t>
  </si>
  <si>
    <t>Newman’s Own® Creamy Southwest Dressing</t>
  </si>
  <si>
    <t>Newman’s Own® Creamy Caesar Dressing</t>
  </si>
  <si>
    <t>Newman’s Own® Low Fat Balsamic Vinaigrette</t>
  </si>
  <si>
    <t>Newman’s Own® Low Fat Family Recipe Italian Dressing</t>
  </si>
  <si>
    <t>Newman’s Own® Ranch Dressing</t>
  </si>
  <si>
    <t>Egg McMuffin®</t>
  </si>
  <si>
    <t>Sausage McMuffin®</t>
  </si>
  <si>
    <t>Sausage McMuffin® with Egg</t>
  </si>
  <si>
    <t>English Muffin</t>
  </si>
  <si>
    <t>Bacon, Egg &amp; Cheese Biscuit (Regular Size Biscuit)</t>
  </si>
  <si>
    <t>Bacon, Egg &amp; Cheese Biscuit (Large Size Biscuit)</t>
  </si>
  <si>
    <t>Sausage Biscuit with Egg (Regular Size Biscuit)</t>
  </si>
  <si>
    <t>Sausage Biscuit with Egg (Large Size Biscuit)</t>
  </si>
  <si>
    <t>Sausage Biscuit (Regular Size Biscuit)</t>
  </si>
  <si>
    <t>Sausage Biscuit (Large Size Biscuit)</t>
  </si>
  <si>
    <t>Southern Style Chicken Biscuit (Regular Size Biscuit)</t>
  </si>
  <si>
    <t>Southern Style Chicken Biscuit (Large Size Biscuit)</t>
  </si>
  <si>
    <t>Steak, Egg &amp; Cheese Bagel</t>
  </si>
  <si>
    <t>Bacon, Egg &amp; Cheese McGriddles®</t>
  </si>
  <si>
    <t>Sausage, Egg &amp; Cheese McGriddles®</t>
  </si>
  <si>
    <t>Sausage McGriddles®</t>
  </si>
  <si>
    <t>Big Breakfast® (Regular Size Biscuit)</t>
  </si>
  <si>
    <t>Big Breakfast® (Large Size Biscuit)</t>
  </si>
  <si>
    <t>Big Breakfast with Hotcakes (Regular Size Biscuit)</t>
  </si>
  <si>
    <t>Big Breakfast with Hotcakes (Large Size Biscuit)</t>
  </si>
  <si>
    <t>Sausage Burrito</t>
  </si>
  <si>
    <t>McSkillet™ Burrito with Sausage</t>
  </si>
  <si>
    <t>Hotcakes</t>
  </si>
  <si>
    <t>Hotcakes and Sausage</t>
  </si>
  <si>
    <t>Hotcake Syrup</t>
  </si>
  <si>
    <t>Whipped Margarine (1 pat)</t>
  </si>
  <si>
    <t>Hash Brown</t>
  </si>
  <si>
    <t>Grape Jam</t>
  </si>
  <si>
    <t>Strawberry Preserves</t>
  </si>
  <si>
    <t>Bacon, Egg &amp; Cheese Bagel</t>
  </si>
  <si>
    <t>Fruit &amp; Maple Oatmeal</t>
  </si>
  <si>
    <t>Fruit &amp; Maple Oatmeal without Brown Sugar</t>
  </si>
  <si>
    <t>Hamburger Happy Meal</t>
  </si>
  <si>
    <t>4 Piece Chicken McNuggets Happy Meal</t>
  </si>
  <si>
    <t>6 Piece Chicken McNuggets® Happy Meal</t>
  </si>
  <si>
    <t>Fruit ‘n Yogurt Parfait (7 oz)</t>
  </si>
  <si>
    <t>Low Fat Caramel Dip</t>
  </si>
  <si>
    <t>Vanilla Reduced Fat Ice Cream Cone</t>
  </si>
  <si>
    <t>Kiddie Cone</t>
  </si>
  <si>
    <t>Strawberry Sundae</t>
  </si>
  <si>
    <t>Hot Caramel Sundae</t>
  </si>
  <si>
    <t>Hot Fudge Sundae</t>
  </si>
  <si>
    <t>Peanuts (for Sundaes)</t>
  </si>
  <si>
    <t>McFlurry® with M&amp;M’S® Candies (12 fl oz cup)</t>
  </si>
  <si>
    <t>McFlurry® with OREO® Cookies (12 fl oz cup)</t>
  </si>
  <si>
    <t>Baked Hot Apple Pie</t>
  </si>
  <si>
    <t>Cinnamon Melts</t>
  </si>
  <si>
    <t>McDonaldland® Cookies</t>
  </si>
  <si>
    <t>Chocolate Chip Cookie</t>
  </si>
  <si>
    <t>Oatmeal Raisin Cookie</t>
  </si>
  <si>
    <t>Sugar Cookie</t>
  </si>
  <si>
    <t>Apple Dippers with Low Fat Caramel Dip</t>
  </si>
  <si>
    <t>Chocolate McCafé® Shake (12 fl oz cup)</t>
  </si>
  <si>
    <t>Chocolate McCafé® Shake (16 fl oz cup)</t>
  </si>
  <si>
    <t>Chocolate McCafé® Shake (22 fl oz cup)</t>
  </si>
  <si>
    <t>Chocolate Triple Thick® Shake (12 fl oz cup)</t>
  </si>
  <si>
    <t>Chocolate Triple Thick® Shake (16 fl oz cup)</t>
  </si>
  <si>
    <t>Chocolate Triple Thick® Shake (21 fl oz cup)</t>
  </si>
  <si>
    <t>Chocolate Triple Thick® Shake (32 fl oz cup)</t>
  </si>
  <si>
    <t>Snack Size McFlurry® with M&amp;M’S® Candies</t>
  </si>
  <si>
    <t>Snack Size McFlurry® with OREO® Cookies</t>
  </si>
  <si>
    <t>Strawberry McCafé® Shake (12 fl oz cup)</t>
  </si>
  <si>
    <t>Strawberry McCafé® Shake (16 fl oz cup)</t>
  </si>
  <si>
    <t>Strawberry McCafé® Shake (22 fl oz cup)</t>
  </si>
  <si>
    <t>Strawberry Triple Thick® Shake (12 fl oz cup)</t>
  </si>
  <si>
    <t>Strawberry Triple Thick® Shake (16 fl oz cup)</t>
  </si>
  <si>
    <t>Strawberry Triple Thick® Shake (21 fl oz cup)</t>
  </si>
  <si>
    <t>Strawberry Triple Thick® Shake (32 fl oz cup)</t>
  </si>
  <si>
    <t>Vanilla McCafé® Shake (12 fl oz cup)</t>
  </si>
  <si>
    <t>Vanilla McCafé® Shake (16 fl oz cup)</t>
  </si>
  <si>
    <t>Vanilla McCafé® Shake (22 fl oz cup)</t>
  </si>
  <si>
    <t>Vanilla Triple Thick Shake® (32 fl oz cup)</t>
  </si>
  <si>
    <t>Vanilla Triple Thick® Shake (12 fl oz cup)</t>
  </si>
  <si>
    <t>Vanilla Triple Thick® Shake (16 fl oz cup)</t>
  </si>
  <si>
    <t>Vanilla Triple Thick® Shake (21 fl oz cup)</t>
  </si>
  <si>
    <t>1% Low Fat Milk Jug</t>
  </si>
  <si>
    <t>1% Low Fat Chocolate Milk Jug</t>
  </si>
  <si>
    <t>Minute Maid® 100% Apple Juice Box</t>
  </si>
  <si>
    <t>Dasani® Water</t>
  </si>
  <si>
    <t>Minute Maid® Orange Juice (Small)</t>
  </si>
  <si>
    <t>Minute Maid® Orange Juice (Medium)</t>
  </si>
  <si>
    <t>Minute Maid® Orange Juice (Large)</t>
  </si>
  <si>
    <t>Coca-Cola® Classic (Child)</t>
  </si>
  <si>
    <t>Coca-Cola® Classic (Small)</t>
  </si>
  <si>
    <t>Coca-Cola® Classic (Medium)</t>
  </si>
  <si>
    <t>Coca-Cola® Classic (Large)</t>
  </si>
  <si>
    <t>Diet Coke® (Child)</t>
  </si>
  <si>
    <t>Diet Coke® (Small)</t>
  </si>
  <si>
    <t>Diet Coke® (Medium)</t>
  </si>
  <si>
    <t>Diet Coke® (Large)</t>
  </si>
  <si>
    <t>Sprite® (Child)</t>
  </si>
  <si>
    <t>Sprite® (Small)</t>
  </si>
  <si>
    <t>Sprite® (Medium)</t>
  </si>
  <si>
    <t>Sprite® (Large)</t>
  </si>
  <si>
    <t>Hi-C® Orange Lavaburst (Child)</t>
  </si>
  <si>
    <t>Hi-C® Orange Lavaburst (Small)</t>
  </si>
  <si>
    <t>Hi-C® Orange Lavaburst (Medium)</t>
  </si>
  <si>
    <t>Hi-C® Orange Lavaburst (Large)</t>
  </si>
  <si>
    <t>POWERade® Mountain Blast (Child)</t>
  </si>
  <si>
    <t>POWERade® Mountain Blast (Small)</t>
  </si>
  <si>
    <t>POWERade® Mountain Blast (Medium)</t>
  </si>
  <si>
    <t>POWERade® Mountain Blast (Large)</t>
  </si>
  <si>
    <t>Iced Tea (Child)</t>
  </si>
  <si>
    <t>Iced Tea (Small)</t>
  </si>
  <si>
    <t>Iced Tea (Medium)</t>
  </si>
  <si>
    <t>Iced Tea (Large)</t>
  </si>
  <si>
    <t>Coffee (Small)</t>
  </si>
  <si>
    <t>Coffee (Large)</t>
  </si>
  <si>
    <t>Coffee Cream</t>
  </si>
  <si>
    <t>Sugar Packet</t>
  </si>
  <si>
    <t>EQUAL® 0
Calorie Sweetener</t>
  </si>
  <si>
    <t>SPLENDA® No
Calorie Sweetener</t>
  </si>
  <si>
    <t>Iced Coffee– Caramel (Small)</t>
  </si>
  <si>
    <t>Iced Coffee– Caramel (Medium)</t>
  </si>
  <si>
    <t>Iced Coffee– Caramel (Large)</t>
  </si>
  <si>
    <t>Iced Coffee– Hazelnut (Small)</t>
  </si>
  <si>
    <t>Iced Coffee– Hazelnut (Medium)</t>
  </si>
  <si>
    <t>Iced Coffee– Hazelnut (Large)</t>
  </si>
  <si>
    <t>Iced Coffee– Regular (Small)</t>
  </si>
  <si>
    <t>Iced Coffee– Regular (Medium)</t>
  </si>
  <si>
    <t>Iced Coffee– Regular (Large)</t>
  </si>
  <si>
    <t>Iced Coffee– Vanilla (Small)</t>
  </si>
  <si>
    <t>Iced Coffee– Vanilla (Medium)</t>
  </si>
  <si>
    <t>Iced Coffee– Vanilla (Large)</t>
  </si>
  <si>
    <t>Iced Coffee with Sugar Free Vanilla Syrup (Small)</t>
  </si>
  <si>
    <t>Iced Coffee with Sugar Free Vanilla Syrup (Medium)</t>
  </si>
  <si>
    <t>Iced Coffee with Sugar Free Vanilla Syrup (Large)</t>
  </si>
  <si>
    <t>Sweet Tea (Child)</t>
  </si>
  <si>
    <t>Sweet Tea (Large)</t>
  </si>
  <si>
    <t>Sweet Tea (Medium)</t>
  </si>
  <si>
    <t>Sweet Tea (Small)</t>
  </si>
  <si>
    <t>Nonfat Cappuccino (Small)</t>
  </si>
  <si>
    <t>Nonfat Cappuccino (Medium)</t>
  </si>
  <si>
    <t>Nonfat Cappuccino (Large)</t>
  </si>
  <si>
    <t>Nonfat Latte (Small)</t>
  </si>
  <si>
    <t>Nonfat Latte (Medium)</t>
  </si>
  <si>
    <t>Nonfat Latte (Large)</t>
  </si>
  <si>
    <t>Nonfat Caramel Cappuccino (Small)</t>
  </si>
  <si>
    <t>Nonfat Caramel Cappuccino (Medium)</t>
  </si>
  <si>
    <t>Nonfat Caramel Cappuccino (Large)</t>
  </si>
  <si>
    <t>Nonfat Caramel Latte (Small)</t>
  </si>
  <si>
    <t>Nonfat Caramel Latte (Medium)</t>
  </si>
  <si>
    <t>Nonfat Caramel Latte (Large)</t>
  </si>
  <si>
    <t>Nonfat Hazelnut Cappuccino (Small)</t>
  </si>
  <si>
    <t>Nonfat Hazelnut Cappuccino (Medium)</t>
  </si>
  <si>
    <t>Nonfat Hazelnut Cappuccino (Large)</t>
  </si>
  <si>
    <t>Nonfat Hazelnut Latte (Small)</t>
  </si>
  <si>
    <t>Nonfat Hazelnut Latte (Medium)</t>
  </si>
  <si>
    <t>Nonfat Hazelnut Latte (Large)</t>
  </si>
  <si>
    <t>Nonfat Vanilla Cappuccino (Small)</t>
  </si>
  <si>
    <t>Nonfat Vanilla Cappuccino (Medium)</t>
  </si>
  <si>
    <t>Nonfat Vanilla Cappuccino (Large)</t>
  </si>
  <si>
    <t>Nonfat Vanilla Latte (Small)</t>
  </si>
  <si>
    <t>Nonfat Vanilla Latte (Medium)</t>
  </si>
  <si>
    <t>Nonfat Vanilla Latte (Large)</t>
  </si>
  <si>
    <t>Nonfat Cappuccino with Sugar Free Vanilla Syrup (Small)</t>
  </si>
  <si>
    <t>Nonfat Cappuccino with Sugar Free Vanilla Syrup (Medium)</t>
  </si>
  <si>
    <t>Nonfat Cappuccino with Sugar Free Vanilla Syrup (Large)</t>
  </si>
  <si>
    <t>Nonfat Latte with Sugar Free Vanilla Syrup (Small)</t>
  </si>
  <si>
    <t>Nonfat Latte with Sugar Free Vanilla Syrup (Medium)</t>
  </si>
  <si>
    <t>Nonfat Latte with Sugar Free Vanilla Syrup (Large)</t>
  </si>
  <si>
    <t>Mocha with Nonfat Milk (Small)</t>
  </si>
  <si>
    <t>Mocha with Nonfat Milk (Medium)</t>
  </si>
  <si>
    <t>Mocha with Nonfat Milk (Large)</t>
  </si>
  <si>
    <t>Hot Chocolate with Nonfat Milk (Small)</t>
  </si>
  <si>
    <t>Hot Chocolate with Nonfat Milk (Medium)</t>
  </si>
  <si>
    <t>Hot Chocolate with Nonfat Milk (Large)</t>
  </si>
  <si>
    <t>Iced Nonfat Latte (Small)</t>
  </si>
  <si>
    <t>Iced Nonfat Latte (Medium)</t>
  </si>
  <si>
    <t>Iced Nonfat Latte (Large)</t>
  </si>
  <si>
    <t>Iced Nonfat Caramel Latte (Small)</t>
  </si>
  <si>
    <t>Iced Nonfat Caramel Latte (Medium)</t>
  </si>
  <si>
    <t>Iced Nonfat Caramel Latte (Large)</t>
  </si>
  <si>
    <t>Iced Nonfat Hazelnut Latte (Small)</t>
  </si>
  <si>
    <t>Iced Nonfat Hazelnut Latte (Medium)</t>
  </si>
  <si>
    <t>Iced Nonfat Hazelnut Latte (Large)</t>
  </si>
  <si>
    <t>Iced Nonfat Vanilla Latte (Small)</t>
  </si>
  <si>
    <t>Iced Nonfat Vanilla Latte (Medium)</t>
  </si>
  <si>
    <t>Iced Nonfat Vanilla Latte (Large)</t>
  </si>
  <si>
    <t>Iced Nonfat Latte with Sugar Free Vanilla Syrup (Small)</t>
  </si>
  <si>
    <t>Iced Nonfat Latte with Sugar Free Vanilla Syrup (Medium)</t>
  </si>
  <si>
    <t>Iced Nonfat Latte with Sugar Free Vanilla Syrup (Large)</t>
  </si>
  <si>
    <t>Iced Mocha with Nonfat Milk (Medium)</t>
  </si>
  <si>
    <t>Iced Nonfat Caramel Mocha (Large)</t>
  </si>
  <si>
    <t>Iced Nonfat Caramel Mocha (Medium)</t>
  </si>
  <si>
    <t>Iced Nonfat Caramel Mocha (Small)</t>
  </si>
  <si>
    <t>Nonfat Caramel Mocha (Large)</t>
  </si>
  <si>
    <t>Nonfat Caramel Mocha (Medium)</t>
  </si>
  <si>
    <t>Nonfat Caramel Mocha (Small)</t>
  </si>
  <si>
    <t>Cappuccino (Small)</t>
  </si>
  <si>
    <t>Cappuccino (Medium)</t>
  </si>
  <si>
    <t>Cappuccino (Large)</t>
  </si>
  <si>
    <t xml:space="preserve">Latte (Small) </t>
  </si>
  <si>
    <t>Latte (Medium)</t>
  </si>
  <si>
    <t>Latte (Large)</t>
  </si>
  <si>
    <t>Caramel Cappuccino (Small)</t>
  </si>
  <si>
    <t>Caramel Cappuccino (Medium)</t>
  </si>
  <si>
    <t>Caramel Cappuccino (Large)</t>
  </si>
  <si>
    <t>Caramel Latte (Small)</t>
  </si>
  <si>
    <t>Caramel Latte (Medium)</t>
  </si>
  <si>
    <t>Caramel Latte (Large)</t>
  </si>
  <si>
    <t>Hazelnut Cappuccino (Small)</t>
  </si>
  <si>
    <t>Hazelnut Cappuccino (Medium)</t>
  </si>
  <si>
    <t>Hazelnut Cappuccino (Large)</t>
  </si>
  <si>
    <t>Hazelnut Latte (Small)</t>
  </si>
  <si>
    <t>Hazelnut Latte (Medium)</t>
  </si>
  <si>
    <t>Hazelnut Latte (Large)</t>
  </si>
  <si>
    <t>Vanilla Cappuccino (Small)</t>
  </si>
  <si>
    <t>Vanilla Cappuccino (Medium)</t>
  </si>
  <si>
    <t>Vanilla Cappuccino (Large)</t>
  </si>
  <si>
    <t>Vanilla Latte (Small)</t>
  </si>
  <si>
    <t>Vanilla Latte (Medium)</t>
  </si>
  <si>
    <t>Vanilla Latte (Large)</t>
  </si>
  <si>
    <t>Cappuccino with Sugar Free Vanilla Syrup (Small)</t>
  </si>
  <si>
    <t>Cappuccino with Sugar Free Vanilla Syrup (Medium)</t>
  </si>
  <si>
    <t>Cappuccino with Sugar Free Vanilla Syrup (Large)</t>
  </si>
  <si>
    <t>Latte with Sugar Free Vanilla Syrup (Small)</t>
  </si>
  <si>
    <t>Latte with Sugar Free Vanilla Syrup (Medium)</t>
  </si>
  <si>
    <t>Latte with Sugar Free Vanilla Syrup (Large)</t>
  </si>
  <si>
    <t>Mocha (Small)</t>
  </si>
  <si>
    <t>Mocha (Medium)</t>
  </si>
  <si>
    <t>Mocha (Large)</t>
  </si>
  <si>
    <t>Hot Chocolate (Small)</t>
  </si>
  <si>
    <t>Hot Chocolate (Medium)</t>
  </si>
  <si>
    <t>Hot Chocolate (Large)</t>
  </si>
  <si>
    <t>Iced Latte (Small)</t>
  </si>
  <si>
    <t>Iced Latte (Medium)</t>
  </si>
  <si>
    <t>Iced Latte (Large)</t>
  </si>
  <si>
    <t>Iced Caramel Latte (Small)</t>
  </si>
  <si>
    <t>Iced Caramel Latte (Medium)</t>
  </si>
  <si>
    <t>Iced Caramel Latte (Large)</t>
  </si>
  <si>
    <t>Iced Hazelnut Latte (Small)</t>
  </si>
  <si>
    <t>Iced Hazelnut Latte (Medium)</t>
  </si>
  <si>
    <t>Iced Hazelnut Latte (Large)</t>
  </si>
  <si>
    <t>Iced Vanilla Latte (Small)</t>
  </si>
  <si>
    <t>Iced Vanilla Latte (Medium)</t>
  </si>
  <si>
    <t>Iced Vanilla Latte (Large)</t>
  </si>
  <si>
    <t>Iced Latte with Sugar Free Vanilla Syrup (Small)</t>
  </si>
  <si>
    <t>Iced Latte with Sugar Free Vanilla Syrup (Medium)</t>
  </si>
  <si>
    <t>Iced Latte with Sugar Free Vanilla Syrup (Large)</t>
  </si>
  <si>
    <t>Iced Mocha (Medium)</t>
  </si>
  <si>
    <t>Caramel Mocha (Large)</t>
  </si>
  <si>
    <t>Caramel Mocha (Medium)</t>
  </si>
  <si>
    <t>Caramel Mocha (Small)</t>
  </si>
  <si>
    <t>Iced Caramel Mocha (Large)</t>
  </si>
  <si>
    <t>Iced Caramel Mocha (Medium)</t>
  </si>
  <si>
    <t>Iced Caramel Mocha (Small)</t>
  </si>
  <si>
    <t>Frappe Caramel (Small)</t>
  </si>
  <si>
    <t>Frappe Caramel (Medium)</t>
  </si>
  <si>
    <t>Frappe Caramel (Large)</t>
  </si>
  <si>
    <t>Frappe Mocha (Small)</t>
  </si>
  <si>
    <t>Frappe Mocha (Medium)</t>
  </si>
  <si>
    <t>Frappe Mocha (Large)</t>
  </si>
  <si>
    <t>Strawberry Banana Smoothie (Large)</t>
  </si>
  <si>
    <t>Strawberry Banana Smoothie (Medium)</t>
  </si>
  <si>
    <t>Strawberry Banana Smoothie (Small)</t>
  </si>
  <si>
    <t>Wild Berry Smoothie (Large)</t>
  </si>
  <si>
    <t>Wild Berry Smoothie (Medium)</t>
  </si>
  <si>
    <t>Wild Berry Smoothie (Small)</t>
  </si>
  <si>
    <t>Burger King</t>
  </si>
  <si>
    <t>Whopper® Sandwich</t>
  </si>
  <si>
    <t>Whopper® Sandwich with Cheese</t>
  </si>
  <si>
    <t>Bacon &amp; Cheese Whopper® Sandwich</t>
  </si>
  <si>
    <t>Double Whopper® Sandwich</t>
  </si>
  <si>
    <t>Double Whopper® Sandwich with Cheese</t>
  </si>
  <si>
    <t>Triple Whopper® Sandwich</t>
  </si>
  <si>
    <t>Triple Whopper® Sandwich with Cheese</t>
  </si>
  <si>
    <t>Whopper JR.® Sandwich</t>
  </si>
  <si>
    <t>Bacon King Sandwich</t>
  </si>
  <si>
    <t>Cheddar Bacon King Sandwich</t>
  </si>
  <si>
    <t>Single Quarter Pound King Sandwich</t>
  </si>
  <si>
    <t>Double Quarter Pound King Sandwich</t>
  </si>
  <si>
    <t>Single Stacker King</t>
  </si>
  <si>
    <t>Double Stacker King</t>
  </si>
  <si>
    <t>IMPOSSIBLE Whopper® Sandwich</t>
  </si>
  <si>
    <t>Double Hamburger</t>
  </si>
  <si>
    <t>Extra Long Cheeseburger</t>
  </si>
  <si>
    <t>Bacon Cheeseburger</t>
  </si>
  <si>
    <t>Bacon Double Cheeseburger</t>
  </si>
  <si>
    <t>Crispy Chicken Sandwich</t>
  </si>
  <si>
    <t>Spicy Crispy Chicken Sandwich</t>
  </si>
  <si>
    <t>Original Chicken Sandwich</t>
  </si>
  <si>
    <t>Bacon &amp; Cheese Crispy Chicken Sandwich</t>
  </si>
  <si>
    <t>BBQ Bacon Crispy Chicken Sandwich</t>
  </si>
  <si>
    <t>Crispy Chicken Jr.</t>
  </si>
  <si>
    <t>Spicy Crispy Chicken Jr.</t>
  </si>
  <si>
    <t>Chicken Nuggets- 4pc</t>
  </si>
  <si>
    <t>Chicken Nuggets- 6pc</t>
  </si>
  <si>
    <t>Chicken Nuggets- 10pc</t>
  </si>
  <si>
    <t>Chicken Nuggets- 20pc</t>
  </si>
  <si>
    <t>Spicy Chicken Nuggets- 4pc</t>
  </si>
  <si>
    <t>Spicy Chicken Nuggets- 6pc</t>
  </si>
  <si>
    <t>Spicy Chicken Nuggets- 10 pc</t>
  </si>
  <si>
    <t>Spicy Chicken Nuggets- 20 pc</t>
  </si>
  <si>
    <t>Chicken Fries – 9 pc.</t>
  </si>
  <si>
    <t>Crispy Taco</t>
  </si>
  <si>
    <t>BIG FISH Sandwich</t>
  </si>
  <si>
    <t>Garden Chicken Salad with Crispy Chicken – no dressing</t>
  </si>
  <si>
    <t>Club Salad with Crispy Chicken – no dressing</t>
  </si>
  <si>
    <t>Garden Side Salad – w/o dressing</t>
  </si>
  <si>
    <t>Ken’s Ranch Dressing</t>
  </si>
  <si>
    <t>Ken’s Golden Italian Dressing</t>
  </si>
  <si>
    <t>Ken’s Lite Honey Balsamic Vinaigrette</t>
  </si>
  <si>
    <t>Buttery Garlic Croutons- Packet</t>
  </si>
  <si>
    <t>Onion Rings – value</t>
  </si>
  <si>
    <t>Onion Rings – small</t>
  </si>
  <si>
    <t>Onion Rings – medium</t>
  </si>
  <si>
    <t>Onion Rings – large</t>
  </si>
  <si>
    <t>French Fries – value (unsalted)</t>
  </si>
  <si>
    <t>French Fries – small</t>
  </si>
  <si>
    <t>French Fries – medium</t>
  </si>
  <si>
    <t>French Fries – large</t>
  </si>
  <si>
    <t>Kids Oatmeal</t>
  </si>
  <si>
    <t>Mott’s® Natural Applesauce</t>
  </si>
  <si>
    <t>Fat FREE Milk (8 fl oz)</t>
  </si>
  <si>
    <t>1% Low Fat Chocolate Milk (8 fl oz)</t>
  </si>
  <si>
    <t>Capri Sun® 100% Apple Juice (6 fl oz)</t>
  </si>
  <si>
    <t>PB&amp;J Jamwich</t>
  </si>
  <si>
    <t>Soft Serve Cone</t>
  </si>
  <si>
    <t>Dutch Apple Pie</t>
  </si>
  <si>
    <t>HERSHEY®’S Sundae Pie</t>
  </si>
  <si>
    <t>Pie made with TWIX®</t>
  </si>
  <si>
    <t>OREO® Cookie Cheesecake</t>
  </si>
  <si>
    <t>Soft Serve Cup</t>
  </si>
  <si>
    <t>HERSHEY®’s Chocolate Sundae</t>
  </si>
  <si>
    <t>Caramel Sundae</t>
  </si>
  <si>
    <t>Chocolate Chip Cookies (each)</t>
  </si>
  <si>
    <t>CROISSAN’WICH® Egg &amp; Cheese</t>
  </si>
  <si>
    <t>CROISSAN’WICH® Sausage, Egg &amp; Cheese</t>
  </si>
  <si>
    <t>CROISSAN’WICH® Ham, Egg &amp; Cheese</t>
  </si>
  <si>
    <t>CROISSAN’WICH® Bacon, Egg &amp; Cheese</t>
  </si>
  <si>
    <t>Fully Loaded CROISSAN’WICH®</t>
  </si>
  <si>
    <t>Double CROISSAN’WICH® with Sausage &amp; Bacon</t>
  </si>
  <si>
    <t>Double CROISSAN’WICH® with Sausage</t>
  </si>
  <si>
    <t>Double CROISSAN’WICH® with Ham &amp; Sausage</t>
  </si>
  <si>
    <t>Fully Loaded Biscuit</t>
  </si>
  <si>
    <t>Ham, Egg, &amp; Cheese Biscuit</t>
  </si>
  <si>
    <t>Sausage, Egg, &amp; Cheese Biscuit</t>
  </si>
  <si>
    <t>Bacon, Egg &amp; Cheese Biscuit</t>
  </si>
  <si>
    <t>Sausage Biscuit</t>
  </si>
  <si>
    <t>Breakfast Burrito Jr.</t>
  </si>
  <si>
    <t>EGG-NORMOUS BURRITOΡ</t>
  </si>
  <si>
    <t>BK™ Ultimate Breakfast Platter</t>
  </si>
  <si>
    <t>NY Ultimate Platter (Regional menu item)</t>
  </si>
  <si>
    <t>Pancake and Sausage platter</t>
  </si>
  <si>
    <t>Hash Browns – small</t>
  </si>
  <si>
    <t>Hash Browns – medium</t>
  </si>
  <si>
    <t>Hash Browns – large</t>
  </si>
  <si>
    <t>French Toast Sticks (3 piece)</t>
  </si>
  <si>
    <t>French Toast Sticks (5 piece)</t>
  </si>
  <si>
    <t>American Cheese (slice)</t>
  </si>
  <si>
    <t>Ketchup (Packet)</t>
  </si>
  <si>
    <t>Mayonnaise (Packet)</t>
  </si>
  <si>
    <t>Strawberry or Grape Jam (packet)</t>
  </si>
  <si>
    <t>Breakfast Syrup (1 oz)</t>
  </si>
  <si>
    <t>Barbecue Dipping Sauce (1 oz)</t>
  </si>
  <si>
    <t>Ranch Dipping Sauce (1 oz)</t>
  </si>
  <si>
    <t>Buffalo Dipping Sauce (1 oz)</t>
  </si>
  <si>
    <t>Zesty Onion Ring Dipping Sauce (1 oz)</t>
  </si>
  <si>
    <t>Honey Mustard Dipping Sauce (1oz)</t>
  </si>
  <si>
    <t>Smoothie: Strawberry Banana 16 fl oz</t>
  </si>
  <si>
    <t>Oreo® Shake</t>
  </si>
  <si>
    <t>Chocolate Oreo® Shake</t>
  </si>
  <si>
    <t>Vanilla Milk Shake</t>
  </si>
  <si>
    <t>HERSHEY®’S Chocolate Milk Shake</t>
  </si>
  <si>
    <t>Strawberry Milk Shake</t>
  </si>
  <si>
    <t>Coca Cola classic®‡</t>
  </si>
  <si>
    <t> </t>
  </si>
  <si>
    <t>16 fl oz</t>
  </si>
  <si>
    <t>20 fl oz</t>
  </si>
  <si>
    <t>29 fl oz</t>
  </si>
  <si>
    <t>38 fl oz</t>
  </si>
  <si>
    <t>Diet Coke®‡</t>
  </si>
  <si>
    <t>Sprite®‡</t>
  </si>
  <si>
    <t>Dr. Pepper®‡</t>
  </si>
  <si>
    <t>Barq’s® Root Beer‡</t>
  </si>
  <si>
    <t>Cherry Coke®‡</t>
  </si>
  <si>
    <t>Fanta® Orange‡</t>
  </si>
  <si>
    <t>Hi-C® Fruit Punch‡</t>
  </si>
  <si>
    <t>MINUTE MAID® Light Lemonade</t>
  </si>
  <si>
    <t>Sweet Tea</t>
  </si>
  <si>
    <t>40 fl oz</t>
  </si>
  <si>
    <t>Unsweetened Tea</t>
  </si>
  <si>
    <t>Capri Sun® 100% Apple Juice</t>
  </si>
  <si>
    <t>Minute Maid® Orange Juice</t>
  </si>
  <si>
    <t>Frozen Coke® – 16 oz</t>
  </si>
  <si>
    <t>BK® Café Coffee- 12 fl oz</t>
  </si>
  <si>
    <t>BK® Café Coffee- 16 fl oz</t>
  </si>
  <si>
    <t>BK® Café Coffee- 20 fl oz</t>
  </si>
  <si>
    <t>BK® Café Decaf Coffee- 12 fl oz</t>
  </si>
  <si>
    <t>BK® Café Decaf Coffee- 16 fl oz</t>
  </si>
  <si>
    <t>BK® Café Decaf Coffee- 20 fl oz</t>
  </si>
  <si>
    <t>BK® Café Iced Vanilla Coffee- 12 fl oz</t>
  </si>
  <si>
    <t>BK® Café Iced Vanilla Coffee- 16 fl oz</t>
  </si>
  <si>
    <t>BK® Café Iced Vanilla Coffee- 20 fl oz</t>
  </si>
  <si>
    <t>BK® Café Iced Mocha Coffee- 12 fl oz</t>
  </si>
  <si>
    <t>BK® Café Iced Mocha Coffee- 16 fl oz</t>
  </si>
  <si>
    <t>BK® Café Iced Mocha Coffee- 20 fl oz</t>
  </si>
  <si>
    <t>BK® Café Mocha Frappe- 12 fl oz</t>
  </si>
  <si>
    <t>BK® Café Mocha Frappe- 16 fl oz</t>
  </si>
  <si>
    <t>BK® Café Mocha Frappe- 20 fl oz</t>
  </si>
  <si>
    <t>BK® Café Caramel Frappe- 12 fl oz</t>
  </si>
  <si>
    <t>BK® Café Caramel Frappe- 16 fl oz</t>
  </si>
  <si>
    <t>BK® Café Caramel Frappe- 20 fl oz</t>
  </si>
  <si>
    <t>Wendy’s</t>
  </si>
  <si>
    <t>Baconator</t>
  </si>
  <si>
    <t>Dave’s Double</t>
  </si>
  <si>
    <t>Dave’s Single</t>
  </si>
  <si>
    <t>Dave’s Triple</t>
  </si>
  <si>
    <t>Double Stack</t>
  </si>
  <si>
    <t>Jr. Bacon Cheeseburger</t>
  </si>
  <si>
    <t>Jr. Cheeseburger</t>
  </si>
  <si>
    <t>Jr. Cheeseburger Deluxe</t>
  </si>
  <si>
    <t>Son of Baconator</t>
  </si>
  <si>
    <t>3 Piece Chicken Tenders</t>
  </si>
  <si>
    <t>4 Piece Chicken Nuggets</t>
  </si>
  <si>
    <t>4 Piece Chicken Tenders</t>
  </si>
  <si>
    <t>6 Picece Chicken Nuggets</t>
  </si>
  <si>
    <t>6 Piece Chicken Tenders</t>
  </si>
  <si>
    <t>10 Piece Chicken Nuggets</t>
  </si>
  <si>
    <t>Crispy Chicken BLT</t>
  </si>
  <si>
    <t>Grilled Asiago Ranch Club</t>
  </si>
  <si>
    <t>Grilled Chicken Sandwich</t>
  </si>
  <si>
    <t>Grilled Chicken Wrap</t>
  </si>
  <si>
    <t>Homestyle Asiago Ranch Chicken Club</t>
  </si>
  <si>
    <t>Homestyle Chicken Sandwich</t>
  </si>
  <si>
    <t>S’Awesome Sauce</t>
  </si>
  <si>
    <t>Spicy Asiago Ranch Club</t>
  </si>
  <si>
    <t>Spicy Chicken Sandwich</t>
  </si>
  <si>
    <t>Spicy Chicken Wrap</t>
  </si>
  <si>
    <t>Apple Pecan Chicken Salad, Full Size</t>
  </si>
  <si>
    <t>Apple Pecan Chicken Salad, Half Size</t>
  </si>
  <si>
    <t>Berry Burst Chicken Salad, Full Size</t>
  </si>
  <si>
    <t>Berry Burst Chicken Salad, Half Size</t>
  </si>
  <si>
    <t>Caesar Side Salad</t>
  </si>
  <si>
    <t>Garden Side Salad</t>
  </si>
  <si>
    <t>Southwest Avocado Chicken Salad, Full Size</t>
  </si>
  <si>
    <t>Southwest Avocado Chicken Salad, Half Size</t>
  </si>
  <si>
    <t>Spicy Caesar Chicken Salad, Full Size</t>
  </si>
  <si>
    <t>Spicy Caesar Chicken Salad, Half Size</t>
  </si>
  <si>
    <t>Taco Salad, Full Size</t>
  </si>
  <si>
    <t>Taco Salad, Half Size</t>
  </si>
  <si>
    <t>Apple Bites</t>
  </si>
  <si>
    <t>Baconator Fries</t>
  </si>
  <si>
    <t>Bacon Cheese Baked Potato</t>
  </si>
  <si>
    <t>Cheese Baked Potato</t>
  </si>
  <si>
    <t>Chili &amp; Cheese Baked Potato</t>
  </si>
  <si>
    <t>Chili, Large</t>
  </si>
  <si>
    <t>Chili, Small</t>
  </si>
  <si>
    <t>Chili Cheese Fries</t>
  </si>
  <si>
    <t>Natural-Cut Fries, Junior</t>
  </si>
  <si>
    <t>Natural-Cut Fries, Large</t>
  </si>
  <si>
    <t>Natural-Cut Fries, Medium</t>
  </si>
  <si>
    <t>Natural-Cut Fries, Small</t>
  </si>
  <si>
    <t>Plain Baked Potato</t>
  </si>
  <si>
    <t>Sour Cream and Chive Baked Potato</t>
  </si>
  <si>
    <t>Summer Berry Burst Fruit Cup</t>
  </si>
  <si>
    <t>1% Chocolate Milk</t>
  </si>
  <si>
    <t>1% White Milk</t>
  </si>
  <si>
    <t>All-Natural Lemonade, Large</t>
  </si>
  <si>
    <t>All-Natural Lemonade, Medium</t>
  </si>
  <si>
    <t>All-Natural Lemonade, Small</t>
  </si>
  <si>
    <t>Apple Kiwi Fruit Tea, Large</t>
  </si>
  <si>
    <t>Apple Kiwi Fruit Tea, Medium</t>
  </si>
  <si>
    <t>Apple Kiwi Fruit Tea, Small</t>
  </si>
  <si>
    <t>Barq’s Root Beer, Large</t>
  </si>
  <si>
    <t>Barq’s Root Beer, Medium</t>
  </si>
  <si>
    <t>Barq’s Root Beer, Small</t>
  </si>
  <si>
    <t>Brewed Unsweetened Iced Tea, Large</t>
  </si>
  <si>
    <t>Brewed Unsweetened Iced Tea, Medium</t>
  </si>
  <si>
    <t>Brewed Unsweetened Iced Tea, Small</t>
  </si>
  <si>
    <t>Caramel Iced Coffee, Medium</t>
  </si>
  <si>
    <t>Caramel Iced Coffee, Small</t>
  </si>
  <si>
    <t>Coca-Cola, Large</t>
  </si>
  <si>
    <t>Coca-Cola, Medium</t>
  </si>
  <si>
    <t>Coca-Cola, Small</t>
  </si>
  <si>
    <t>Coca-Cola Zero Sugar, Large</t>
  </si>
  <si>
    <t>Coca-Cola Zero Sugar, Medium</t>
  </si>
  <si>
    <t>Coca-Cola Zero Sugar, Small</t>
  </si>
  <si>
    <t>Diet Coke, Large</t>
  </si>
  <si>
    <t>Diet Coke, Medium</t>
  </si>
  <si>
    <t>Diet Coke, Small</t>
  </si>
  <si>
    <t>Dr Pepper, Large</t>
  </si>
  <si>
    <t>Dr Pepper, Medium</t>
  </si>
  <si>
    <t>Dr Pepper, Small</t>
  </si>
  <si>
    <t>Fanta Orange, Large</t>
  </si>
  <si>
    <t>Fanta Orange, Medium</t>
  </si>
  <si>
    <t>Fanta Orange, Small</t>
  </si>
  <si>
    <t>Hi-C Flashin’ Fruit Punch, Large</t>
  </si>
  <si>
    <t>Hi-C Flashin’ Fruit Punch, Medium</t>
  </si>
  <si>
    <t>Hi-C Flashin’ Fruit Punch, Small</t>
  </si>
  <si>
    <t>Honest Tropical Green Tea, Large</t>
  </si>
  <si>
    <t>Honest Tropical Green Tea, Medium</t>
  </si>
  <si>
    <t>Honest Tropical Green Tea, Small</t>
  </si>
  <si>
    <t>Hot Tea</t>
  </si>
  <si>
    <t>Limeade, Large</t>
  </si>
  <si>
    <t>Limeade, Medium</t>
  </si>
  <si>
    <t>Limeade, Small</t>
  </si>
  <si>
    <t>Minute Maid Light Lemonade, Large</t>
  </si>
  <si>
    <t>Minute Maid Light Lemonade, Medium</t>
  </si>
  <si>
    <t>Minute Maid Light Lemonade, Small</t>
  </si>
  <si>
    <t>Mocha Iced Coffee, Medium</t>
  </si>
  <si>
    <t>Mocha Iced Coffee, Small</t>
  </si>
  <si>
    <t>Pear Berry Fruit Tea, Large</t>
  </si>
  <si>
    <t>Pear Berry Fruit Tea, Medium</t>
  </si>
  <si>
    <t>Pear Berry Fruit Tea, Small</t>
  </si>
  <si>
    <t>Skinny Vanilla Iced Coffee, Medium</t>
  </si>
  <si>
    <t>Skinny Vanilla Iced Coffee, Small</t>
  </si>
  <si>
    <t>Small Sprite, Small</t>
  </si>
  <si>
    <t>Sprite, Large</t>
  </si>
  <si>
    <t>Sprite, Medium</t>
  </si>
  <si>
    <t>Strawberry Lemonade, Large</t>
  </si>
  <si>
    <t>Strawberry Lemonade, Medium</t>
  </si>
  <si>
    <t>Strawberry Lemonade, Small</t>
  </si>
  <si>
    <t>Strawberry Sweet Tea, Large</t>
  </si>
  <si>
    <t>Strawberry Sweet Tea, Medium</t>
  </si>
  <si>
    <t>Strawberry Sweet Tea, Small</t>
  </si>
  <si>
    <t>Strawberry Tea, Large</t>
  </si>
  <si>
    <t>Strawberry Tea, Medium</t>
  </si>
  <si>
    <t>Strawberry Tea, Small</t>
  </si>
  <si>
    <t>Sweetened Iced Tea, Large</t>
  </si>
  <si>
    <t>Sweetened Iced Tea, Medium</t>
  </si>
  <si>
    <t>Sweetened Iced Tea, Small</t>
  </si>
  <si>
    <t>Vanilla Iced Coffee, Medium</t>
  </si>
  <si>
    <t>Vanilla Iced Coffee, Small</t>
  </si>
  <si>
    <t>Classic Chocolate Frosty, Junior</t>
  </si>
  <si>
    <t>Classic Chocolate Frosty, Large</t>
  </si>
  <si>
    <t>Classic Chocolate Frosty, Medium</t>
  </si>
  <si>
    <t>Classic Chocolate Frosty, Small</t>
  </si>
  <si>
    <t>Vanilla Frosty, Junior</t>
  </si>
  <si>
    <t>Vanilla Frosty, Large</t>
  </si>
  <si>
    <t>Vanilla Frosty, Medium</t>
  </si>
  <si>
    <t>Vanilla Frosty, Small</t>
  </si>
  <si>
    <t>Chocolate Chunk Cookie</t>
  </si>
  <si>
    <t>Double Chocolate Chunk Cookie</t>
  </si>
  <si>
    <t>Kids 2 Piece Chicken Tenders</t>
  </si>
  <si>
    <t>Kids 4 Piece Chicken Nuggets</t>
  </si>
  <si>
    <t>Kids Cheeseburger</t>
  </si>
  <si>
    <t>Kids Grilled Chicken Wrap</t>
  </si>
  <si>
    <t>Kids Hamburger</t>
  </si>
  <si>
    <t>Artisan Egg Sandwich with Bacon</t>
  </si>
  <si>
    <t>Artisan Egg Sandwich with Sausage</t>
  </si>
  <si>
    <t>Bacon Breakfast Bowl</t>
  </si>
  <si>
    <t>Biggie Breakfast Sandwich</t>
  </si>
  <si>
    <t>Fresh-Baked Biscuit with Applewood Smoked Bacon</t>
  </si>
  <si>
    <t>Fresh Baked Biscuit with Natural Sausage</t>
  </si>
  <si>
    <t>Gravy and Sausage Bowl</t>
  </si>
  <si>
    <t>Honey Butter Chicken Biscuit</t>
  </si>
  <si>
    <t>Sausage and Egg Burrito</t>
  </si>
  <si>
    <t>Sausage and Gravy Biscuit</t>
  </si>
  <si>
    <t>Sausage Breakfast Bowl</t>
  </si>
  <si>
    <t>Seasoned Home-Style Potatoes, Large</t>
  </si>
  <si>
    <t>Seasoned Home-Style Potatoes, Medium</t>
  </si>
  <si>
    <t>Seasoned Home-Style Potatoes, Small</t>
  </si>
  <si>
    <t>Two Sausage and Egg Burritos</t>
  </si>
  <si>
    <t>Two Sausage Biscuits</t>
  </si>
  <si>
    <t>KFC</t>
  </si>
  <si>
    <t>Limited Time Cinnabon Dessert  Biscuits</t>
  </si>
  <si>
    <t>Limited Time ORIGINAL RECIPE CHICKEN Chicken Breast</t>
  </si>
  <si>
    <t>Limited Time ORIGINAL RECIPE CHICKEN Chicken Limited Time Drumstick</t>
  </si>
  <si>
    <t>Limited Time ORIGINAL RECIPE CHICKEN Chicken Thigh</t>
  </si>
  <si>
    <t>Limited Time ORIGINAL RECIPE CHICKEN Chicken Whole Wing</t>
  </si>
  <si>
    <t>Chicken Breast</t>
  </si>
  <si>
    <t>Chicken Drumstick</t>
  </si>
  <si>
    <t>Chicken Thigh</t>
  </si>
  <si>
    <t>Chicken Whole Wing</t>
  </si>
  <si>
    <t>Breast</t>
  </si>
  <si>
    <t>Drumstick</t>
  </si>
  <si>
    <t>Thigh</t>
  </si>
  <si>
    <t>Whole Wing</t>
  </si>
  <si>
    <t>EXTRA CRISPY  Chicken Breast</t>
  </si>
  <si>
    <t>EXTRA CRISPY  Chicken Drumstick</t>
  </si>
  <si>
    <t>EXTRA CRISPY  Chicken Thigh</t>
  </si>
  <si>
    <t>EXTRA CRISPY  Chicken Whole Wing</t>
  </si>
  <si>
    <t>KENTUCKY GRILLED CHICKEN Breast</t>
  </si>
  <si>
    <t>KENTUCKY GRILLED CHICKEN Drumstick</t>
  </si>
  <si>
    <t>KENTUCKY GRILLED CHICKEN Thigh</t>
  </si>
  <si>
    <t>KENTUCKY GRILLED CHICKEN Whole Wing</t>
  </si>
  <si>
    <t>SPICY CRISPY CHICKEN Breast</t>
  </si>
  <si>
    <t>SPICY CRISPY CHICKEN Drumstick</t>
  </si>
  <si>
    <t>SPICY CRISPY CHICKEN Thigh</t>
  </si>
  <si>
    <t>SPICY CRISPY CHICKEN Whole Wing</t>
  </si>
  <si>
    <t>EXTRA CRISPY  Tender (each)</t>
  </si>
  <si>
    <t>KENTUCKY FRIED WINGS Buffalo</t>
  </si>
  <si>
    <t>KENTUCKY FRIED WINGS Honey BBQ</t>
  </si>
  <si>
    <t>KENTUCKY FRIED WINGS Nashville Hot</t>
  </si>
  <si>
    <t>KENTUCKY FRIED WINGS Unsauced</t>
  </si>
  <si>
    <t>POPCORN NUGGETS Kids</t>
  </si>
  <si>
    <t>POPCORN NUGGETS Large</t>
  </si>
  <si>
    <t>BBQ Baked Beans</t>
  </si>
  <si>
    <t>Biscuit</t>
  </si>
  <si>
    <t>Coleslaw</t>
  </si>
  <si>
    <t>Corn on the Cob</t>
  </si>
  <si>
    <t>Green Beans</t>
  </si>
  <si>
    <t>KFC® Cornbread Muffin</t>
  </si>
  <si>
    <t>Macaroni &amp; Cheese</t>
  </si>
  <si>
    <t>Macaroni Salad</t>
  </si>
  <si>
    <t>Mashed Potatoes</t>
  </si>
  <si>
    <t>Mashed Potatoes With Gravy</t>
  </si>
  <si>
    <t>Potato Salad</t>
  </si>
  <si>
    <t>Secret Recipe Fries</t>
  </si>
  <si>
    <t>Sweet Kernel Corn</t>
  </si>
  <si>
    <t>BBQ Baked Beans (Family)</t>
  </si>
  <si>
    <t>Coleslaw (Family)</t>
  </si>
  <si>
    <t>Corn on the Cob (Family)</t>
  </si>
  <si>
    <t>Green Beans (Family)</t>
  </si>
  <si>
    <t>Macaroni &amp; Cheese (Family)</t>
  </si>
  <si>
    <t>Macaroni Salad (Family)</t>
  </si>
  <si>
    <t>Mashed Potatoes (Family)</t>
  </si>
  <si>
    <t>Mashed Potatoes With Gravy (Family)</t>
  </si>
  <si>
    <t>Potato Salad (Family)</t>
  </si>
  <si>
    <t>Secret Recipe Fries (Family)</t>
  </si>
  <si>
    <t>Sweet Kernel Corn (Family)</t>
  </si>
  <si>
    <t>Chicken Littles</t>
  </si>
  <si>
    <t>Chicken Littles – Buffalo</t>
  </si>
  <si>
    <t>Chicken Littles – Honey BBQ</t>
  </si>
  <si>
    <t>Chicken Littles – Nashville Hot</t>
  </si>
  <si>
    <t>Classic Chicken Sandwich</t>
  </si>
  <si>
    <t>Crispy Colonel’s Sandwich</t>
  </si>
  <si>
    <t>Crispy Colonel’s Sandwich – Buffalo</t>
  </si>
  <si>
    <t>Crispy Colonel’s Sandwich – Honey BBQ</t>
  </si>
  <si>
    <t>Crispy Colonel’s Sandwich – Nashville Hot</t>
  </si>
  <si>
    <t>Crispy Twister®</t>
  </si>
  <si>
    <t>Honey BBQ Sandwich</t>
  </si>
  <si>
    <t>Chicken Pot Pie</t>
  </si>
  <si>
    <t>KFC® Famous Bowl</t>
  </si>
  <si>
    <t>KFC® Famous Bowl – Snack Size</t>
  </si>
  <si>
    <t>House Side Salad</t>
  </si>
  <si>
    <t>Heinz Buttermilk Dressing</t>
  </si>
  <si>
    <t>Hidden Valley The Original Ranch Fat Free Dressing</t>
  </si>
  <si>
    <t>KFC® Creamy Parmesan Caesar Dressing</t>
  </si>
  <si>
    <t>Marzetti Light Italian Dressing</t>
  </si>
  <si>
    <t>Parmesan Garlic Croutons</t>
  </si>
  <si>
    <t>Apple Turnover</t>
  </si>
  <si>
    <t>Café Valley Chocolate Chip Cake (1 Slice)</t>
  </si>
  <si>
    <t>Café Valley Lemon Cake (1 Slice)</t>
  </si>
  <si>
    <t>Café Valley Mini Chocolate Chip Cake</t>
  </si>
  <si>
    <t>Café Valley Mini Lemon Cake</t>
  </si>
  <si>
    <t>Oreo Cookies and Crème Pie</t>
  </si>
  <si>
    <t>Reese’s Peanut Butter Pie</t>
  </si>
  <si>
    <t>BBQ – Dipping Sauce Cup</t>
  </si>
  <si>
    <t>Colonel’s Buttery Spread</t>
  </si>
  <si>
    <t>Grape Jelly Packet</t>
  </si>
  <si>
    <t>Honey Mustard – Dipping Sauce Cup</t>
  </si>
  <si>
    <t>Honey Sauce Packet</t>
  </si>
  <si>
    <t>Ketchup</t>
  </si>
  <si>
    <t>KFC Sauce – Dipping Sauce Cup</t>
  </si>
  <si>
    <t>Lemon Juice Packet</t>
  </si>
  <si>
    <t>Ranch – Dipping Sauce Cup</t>
  </si>
  <si>
    <t>Strawberry Jam Packet</t>
  </si>
  <si>
    <t>Capri Sun® 100% Juice Fruit Punch</t>
  </si>
  <si>
    <t>Chocolate Milk 1%</t>
  </si>
  <si>
    <t>Milk 1%</t>
  </si>
  <si>
    <t>Musselman’s™ Applesauce</t>
  </si>
  <si>
    <t>7UP® (12 fl oz)</t>
  </si>
  <si>
    <t>7UP® (16 fl oz)</t>
  </si>
  <si>
    <t>7UP® (20 fl oz)</t>
  </si>
  <si>
    <t>7UP® (30 fl oz)</t>
  </si>
  <si>
    <t>Classic Lemonade (1/2 Gallon)</t>
  </si>
  <si>
    <t>Classic Lemonade (20 fl oz)</t>
  </si>
  <si>
    <t>Code Red Mountain Dew® (12 fl oz)</t>
  </si>
  <si>
    <t>Code Red Mountain Dew® (16 fl oz)</t>
  </si>
  <si>
    <t>Code Red Mountain Dew® (20 fl oz)</t>
  </si>
  <si>
    <t>Code Red Mountain Dew® (30 fl oz)</t>
  </si>
  <si>
    <t>Diet Dr Pepper® (12 fl oz)</t>
  </si>
  <si>
    <t>Diet Dr Pepper® (16 fl oz)</t>
  </si>
  <si>
    <t>Diet Dr Pepper® (20 fl oz)</t>
  </si>
  <si>
    <t>Diet Dr Pepper® (30 fl oz)</t>
  </si>
  <si>
    <t>Diet Mist Twst® (12 fl oz)</t>
  </si>
  <si>
    <t>Diet Mist Twst® (16 fl oz)</t>
  </si>
  <si>
    <t>Diet Mist Twst® (20 fl oz)</t>
  </si>
  <si>
    <t>Diet Mist Twst® (30 fl oz)</t>
  </si>
  <si>
    <t>Diet Mountain Dew® (12 fl oz)</t>
  </si>
  <si>
    <t>Diet Mountain Dew® (16 fl oz)</t>
  </si>
  <si>
    <t>Diet Mountain Dew® (20 fl oz)</t>
  </si>
  <si>
    <t>Diet Mountain Dew® (30 fl oz)</t>
  </si>
  <si>
    <t>Diet Pepsi® (12 fl oz)</t>
  </si>
  <si>
    <t>Diet Pepsi® (16 fl oz)</t>
  </si>
  <si>
    <t>Diet Pepsi® (20 fl oz)</t>
  </si>
  <si>
    <t>Diet Pepsi® (30 fl oz)</t>
  </si>
  <si>
    <t>Diet Pepsi® Wild Cherry Pepsi® (12 fl oz)</t>
  </si>
  <si>
    <t>Diet Pepsi® Wild Cherry Pepsi® (16 fl oz)</t>
  </si>
  <si>
    <t>Diet Pepsi® Wild Cherry Pepsi® (20 fl oz)</t>
  </si>
  <si>
    <t>Diet Pepsi® Wild Cherry Pepsi® (30 fl oz)</t>
  </si>
  <si>
    <t>Dr Pepper® (12 fl oz)</t>
  </si>
  <si>
    <t>Dr Pepper® (16 fl oz)</t>
  </si>
  <si>
    <t>Dr Pepper® (20 fl oz)</t>
  </si>
  <si>
    <t>Dr Pepper® (30 fl oz)</t>
  </si>
  <si>
    <t>Lipton® Brisk® Lemon Tea (12 fl oz)</t>
  </si>
  <si>
    <t>Lipton® Brisk® Lemon Tea (16 fl oz)</t>
  </si>
  <si>
    <t>Lipton® Brisk® Lemon Tea (20 fl oz)</t>
  </si>
  <si>
    <t>Lipton® Brisk® Lemon Tea (30 fl oz)</t>
  </si>
  <si>
    <t>Lipton® Brisk® No Calorie Peach Iced Green Tea (12 fl oz)</t>
  </si>
  <si>
    <t>Lipton® Brisk® No Calorie Peach Iced Green Tea (16 fl oz)</t>
  </si>
  <si>
    <t>Lipton® Brisk® No Calorie Peach Iced Green Tea (20 fl oz)</t>
  </si>
  <si>
    <t>Lipton® Brisk® No Calorie Peach Iced Green Tea (30 fl oz)</t>
  </si>
  <si>
    <t>Lipton® Brisk® Raspberry Tea (12 fl oz)</t>
  </si>
  <si>
    <t>Lipton® Brisk® Raspberry Tea (16 fl oz)</t>
  </si>
  <si>
    <t>Lipton® Brisk® Raspberry Tea (20 fl oz)</t>
  </si>
  <si>
    <t>Lipton® Brisk® Raspberry Tea (30 fl oz)</t>
  </si>
  <si>
    <t>Lipton® Brisk® Sweet Iced Tea (12 fl oz)</t>
  </si>
  <si>
    <t>Lipton® Brisk® Sweet Iced Tea (16 fl oz)</t>
  </si>
  <si>
    <t>Lipton® Brisk® Sweet Iced Tea (20 fl oz)</t>
  </si>
  <si>
    <t>Lipton® Brisk® Sweet Iced Tea (30 fl oz)</t>
  </si>
  <si>
    <t>Lipton® Brisk® Unsweetened No Lemon Iced Tea (12 fl oz)</t>
  </si>
  <si>
    <t>Lipton® Brisk® Unsweetened No Lemon Iced Tea (16 fl oz)</t>
  </si>
  <si>
    <t>Lipton® Brisk® Unsweetened No Lemon Iced Tea (20 fl oz)</t>
  </si>
  <si>
    <t>Lipton® Brisk® Unsweetened No Lemon Iced Tea (30 fl oz)</t>
  </si>
  <si>
    <t>Manzanita Sol® (12 fl oz)</t>
  </si>
  <si>
    <t>Manzanita Sol® (16 fl oz)</t>
  </si>
  <si>
    <t>Manzanita Sol® (20 fl oz)</t>
  </si>
  <si>
    <t>Manzanita Sol® (30 fl oz)</t>
  </si>
  <si>
    <t>Miranda® Strawberry (12 fl oz)</t>
  </si>
  <si>
    <t>Miranda® Strawberry (16 fl oz)</t>
  </si>
  <si>
    <t>Miranda® Strawberry (20 fl oz)</t>
  </si>
  <si>
    <t>Miranda® Strawberry (30 fl oz)</t>
  </si>
  <si>
    <t>Mist Twst® (12 fl oz)</t>
  </si>
  <si>
    <t>Mist Twst® (16 fl oz)</t>
  </si>
  <si>
    <t>Mist Twst® (20 fl oz)</t>
  </si>
  <si>
    <t>Mist Twst® (30 fl oz)</t>
  </si>
  <si>
    <t>MNT DEW Sweet Lightning (20 fl oz)</t>
  </si>
  <si>
    <t>Mountain Dew® (12 fl oz)</t>
  </si>
  <si>
    <t>Mountain Dew® (16 fl oz)</t>
  </si>
  <si>
    <t>Mountain Dew® (20 fl oz)</t>
  </si>
  <si>
    <t>Mountain Dew® (30 fl oz)</t>
  </si>
  <si>
    <t>Mug Root Beer® (12 fl oz)</t>
  </si>
  <si>
    <t>Mug Root Beer® (16 fl oz)</t>
  </si>
  <si>
    <t>Mug Root Beer® (20 fl oz)</t>
  </si>
  <si>
    <t>Mug Root Beer® (30 fl oz)</t>
  </si>
  <si>
    <t>Pepsi Zero Sugar® (12 fl oz)</t>
  </si>
  <si>
    <t>Pepsi Zero Sugar® (16 fl oz)</t>
  </si>
  <si>
    <t>Pepsi Zero Sugar® (20 fl oz)</t>
  </si>
  <si>
    <t>Pepsi Zero Sugar® (30 fl oz)</t>
  </si>
  <si>
    <t>Pepsi® (12 fl oz)</t>
  </si>
  <si>
    <t>Pepsi® (16 fl oz)</t>
  </si>
  <si>
    <t>Pepsi® (20 fl oz)</t>
  </si>
  <si>
    <t>Pepsi® (30 fl oz)</t>
  </si>
  <si>
    <t>Sobe Lifewater Yumberry Pomegranate (12 fl oz)</t>
  </si>
  <si>
    <t>Sobe Lifewater Yumberry Pomegranate (16 fl oz)</t>
  </si>
  <si>
    <t>Sobe Lifewater Yumberry Pomegranate (20 fl oz)</t>
  </si>
  <si>
    <t>Sobe Lifewater Yumberry Pomegranate (30 fl oz)</t>
  </si>
  <si>
    <t>Strawberry Lemonade (1/2 Gallon)</t>
  </si>
  <si>
    <t>Strawberry Lemonade (20 fl oz)</t>
  </si>
  <si>
    <t>Tropicana® Fruit Punch (12 fl oz)</t>
  </si>
  <si>
    <t>Tropicana® Fruit Punch (16 fl oz)</t>
  </si>
  <si>
    <t>Tropicana® Fruit Punch (20 fl oz)</t>
  </si>
  <si>
    <t>Tropicana® Fruit Punch (30 fl oz)</t>
  </si>
  <si>
    <t>Tropicana® Light Lemonade (12 fl oz)</t>
  </si>
  <si>
    <t>Tropicana® Light Lemonade (16 fl oz)</t>
  </si>
  <si>
    <t>Tropicana® Light Lemonade (20 fl oz)</t>
  </si>
  <si>
    <t>Tropicana® Light Lemonade (30 fl oz)</t>
  </si>
  <si>
    <t>Tropicana® Pink Lemonade (12 fl oz)</t>
  </si>
  <si>
    <t>Tropicana® Pink Lemonade (16 fl oz)</t>
  </si>
  <si>
    <t>Tropicana® Pink Lemonade (20 fl oz)</t>
  </si>
  <si>
    <t>Tropicana® Pink Lemonade (30 fl oz)</t>
  </si>
  <si>
    <t>Tropicana® Twister® Orange (12 fl oz)</t>
  </si>
  <si>
    <t>Tropicana® Twister® Orange (16 fl oz)</t>
  </si>
  <si>
    <t>Tropicana® Twister® Orange (20 fl oz)</t>
  </si>
  <si>
    <t>Tropicana® Twister® Orange (30 fl oz)</t>
  </si>
  <si>
    <t>Wild Cherry Pepsi® (12 fl oz)</t>
  </si>
  <si>
    <t>Wild Cherry Pepsi® (16 fl oz)</t>
  </si>
  <si>
    <t>Wild Cherry Pepsi® (20 fl oz)</t>
  </si>
  <si>
    <t>Wild Cherry Pepsi® (30 fl oz)</t>
  </si>
  <si>
    <t>Country Fried Steak without Peppered White Gravy</t>
  </si>
  <si>
    <t>Country Fried Steak with Peppered White Gravy</t>
  </si>
  <si>
    <t>KFC® Gizzards</t>
  </si>
  <si>
    <t>KFC® Livers</t>
  </si>
  <si>
    <t>Taco Bell</t>
  </si>
  <si>
    <t>Bacon Club Chalupa</t>
  </si>
  <si>
    <t>Blue Raspberry Freeze™ (16 oz)</t>
  </si>
  <si>
    <t>Blue Raspberry Freeze™ (20 oz)</t>
  </si>
  <si>
    <t>Loaded Nacho Taco</t>
  </si>
  <si>
    <t>Midnight Berry Freeze™ (16 oz)</t>
  </si>
  <si>
    <t>Midnight Berry Freeze™ (20 oz)</t>
  </si>
  <si>
    <t>Nacho Fries</t>
  </si>
  <si>
    <t>Nacho Fries BellGrande®</t>
  </si>
  <si>
    <t>Black Bean Chalupa – Online Exclusive</t>
  </si>
  <si>
    <t>Black Bean Quesarito – Online Exclusive</t>
  </si>
  <si>
    <t>Quesarito – Online Exclusive</t>
  </si>
  <si>
    <t>Chalupa Supreme® – Beef</t>
  </si>
  <si>
    <t>Chalupa Supreme® – Chicken</t>
  </si>
  <si>
    <t>Chalupa Supreme® – Steak</t>
  </si>
  <si>
    <t>Cheesy Gordita Crunch</t>
  </si>
  <si>
    <t>Crunchy Taco</t>
  </si>
  <si>
    <t>Crunchy Taco Supreme®</t>
  </si>
  <si>
    <t>Loaded Nacho Taco (New)</t>
  </si>
  <si>
    <t>Nacho Cheese Doritos® Locos Taco</t>
  </si>
  <si>
    <t>Nacho Cheese Doritos® Locos Taco Supreme®</t>
  </si>
  <si>
    <t>Soft Taco – Beef</t>
  </si>
  <si>
    <t>Soft Taco – Chicken</t>
  </si>
  <si>
    <t>Soft Taco Supreme®</t>
  </si>
  <si>
    <t>Bean Burrito (V)</t>
  </si>
  <si>
    <t>Beefy 5-Layer Burrito</t>
  </si>
  <si>
    <t>Burrito Supreme® – Beef</t>
  </si>
  <si>
    <t>Burrito Supreme® – Chicken</t>
  </si>
  <si>
    <t>Burrito Supreme® – Steak</t>
  </si>
  <si>
    <t>Chili Cheese Burrito (regional)</t>
  </si>
  <si>
    <t>Quesarito – Beef</t>
  </si>
  <si>
    <t>Quesarito – Chicken</t>
  </si>
  <si>
    <t>Quesarito – Steak</t>
  </si>
  <si>
    <t>Chips and Nacho Cheese Sauce (V)</t>
  </si>
  <si>
    <t>Nacho Fries (V) (New)</t>
  </si>
  <si>
    <t>Nacho Fries BellGrande® (New)</t>
  </si>
  <si>
    <t>Nachos BellGrande® – Beef</t>
  </si>
  <si>
    <t>Nachos BellGrande® – Chicken</t>
  </si>
  <si>
    <t>Nachos BellGrande® – Steak</t>
  </si>
  <si>
    <t>Beef Quesarito</t>
  </si>
  <si>
    <t>Black Bean Quesarito (V)</t>
  </si>
  <si>
    <t>Quesadilla – Cheese (V)</t>
  </si>
  <si>
    <t>Quesadilla – Chicken</t>
  </si>
  <si>
    <t>Quesadilla – Steak</t>
  </si>
  <si>
    <t>Bacon Club Chalupa – Specialties</t>
  </si>
  <si>
    <t>Black Bean Chalupa – Specialties</t>
  </si>
  <si>
    <t>Black Bean Crunchwrap Supreme – Specialties</t>
  </si>
  <si>
    <t>Black Bean Quesarito – Specialties</t>
  </si>
  <si>
    <t>Chalupa Supreme® – Specialties</t>
  </si>
  <si>
    <t>Cheesy Gordita Crunch – Specialties</t>
  </si>
  <si>
    <t>Cheesy Roll Up – Specialties</t>
  </si>
  <si>
    <t>Crunchwrap Supreme® – Specialties</t>
  </si>
  <si>
    <t>Crunchy Taco – Specialties</t>
  </si>
  <si>
    <t>Nacho Cheese Doritos® Locos Taco – Specialties</t>
  </si>
  <si>
    <t>Nachos BellGrande® – Specialties</t>
  </si>
  <si>
    <t>Power Menu Bowl – Specialties</t>
  </si>
  <si>
    <t>Quesadilla – Specialties</t>
  </si>
  <si>
    <t>Quesarito – Specialties</t>
  </si>
  <si>
    <t>Soft Taco – Specialties</t>
  </si>
  <si>
    <t>Soft Taco Supreme – Specialties</t>
  </si>
  <si>
    <t>Veggie Power Menu Bowl – Specialties</t>
  </si>
  <si>
    <t>Black Beans &amp; Rice (V)</t>
  </si>
  <si>
    <t>Black Beans (V)</t>
  </si>
  <si>
    <t>Cinnabon® Delights™ (2 Pk) (V)</t>
  </si>
  <si>
    <t>Cinnabon® Delights™ (12 Pk – Serves 4) (V)</t>
  </si>
  <si>
    <t>Cinnamon Twists (V)</t>
  </si>
  <si>
    <t>Diablo Sauce Packet (V)</t>
  </si>
  <si>
    <t>Fire Sauce Packet (V)</t>
  </si>
  <si>
    <t>Hot Sauce Packet (V)</t>
  </si>
  <si>
    <t>Mild Sauce Packet (V)</t>
  </si>
  <si>
    <t>Blue Raspberry Freeze™ (16 oz) (New)</t>
  </si>
  <si>
    <t>Blue Raspberry Freeze™ (20 oz) (New)</t>
  </si>
  <si>
    <t>Dragon Fruit Freeze (16 oz)</t>
  </si>
  <si>
    <t>Dragon Fruit Freeze (20 oz)</t>
  </si>
  <si>
    <t>Lowfat Milk – CA (Regional)</t>
  </si>
  <si>
    <t>Lowfat Milk – Federal (Regional)</t>
  </si>
  <si>
    <t>Midnight Berry Freeze™ (16 oz) (New)</t>
  </si>
  <si>
    <t>Midnight Berry Freeze™ (20 oz) (New)</t>
  </si>
  <si>
    <t>Mtn Dew® Baja Blast Freeze™ (16 oz)</t>
  </si>
  <si>
    <t>Mtn Dew® Baja Blast Freeze™ (20 oz)</t>
  </si>
  <si>
    <t>Orange Juice</t>
  </si>
  <si>
    <t>Premium Hot Coffee</t>
  </si>
  <si>
    <t>Regular Iced Coffee</t>
  </si>
  <si>
    <t>Water</t>
  </si>
  <si>
    <t>Wild Strawberry Freeze™ (16 oz)</t>
  </si>
  <si>
    <t>Wild Strawberry Freeze™ (20 oz)</t>
  </si>
  <si>
    <t>Beef Burrito – Value Menu</t>
  </si>
  <si>
    <t>Cheesy Bean &amp; Rice Burrito – Value Menu</t>
  </si>
  <si>
    <t>Cheesy Roll Up – Value Menu</t>
  </si>
  <si>
    <t>Chicken Chipotle Melt – Value Menu</t>
  </si>
  <si>
    <t>Chips and Nacho Cheese Sauce – Value Menu</t>
  </si>
  <si>
    <t>Cinnamon Twists – Value Menu</t>
  </si>
  <si>
    <t>Loaded Nacho Taco – Value Menu</t>
  </si>
  <si>
    <t>Bean Burrito</t>
  </si>
  <si>
    <t>Black Bean Chalupa</t>
  </si>
  <si>
    <t>Black Bean Crunchwrap Supreme</t>
  </si>
  <si>
    <t>Black Bean Quesarito</t>
  </si>
  <si>
    <t>Black Beans &amp; Rice</t>
  </si>
  <si>
    <t>Cheese Quesadilla</t>
  </si>
  <si>
    <t>Cheesy Bean &amp; Rice Burrito</t>
  </si>
  <si>
    <t>Cheesy Roll Up</t>
  </si>
  <si>
    <t>Chips and Nacho Cheese Sauce</t>
  </si>
  <si>
    <t>Cinnabon® Delights™ (2 Pack)</t>
  </si>
  <si>
    <t>Cinnabon® Delights™ (12 Pack – Serves 4)</t>
  </si>
  <si>
    <t>Cinnamon Twists</t>
  </si>
  <si>
    <t>Power Menu Bowl – Veggie</t>
  </si>
  <si>
    <t>Power Menu Bowl – Chicken</t>
  </si>
  <si>
    <t>Power Menu Bowl – Steak</t>
  </si>
  <si>
    <t>Power Menu Bowl – Veggie (V)</t>
  </si>
  <si>
    <t>Breakfast Crunchwrap – Bacon</t>
  </si>
  <si>
    <t>Breakfast Crunchwrap – Sausage</t>
  </si>
  <si>
    <t>Breakfast Crunchwrap – Steak</t>
  </si>
  <si>
    <t>Breakfast Salsa Packet (V)</t>
  </si>
  <si>
    <t>Cheesy Toasted Breakfast Burrito – Bacon</t>
  </si>
  <si>
    <t>Cheesy Toasted Breakfast Burrito – Fiesta Potato (V)</t>
  </si>
  <si>
    <t>Cheesy Toasted Breakfast Burrito – Sausage</t>
  </si>
  <si>
    <t>Cinnabon® Delights™ (2 Pack) (V)</t>
  </si>
  <si>
    <t>Cinnabon® Delights™ (12 Pack – Serves 4) (V)</t>
  </si>
  <si>
    <t>Grande Toasted Breakfast Burrito – Bacon</t>
  </si>
  <si>
    <t>Grande Toasted Breakfast Burrito – Sausage</t>
  </si>
  <si>
    <t>Grande Toasted Breakfast Burrito – Steak</t>
  </si>
  <si>
    <t>Hash Brown (V)</t>
  </si>
  <si>
    <t>Hash Brown Toasted Breakfast Burrito – Bacon</t>
  </si>
  <si>
    <t>Hash Brown Toasted Breakfast Burrito – Sausage</t>
  </si>
  <si>
    <t>Hash Brown Toasted Breakfast Burrito – Steak</t>
  </si>
  <si>
    <t>7-Up (16 fl oz)</t>
  </si>
  <si>
    <t>Brisk® Mango Iced Tea (16 fl oz)</t>
  </si>
  <si>
    <t>Brisk® Unsweetened No Lemon Iced Tea (16 fl oz)</t>
  </si>
  <si>
    <t>Diet Mtn Dew® (16 fl oz)</t>
  </si>
  <si>
    <t>G2 – Fruit Punch (16 fl oz)</t>
  </si>
  <si>
    <t>Mtn Dew® (16 fl oz)</t>
  </si>
  <si>
    <t>Mtn Dew® Baja Blast™ (16 fl oz)</t>
  </si>
  <si>
    <t>Mtn Dew® Baja Blast Zero Sugar (16 fl oz)</t>
  </si>
  <si>
    <t>Mtn Dew® Kickstart™ Orange Citrus (16 fl oz)</t>
  </si>
  <si>
    <t>Mug® Root Beer (16 fl oz)</t>
  </si>
  <si>
    <t>Pepsi® Wild Cherry (16 fl oz)</t>
  </si>
  <si>
    <t>Pepsi® Zero Sugar (16 fl oz)</t>
  </si>
  <si>
    <t>Sierra Mist® (16 fl oz)</t>
  </si>
  <si>
    <t>7-Up (20 fl oz)</t>
  </si>
  <si>
    <t>Brisk® Mango Iced Tea (20 fl oz)</t>
  </si>
  <si>
    <t>Brisk® Unsweetened No Lemon Iced Tea (20 fl oz)</t>
  </si>
  <si>
    <t>Diet Mtn Dew® (20 fl oz)</t>
  </si>
  <si>
    <t>G2 – Fruit Punch (20 fl oz)</t>
  </si>
  <si>
    <t>Mtn Dew® (20 fl oz)</t>
  </si>
  <si>
    <t>Mtn Dew® Baja Blast™ (20 fl oz)</t>
  </si>
  <si>
    <t>Mtn Dew® Baja Blast Zero Sugar (20 fl oz)</t>
  </si>
  <si>
    <t>Mtn Dew® Kickstart™ Orange Citrus (20 fl oz)</t>
  </si>
  <si>
    <t>Mug® Root Beer (20 fl oz)</t>
  </si>
  <si>
    <t>Pepsi® Wild Cherry (20 fl oz)</t>
  </si>
  <si>
    <t>Pepsi® Zero Sugar (20 fl oz)</t>
  </si>
  <si>
    <t>Sierra Mist® (20 fl oz)</t>
  </si>
  <si>
    <t>FOUNTAIN BEVERAGES (30 OZ)</t>
  </si>
  <si>
    <t>7-Up (30 fl oz)</t>
  </si>
  <si>
    <t>Brisk® Mango Iced Tea (30 fl oz)</t>
  </si>
  <si>
    <t>Brisk® Unsweetened No Lemon Iced Tea (30 fl oz)</t>
  </si>
  <si>
    <t>Diet Mtn Dew® (30 fl oz)</t>
  </si>
  <si>
    <t>G2 – Fruit Punch (30 fl oz)</t>
  </si>
  <si>
    <t>Mtn Dew® (30 fl oz)</t>
  </si>
  <si>
    <t>Mtn Dew® Baja Blast™ (30 fl oz)</t>
  </si>
  <si>
    <t>Mtn Dew® Baja Blast Zero Sugar (30 fl oz)</t>
  </si>
  <si>
    <t>Mtn Dew® Kickstart™ Orange Citrus (30 fl oz)</t>
  </si>
  <si>
    <t>Mug® Root Beer (30 fl oz)</t>
  </si>
  <si>
    <t>Pepsi® Wild Cherry (30 fl oz)</t>
  </si>
  <si>
    <t>Pepsi® Zero Sugar (30 fl oz)</t>
  </si>
  <si>
    <t>Sierra Mist® (30 fl oz)</t>
  </si>
  <si>
    <t>Pizza Hut</t>
  </si>
  <si>
    <t>Detroit Double Cheesy Pizza Slice</t>
  </si>
  <si>
    <t>Detroit Double Pepperoni Pizza Slice</t>
  </si>
  <si>
    <t>Detroit Meaty Pizza Slice</t>
  </si>
  <si>
    <t>Detroit Supremo Pizza Slice</t>
  </si>
  <si>
    <t>Pan Pizza Slices Backyard BBQ Chicken Personal Pan</t>
  </si>
  <si>
    <t>Pan Pizza Slices Backyard BBQ Chicken Medium</t>
  </si>
  <si>
    <t>Pan Pizza Slices Backyard BBQ Chicken Large</t>
  </si>
  <si>
    <t>Pan Pizza Slices Beyond Meat® Pepperoni Medium</t>
  </si>
  <si>
    <t>Pan Pizza Slices Beyond Meat® Pepperoni Large</t>
  </si>
  <si>
    <t>Pan Pizza Slices Buffalo Chicken Personal Pan</t>
  </si>
  <si>
    <t>Pan Pizza Slices Buffalo Chicken Medium</t>
  </si>
  <si>
    <t>Pan Pizza Slices Buffalo Chicken Large</t>
  </si>
  <si>
    <t>Pan Pizza Slices Cheese Personal Pan</t>
  </si>
  <si>
    <t>Pan Pizza Slices Cheese Medium</t>
  </si>
  <si>
    <t>Pan Pizza Slices Cheese Large</t>
  </si>
  <si>
    <t>Pan Pizza Slices Chicken Bacon Parmesan Personal Pan</t>
  </si>
  <si>
    <t>Pan Pizza Slices Chicken Bacon Parmesan Medium</t>
  </si>
  <si>
    <t>Pan Pizza Slices Chicken Bacon Parmesan Large</t>
  </si>
  <si>
    <t>Pan Pizza Slices Hawaiian Chicken Personal Pan</t>
  </si>
  <si>
    <t>Pan Pizza Slices Hawaiian Chicken Medium</t>
  </si>
  <si>
    <t>Pan Pizza Slices Hawaiian Chicken Large</t>
  </si>
  <si>
    <t>Pan Pizza Slices Meat Lover’s® Personal Pan</t>
  </si>
  <si>
    <t>Pan Pizza Slices Meat Lover’s® Medium</t>
  </si>
  <si>
    <t>Pan Pizza Slices Meat Lover’s® Large</t>
  </si>
  <si>
    <t>Pan Pizza Slices Pepperoni Personal Pan</t>
  </si>
  <si>
    <t>Pan Pizza Slices Pepperoni Medium</t>
  </si>
  <si>
    <t>Pan Pizza Slices Pepperoni Large</t>
  </si>
  <si>
    <t>Pan Pizza Slices Pepperoni Lover’s® Personal Pan</t>
  </si>
  <si>
    <t>Pan Pizza Slices Pepperoni Lover’s® Medium</t>
  </si>
  <si>
    <t>Pan Pizza Slices Pepperoni Lover’s® Large</t>
  </si>
  <si>
    <t>Pan Pizza Slices Supreme Personal Pan</t>
  </si>
  <si>
    <t>Pan Pizza Slices Supreme Medium</t>
  </si>
  <si>
    <t>Pan Pizza Slices Supreme Large</t>
  </si>
  <si>
    <t>Pan Pizza Slices Ultimate Cheese Lover’s® Personal Pan</t>
  </si>
  <si>
    <t>Pan Pizza Slices Ultimate Cheese Lover’s® Medium</t>
  </si>
  <si>
    <t>Pan Pizza Slices Ultimate Cheese Lover’s® Large</t>
  </si>
  <si>
    <t>Pan Pizza Slices Veggie Lover’s® Personal Pan</t>
  </si>
  <si>
    <t>Pan Pizza Slices Veggie Lover’s® Medium</t>
  </si>
  <si>
    <t>Pan Pizza Slices Veggie Lover’s® Large</t>
  </si>
  <si>
    <t>Hand Tossed Slices Backyard BBQ Chicken Small</t>
  </si>
  <si>
    <t>Hand Tossed Slices Backyard BBQ Chicken Medium</t>
  </si>
  <si>
    <t>Hand Tossed Slices Backyard BBQ Chicken Large</t>
  </si>
  <si>
    <t>Hand Tossed Slices Beyond Meat® Pepperoni Medium</t>
  </si>
  <si>
    <t>Hand Tossed Slices Beyond Meat® Pepperoni Large</t>
  </si>
  <si>
    <t>Hand Tossed Slices  Buffalo Chicken Small</t>
  </si>
  <si>
    <t>Hand Tossed Slices  Buffalo Chicken Medium</t>
  </si>
  <si>
    <t>Hand Tossed Slices  Buffalo Chicken Large</t>
  </si>
  <si>
    <t>Hand Tossed Slices Cheese Small</t>
  </si>
  <si>
    <t>Hand Tossed Slices Cheese Medium</t>
  </si>
  <si>
    <t>Hand Tossed Slices Cheese Large</t>
  </si>
  <si>
    <t>Hand Tossed Slices Chicken Bacon Parmesan Small</t>
  </si>
  <si>
    <t>Hand Tossed Slices Chicken Bacon Parmesan Medium</t>
  </si>
  <si>
    <t>Hand Tossed Slices Chicken Bacon Parmesan Large</t>
  </si>
  <si>
    <t>Hand Tossed Slices Hawaiian Chicken Small</t>
  </si>
  <si>
    <t>Hand Tossed Slices Hawaiian Chicken Medium</t>
  </si>
  <si>
    <t>Hand Tossed Slices Hawaiian Chicken Large</t>
  </si>
  <si>
    <t>Hand Tossed Slices Meat Lover’s® Small</t>
  </si>
  <si>
    <t>Hand Tossed Slices Meat Lover’s® Medium</t>
  </si>
  <si>
    <t>Hand Tossed Slices Meat Lover’s® Large</t>
  </si>
  <si>
    <t>Hand Tossed Slices Pepperoni Small</t>
  </si>
  <si>
    <t>Hand Tossed Slices Pepperoni Medium</t>
  </si>
  <si>
    <t>Hand Tossed Slices Pepperoni Large</t>
  </si>
  <si>
    <t>Hand Tossed Slices Pepperoni Lover’s® Small</t>
  </si>
  <si>
    <t>Hand Tossed Slices Pepperoni Lover’s® Medium</t>
  </si>
  <si>
    <t>Hand Tossed Slices Pepperoni Lover’s® Large</t>
  </si>
  <si>
    <t>Hand Tossed Slices Supreme Small</t>
  </si>
  <si>
    <t>Hand Tossed Slices Supreme Medium</t>
  </si>
  <si>
    <t>Hand Tossed Slices Supreme Large</t>
  </si>
  <si>
    <t>Hand Tossed Slices Ultimate Cheese Lover’s® Small</t>
  </si>
  <si>
    <t>Hand Tossed Slices Ultimate Cheese Lover’s® Medium</t>
  </si>
  <si>
    <t>Hand Tossed Slices Ultimate Cheese Lover’s® Large</t>
  </si>
  <si>
    <t>Hand Tossed Slices Veggie Lover’s® Small</t>
  </si>
  <si>
    <t>Hand Tossed Slices Veggie Lover’s® Medium</t>
  </si>
  <si>
    <t>Hand Tossed Slices Veggie Lover’s® Large</t>
  </si>
  <si>
    <t>Row Labels</t>
  </si>
  <si>
    <t>Grand Total</t>
  </si>
  <si>
    <t>(blank)</t>
  </si>
  <si>
    <t>Count of Saturated Fat
(g)</t>
  </si>
  <si>
    <t>Result</t>
  </si>
  <si>
    <t>Items that has less than 700 calories*</t>
  </si>
  <si>
    <t>AND(B2&lt;E1)</t>
  </si>
  <si>
    <t>W/ Cheese</t>
  </si>
  <si>
    <t>YES</t>
  </si>
  <si>
    <t>NO</t>
  </si>
  <si>
    <t>W/ Bacon</t>
  </si>
  <si>
    <t>OR(B2="YES",C2="YES")</t>
  </si>
  <si>
    <t>W/ Bacon/Cheese</t>
  </si>
  <si>
    <t>NOT(D2)</t>
  </si>
  <si>
    <t>IF(ISBLANK(B2),"YES","NO")</t>
  </si>
  <si>
    <t>Check</t>
  </si>
  <si>
    <t>IFERROR(C2,"No Value")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</si>
</sst>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theme="7" tint="0.79998168889431442"/>
      </patternFill>
    </fill>
    <fill>
      <patternFill patternType="solid">
        <fgColor rgb="FF00B050"/>
        <bgColor theme="7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3" xfId="0" applyFont="1" applyFill="1" applyBorder="1"/>
    <xf numFmtId="0" fontId="0" fillId="4" borderId="3" xfId="0" applyFont="1" applyFill="1" applyBorder="1" applyAlignment="1">
      <alignment horizontal="center"/>
    </xf>
    <xf numFmtId="0" fontId="0" fillId="5" borderId="3" xfId="0" applyFont="1" applyFill="1" applyBorder="1"/>
    <xf numFmtId="0" fontId="0" fillId="5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7" borderId="5" xfId="0" applyFill="1" applyBorder="1"/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2" xfId="0" applyFont="1" applyFill="1" applyBorder="1"/>
    <xf numFmtId="0" fontId="0" fillId="5" borderId="4" xfId="0" applyFont="1" applyFill="1" applyBorder="1"/>
    <xf numFmtId="0" fontId="0" fillId="4" borderId="4" xfId="0" applyFont="1" applyFill="1" applyBorder="1"/>
    <xf numFmtId="0" fontId="1" fillId="3" borderId="5" xfId="0" applyFont="1" applyFill="1" applyBorder="1" applyAlignment="1">
      <alignment horizontal="center"/>
    </xf>
    <xf numFmtId="0" fontId="0" fillId="6" borderId="5" xfId="0" applyFill="1" applyBorder="1"/>
    <xf numFmtId="0" fontId="0" fillId="8" borderId="5" xfId="0" applyFill="1" applyBorder="1"/>
    <xf numFmtId="0" fontId="0" fillId="6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rgb="FFFF6699"/>
        </patternFill>
      </fill>
    </dxf>
  </dxfs>
  <tableStyles count="2" defaultTableStyle="Table Style 1" defaultPivotStyle="PivotStyleLight16">
    <tableStyle name="asd" pivot="0" count="0" xr9:uid="{4C7628D0-28D0-4045-A2AD-EEB2A8436EC4}"/>
    <tableStyle name="Table Style 1" pivot="0" count="0" xr9:uid="{3720725B-D831-4D51-B45C-6A7B86961CF7}"/>
  </tableStyles>
  <colors>
    <mruColors>
      <color rgb="FFFF6699"/>
      <color rgb="FF66FFFF"/>
      <color rgb="FF99FFCC"/>
      <color rgb="FFFFCC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lo" refreshedDate="45203.756193055553" createdVersion="8" refreshedVersion="8" minRefreshableVersion="3" recordCount="1149" xr:uid="{180C675D-3A2A-4744-9DB2-6901ED849CD7}">
  <cacheSource type="worksheet">
    <worksheetSource ref="A1:G1048576" sheet="FastFoodNutritionMenu DATA SET"/>
  </cacheSource>
  <cacheFields count="10">
    <cacheField name="Company" numFmtId="0">
      <sharedItems containsBlank="1" count="7">
        <s v="McDonald’s"/>
        <s v="Burger King"/>
        <s v="Wendy’s"/>
        <s v="KFC"/>
        <s v="Taco Bell"/>
        <s v="Pizza Hut"/>
        <m/>
      </sharedItems>
    </cacheField>
    <cacheField name="Item" numFmtId="0">
      <sharedItems containsBlank="1"/>
    </cacheField>
    <cacheField name="Calories" numFmtId="0">
      <sharedItems containsString="0" containsBlank="1" containsNumber="1" containsInteger="1" minValue="0" maxValue="1220"/>
    </cacheField>
    <cacheField name="Total Fat_x000a_(g)" numFmtId="0">
      <sharedItems containsString="0" containsBlank="1" containsNumber="1" minValue="0" maxValue="98"/>
    </cacheField>
    <cacheField name="Saturated Fat_x000a_(g)" numFmtId="0">
      <sharedItems containsBlank="1"/>
    </cacheField>
    <cacheField name="Cholesterol_x000a_(mg)" numFmtId="0">
      <sharedItems containsString="0" containsBlank="1" containsNumber="1" containsInteger="1" minValue="0" maxValue="575"/>
    </cacheField>
    <cacheField name="Carbs_x000a_(g)" numFmtId="0">
      <sharedItems containsString="0" containsBlank="1" containsNumber="1" containsInteger="1" minValue="0" maxValue="270"/>
    </cacheField>
    <cacheField name="Fiber_x000a_(g)" numFmtId="0">
      <sharedItems containsString="0" containsBlank="1" containsNumber="1" containsInteger="1" minValue="0" maxValue="31"/>
    </cacheField>
    <cacheField name="Sugars_x000a_(g)" numFmtId="0">
      <sharedItems containsString="0" containsBlank="1" containsNumber="1" containsInteger="1" minValue="0" maxValue="264"/>
    </cacheField>
    <cacheField name="Protein_x000a_(g)" numFmtId="0">
      <sharedItems containsString="0" containsBlank="1" containsNumber="1" containsInteger="1" minValue="0" maxValue="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9">
  <r>
    <x v="0"/>
    <s v="Hamburger"/>
    <n v="250"/>
    <n v="9"/>
    <s v="3.5"/>
    <n v="25"/>
    <n v="31"/>
    <n v="2"/>
    <n v="6"/>
    <n v="12"/>
  </r>
  <r>
    <x v="0"/>
    <s v="Cheeseburger"/>
    <n v="300"/>
    <n v="12"/>
    <s v="6"/>
    <n v="40"/>
    <n v="33"/>
    <n v="2"/>
    <n v="6"/>
    <n v="15"/>
  </r>
  <r>
    <x v="0"/>
    <s v="Double Cheeseburger"/>
    <n v="440"/>
    <n v="23"/>
    <s v="11"/>
    <n v="80"/>
    <n v="34"/>
    <n v="2"/>
    <n v="7"/>
    <n v="25"/>
  </r>
  <r>
    <x v="0"/>
    <s v="McDouble"/>
    <n v="390"/>
    <n v="19"/>
    <s v="8"/>
    <n v="65"/>
    <n v="33"/>
    <n v="2"/>
    <n v="7"/>
    <n v="22"/>
  </r>
  <r>
    <x v="0"/>
    <s v=" Quarter Pounder® with Cheese"/>
    <n v="510"/>
    <n v="26"/>
    <s v="12"/>
    <n v="90"/>
    <n v="40"/>
    <n v="3"/>
    <n v="9"/>
    <n v="29"/>
  </r>
  <r>
    <x v="0"/>
    <s v="Double Quarter Pounder® with Cheese"/>
    <n v="740"/>
    <n v="42"/>
    <s v="19"/>
    <n v="155"/>
    <n v="40"/>
    <n v="3"/>
    <n v="9"/>
    <n v="48"/>
  </r>
  <r>
    <x v="0"/>
    <s v="Big Mac®"/>
    <n v="540"/>
    <n v="29"/>
    <s v="10"/>
    <n v="75"/>
    <n v="45"/>
    <n v="3"/>
    <n v="9"/>
    <n v="25"/>
  </r>
  <r>
    <x v="0"/>
    <s v="Big N’ Tasty®"/>
    <n v="460"/>
    <n v="24"/>
    <s v="8"/>
    <n v="70"/>
    <n v="37"/>
    <n v="3"/>
    <n v="8"/>
    <n v="24"/>
  </r>
  <r>
    <x v="0"/>
    <s v="Big N’ Tasty® with Cheese"/>
    <n v="510"/>
    <n v="28"/>
    <s v="11"/>
    <n v="85"/>
    <n v="38"/>
    <n v="3"/>
    <n v="8"/>
    <n v="27"/>
  </r>
  <r>
    <x v="0"/>
    <s v="Angus Bacon &amp; Cheese"/>
    <n v="790"/>
    <n v="39"/>
    <s v="17"/>
    <n v="145"/>
    <n v="63"/>
    <n v="4"/>
    <n v="13"/>
    <n v="45"/>
  </r>
  <r>
    <x v="0"/>
    <s v="Angus Deluxe"/>
    <n v="750"/>
    <n v="39"/>
    <s v="16"/>
    <n v="135"/>
    <n v="61"/>
    <n v="4"/>
    <n v="10"/>
    <n v="40"/>
  </r>
  <r>
    <x v="0"/>
    <s v="Angus Mushroom &amp; Swiss"/>
    <n v="770"/>
    <n v="40"/>
    <s v="17"/>
    <n v="135"/>
    <n v="59"/>
    <n v="4"/>
    <n v="8"/>
    <n v="44"/>
  </r>
  <r>
    <x v="0"/>
    <s v="Filet-O-Fish®"/>
    <n v="380"/>
    <n v="18"/>
    <s v="3.5"/>
    <n v="40"/>
    <n v="38"/>
    <n v="2"/>
    <n v="5"/>
    <n v="15"/>
  </r>
  <r>
    <x v="0"/>
    <s v="McChicken ®"/>
    <n v="360"/>
    <n v="16"/>
    <s v="3"/>
    <n v="35"/>
    <n v="40"/>
    <n v="2"/>
    <n v="5"/>
    <n v="14"/>
  </r>
  <r>
    <x v="0"/>
    <s v="McRib ®"/>
    <n v="500"/>
    <n v="26"/>
    <s v="10"/>
    <n v="70"/>
    <n v="44"/>
    <n v="3"/>
    <n v="11"/>
    <n v="22"/>
  </r>
  <r>
    <x v="0"/>
    <s v="Premium Grilled Chicken Classic Sandwich"/>
    <n v="360"/>
    <n v="9"/>
    <s v="2"/>
    <n v="65"/>
    <n v="41"/>
    <n v="4"/>
    <n v="8"/>
    <n v="27"/>
  </r>
  <r>
    <x v="0"/>
    <s v="Premium Crispy Chicken Classic Sandwich"/>
    <n v="510"/>
    <n v="22"/>
    <s v="3.5"/>
    <n v="45"/>
    <n v="56"/>
    <n v="3"/>
    <n v="10"/>
    <n v="24"/>
  </r>
  <r>
    <x v="0"/>
    <s v="Premium Grilled Chicken Club Sandwich"/>
    <n v="460"/>
    <n v="17"/>
    <s v="6"/>
    <n v="90"/>
    <n v="43"/>
    <n v="4"/>
    <n v="9"/>
    <n v="35"/>
  </r>
  <r>
    <x v="0"/>
    <s v="Premium Crispy Chicken Club Sandwich"/>
    <n v="620"/>
    <n v="29"/>
    <s v="7"/>
    <n v="70"/>
    <n v="57"/>
    <n v="3"/>
    <n v="11"/>
    <n v="31"/>
  </r>
  <r>
    <x v="0"/>
    <s v="Premium Grilled Chicken Ranch BLT Sandwich"/>
    <n v="380"/>
    <n v="10"/>
    <s v="3"/>
    <n v="75"/>
    <n v="41"/>
    <n v="4"/>
    <n v="9"/>
    <n v="31"/>
  </r>
  <r>
    <x v="0"/>
    <s v="Premium Crispy Chicken Ranch BLT Sandwich"/>
    <n v="540"/>
    <n v="23"/>
    <s v="4.5"/>
    <n v="55"/>
    <n v="56"/>
    <n v="3"/>
    <n v="11"/>
    <n v="27"/>
  </r>
  <r>
    <x v="0"/>
    <s v="Southern Style Crispy Chicken Sandwich"/>
    <n v="400"/>
    <n v="17"/>
    <s v="3"/>
    <n v="45"/>
    <n v="39"/>
    <n v="1"/>
    <n v="6"/>
    <n v="24"/>
  </r>
  <r>
    <x v="0"/>
    <s v="Ranch Snack Wrap® (Crispy)"/>
    <n v="340"/>
    <n v="17"/>
    <s v="4.5"/>
    <n v="30"/>
    <n v="33"/>
    <n v="1"/>
    <n v="2"/>
    <n v="14"/>
  </r>
  <r>
    <x v="0"/>
    <s v="Ranch Snack Wrap® (Grilled)"/>
    <n v="270"/>
    <n v="10"/>
    <s v="4"/>
    <n v="45"/>
    <n v="26"/>
    <n v="1"/>
    <n v="2"/>
    <n v="18"/>
  </r>
  <r>
    <x v="0"/>
    <s v="Honey Mustard Snack Wrap® (Crispy)"/>
    <n v="330"/>
    <n v="16"/>
    <s v="4.5"/>
    <n v="30"/>
    <n v="34"/>
    <n v="1"/>
    <n v="4"/>
    <n v="14"/>
  </r>
  <r>
    <x v="0"/>
    <s v="Honey Mustard Snack Wrap® (Grilled)"/>
    <n v="260"/>
    <n v="9"/>
    <s v="3.5"/>
    <n v="45"/>
    <n v="27"/>
    <n v="1"/>
    <n v="4"/>
    <n v="18"/>
  </r>
  <r>
    <x v="0"/>
    <s v="Chipotle BBQ Snack Wrap® (Crispy)"/>
    <n v="330"/>
    <n v="15"/>
    <s v="4.5"/>
    <n v="30"/>
    <n v="35"/>
    <n v="1"/>
    <n v="4"/>
    <n v="14"/>
  </r>
  <r>
    <x v="0"/>
    <s v="Chipotle BBQ Snack Wrap® (Grilled)"/>
    <n v="260"/>
    <n v="9"/>
    <s v="3.5"/>
    <n v="45"/>
    <n v="28"/>
    <n v="1"/>
    <n v="5"/>
    <n v="18"/>
  </r>
  <r>
    <x v="0"/>
    <s v="Angus Bacon &amp; Cheese Snack Wrap"/>
    <n v="390"/>
    <n v="21"/>
    <s v="9"/>
    <n v="75"/>
    <n v="28"/>
    <n v="1"/>
    <n v="4"/>
    <n v="21"/>
  </r>
  <r>
    <x v="0"/>
    <s v="Angus Chipotle BBQ Bacon"/>
    <n v="800"/>
    <n v="39"/>
    <s v="18"/>
    <n v="145"/>
    <n v="66"/>
    <n v="4"/>
    <n v="16"/>
    <n v="45"/>
  </r>
  <r>
    <x v="0"/>
    <s v="Angus Chipotle BBQ Bacon Snack Wrap"/>
    <n v="400"/>
    <n v="22"/>
    <s v="10"/>
    <n v="75"/>
    <n v="30"/>
    <n v="1"/>
    <n v="6"/>
    <n v="21"/>
  </r>
  <r>
    <x v="0"/>
    <s v="Angus Deluxe Snack Wrap"/>
    <n v="410"/>
    <n v="25"/>
    <s v="10"/>
    <n v="75"/>
    <n v="27"/>
    <n v="2"/>
    <n v="3"/>
    <n v="20"/>
  </r>
  <r>
    <x v="0"/>
    <s v="Angus Mushroom &amp; Swiss Snack Wrap"/>
    <n v="430"/>
    <n v="26"/>
    <s v="10"/>
    <n v="75"/>
    <n v="27"/>
    <n v="2"/>
    <n v="2"/>
    <n v="22"/>
  </r>
  <r>
    <x v="0"/>
    <s v="Mac Snack Wrap"/>
    <n v="330"/>
    <n v="19"/>
    <s v="7"/>
    <n v="45"/>
    <n v="26"/>
    <n v="1"/>
    <n v="3"/>
    <n v="15"/>
  </r>
  <r>
    <x v="0"/>
    <s v="Small French Fries"/>
    <n v="230"/>
    <n v="11"/>
    <s v="1.5"/>
    <n v="0"/>
    <n v="29"/>
    <n v="3"/>
    <n v="0"/>
    <n v="3"/>
  </r>
  <r>
    <x v="0"/>
    <s v="Medium French Fries"/>
    <n v="380"/>
    <n v="19"/>
    <s v="2.5"/>
    <n v="0"/>
    <n v="48"/>
    <n v="5"/>
    <n v="0"/>
    <n v="4"/>
  </r>
  <r>
    <x v="0"/>
    <s v="Large French Fries"/>
    <n v="500"/>
    <n v="25"/>
    <s v="3.5"/>
    <n v="0"/>
    <n v="63"/>
    <n v="6"/>
    <n v="0"/>
    <n v="6"/>
  </r>
  <r>
    <x v="0"/>
    <s v="Ketchup Packet"/>
    <n v="15"/>
    <n v="0"/>
    <s v="0"/>
    <n v="0"/>
    <n v="3"/>
    <n v="0"/>
    <n v="2"/>
    <n v="0"/>
  </r>
  <r>
    <x v="0"/>
    <s v="Salt Packet"/>
    <n v="0"/>
    <n v="0"/>
    <s v="0"/>
    <n v="0"/>
    <n v="0"/>
    <n v="0"/>
    <n v="0"/>
    <n v="0"/>
  </r>
  <r>
    <x v="0"/>
    <s v="Chicken McNuggets® (4 piece)"/>
    <n v="190"/>
    <n v="12"/>
    <s v="2"/>
    <n v="25"/>
    <n v="12"/>
    <n v="1"/>
    <n v="0"/>
    <n v="9"/>
  </r>
  <r>
    <x v="0"/>
    <s v="Chicken McNuggets® (6 piece)"/>
    <n v="280"/>
    <n v="18"/>
    <s v="3"/>
    <n v="40"/>
    <n v="18"/>
    <n v="1"/>
    <n v="0"/>
    <n v="13"/>
  </r>
  <r>
    <x v="0"/>
    <s v="Chicken McNuggets® (10 piece)"/>
    <n v="470"/>
    <n v="30"/>
    <s v="5"/>
    <n v="65"/>
    <n v="30"/>
    <n v="2"/>
    <n v="0"/>
    <n v="22"/>
  </r>
  <r>
    <x v="0"/>
    <s v="Barbeque Sauce"/>
    <n v="50"/>
    <n v="0"/>
    <s v="0"/>
    <n v="0"/>
    <n v="12"/>
    <n v="0"/>
    <n v="10"/>
    <n v="0"/>
  </r>
  <r>
    <x v="0"/>
    <s v="Honey"/>
    <n v="50"/>
    <n v="0"/>
    <s v="0"/>
    <n v="0"/>
    <n v="12"/>
    <n v="0"/>
    <n v="11"/>
    <n v="0"/>
  </r>
  <r>
    <x v="0"/>
    <s v="Hot Mustard Sauce"/>
    <n v="60"/>
    <n v="2.5"/>
    <s v="0"/>
    <n v="5"/>
    <n v="9"/>
    <n v="2"/>
    <n v="6"/>
    <n v="1"/>
  </r>
  <r>
    <x v="0"/>
    <s v="Sweet ‘N Sour Sauce"/>
    <n v="50"/>
    <n v="0"/>
    <s v="0"/>
    <n v="0"/>
    <n v="12"/>
    <n v="0"/>
    <n v="10"/>
    <n v="0"/>
  </r>
  <r>
    <x v="0"/>
    <s v="Chicken Selects® Premium Breast Strips (3 pc)"/>
    <n v="400"/>
    <n v="24"/>
    <s v="3.5"/>
    <n v="50"/>
    <n v="23"/>
    <n v="0"/>
    <n v="0"/>
    <n v="23"/>
  </r>
  <r>
    <x v="0"/>
    <s v="Chicken Selects® Premium Breast Strips (5 pc)"/>
    <n v="660"/>
    <n v="40"/>
    <s v="6"/>
    <n v="85"/>
    <n v="39"/>
    <n v="0"/>
    <n v="0"/>
    <n v="38"/>
  </r>
  <r>
    <x v="0"/>
    <s v="Spicy Buffalo Sauce"/>
    <n v="60"/>
    <n v="6"/>
    <s v="1"/>
    <n v="0"/>
    <n v="1"/>
    <n v="1"/>
    <n v="0"/>
    <n v="0"/>
  </r>
  <r>
    <x v="0"/>
    <s v="Creamy Ranch Sauce"/>
    <n v="170"/>
    <n v="18"/>
    <s v="3"/>
    <n v="10"/>
    <n v="2"/>
    <n v="0"/>
    <n v="1"/>
    <n v="0"/>
  </r>
  <r>
    <x v="0"/>
    <s v="Tangy Honey Mustard Sauce"/>
    <n v="60"/>
    <n v="2"/>
    <s v="0"/>
    <n v="5"/>
    <n v="10"/>
    <n v="0"/>
    <n v="8"/>
    <n v="0"/>
  </r>
  <r>
    <x v="0"/>
    <s v="Southwestern Chipotle Barbeque Sauce"/>
    <n v="60"/>
    <n v="0"/>
    <s v="0"/>
    <n v="0"/>
    <n v="15"/>
    <n v="1"/>
    <n v="11"/>
    <n v="0"/>
  </r>
  <r>
    <x v="0"/>
    <s v="Premium Southwest Salad with Grilled Chicken"/>
    <n v="320"/>
    <n v="9"/>
    <s v="3"/>
    <n v="70"/>
    <n v="30"/>
    <n v="6"/>
    <n v="11"/>
    <n v="30"/>
  </r>
  <r>
    <x v="0"/>
    <s v="Premium Southwest Salad with Crispy Chicken"/>
    <n v="430"/>
    <n v="20"/>
    <s v="4"/>
    <n v="55"/>
    <n v="38"/>
    <n v="6"/>
    <n v="12"/>
    <n v="26"/>
  </r>
  <r>
    <x v="0"/>
    <s v="Premium Southwest Salad (without chicken)"/>
    <n v="140"/>
    <n v="4.5"/>
    <s v="2"/>
    <n v="10"/>
    <n v="20"/>
    <n v="6"/>
    <n v="6"/>
    <n v="6"/>
  </r>
  <r>
    <x v="0"/>
    <s v="Premium Bacon Ranch Salad with Grilled Chicken"/>
    <n v="260"/>
    <n v="9"/>
    <s v="4"/>
    <n v="90"/>
    <n v="12"/>
    <n v="3"/>
    <n v="5"/>
    <n v="33"/>
  </r>
  <r>
    <x v="0"/>
    <s v="Premium Bacon Ranch Salad with Crispy Chicken"/>
    <n v="370"/>
    <n v="20"/>
    <s v="6"/>
    <n v="75"/>
    <n v="20"/>
    <n v="3"/>
    <n v="6"/>
    <n v="29"/>
  </r>
  <r>
    <x v="0"/>
    <s v="Premium Bacon Ranch Salad (without chicken)"/>
    <n v="140"/>
    <n v="7"/>
    <s v="3.5"/>
    <n v="25"/>
    <n v="10"/>
    <n v="3"/>
    <n v="4"/>
    <n v="9"/>
  </r>
  <r>
    <x v="0"/>
    <s v="Premium Caesar Salad with Grilled Chicken"/>
    <n v="220"/>
    <n v="6"/>
    <s v="3"/>
    <n v="75"/>
    <n v="12"/>
    <n v="3"/>
    <n v="5"/>
    <n v="30"/>
  </r>
  <r>
    <x v="0"/>
    <s v="Premium Caesar Salad with Crispy Chicken"/>
    <n v="330"/>
    <n v="17"/>
    <s v="4.5"/>
    <n v="60"/>
    <n v="20"/>
    <n v="3"/>
    <n v="6"/>
    <n v="26"/>
  </r>
  <r>
    <x v="0"/>
    <s v="Premium Caesar Salad (without chicken)"/>
    <n v="90"/>
    <n v="4"/>
    <s v="2.5"/>
    <n v="10"/>
    <n v="9"/>
    <n v="3"/>
    <n v="4"/>
    <n v="7"/>
  </r>
  <r>
    <x v="0"/>
    <s v="Side Salad"/>
    <n v="20"/>
    <n v="0"/>
    <s v="0"/>
    <n v="0"/>
    <n v="4"/>
    <n v="1"/>
    <n v="2"/>
    <n v="1"/>
  </r>
  <r>
    <x v="0"/>
    <s v="Butter Garlic Croutons"/>
    <n v="60"/>
    <n v="1.5"/>
    <s v="0"/>
    <n v="0"/>
    <n v="10"/>
    <n v="1"/>
    <n v="0"/>
    <n v="2"/>
  </r>
  <r>
    <x v="0"/>
    <s v="Snack Size Fruit &amp; Walnut Salad"/>
    <n v="210"/>
    <n v="8"/>
    <s v="1.5"/>
    <n v="5"/>
    <n v="31"/>
    <n v="2"/>
    <n v="25"/>
    <n v="4"/>
  </r>
  <r>
    <x v="0"/>
    <s v="Salad Dressings"/>
    <m/>
    <m/>
    <s v=""/>
    <m/>
    <m/>
    <m/>
    <m/>
    <m/>
  </r>
  <r>
    <x v="0"/>
    <s v="Newman’s Own® Creamy Southwest Dressing"/>
    <n v="100"/>
    <n v="6"/>
    <s v="1"/>
    <n v="20"/>
    <n v="11"/>
    <n v="0"/>
    <n v="3"/>
    <n v="1"/>
  </r>
  <r>
    <x v="0"/>
    <s v="Newman’s Own® Creamy Caesar Dressing"/>
    <n v="190"/>
    <n v="18"/>
    <s v="3.5"/>
    <n v="20"/>
    <n v="4"/>
    <n v="0"/>
    <n v="2"/>
    <n v="2"/>
  </r>
  <r>
    <x v="0"/>
    <s v="Newman’s Own® Low Fat Balsamic Vinaigrette"/>
    <n v="40"/>
    <n v="3"/>
    <s v="0"/>
    <n v="0"/>
    <n v="4"/>
    <n v="0"/>
    <n v="3"/>
    <n v="0"/>
  </r>
  <r>
    <x v="0"/>
    <s v="Newman’s Own® Low Fat Family Recipe Italian Dressing"/>
    <n v="60"/>
    <n v="2.5"/>
    <s v="0"/>
    <n v="0"/>
    <n v="8"/>
    <n v="0"/>
    <n v="1"/>
    <n v="1"/>
  </r>
  <r>
    <x v="0"/>
    <s v="Newman’s Own® Ranch Dressing"/>
    <n v="170"/>
    <n v="15"/>
    <s v="2.5"/>
    <n v="20"/>
    <n v="9"/>
    <n v="0"/>
    <n v="4"/>
    <n v="1"/>
  </r>
  <r>
    <x v="0"/>
    <s v="Egg McMuffin®"/>
    <n v="300"/>
    <n v="12"/>
    <s v="5"/>
    <n v="260"/>
    <n v="30"/>
    <n v="2"/>
    <n v="3"/>
    <n v="18"/>
  </r>
  <r>
    <x v="0"/>
    <s v="Sausage McMuffin®"/>
    <n v="370"/>
    <n v="22"/>
    <s v="8"/>
    <n v="45"/>
    <n v="29"/>
    <n v="2"/>
    <n v="2"/>
    <n v="14"/>
  </r>
  <r>
    <x v="0"/>
    <s v="Sausage McMuffin® with Egg"/>
    <n v="450"/>
    <n v="27"/>
    <s v="10"/>
    <n v="285"/>
    <n v="30"/>
    <n v="2"/>
    <n v="2"/>
    <n v="21"/>
  </r>
  <r>
    <x v="0"/>
    <s v="English Muffin"/>
    <n v="160"/>
    <n v="3"/>
    <s v="0.5"/>
    <n v="0"/>
    <n v="27"/>
    <n v="2"/>
    <n v="2"/>
    <n v="5"/>
  </r>
  <r>
    <x v="0"/>
    <s v="Bacon, Egg &amp; Cheese Biscuit (Regular Size Biscuit)"/>
    <n v="420"/>
    <n v="23"/>
    <s v="12"/>
    <n v="235"/>
    <n v="37"/>
    <n v="2"/>
    <n v="3"/>
    <n v="15"/>
  </r>
  <r>
    <x v="0"/>
    <s v="Bacon, Egg &amp; Cheese Biscuit (Large Size Biscuit)"/>
    <n v="480"/>
    <n v="27"/>
    <s v="12"/>
    <n v="235"/>
    <n v="43"/>
    <n v="3"/>
    <n v="4"/>
    <n v="15"/>
  </r>
  <r>
    <x v="0"/>
    <s v="Sausage Biscuit with Egg (Regular Size Biscuit)"/>
    <n v="510"/>
    <n v="33"/>
    <s v="14"/>
    <n v="250"/>
    <n v="36"/>
    <n v="2"/>
    <n v="2"/>
    <n v="18"/>
  </r>
  <r>
    <x v="0"/>
    <s v="Sausage Biscuit with Egg (Large Size Biscuit)"/>
    <n v="570"/>
    <n v="37"/>
    <s v="15"/>
    <n v="250"/>
    <n v="42"/>
    <n v="3"/>
    <n v="3"/>
    <n v="18"/>
  </r>
  <r>
    <x v="0"/>
    <s v="Sausage Biscuit (Regular Size Biscuit)"/>
    <n v="430"/>
    <n v="27"/>
    <s v="12"/>
    <n v="30"/>
    <n v="34"/>
    <n v="2"/>
    <n v="2"/>
    <n v="11"/>
  </r>
  <r>
    <x v="0"/>
    <s v="Sausage Biscuit (Large Size Biscuit)"/>
    <n v="480"/>
    <n v="31"/>
    <s v="13"/>
    <n v="30"/>
    <n v="39"/>
    <n v="3"/>
    <n v="3"/>
    <n v="11"/>
  </r>
  <r>
    <x v="0"/>
    <s v="Southern Style Chicken Biscuit (Regular Size Biscuit)"/>
    <n v="410"/>
    <n v="20"/>
    <s v="8"/>
    <n v="30"/>
    <n v="41"/>
    <n v="2"/>
    <n v="3"/>
    <n v="17"/>
  </r>
  <r>
    <x v="0"/>
    <s v="Southern Style Chicken Biscuit (Large Size Biscuit)"/>
    <n v="470"/>
    <n v="24"/>
    <s v="9"/>
    <n v="30"/>
    <n v="46"/>
    <n v="3"/>
    <n v="4"/>
    <n v="17"/>
  </r>
  <r>
    <x v="0"/>
    <s v="Steak, Egg &amp; Cheese Bagel"/>
    <n v="660"/>
    <n v="33"/>
    <s v="12"/>
    <n v="300"/>
    <n v="56"/>
    <n v="3"/>
    <n v="7"/>
    <n v="33"/>
  </r>
  <r>
    <x v="0"/>
    <s v="Bacon, Egg &amp; Cheese McGriddles®"/>
    <n v="420"/>
    <n v="18"/>
    <s v="8"/>
    <n v="240"/>
    <n v="48"/>
    <n v="2"/>
    <n v="15"/>
    <n v="15"/>
  </r>
  <r>
    <x v="0"/>
    <s v="Sausage, Egg &amp; Cheese McGriddles®"/>
    <n v="560"/>
    <n v="32"/>
    <s v="12"/>
    <n v="265"/>
    <n v="48"/>
    <n v="2"/>
    <n v="15"/>
    <n v="20"/>
  </r>
  <r>
    <x v="0"/>
    <s v="Sausage McGriddles®"/>
    <n v="420"/>
    <n v="22"/>
    <s v="8"/>
    <n v="35"/>
    <n v="44"/>
    <n v="2"/>
    <n v="15"/>
    <n v="11"/>
  </r>
  <r>
    <x v="0"/>
    <s v="Big Breakfast® (Regular Size Biscuit)"/>
    <n v="740"/>
    <n v="48"/>
    <s v="17"/>
    <n v="555"/>
    <n v="51"/>
    <n v="3"/>
    <n v="3"/>
    <n v="28"/>
  </r>
  <r>
    <x v="0"/>
    <s v="Big Breakfast® (Large Size Biscuit)"/>
    <n v="800"/>
    <n v="52"/>
    <s v="18"/>
    <n v="555"/>
    <n v="56"/>
    <n v="4"/>
    <n v="3"/>
    <n v="28"/>
  </r>
  <r>
    <x v="0"/>
    <s v="Big Breakfast with Hotcakes (Regular Size Biscuit)"/>
    <n v="1090"/>
    <n v="56"/>
    <s v="19"/>
    <n v="575"/>
    <n v="111"/>
    <n v="6"/>
    <n v="17"/>
    <n v="36"/>
  </r>
  <r>
    <x v="0"/>
    <s v="Big Breakfast with Hotcakes (Large Size Biscuit)"/>
    <n v="1150"/>
    <n v="60"/>
    <s v="20"/>
    <n v="575"/>
    <n v="116"/>
    <n v="7"/>
    <n v="17"/>
    <n v="36"/>
  </r>
  <r>
    <x v="0"/>
    <s v="Sausage Burrito"/>
    <n v="300"/>
    <n v="16"/>
    <s v="7"/>
    <n v="115"/>
    <n v="26"/>
    <n v="1"/>
    <n v="2"/>
    <n v="12"/>
  </r>
  <r>
    <x v="0"/>
    <s v="McSkillet™ Burrito with Sausage"/>
    <n v="610"/>
    <n v="36"/>
    <s v="14"/>
    <n v="410"/>
    <n v="44"/>
    <n v="3"/>
    <n v="4"/>
    <n v="27"/>
  </r>
  <r>
    <x v="0"/>
    <s v="Hotcakes"/>
    <n v="350"/>
    <n v="9"/>
    <s v="2"/>
    <n v="20"/>
    <n v="60"/>
    <n v="3"/>
    <n v="14"/>
    <n v="8"/>
  </r>
  <r>
    <x v="0"/>
    <s v="Hotcakes and Sausage"/>
    <n v="520"/>
    <n v="24"/>
    <s v="7"/>
    <n v="50"/>
    <n v="61"/>
    <n v="3"/>
    <n v="14"/>
    <n v="15"/>
  </r>
  <r>
    <x v="0"/>
    <s v="Hotcake Syrup"/>
    <n v="180"/>
    <n v="0"/>
    <s v="0"/>
    <n v="0"/>
    <n v="45"/>
    <n v="0"/>
    <n v="32"/>
    <n v="0"/>
  </r>
  <r>
    <x v="0"/>
    <s v="Whipped Margarine (1 pat)"/>
    <n v="40"/>
    <n v="4.5"/>
    <s v="1.5"/>
    <n v="0"/>
    <n v="0"/>
    <n v="0"/>
    <n v="0"/>
    <n v="0"/>
  </r>
  <r>
    <x v="0"/>
    <s v="Hash Brown"/>
    <n v="150"/>
    <n v="9"/>
    <s v="1.5"/>
    <n v="0"/>
    <n v="15"/>
    <n v="2"/>
    <n v="0"/>
    <n v="1"/>
  </r>
  <r>
    <x v="0"/>
    <s v="Grape Jam"/>
    <n v="35"/>
    <n v="0"/>
    <s v="0"/>
    <n v="0"/>
    <n v="9"/>
    <n v="0"/>
    <n v="9"/>
    <n v="0"/>
  </r>
  <r>
    <x v="0"/>
    <s v="Strawberry Preserves"/>
    <n v="35"/>
    <n v="0"/>
    <s v="0"/>
    <n v="0"/>
    <n v="9"/>
    <n v="0"/>
    <n v="9"/>
    <n v="0"/>
  </r>
  <r>
    <x v="0"/>
    <s v="Bacon, Egg &amp; Cheese Bagel"/>
    <n v="560"/>
    <n v="27"/>
    <s v="9"/>
    <n v="260"/>
    <n v="56"/>
    <n v="3"/>
    <n v="7"/>
    <n v="24"/>
  </r>
  <r>
    <x v="0"/>
    <s v="Fruit &amp; Maple Oatmeal"/>
    <n v="290"/>
    <n v="4.5"/>
    <s v="2"/>
    <n v="10"/>
    <n v="57"/>
    <n v="5"/>
    <n v="32"/>
    <n v="5"/>
  </r>
  <r>
    <x v="0"/>
    <s v="Fruit &amp; Maple Oatmeal without Brown Sugar"/>
    <n v="260"/>
    <n v="4.5"/>
    <s v="2"/>
    <n v="10"/>
    <n v="48"/>
    <n v="5"/>
    <n v="18"/>
    <n v="5"/>
  </r>
  <r>
    <x v="0"/>
    <s v="Hamburger Happy Meal"/>
    <n v="475"/>
    <n v="16"/>
    <s v="5.5 g"/>
    <n v="40"/>
    <n v="62"/>
    <n v="2"/>
    <n v="20"/>
    <n v="22"/>
  </r>
  <r>
    <x v="0"/>
    <s v="4 Piece Chicken McNuggets Happy Meal"/>
    <n v="395"/>
    <n v="17"/>
    <s v="3.5"/>
    <n v="35"/>
    <n v="41"/>
    <n v="1"/>
    <n v="14"/>
    <n v="19"/>
  </r>
  <r>
    <x v="0"/>
    <s v="6 Piece Chicken McNuggets® Happy Meal"/>
    <n v="475"/>
    <n v="22"/>
    <s v="4.5"/>
    <n v="50"/>
    <n v="46"/>
    <n v="2"/>
    <n v="14"/>
    <n v="24"/>
  </r>
  <r>
    <x v="0"/>
    <s v="Fruit ‘n Yogurt Parfait (7 oz)"/>
    <n v="160"/>
    <n v="2"/>
    <s v="1"/>
    <n v="5"/>
    <n v="31"/>
    <n v="1"/>
    <n v="21"/>
    <n v="4"/>
  </r>
  <r>
    <x v="0"/>
    <s v="Low Fat Caramel Dip"/>
    <n v="70"/>
    <n v="0.5"/>
    <s v="0"/>
    <n v="5"/>
    <n v="15"/>
    <n v="0"/>
    <n v="9"/>
    <n v="0"/>
  </r>
  <r>
    <x v="0"/>
    <s v="Vanilla Reduced Fat Ice Cream Cone"/>
    <n v="150"/>
    <n v="3.5"/>
    <s v="2"/>
    <n v="15"/>
    <n v="24"/>
    <n v="0"/>
    <n v="18"/>
    <n v="4"/>
  </r>
  <r>
    <x v="0"/>
    <s v="Kiddie Cone"/>
    <n v="45"/>
    <n v="1"/>
    <s v="0.5"/>
    <n v="5"/>
    <n v="8"/>
    <n v="0"/>
    <n v="6"/>
    <n v="1"/>
  </r>
  <r>
    <x v="0"/>
    <s v="Strawberry Sundae"/>
    <n v="280"/>
    <n v="6"/>
    <s v="4"/>
    <n v="25"/>
    <n v="49"/>
    <n v="1"/>
    <n v="45"/>
    <n v="6"/>
  </r>
  <r>
    <x v="0"/>
    <s v="Hot Caramel Sundae"/>
    <n v="340"/>
    <n v="8"/>
    <s v="5"/>
    <n v="30"/>
    <n v="60"/>
    <n v="1"/>
    <n v="44"/>
    <n v="7"/>
  </r>
  <r>
    <x v="0"/>
    <s v="Hot Fudge Sundae"/>
    <n v="330"/>
    <n v="10"/>
    <s v="7"/>
    <n v="25"/>
    <n v="54"/>
    <n v="2"/>
    <n v="48"/>
    <n v="8"/>
  </r>
  <r>
    <x v="0"/>
    <s v="Peanuts (for Sundaes)"/>
    <n v="45"/>
    <n v="3.5"/>
    <s v="0.5"/>
    <n v="0"/>
    <n v="2"/>
    <n v="1"/>
    <n v="0"/>
    <n v="2"/>
  </r>
  <r>
    <x v="0"/>
    <s v="McFlurry® with M&amp;M’S® Candies (12 fl oz cup)"/>
    <n v="710"/>
    <n v="25"/>
    <s v="16"/>
    <n v="60"/>
    <n v="105"/>
    <n v="4"/>
    <n v="97"/>
    <n v="15"/>
  </r>
  <r>
    <x v="0"/>
    <s v="McFlurry® with OREO® Cookies (12 fl oz cup)"/>
    <n v="580"/>
    <n v="19"/>
    <s v="10"/>
    <n v="50"/>
    <n v="89"/>
    <n v="3"/>
    <n v="73"/>
    <n v="13"/>
  </r>
  <r>
    <x v="0"/>
    <s v="Baked Hot Apple Pie"/>
    <n v="250"/>
    <n v="13"/>
    <s v="7"/>
    <n v="0"/>
    <n v="32"/>
    <n v="4"/>
    <n v="13"/>
    <n v="2"/>
  </r>
  <r>
    <x v="0"/>
    <s v="Cinnamon Melts"/>
    <n v="460"/>
    <n v="19"/>
    <s v="9"/>
    <n v="15"/>
    <n v="66"/>
    <n v="3"/>
    <n v="32"/>
    <n v="6"/>
  </r>
  <r>
    <x v="0"/>
    <s v="McDonaldland® Cookies"/>
    <n v="260"/>
    <n v="8"/>
    <s v="2.5"/>
    <n v="0"/>
    <n v="43"/>
    <n v="1"/>
    <n v="13"/>
    <n v="4"/>
  </r>
  <r>
    <x v="0"/>
    <s v="Chocolate Chip Cookie"/>
    <n v="160"/>
    <n v="8"/>
    <s v="3.5"/>
    <n v="10"/>
    <n v="21"/>
    <n v="1"/>
    <n v="15"/>
    <n v="2"/>
  </r>
  <r>
    <x v="0"/>
    <s v="Oatmeal Raisin Cookie"/>
    <n v="150"/>
    <n v="6"/>
    <s v="2.5"/>
    <n v="10"/>
    <n v="22"/>
    <n v="1"/>
    <n v="13"/>
    <n v="2"/>
  </r>
  <r>
    <x v="0"/>
    <s v="Sugar Cookie"/>
    <n v="160"/>
    <n v="7"/>
    <s v="3"/>
    <n v="5"/>
    <n v="21"/>
    <n v="0"/>
    <n v="11"/>
    <n v="2"/>
  </r>
  <r>
    <x v="0"/>
    <s v="Apple Dippers with Low Fat Caramel Dip"/>
    <n v="100"/>
    <n v="0.5"/>
    <s v="0"/>
    <n v="5"/>
    <n v="23"/>
    <n v="0"/>
    <n v="15"/>
    <n v="0"/>
  </r>
  <r>
    <x v="0"/>
    <s v="Chocolate McCafé® Shake (12 fl oz cup)"/>
    <n v="580"/>
    <n v="17"/>
    <s v="10"/>
    <n v="50"/>
    <n v="94"/>
    <n v="1"/>
    <n v="77"/>
    <n v="11"/>
  </r>
  <r>
    <x v="0"/>
    <s v="Chocolate McCafé® Shake (16 fl oz cup)"/>
    <n v="720"/>
    <n v="20"/>
    <s v="12"/>
    <n v="60"/>
    <n v="119"/>
    <n v="1"/>
    <n v="98"/>
    <n v="15"/>
  </r>
  <r>
    <x v="0"/>
    <s v="Chocolate McCafé® Shake (22 fl oz cup)"/>
    <n v="880"/>
    <n v="24"/>
    <s v="15"/>
    <n v="75"/>
    <n v="147"/>
    <n v="1"/>
    <n v="121"/>
    <n v="18"/>
  </r>
  <r>
    <x v="0"/>
    <s v="Chocolate Triple Thick® Shake (12 fl oz cup)"/>
    <n v="440"/>
    <n v="10"/>
    <s v="6"/>
    <n v="40"/>
    <n v="76"/>
    <n v="1"/>
    <n v="63"/>
    <n v="10"/>
  </r>
  <r>
    <x v="0"/>
    <s v="Chocolate Triple Thick® Shake (16 fl oz cup)"/>
    <n v="580"/>
    <n v="14"/>
    <s v="8"/>
    <n v="50"/>
    <n v="102"/>
    <n v="1"/>
    <n v="84"/>
    <n v="13"/>
  </r>
  <r>
    <x v="0"/>
    <s v="Chocolate Triple Thick® Shake (21 fl oz cup)"/>
    <n v="770"/>
    <n v="18"/>
    <s v="11"/>
    <n v="70"/>
    <n v="134"/>
    <n v="1"/>
    <n v="111"/>
    <n v="18"/>
  </r>
  <r>
    <x v="0"/>
    <s v="Chocolate Triple Thick® Shake (32 fl oz cup)"/>
    <n v="1160"/>
    <n v="27"/>
    <s v="16"/>
    <n v="100"/>
    <n v="203"/>
    <n v="2"/>
    <n v="168"/>
    <n v="27"/>
  </r>
  <r>
    <x v="0"/>
    <s v="Snack Size McFlurry® with M&amp;M’S® Candies"/>
    <n v="430"/>
    <n v="16"/>
    <s v="10"/>
    <n v="35"/>
    <n v="64"/>
    <n v="2"/>
    <n v="59"/>
    <n v="9"/>
  </r>
  <r>
    <x v="0"/>
    <s v="Snack Size McFlurry® with OREO® Cookies"/>
    <n v="340"/>
    <n v="12"/>
    <s v="6"/>
    <n v="30"/>
    <n v="53"/>
    <n v="2"/>
    <n v="43"/>
    <n v="8"/>
  </r>
  <r>
    <x v="0"/>
    <s v="Strawberry McCafé® Shake (12 fl oz cup)"/>
    <n v="570"/>
    <n v="17"/>
    <s v="10"/>
    <n v="50"/>
    <n v="92"/>
    <n v="0"/>
    <n v="79"/>
    <n v="11"/>
  </r>
  <r>
    <x v="0"/>
    <s v="Strawberry McCafé® Shake (16 fl oz cup)"/>
    <n v="710"/>
    <n v="20"/>
    <s v="12"/>
    <n v="65"/>
    <n v="116"/>
    <n v="0"/>
    <n v="100"/>
    <n v="14"/>
  </r>
  <r>
    <x v="0"/>
    <s v="Strawberry McCafé® Shake (22 fl oz cup)"/>
    <n v="860"/>
    <n v="24"/>
    <s v="15"/>
    <n v="75"/>
    <n v="144"/>
    <n v="0"/>
    <n v="124"/>
    <n v="18"/>
  </r>
  <r>
    <x v="0"/>
    <s v="Strawberry Triple Thick® Shake (12 fl oz cup)"/>
    <n v="420"/>
    <n v="10"/>
    <s v="6"/>
    <n v="40"/>
    <n v="73"/>
    <n v="0"/>
    <n v="63"/>
    <n v="10"/>
  </r>
  <r>
    <x v="0"/>
    <s v="Strawberry Triple Thick® Shake (16 fl oz cup)"/>
    <n v="560"/>
    <n v="13"/>
    <s v="8"/>
    <n v="50"/>
    <n v="97"/>
    <n v="0"/>
    <n v="84"/>
    <n v="13"/>
  </r>
  <r>
    <x v="0"/>
    <s v="Strawberry Triple Thick® Shake (21 fl oz cup)"/>
    <n v="740"/>
    <n v="18"/>
    <s v="11"/>
    <n v="70"/>
    <n v="128"/>
    <n v="0"/>
    <n v="111"/>
    <n v="17"/>
  </r>
  <r>
    <x v="0"/>
    <s v="Strawberry Triple Thick® Shake (32 fl oz cup)"/>
    <n v="1110"/>
    <n v="26"/>
    <s v="16"/>
    <n v="100"/>
    <n v="194"/>
    <n v="0"/>
    <n v="168"/>
    <n v="25"/>
  </r>
  <r>
    <x v="0"/>
    <s v="Vanilla McCafé® Shake (12 fl oz cup)"/>
    <n v="540"/>
    <n v="16"/>
    <s v="10"/>
    <n v="45"/>
    <n v="88"/>
    <n v="0"/>
    <n v="64"/>
    <n v="10"/>
  </r>
  <r>
    <x v="0"/>
    <s v="Vanilla McCafé® Shake (16 fl oz cup)"/>
    <n v="680"/>
    <n v="20"/>
    <s v="12"/>
    <n v="60"/>
    <n v="111"/>
    <n v="0"/>
    <n v="82"/>
    <n v="14"/>
  </r>
  <r>
    <x v="0"/>
    <s v="Vanilla McCafé® Shake (22 fl oz cup)"/>
    <n v="830"/>
    <n v="24"/>
    <s v="14"/>
    <n v="75"/>
    <n v="138"/>
    <n v="0"/>
    <n v="103"/>
    <n v="17"/>
  </r>
  <r>
    <x v="0"/>
    <s v="Vanilla Triple Thick Shake® (32 fl oz cup)"/>
    <n v="1110"/>
    <n v="26"/>
    <s v="16"/>
    <n v="100"/>
    <n v="193"/>
    <n v="0"/>
    <n v="145"/>
    <n v="25"/>
  </r>
  <r>
    <x v="0"/>
    <s v="Vanilla Triple Thick® Shake (12 fl oz cup)"/>
    <n v="420"/>
    <n v="10"/>
    <s v="6"/>
    <n v="40"/>
    <n v="72"/>
    <n v="0"/>
    <n v="54"/>
    <n v="9"/>
  </r>
  <r>
    <x v="0"/>
    <s v="Vanilla Triple Thick® Shake (16 fl oz cup)"/>
    <n v="550"/>
    <n v="13"/>
    <s v="8"/>
    <n v="50"/>
    <n v="96"/>
    <n v="0"/>
    <n v="72"/>
    <n v="13"/>
  </r>
  <r>
    <x v="0"/>
    <s v="Vanilla Triple Thick® Shake (21 fl oz cup)"/>
    <n v="740"/>
    <n v="18"/>
    <s v="11"/>
    <n v="70"/>
    <n v="128"/>
    <n v="0"/>
    <n v="96"/>
    <n v="17"/>
  </r>
  <r>
    <x v="0"/>
    <s v="1% Low Fat Milk Jug"/>
    <n v="100"/>
    <n v="2.5"/>
    <s v="1.5"/>
    <n v="10"/>
    <n v="12"/>
    <n v="0"/>
    <n v="12"/>
    <n v="8"/>
  </r>
  <r>
    <x v="0"/>
    <s v="1% Low Fat Chocolate Milk Jug"/>
    <n v="170"/>
    <n v="3"/>
    <s v="1.5"/>
    <n v="5"/>
    <n v="26"/>
    <n v="1"/>
    <n v="25"/>
    <n v="9"/>
  </r>
  <r>
    <x v="0"/>
    <s v="Minute Maid® 100% Apple Juice Box"/>
    <n v="100"/>
    <n v="0"/>
    <s v="0"/>
    <n v="0"/>
    <n v="23"/>
    <n v="0"/>
    <n v="22"/>
    <n v="0"/>
  </r>
  <r>
    <x v="0"/>
    <s v="Dasani® Water"/>
    <n v="0"/>
    <n v="0"/>
    <s v="0"/>
    <n v="0"/>
    <n v="0"/>
    <n v="0"/>
    <n v="0"/>
    <n v="0"/>
  </r>
  <r>
    <x v="0"/>
    <s v="Minute Maid® Orange Juice (Small)"/>
    <n v="150"/>
    <n v="0"/>
    <s v="0"/>
    <n v="0"/>
    <n v="30"/>
    <n v="0"/>
    <n v="30"/>
    <n v="2"/>
  </r>
  <r>
    <x v="0"/>
    <s v="Minute Maid® Orange Juice (Medium)"/>
    <n v="190"/>
    <n v="0"/>
    <s v="0"/>
    <n v="0"/>
    <n v="39"/>
    <n v="0"/>
    <n v="39"/>
    <n v="3"/>
  </r>
  <r>
    <x v="0"/>
    <s v="Minute Maid® Orange Juice (Large)"/>
    <n v="280"/>
    <n v="0"/>
    <s v="0"/>
    <n v="0"/>
    <n v="58"/>
    <n v="0"/>
    <n v="58"/>
    <n v="4"/>
  </r>
  <r>
    <x v="0"/>
    <s v="Coca-Cola® Classic (Child)"/>
    <n v="110"/>
    <n v="0"/>
    <s v="0"/>
    <n v="0"/>
    <n v="29"/>
    <n v="0"/>
    <n v="29"/>
    <n v="0"/>
  </r>
  <r>
    <x v="0"/>
    <s v="Coca-Cola® Classic (Small)"/>
    <n v="150"/>
    <n v="0"/>
    <s v="0"/>
    <n v="0"/>
    <n v="40"/>
    <n v="0"/>
    <n v="40"/>
    <n v="0"/>
  </r>
  <r>
    <x v="0"/>
    <s v="Coca-Cola® Classic (Medium)"/>
    <n v="210"/>
    <n v="0"/>
    <s v="0"/>
    <n v="0"/>
    <n v="58"/>
    <n v="0"/>
    <n v="58"/>
    <n v="0"/>
  </r>
  <r>
    <x v="0"/>
    <s v="Coca-Cola® Classic (Large)"/>
    <n v="310"/>
    <n v="0"/>
    <s v="0"/>
    <n v="0"/>
    <n v="86"/>
    <n v="0"/>
    <n v="86"/>
    <n v="0"/>
  </r>
  <r>
    <x v="0"/>
    <s v="Diet Coke® (Child)"/>
    <n v="0"/>
    <n v="0"/>
    <s v="0"/>
    <n v="0"/>
    <n v="0"/>
    <n v="0"/>
    <n v="0"/>
    <n v="0"/>
  </r>
  <r>
    <x v="0"/>
    <s v="Diet Coke® (Small)"/>
    <n v="0"/>
    <n v="0"/>
    <s v="0"/>
    <n v="0"/>
    <n v="0"/>
    <n v="0"/>
    <n v="0"/>
    <n v="0"/>
  </r>
  <r>
    <x v="0"/>
    <s v="Diet Coke® (Medium)"/>
    <n v="0"/>
    <n v="0"/>
    <s v="0"/>
    <n v="0"/>
    <n v="0"/>
    <n v="0"/>
    <n v="0"/>
    <n v="0"/>
  </r>
  <r>
    <x v="0"/>
    <s v="Diet Coke® (Large)"/>
    <n v="0"/>
    <n v="0"/>
    <s v="0"/>
    <n v="0"/>
    <n v="0"/>
    <n v="0"/>
    <n v="0"/>
    <n v="0"/>
  </r>
  <r>
    <x v="0"/>
    <s v="Sprite® (Child)"/>
    <n v="110"/>
    <n v="0"/>
    <s v="0"/>
    <n v="0"/>
    <n v="28"/>
    <n v="0"/>
    <n v="28"/>
    <n v="0"/>
  </r>
  <r>
    <x v="0"/>
    <s v="Sprite® (Small)"/>
    <n v="150"/>
    <n v="0"/>
    <s v="0"/>
    <n v="0"/>
    <n v="39"/>
    <n v="0"/>
    <n v="39"/>
    <n v="0"/>
  </r>
  <r>
    <x v="0"/>
    <s v="Sprite® (Medium)"/>
    <n v="210"/>
    <n v="0"/>
    <s v="0"/>
    <n v="0"/>
    <n v="56"/>
    <n v="0"/>
    <n v="56"/>
    <n v="0"/>
  </r>
  <r>
    <x v="0"/>
    <s v="Sprite® (Large)"/>
    <n v="310"/>
    <n v="0"/>
    <s v="0"/>
    <n v="0"/>
    <n v="83"/>
    <n v="0"/>
    <n v="83"/>
    <n v="0"/>
  </r>
  <r>
    <x v="0"/>
    <s v="Hi-C® Orange Lavaburst (Child)"/>
    <n v="120"/>
    <n v="0"/>
    <s v="0"/>
    <n v="0"/>
    <n v="32"/>
    <n v="0"/>
    <n v="32"/>
    <n v="0"/>
  </r>
  <r>
    <x v="0"/>
    <s v="Hi-C® Orange Lavaburst (Small)"/>
    <n v="160"/>
    <n v="0"/>
    <s v="0"/>
    <n v="0"/>
    <n v="44"/>
    <n v="0"/>
    <n v="44"/>
    <n v="0"/>
  </r>
  <r>
    <x v="0"/>
    <s v="Hi-C® Orange Lavaburst (Medium)"/>
    <n v="240"/>
    <n v="0"/>
    <s v="0"/>
    <n v="0"/>
    <n v="64"/>
    <n v="0"/>
    <n v="64"/>
    <n v="0"/>
  </r>
  <r>
    <x v="0"/>
    <s v="Hi-C® Orange Lavaburst (Large)"/>
    <n v="350"/>
    <n v="0"/>
    <s v="0"/>
    <n v="0"/>
    <n v="94"/>
    <n v="0"/>
    <n v="94"/>
    <n v="0"/>
  </r>
  <r>
    <x v="0"/>
    <s v="POWERade® Mountain Blast (Child)"/>
    <n v="70"/>
    <n v="0"/>
    <s v="0"/>
    <n v="0"/>
    <n v="20"/>
    <n v="0"/>
    <n v="16"/>
    <n v="0"/>
  </r>
  <r>
    <x v="0"/>
    <s v="POWERade® Mountain Blast (Small)"/>
    <n v="100"/>
    <n v="0"/>
    <s v="0"/>
    <n v="0"/>
    <n v="27"/>
    <n v="0"/>
    <n v="21"/>
    <n v="0"/>
  </r>
  <r>
    <x v="0"/>
    <s v="POWERade® Mountain Blast (Medium)"/>
    <n v="150"/>
    <n v="0"/>
    <s v="0"/>
    <n v="0"/>
    <n v="39"/>
    <n v="0"/>
    <n v="31"/>
    <n v="0"/>
  </r>
  <r>
    <x v="0"/>
    <s v="POWERade® Mountain Blast (Large)"/>
    <n v="220"/>
    <n v="0"/>
    <s v="0"/>
    <n v="0"/>
    <n v="58"/>
    <n v="0"/>
    <n v="46"/>
    <n v="0"/>
  </r>
  <r>
    <x v="0"/>
    <s v="Iced Tea (Child)"/>
    <n v="0"/>
    <n v="0"/>
    <s v="0"/>
    <n v="0"/>
    <n v="0"/>
    <n v="0"/>
    <n v="0"/>
    <n v="0"/>
  </r>
  <r>
    <x v="0"/>
    <s v="Iced Tea (Small)"/>
    <n v="0"/>
    <n v="0"/>
    <s v="0"/>
    <n v="0"/>
    <n v="0"/>
    <n v="0"/>
    <n v="0"/>
    <n v="0"/>
  </r>
  <r>
    <x v="0"/>
    <s v="Iced Tea (Medium)"/>
    <n v="0"/>
    <n v="0"/>
    <s v="0"/>
    <n v="0"/>
    <n v="0"/>
    <n v="0"/>
    <n v="0"/>
    <n v="0"/>
  </r>
  <r>
    <x v="0"/>
    <s v="Iced Tea (Large)"/>
    <n v="0"/>
    <n v="0"/>
    <s v="0"/>
    <n v="0"/>
    <n v="1"/>
    <n v="0"/>
    <n v="0"/>
    <n v="0"/>
  </r>
  <r>
    <x v="0"/>
    <s v="Coffee (Small)"/>
    <n v="0"/>
    <n v="0"/>
    <s v="0"/>
    <n v="0"/>
    <n v="0"/>
    <n v="0"/>
    <n v="0"/>
    <n v="0"/>
  </r>
  <r>
    <x v="0"/>
    <s v="Coffee (Large)"/>
    <n v="0"/>
    <n v="0"/>
    <s v="0"/>
    <n v="0"/>
    <n v="0"/>
    <n v="0"/>
    <n v="0"/>
    <n v="0"/>
  </r>
  <r>
    <x v="0"/>
    <s v="Coffee Cream"/>
    <n v="20"/>
    <n v="2"/>
    <s v="1.5"/>
    <n v="10"/>
    <n v="0"/>
    <n v="0"/>
    <n v="0"/>
    <n v="0"/>
  </r>
  <r>
    <x v="0"/>
    <s v="Sugar Packet"/>
    <n v="15"/>
    <n v="0"/>
    <s v="0"/>
    <n v="0"/>
    <n v="4"/>
    <n v="0"/>
    <n v="4"/>
    <n v="0"/>
  </r>
  <r>
    <x v="0"/>
    <s v="EQUAL® 0_x000a_Calorie Sweetener"/>
    <n v="0"/>
    <n v="0"/>
    <s v="0"/>
    <n v="0"/>
    <n v="1"/>
    <n v="0"/>
    <n v="1"/>
    <n v="0"/>
  </r>
  <r>
    <x v="0"/>
    <s v="SPLENDA® No_x000a_Calorie Sweetener"/>
    <n v="0"/>
    <n v="0"/>
    <s v="0"/>
    <n v="0"/>
    <n v="1"/>
    <n v="0"/>
    <n v="1"/>
    <n v="0"/>
  </r>
  <r>
    <x v="0"/>
    <s v="Iced Coffee– Caramel (Small)"/>
    <n v="130"/>
    <n v="5"/>
    <s v="3.5"/>
    <n v="20"/>
    <n v="21"/>
    <n v="0"/>
    <n v="20"/>
    <n v="1"/>
  </r>
  <r>
    <x v="0"/>
    <s v="Iced Coffee– Caramel (Medium)"/>
    <n v="190"/>
    <n v="8"/>
    <s v="5"/>
    <n v="30"/>
    <n v="27"/>
    <n v="0"/>
    <n v="27"/>
    <n v="2"/>
  </r>
  <r>
    <x v="0"/>
    <s v="Iced Coffee– Caramel (Large)"/>
    <n v="270"/>
    <n v="11"/>
    <s v="7"/>
    <n v="40"/>
    <n v="41"/>
    <n v="0"/>
    <n v="41"/>
    <n v="2"/>
  </r>
  <r>
    <x v="0"/>
    <s v="Iced Coffee– Hazelnut (Small)"/>
    <n v="130"/>
    <n v="5"/>
    <s v="3.5"/>
    <n v="20"/>
    <n v="21"/>
    <n v="0"/>
    <n v="21"/>
    <n v="1"/>
  </r>
  <r>
    <x v="0"/>
    <s v="Iced Coffee– Hazelnut (Medium)"/>
    <n v="190"/>
    <n v="8"/>
    <s v="5"/>
    <n v="30"/>
    <n v="29"/>
    <n v="0"/>
    <n v="29"/>
    <n v="2"/>
  </r>
  <r>
    <x v="0"/>
    <s v="Iced Coffee– Hazelnut (Large)"/>
    <n v="270"/>
    <n v="11"/>
    <s v="7"/>
    <n v="40"/>
    <n v="43"/>
    <n v="0"/>
    <n v="43"/>
    <n v="2"/>
  </r>
  <r>
    <x v="0"/>
    <s v="Iced Coffee– Regular (Small)"/>
    <n v="140"/>
    <n v="5"/>
    <s v="3.5"/>
    <n v="20"/>
    <n v="22"/>
    <n v="0"/>
    <n v="22"/>
    <n v="1"/>
  </r>
  <r>
    <x v="0"/>
    <s v="Iced Coffee– Regular (Medium)"/>
    <n v="200"/>
    <n v="8"/>
    <s v="5"/>
    <n v="30"/>
    <n v="30"/>
    <n v="0"/>
    <n v="30"/>
    <n v="2"/>
  </r>
  <r>
    <x v="0"/>
    <s v="Iced Coffee– Regular (Large)"/>
    <n v="280"/>
    <n v="11"/>
    <s v="7"/>
    <n v="40"/>
    <n v="45"/>
    <n v="0"/>
    <n v="45"/>
    <n v="2"/>
  </r>
  <r>
    <x v="0"/>
    <s v="Iced Coffee– Vanilla (Small)"/>
    <n v="130"/>
    <n v="5"/>
    <s v="3.5"/>
    <n v="20"/>
    <n v="21"/>
    <n v="0"/>
    <n v="21"/>
    <n v="1"/>
  </r>
  <r>
    <x v="0"/>
    <s v="Iced Coffee– Vanilla (Medium)"/>
    <n v="190"/>
    <n v="8"/>
    <s v="5"/>
    <n v="30"/>
    <n v="29"/>
    <n v="0"/>
    <n v="28"/>
    <n v="2"/>
  </r>
  <r>
    <x v="0"/>
    <s v="Iced Coffee– Vanilla (Large)"/>
    <n v="270"/>
    <n v="11"/>
    <s v="7"/>
    <n v="40"/>
    <n v="43"/>
    <n v="0"/>
    <n v="43"/>
    <n v="2"/>
  </r>
  <r>
    <x v="0"/>
    <s v="Iced Coffee with Sugar Free Vanilla Syrup (Small)"/>
    <n v="60"/>
    <n v="5"/>
    <s v="3.5"/>
    <n v="20"/>
    <n v="8"/>
    <n v="0"/>
    <n v="1"/>
    <n v="1"/>
  </r>
  <r>
    <x v="0"/>
    <s v="Iced Coffee with Sugar Free Vanilla Syrup (Medium)"/>
    <n v="90"/>
    <n v="8"/>
    <s v="5"/>
    <n v="30"/>
    <n v="11"/>
    <n v="0"/>
    <n v="2"/>
    <n v="2"/>
  </r>
  <r>
    <x v="0"/>
    <s v="Iced Coffee with Sugar Free Vanilla Syrup (Large)"/>
    <n v="120"/>
    <n v="11"/>
    <s v="7"/>
    <n v="40"/>
    <n v="16"/>
    <n v="0"/>
    <n v="2"/>
    <n v="2"/>
  </r>
  <r>
    <x v="0"/>
    <s v="Sweet Tea (Child)"/>
    <n v="110"/>
    <n v="0"/>
    <s v="0"/>
    <n v="0"/>
    <n v="27"/>
    <n v="0"/>
    <n v="27"/>
    <n v="0"/>
  </r>
  <r>
    <x v="0"/>
    <s v="Sweet Tea (Large)"/>
    <n v="280"/>
    <n v="0"/>
    <s v="0"/>
    <n v="0"/>
    <n v="69"/>
    <n v="0"/>
    <n v="69"/>
    <n v="1"/>
  </r>
  <r>
    <x v="0"/>
    <s v="Sweet Tea (Medium)"/>
    <n v="180"/>
    <n v="0"/>
    <s v="0"/>
    <n v="0"/>
    <n v="45"/>
    <n v="0"/>
    <n v="45"/>
    <n v="1"/>
  </r>
  <r>
    <x v="0"/>
    <s v="Sweet Tea (Small)"/>
    <n v="150"/>
    <n v="0"/>
    <s v="0"/>
    <n v="0"/>
    <n v="36"/>
    <n v="0"/>
    <n v="36"/>
    <n v="1"/>
  </r>
  <r>
    <x v="0"/>
    <s v="Nonfat Cappuccino (Small)"/>
    <n v="60"/>
    <n v="0"/>
    <s v="0"/>
    <n v="5"/>
    <n v="9"/>
    <n v="0"/>
    <n v="9"/>
    <n v="6"/>
  </r>
  <r>
    <x v="0"/>
    <s v="Nonfat Cappuccino (Medium)"/>
    <n v="80"/>
    <n v="0"/>
    <s v="0"/>
    <n v="5"/>
    <n v="12"/>
    <n v="0"/>
    <n v="12"/>
    <n v="8"/>
  </r>
  <r>
    <x v="0"/>
    <s v="Nonfat Cappuccino (Large)"/>
    <n v="90"/>
    <n v="0"/>
    <s v="0"/>
    <n v="5"/>
    <n v="13"/>
    <n v="0"/>
    <n v="13"/>
    <n v="9"/>
  </r>
  <r>
    <x v="0"/>
    <s v="Nonfat Latte (Small)"/>
    <n v="90"/>
    <n v="0"/>
    <s v="0"/>
    <n v="5"/>
    <n v="13"/>
    <n v="0"/>
    <n v="13"/>
    <n v="9"/>
  </r>
  <r>
    <x v="0"/>
    <s v="Nonfat Latte (Medium)"/>
    <n v="110"/>
    <n v="0"/>
    <s v="0"/>
    <n v="5"/>
    <n v="15"/>
    <n v="0"/>
    <n v="15"/>
    <n v="10"/>
  </r>
  <r>
    <x v="0"/>
    <s v="Nonfat Latte (Large)"/>
    <n v="120"/>
    <n v="0"/>
    <s v="0"/>
    <n v="5"/>
    <n v="18"/>
    <n v="0"/>
    <n v="18"/>
    <n v="12"/>
  </r>
  <r>
    <x v="0"/>
    <s v="Nonfat Caramel Cappuccino (Small)"/>
    <n v="150"/>
    <n v="0"/>
    <s v="0"/>
    <n v="5"/>
    <n v="33"/>
    <n v="0"/>
    <n v="32"/>
    <n v="5"/>
  </r>
  <r>
    <x v="0"/>
    <s v="Nonfat Caramel Cappuccino (Medium)"/>
    <n v="190"/>
    <n v="0"/>
    <s v="0"/>
    <n v="5"/>
    <n v="41"/>
    <n v="0"/>
    <n v="41"/>
    <n v="6"/>
  </r>
  <r>
    <x v="0"/>
    <s v="Nonfat Caramel Cappuccino (Large)"/>
    <n v="230"/>
    <n v="0"/>
    <s v="0"/>
    <n v="5"/>
    <n v="49"/>
    <n v="0"/>
    <n v="49"/>
    <n v="7"/>
  </r>
  <r>
    <x v="0"/>
    <s v="Nonfat Caramel Latte (Small)"/>
    <n v="170"/>
    <n v="0"/>
    <s v="0"/>
    <n v="5"/>
    <n v="36"/>
    <n v="0"/>
    <n v="36"/>
    <n v="7"/>
  </r>
  <r>
    <x v="0"/>
    <s v="Nonfat Caramel Latte (Medium)"/>
    <n v="220"/>
    <n v="0"/>
    <s v="0"/>
    <n v="5"/>
    <n v="45"/>
    <n v="0"/>
    <n v="45"/>
    <n v="9"/>
  </r>
  <r>
    <x v="0"/>
    <s v="Nonfat Caramel Latte (Large)"/>
    <n v="260"/>
    <n v="0"/>
    <s v="0"/>
    <n v="5"/>
    <n v="53"/>
    <n v="0"/>
    <n v="53"/>
    <n v="10"/>
  </r>
  <r>
    <x v="0"/>
    <s v="Nonfat Hazelnut Cappuccino (Small)"/>
    <n v="150"/>
    <n v="0"/>
    <s v="0"/>
    <n v="5"/>
    <n v="34"/>
    <n v="0"/>
    <n v="34"/>
    <n v="5"/>
  </r>
  <r>
    <x v="0"/>
    <s v="Nonfat Hazelnut Cappuccino (Medium)"/>
    <n v="190"/>
    <n v="0"/>
    <s v="0"/>
    <n v="5"/>
    <n v="43"/>
    <n v="0"/>
    <n v="43"/>
    <n v="6"/>
  </r>
  <r>
    <x v="0"/>
    <s v="Nonfat Hazelnut Cappuccino (Large)"/>
    <n v="230"/>
    <n v="0"/>
    <s v="0"/>
    <n v="5"/>
    <n v="51"/>
    <n v="0"/>
    <n v="51"/>
    <n v="7"/>
  </r>
  <r>
    <x v="0"/>
    <s v="Nonfat Hazelnut Latte (Small)"/>
    <n v="180"/>
    <n v="0"/>
    <s v="0"/>
    <n v="5"/>
    <n v="37"/>
    <n v="0"/>
    <n v="37"/>
    <n v="7"/>
  </r>
  <r>
    <x v="0"/>
    <s v="Nonfat Hazelnut Latte (Medium)"/>
    <n v="220"/>
    <n v="0"/>
    <s v="0"/>
    <n v="5"/>
    <n v="46"/>
    <n v="0"/>
    <n v="46"/>
    <n v="9"/>
  </r>
  <r>
    <x v="0"/>
    <s v="Nonfat Hazelnut Latte (Large)"/>
    <n v="260"/>
    <n v="0"/>
    <s v="0"/>
    <n v="5"/>
    <n v="55"/>
    <n v="0"/>
    <n v="55"/>
    <n v="10"/>
  </r>
  <r>
    <x v="0"/>
    <s v="Nonfat Vanilla Cappuccino (Small)"/>
    <n v="150"/>
    <n v="0"/>
    <s v="0"/>
    <n v="5"/>
    <n v="34"/>
    <n v="0"/>
    <n v="34"/>
    <n v="5"/>
  </r>
  <r>
    <x v="0"/>
    <s v="Nonfat Vanilla Cappuccino (Medium)"/>
    <n v="190"/>
    <n v="0"/>
    <s v="0"/>
    <n v="5"/>
    <n v="42"/>
    <n v="0"/>
    <n v="42"/>
    <n v="6"/>
  </r>
  <r>
    <x v="0"/>
    <s v="Nonfat Vanilla Cappuccino (Large)"/>
    <n v="230"/>
    <n v="0"/>
    <s v="0"/>
    <n v="5"/>
    <n v="51"/>
    <n v="0"/>
    <n v="51"/>
    <n v="7"/>
  </r>
  <r>
    <x v="0"/>
    <s v="Nonfat Vanilla Latte (Small)"/>
    <n v="180"/>
    <n v="0"/>
    <s v="0"/>
    <n v="5"/>
    <n v="37"/>
    <n v="0"/>
    <n v="37"/>
    <n v="7"/>
  </r>
  <r>
    <x v="0"/>
    <s v="Nonfat Vanilla Latte (Medium)"/>
    <n v="220"/>
    <n v="0"/>
    <s v="0"/>
    <n v="5"/>
    <n v="46"/>
    <n v="0"/>
    <n v="46"/>
    <n v="9"/>
  </r>
  <r>
    <x v="0"/>
    <s v="Nonfat Vanilla Latte (Large)"/>
    <n v="260"/>
    <n v="0"/>
    <s v="0"/>
    <n v="5"/>
    <n v="55"/>
    <n v="0"/>
    <n v="55"/>
    <n v="10"/>
  </r>
  <r>
    <x v="0"/>
    <s v="Nonfat Cappuccino with Sugar Free Vanilla Syrup (Small)"/>
    <n v="50"/>
    <n v="0"/>
    <s v="0"/>
    <n v="5"/>
    <n v="15"/>
    <n v="0"/>
    <n v="8"/>
    <n v="5"/>
  </r>
  <r>
    <x v="0"/>
    <s v="Nonfat Cappuccino with Sugar Free Vanilla Syrup (Medium)"/>
    <n v="70"/>
    <n v="0"/>
    <s v="0"/>
    <n v="5"/>
    <n v="19"/>
    <n v="0"/>
    <n v="10"/>
    <n v="7"/>
  </r>
  <r>
    <x v="0"/>
    <s v="Nonfat Cappuccino with Sugar Free Vanilla Syrup (Large)"/>
    <n v="80"/>
    <n v="0"/>
    <s v="0"/>
    <n v="5"/>
    <n v="22"/>
    <n v="0"/>
    <n v="11"/>
    <n v="8"/>
  </r>
  <r>
    <x v="0"/>
    <s v="Nonfat Latte with Sugar Free Vanilla Syrup (Small)"/>
    <n v="80"/>
    <n v="0"/>
    <s v="0"/>
    <n v="5"/>
    <n v="18"/>
    <n v="0"/>
    <n v="11"/>
    <n v="7"/>
  </r>
  <r>
    <x v="0"/>
    <s v="Nonfat Latte with Sugar Free Vanilla Syrup (Medium)"/>
    <n v="90"/>
    <n v="0"/>
    <s v="0"/>
    <n v="5"/>
    <n v="22"/>
    <n v="0"/>
    <n v="13"/>
    <n v="9"/>
  </r>
  <r>
    <x v="0"/>
    <s v="Nonfat Latte with Sugar Free Vanilla Syrup (Large)"/>
    <n v="110"/>
    <n v="0"/>
    <s v="0"/>
    <n v="5"/>
    <n v="27"/>
    <n v="0"/>
    <n v="15"/>
    <n v="11"/>
  </r>
  <r>
    <x v="0"/>
    <s v="Mocha with Nonfat Milk (Small)"/>
    <n v="240"/>
    <n v="5"/>
    <s v="3"/>
    <n v="5"/>
    <n v="41"/>
    <n v="0"/>
    <n v="34"/>
    <n v="7"/>
  </r>
  <r>
    <x v="0"/>
    <s v="Mocha with Nonfat Milk (Medium)"/>
    <n v="280"/>
    <n v="6"/>
    <s v="3.5"/>
    <n v="10"/>
    <n v="50"/>
    <n v="0"/>
    <n v="42"/>
    <n v="8"/>
  </r>
  <r>
    <x v="0"/>
    <s v="Mocha with Nonfat Milk (Large)"/>
    <n v="330"/>
    <n v="6"/>
    <s v="3.5"/>
    <n v="10"/>
    <n v="58"/>
    <n v="0"/>
    <n v="50"/>
    <n v="10"/>
  </r>
  <r>
    <x v="0"/>
    <s v="Hot Chocolate with Nonfat Milk (Small)"/>
    <n v="250"/>
    <n v="5"/>
    <s v="3"/>
    <n v="10"/>
    <n v="43"/>
    <n v="0"/>
    <n v="37"/>
    <n v="8"/>
  </r>
  <r>
    <x v="0"/>
    <s v="Hot Chocolate with Nonfat Milk (Medium)"/>
    <n v="310"/>
    <n v="6"/>
    <s v="3.5"/>
    <n v="10"/>
    <n v="55"/>
    <n v="0"/>
    <n v="47"/>
    <n v="11"/>
  </r>
  <r>
    <x v="0"/>
    <s v="Hot Chocolate with Nonfat Milk (Large)"/>
    <n v="390"/>
    <n v="6"/>
    <s v="3.5"/>
    <n v="10"/>
    <n v="68"/>
    <n v="0"/>
    <n v="59"/>
    <n v="16"/>
  </r>
  <r>
    <x v="0"/>
    <s v="Iced Nonfat Latte (Small)"/>
    <n v="50"/>
    <n v="0"/>
    <s v="0"/>
    <n v="5"/>
    <n v="7"/>
    <n v="0"/>
    <n v="7"/>
    <n v="5"/>
  </r>
  <r>
    <x v="0"/>
    <s v="Iced Nonfat Latte (Medium)"/>
    <n v="60"/>
    <n v="0"/>
    <s v="0"/>
    <n v="5"/>
    <n v="9"/>
    <n v="0"/>
    <n v="9"/>
    <n v="6"/>
  </r>
  <r>
    <x v="0"/>
    <s v="Iced Nonfat Latte (Large)"/>
    <n v="70"/>
    <n v="0"/>
    <s v="0"/>
    <n v="5"/>
    <n v="11"/>
    <n v="0"/>
    <n v="11"/>
    <n v="7"/>
  </r>
  <r>
    <x v="0"/>
    <s v="Iced Nonfat Caramel Latte (Small)"/>
    <n v="140"/>
    <n v="0"/>
    <s v="0"/>
    <n v="0"/>
    <n v="30"/>
    <n v="0"/>
    <n v="30"/>
    <n v="3"/>
  </r>
  <r>
    <x v="0"/>
    <s v="Iced Nonfat Caramel Latte (Medium)"/>
    <n v="150"/>
    <n v="0"/>
    <s v="0"/>
    <n v="5"/>
    <n v="32"/>
    <n v="0"/>
    <n v="32"/>
    <n v="5"/>
  </r>
  <r>
    <x v="0"/>
    <s v="Iced Nonfat Caramel Latte (Large)"/>
    <n v="190"/>
    <n v="0"/>
    <s v="0"/>
    <n v="5"/>
    <n v="40"/>
    <n v="0"/>
    <n v="40"/>
    <n v="6"/>
  </r>
  <r>
    <x v="0"/>
    <s v="Iced Nonfat Hazelnut Latte (Small)"/>
    <n v="140"/>
    <n v="0"/>
    <s v="0"/>
    <n v="0"/>
    <n v="32"/>
    <n v="0"/>
    <n v="32"/>
    <n v="3"/>
  </r>
  <r>
    <x v="0"/>
    <s v="Iced Nonfat Hazelnut Latte (Medium)"/>
    <n v="150"/>
    <n v="0"/>
    <s v="0"/>
    <n v="5"/>
    <n v="33"/>
    <n v="0"/>
    <n v="33"/>
    <n v="5"/>
  </r>
  <r>
    <x v="0"/>
    <s v="Iced Nonfat Hazelnut Latte (Large)"/>
    <n v="190"/>
    <n v="0"/>
    <s v="0"/>
    <n v="5"/>
    <n v="42"/>
    <n v="0"/>
    <n v="42"/>
    <n v="6"/>
  </r>
  <r>
    <x v="0"/>
    <s v="Iced Nonfat Vanilla Latte (Small)"/>
    <n v="140"/>
    <n v="0"/>
    <s v="0"/>
    <n v="0"/>
    <n v="31"/>
    <n v="0"/>
    <n v="31"/>
    <n v="3"/>
  </r>
  <r>
    <x v="0"/>
    <s v="Iced Nonfat Vanilla Latte (Medium)"/>
    <n v="150"/>
    <n v="0"/>
    <s v="0"/>
    <n v="5"/>
    <n v="33"/>
    <n v="0"/>
    <n v="33"/>
    <n v="5"/>
  </r>
  <r>
    <x v="0"/>
    <s v="Iced Nonfat Vanilla Latte (Large)"/>
    <n v="190"/>
    <n v="0"/>
    <s v="0"/>
    <n v="5"/>
    <n v="41"/>
    <n v="0"/>
    <n v="41"/>
    <n v="6"/>
  </r>
  <r>
    <x v="0"/>
    <s v="Iced Nonfat Latte with Sugar Free Vanilla Syrup (Small)"/>
    <n v="40"/>
    <n v="0"/>
    <s v="0"/>
    <n v="0"/>
    <n v="13"/>
    <n v="0"/>
    <n v="5"/>
    <n v="4"/>
  </r>
  <r>
    <x v="0"/>
    <s v="Iced Nonfat Latte with Sugar Free Vanilla Syrup (Medium)"/>
    <n v="50"/>
    <n v="0"/>
    <s v="0"/>
    <n v="5"/>
    <n v="14"/>
    <n v="0"/>
    <n v="6"/>
    <n v="5"/>
  </r>
  <r>
    <x v="0"/>
    <s v="Iced Nonfat Latte with Sugar Free Vanilla Syrup (Large)"/>
    <n v="60"/>
    <n v="0"/>
    <s v="0"/>
    <n v="5"/>
    <n v="19"/>
    <n v="0"/>
    <n v="8"/>
    <n v="6"/>
  </r>
  <r>
    <x v="0"/>
    <s v="Iced Mocha with Nonfat Milk (Medium)"/>
    <n v="270"/>
    <n v="8"/>
    <s v="4.5"/>
    <n v="10"/>
    <n v="43"/>
    <n v="0"/>
    <n v="35"/>
    <n v="7"/>
  </r>
  <r>
    <x v="0"/>
    <s v="Iced Nonfat Caramel Mocha (Large)"/>
    <n v="300"/>
    <n v="6"/>
    <s v="4"/>
    <n v="10"/>
    <n v="49"/>
    <n v="0"/>
    <n v="45"/>
    <n v="11"/>
  </r>
  <r>
    <x v="0"/>
    <s v="Iced Nonfat Caramel Mocha (Medium)"/>
    <n v="240"/>
    <n v="6"/>
    <s v="4"/>
    <n v="10"/>
    <n v="37"/>
    <n v="0"/>
    <n v="34"/>
    <n v="9"/>
  </r>
  <r>
    <x v="0"/>
    <s v="Iced Nonfat Caramel Mocha (Small)"/>
    <n v="200"/>
    <n v="6"/>
    <s v="4"/>
    <n v="10"/>
    <n v="29"/>
    <n v="0"/>
    <n v="26"/>
    <n v="6"/>
  </r>
  <r>
    <x v="0"/>
    <s v="Nonfat Caramel Mocha (Large)"/>
    <n v="280"/>
    <n v="4"/>
    <s v="2.5"/>
    <n v="10"/>
    <n v="49"/>
    <n v="0"/>
    <n v="46"/>
    <n v="12"/>
  </r>
  <r>
    <x v="0"/>
    <s v="Nonfat Caramel Mocha (Medium)"/>
    <n v="240"/>
    <n v="4"/>
    <s v="2.5"/>
    <n v="5"/>
    <n v="41"/>
    <n v="0"/>
    <n v="38"/>
    <n v="9"/>
  </r>
  <r>
    <x v="0"/>
    <s v="Nonfat Caramel Mocha (Small)"/>
    <n v="200"/>
    <n v="4"/>
    <s v="2.5"/>
    <n v="5"/>
    <n v="34"/>
    <n v="0"/>
    <n v="31"/>
    <n v="8"/>
  </r>
  <r>
    <x v="0"/>
    <s v="Cappuccino (Small)"/>
    <n v="120"/>
    <n v="7"/>
    <s v="4"/>
    <n v="20"/>
    <n v="9"/>
    <n v="0"/>
    <n v="9"/>
    <n v="6"/>
  </r>
  <r>
    <x v="0"/>
    <s v="Cappuccino (Medium)"/>
    <n v="140"/>
    <n v="8"/>
    <s v="4.5"/>
    <n v="25"/>
    <n v="11"/>
    <n v="0"/>
    <n v="11"/>
    <n v="8"/>
  </r>
  <r>
    <x v="0"/>
    <s v="Cappuccino (Large)"/>
    <n v="180"/>
    <n v="10"/>
    <s v="6"/>
    <n v="30"/>
    <n v="13"/>
    <n v="0"/>
    <n v="13"/>
    <n v="9"/>
  </r>
  <r>
    <x v="0"/>
    <s v="Latte (Small) "/>
    <n v="150"/>
    <n v="8"/>
    <s v="4.5"/>
    <n v="25"/>
    <n v="11"/>
    <n v="0"/>
    <n v="11"/>
    <n v="8"/>
  </r>
  <r>
    <x v="0"/>
    <s v="Latte (Medium)"/>
    <n v="180"/>
    <n v="10"/>
    <s v="6"/>
    <n v="30"/>
    <n v="13"/>
    <n v="0"/>
    <n v="13"/>
    <n v="10"/>
  </r>
  <r>
    <x v="0"/>
    <s v="Latte (Large)"/>
    <n v="210"/>
    <n v="11"/>
    <s v="7"/>
    <n v="35"/>
    <n v="16"/>
    <n v="0"/>
    <n v="16"/>
    <n v="11"/>
  </r>
  <r>
    <x v="0"/>
    <s v="Caramel Cappuccino (Small)"/>
    <n v="200"/>
    <n v="5"/>
    <s v="3"/>
    <n v="15"/>
    <n v="32"/>
    <n v="0"/>
    <n v="32"/>
    <n v="5"/>
  </r>
  <r>
    <x v="0"/>
    <s v="Caramel Cappuccino (Medium)"/>
    <n v="240"/>
    <n v="6"/>
    <s v="3.5"/>
    <n v="20"/>
    <n v="41"/>
    <n v="0"/>
    <n v="40"/>
    <n v="6"/>
  </r>
  <r>
    <x v="0"/>
    <s v="Caramel Cappuccino (Large)"/>
    <n v="290"/>
    <n v="8"/>
    <s v="4.5"/>
    <n v="25"/>
    <n v="49"/>
    <n v="0"/>
    <n v="49"/>
    <n v="8"/>
  </r>
  <r>
    <x v="0"/>
    <s v="Caramel Latte (Small)"/>
    <n v="230"/>
    <n v="7"/>
    <s v="4"/>
    <n v="20"/>
    <n v="35"/>
    <n v="0"/>
    <n v="35"/>
    <n v="7"/>
  </r>
  <r>
    <x v="0"/>
    <s v="Caramel Latte (Medium)"/>
    <n v="280"/>
    <n v="8"/>
    <s v="4.5"/>
    <n v="25"/>
    <n v="43"/>
    <n v="0"/>
    <n v="43"/>
    <n v="8"/>
  </r>
  <r>
    <x v="0"/>
    <s v="Caramel Latte (Large)"/>
    <n v="330"/>
    <n v="9"/>
    <s v="5"/>
    <n v="30"/>
    <n v="52"/>
    <n v="0"/>
    <n v="51"/>
    <n v="9"/>
  </r>
  <r>
    <x v="0"/>
    <s v="Hazelnut Cappuccino (Small)"/>
    <n v="200"/>
    <n v="5"/>
    <s v="3"/>
    <n v="15"/>
    <n v="34"/>
    <n v="0"/>
    <n v="34"/>
    <n v="5"/>
  </r>
  <r>
    <x v="0"/>
    <s v="Hazelnut Cappuccino (Medium)"/>
    <n v="240"/>
    <n v="6"/>
    <s v="3.5"/>
    <n v="20"/>
    <n v="42"/>
    <n v="0"/>
    <n v="42"/>
    <n v="6"/>
  </r>
  <r>
    <x v="0"/>
    <s v="Hazelnut Cappuccino (Large)"/>
    <n v="290"/>
    <n v="8"/>
    <s v="4.5"/>
    <n v="25"/>
    <n v="51"/>
    <n v="0"/>
    <n v="51"/>
    <n v="7"/>
  </r>
  <r>
    <x v="0"/>
    <s v="Hazelnut Latte (Small)"/>
    <n v="230"/>
    <n v="7"/>
    <s v="4"/>
    <n v="20"/>
    <n v="36"/>
    <n v="0"/>
    <n v="36"/>
    <n v="7"/>
  </r>
  <r>
    <x v="0"/>
    <s v="Hazelnut Latte (Medium)"/>
    <n v="280"/>
    <n v="8"/>
    <s v="4.5"/>
    <n v="25"/>
    <n v="45"/>
    <n v="0"/>
    <n v="45"/>
    <n v="8"/>
  </r>
  <r>
    <x v="0"/>
    <s v="Hazelnut Latte (Large)"/>
    <n v="330"/>
    <n v="9"/>
    <s v="5"/>
    <n v="30"/>
    <n v="53"/>
    <n v="0"/>
    <n v="53"/>
    <n v="9"/>
  </r>
  <r>
    <x v="0"/>
    <s v="Vanilla Cappuccino (Small)"/>
    <n v="200"/>
    <n v="5"/>
    <s v="3"/>
    <n v="15"/>
    <n v="34"/>
    <n v="0"/>
    <n v="34"/>
    <n v="5"/>
  </r>
  <r>
    <x v="0"/>
    <s v="Vanilla Cappuccino (Medium)"/>
    <n v="240"/>
    <n v="6"/>
    <s v="3.5"/>
    <n v="20"/>
    <n v="42"/>
    <n v="0"/>
    <n v="42"/>
    <n v="6"/>
  </r>
  <r>
    <x v="0"/>
    <s v="Vanilla Cappuccino (Large)"/>
    <n v="290"/>
    <n v="8"/>
    <s v="4.5"/>
    <n v="25"/>
    <n v="51"/>
    <n v="0"/>
    <n v="51"/>
    <n v="7"/>
  </r>
  <r>
    <x v="0"/>
    <s v="Vanilla Latte (Small)"/>
    <n v="230"/>
    <n v="7"/>
    <s v="4"/>
    <n v="20"/>
    <n v="36"/>
    <n v="0"/>
    <n v="36"/>
    <n v="7"/>
  </r>
  <r>
    <x v="0"/>
    <s v="Vanilla Latte (Medium)"/>
    <n v="280"/>
    <n v="8"/>
    <s v="4.5"/>
    <n v="25"/>
    <n v="44"/>
    <n v="0"/>
    <n v="44"/>
    <n v="8"/>
  </r>
  <r>
    <x v="0"/>
    <s v="Vanilla Latte (Large)"/>
    <n v="330"/>
    <n v="9"/>
    <s v="5"/>
    <n v="30"/>
    <n v="53"/>
    <n v="0"/>
    <n v="53"/>
    <n v="9"/>
  </r>
  <r>
    <x v="0"/>
    <s v="Cappuccino with Sugar Free Vanilla Syrup (Small)"/>
    <n v="100"/>
    <n v="5"/>
    <s v="3"/>
    <n v="15"/>
    <n v="15"/>
    <n v="0"/>
    <n v="7"/>
    <n v="5"/>
  </r>
  <r>
    <x v="0"/>
    <s v="Cappuccino with Sugar Free Vanilla Syrup (Medium)"/>
    <n v="120"/>
    <n v="6"/>
    <s v="3.5"/>
    <n v="20"/>
    <n v="18"/>
    <n v="0"/>
    <n v="9"/>
    <n v="6"/>
  </r>
  <r>
    <x v="0"/>
    <s v="Cappuccino with Sugar Free Vanilla Syrup (Large)"/>
    <n v="150"/>
    <n v="8"/>
    <s v="4.5"/>
    <n v="25"/>
    <n v="22"/>
    <n v="0"/>
    <n v="11"/>
    <n v="8"/>
  </r>
  <r>
    <x v="0"/>
    <s v="Latte with Sugar Free Vanilla Syrup (Small)"/>
    <n v="130"/>
    <n v="7"/>
    <s v="4"/>
    <n v="20"/>
    <n v="17"/>
    <n v="0"/>
    <n v="10"/>
    <n v="7"/>
  </r>
  <r>
    <x v="0"/>
    <s v="Latte with Sugar Free Vanilla Syrup (Medium)"/>
    <n v="160"/>
    <n v="8"/>
    <s v="5"/>
    <n v="25"/>
    <n v="21"/>
    <n v="0"/>
    <n v="11"/>
    <n v="8"/>
  </r>
  <r>
    <x v="0"/>
    <s v="Latte with Sugar Free Vanilla Syrup (Large)"/>
    <n v="180"/>
    <n v="10"/>
    <s v="6"/>
    <n v="30"/>
    <n v="25"/>
    <n v="0"/>
    <n v="13"/>
    <n v="10"/>
  </r>
  <r>
    <x v="0"/>
    <s v="Mocha (Small)"/>
    <n v="280"/>
    <n v="11"/>
    <s v="6"/>
    <n v="20"/>
    <n v="40"/>
    <n v="0"/>
    <n v="33"/>
    <n v="6"/>
  </r>
  <r>
    <x v="0"/>
    <s v="Mocha (Medium)"/>
    <n v="330"/>
    <n v="12"/>
    <s v="7"/>
    <n v="25"/>
    <n v="48"/>
    <n v="0"/>
    <n v="41"/>
    <n v="7"/>
  </r>
  <r>
    <x v="0"/>
    <s v="Mocha (Large)"/>
    <n v="400"/>
    <n v="14"/>
    <s v="8"/>
    <n v="30"/>
    <n v="58"/>
    <n v="0"/>
    <n v="49"/>
    <n v="10"/>
  </r>
  <r>
    <x v="0"/>
    <s v="Hot Chocolate (Small)"/>
    <n v="300"/>
    <n v="12"/>
    <s v="7"/>
    <n v="25"/>
    <n v="41"/>
    <n v="0"/>
    <n v="35"/>
    <n v="8"/>
  </r>
  <r>
    <x v="0"/>
    <s v="Hot Chocolate (Medium)"/>
    <n v="380"/>
    <n v="15"/>
    <s v="9"/>
    <n v="30"/>
    <n v="53"/>
    <n v="0"/>
    <n v="45"/>
    <n v="10"/>
  </r>
  <r>
    <x v="0"/>
    <s v="Hot Chocolate (Large)"/>
    <n v="460"/>
    <n v="18"/>
    <s v="10"/>
    <n v="40"/>
    <n v="63"/>
    <n v="0"/>
    <n v="54"/>
    <n v="13"/>
  </r>
  <r>
    <x v="0"/>
    <s v="Iced Latte (Small)"/>
    <n v="80"/>
    <n v="4.5"/>
    <s v="2.5"/>
    <n v="15"/>
    <n v="6"/>
    <n v="0"/>
    <n v="6"/>
    <n v="4"/>
  </r>
  <r>
    <x v="0"/>
    <s v="Iced Latte (Medium)"/>
    <n v="100"/>
    <n v="6"/>
    <s v="3.5"/>
    <n v="15"/>
    <n v="8"/>
    <n v="0"/>
    <n v="8"/>
    <n v="6"/>
  </r>
  <r>
    <x v="0"/>
    <s v="Iced Latte (Large)"/>
    <n v="140"/>
    <n v="8"/>
    <s v="4.5"/>
    <n v="25"/>
    <n v="10"/>
    <n v="0"/>
    <n v="10"/>
    <n v="7"/>
  </r>
  <r>
    <x v="0"/>
    <s v="Iced Caramel Latte (Small)"/>
    <n v="160"/>
    <n v="3"/>
    <s v="1.5"/>
    <n v="10"/>
    <n v="29"/>
    <n v="0"/>
    <n v="29"/>
    <n v="3"/>
  </r>
  <r>
    <x v="0"/>
    <s v="Iced Caramel Latte (Medium)"/>
    <n v="180"/>
    <n v="4.5"/>
    <s v="2.5"/>
    <n v="15"/>
    <n v="31"/>
    <n v="0"/>
    <n v="31"/>
    <n v="4"/>
  </r>
  <r>
    <x v="0"/>
    <s v="Iced Caramel Latte (Large)"/>
    <n v="230"/>
    <n v="6"/>
    <s v="3.5"/>
    <n v="15"/>
    <n v="40"/>
    <n v="0"/>
    <n v="40"/>
    <n v="6"/>
  </r>
  <r>
    <x v="0"/>
    <s v="Iced Hazelnut Latte (Small)"/>
    <n v="160"/>
    <n v="3"/>
    <s v="1.5"/>
    <n v="10"/>
    <n v="31"/>
    <n v="0"/>
    <n v="31"/>
    <n v="3"/>
  </r>
  <r>
    <x v="0"/>
    <s v="Iced Hazelnut Latte (Medium)"/>
    <n v="180"/>
    <n v="4.5"/>
    <s v="2.5"/>
    <n v="15"/>
    <n v="33"/>
    <n v="0"/>
    <n v="33"/>
    <n v="4"/>
  </r>
  <r>
    <x v="0"/>
    <s v="Iced Hazelnut Latte (Large)"/>
    <n v="230"/>
    <n v="6"/>
    <s v="3.5"/>
    <n v="15"/>
    <n v="41"/>
    <n v="0"/>
    <n v="41"/>
    <n v="6"/>
  </r>
  <r>
    <x v="0"/>
    <s v="Iced Vanilla Latte (Small)"/>
    <n v="160"/>
    <n v="3"/>
    <s v="1.5"/>
    <n v="10"/>
    <n v="31"/>
    <n v="0"/>
    <n v="31"/>
    <n v="3"/>
  </r>
  <r>
    <x v="0"/>
    <s v="Iced Vanilla Latte (Medium)"/>
    <n v="190"/>
    <n v="4.5"/>
    <s v="2.5"/>
    <n v="15"/>
    <n v="33"/>
    <n v="0"/>
    <n v="33"/>
    <n v="5"/>
  </r>
  <r>
    <x v="0"/>
    <s v="Iced Vanilla Latte (Large)"/>
    <n v="230"/>
    <n v="6"/>
    <s v="3.5"/>
    <n v="15"/>
    <n v="41"/>
    <n v="0"/>
    <n v="41"/>
    <n v="6"/>
  </r>
  <r>
    <x v="0"/>
    <s v="Iced Latte with Sugar Free Vanilla Syrup (Small)"/>
    <n v="60"/>
    <n v="3"/>
    <s v="2"/>
    <n v="10"/>
    <n v="12"/>
    <n v="0"/>
    <n v="4"/>
    <n v="3"/>
  </r>
  <r>
    <x v="0"/>
    <s v="Iced Latte with Sugar Free Vanilla Syrup (Medium)"/>
    <n v="90"/>
    <n v="5"/>
    <s v="3"/>
    <n v="15"/>
    <n v="14"/>
    <n v="0"/>
    <n v="6"/>
    <n v="5"/>
  </r>
  <r>
    <x v="0"/>
    <s v="Iced Latte with Sugar Free Vanilla Syrup (Large)"/>
    <n v="110"/>
    <n v="6"/>
    <s v="3.5"/>
    <n v="15"/>
    <n v="19"/>
    <n v="0"/>
    <n v="8"/>
    <n v="6"/>
  </r>
  <r>
    <x v="0"/>
    <s v="Iced Mocha (Medium)"/>
    <n v="310"/>
    <n v="13"/>
    <s v="8"/>
    <n v="25"/>
    <n v="42"/>
    <n v="0"/>
    <n v="35"/>
    <n v="7"/>
  </r>
  <r>
    <x v="0"/>
    <s v="Caramel Mocha (Large)"/>
    <n v="360"/>
    <n v="14"/>
    <s v="8"/>
    <n v="35"/>
    <n v="47"/>
    <n v="0"/>
    <n v="46"/>
    <n v="10"/>
  </r>
  <r>
    <x v="0"/>
    <s v="Caramel Mocha (Medium)"/>
    <n v="290"/>
    <n v="12"/>
    <s v="7"/>
    <n v="25"/>
    <n v="39"/>
    <n v="0"/>
    <n v="38"/>
    <n v="8"/>
  </r>
  <r>
    <x v="0"/>
    <s v="Caramel Mocha (Small)"/>
    <n v="250"/>
    <n v="11"/>
    <s v="6"/>
    <n v="25"/>
    <n v="33"/>
    <n v="0"/>
    <n v="31"/>
    <n v="7"/>
  </r>
  <r>
    <x v="0"/>
    <s v="Iced Caramel Mocha (Large)"/>
    <n v="380"/>
    <n v="16"/>
    <s v="9"/>
    <n v="35"/>
    <n v="48"/>
    <n v="0"/>
    <n v="46"/>
    <n v="10"/>
  </r>
  <r>
    <x v="0"/>
    <s v="Iced Caramel Mocha (Medium)"/>
    <n v="300"/>
    <n v="14"/>
    <s v="8"/>
    <n v="30"/>
    <n v="36"/>
    <n v="0"/>
    <n v="33"/>
    <n v="8"/>
  </r>
  <r>
    <x v="0"/>
    <s v="Iced Caramel Mocha (Small)"/>
    <n v="240"/>
    <n v="12"/>
    <s v="7"/>
    <n v="25"/>
    <n v="29"/>
    <n v="0"/>
    <n v="26"/>
    <n v="6"/>
  </r>
  <r>
    <x v="0"/>
    <s v="Frappe Caramel (Small)"/>
    <n v="450"/>
    <n v="20"/>
    <s v="13"/>
    <n v="55"/>
    <n v="61"/>
    <n v="0"/>
    <n v="57"/>
    <n v="6"/>
  </r>
  <r>
    <x v="0"/>
    <s v="Frappe Caramel (Medium)"/>
    <n v="550"/>
    <n v="24"/>
    <s v="15"/>
    <n v="70"/>
    <n v="76"/>
    <n v="0"/>
    <n v="71"/>
    <n v="8"/>
  </r>
  <r>
    <x v="0"/>
    <s v="Frappe Caramel (Large)"/>
    <n v="680"/>
    <n v="29"/>
    <s v="18"/>
    <n v="85"/>
    <n v="94"/>
    <n v="0"/>
    <n v="88"/>
    <n v="10"/>
  </r>
  <r>
    <x v="0"/>
    <s v="Frappe Mocha (Small)"/>
    <n v="450"/>
    <n v="20"/>
    <s v="13"/>
    <n v="55"/>
    <n v="62"/>
    <n v="1"/>
    <n v="56"/>
    <n v="7"/>
  </r>
  <r>
    <x v="0"/>
    <s v="Frappe Mocha (Medium)"/>
    <n v="560"/>
    <n v="24"/>
    <s v="15"/>
    <n v="65"/>
    <n v="78"/>
    <n v="1"/>
    <n v="70"/>
    <n v="8"/>
  </r>
  <r>
    <x v="0"/>
    <s v="Frappe Mocha (Large)"/>
    <n v="680"/>
    <n v="28"/>
    <s v="18"/>
    <n v="80"/>
    <n v="96"/>
    <n v="1"/>
    <n v="87"/>
    <n v="10"/>
  </r>
  <r>
    <x v="0"/>
    <s v="Strawberry Banana Smoothie (Large)"/>
    <n v="330"/>
    <n v="1"/>
    <s v="0.5"/>
    <n v="5"/>
    <n v="77"/>
    <n v="4"/>
    <n v="70"/>
    <n v="3"/>
  </r>
  <r>
    <x v="0"/>
    <s v="Strawberry Banana Smoothie (Medium)"/>
    <n v="260"/>
    <n v="1"/>
    <s v="0"/>
    <n v="5"/>
    <n v="60"/>
    <n v="3"/>
    <n v="54"/>
    <n v="2"/>
  </r>
  <r>
    <x v="0"/>
    <s v="Strawberry Banana Smoothie (Small)"/>
    <n v="210"/>
    <n v="0.5"/>
    <s v="0"/>
    <n v="5"/>
    <n v="49"/>
    <n v="2"/>
    <n v="44"/>
    <n v="2"/>
  </r>
  <r>
    <x v="0"/>
    <s v="Wild Berry Smoothie (Large)"/>
    <n v="320"/>
    <n v="1"/>
    <s v="0.5"/>
    <n v="5"/>
    <n v="75"/>
    <n v="4"/>
    <n v="69"/>
    <n v="3"/>
  </r>
  <r>
    <x v="0"/>
    <s v="Wild Berry Smoothie (Medium)"/>
    <n v="260"/>
    <n v="1"/>
    <s v="0"/>
    <n v="5"/>
    <n v="60"/>
    <n v="4"/>
    <n v="55"/>
    <n v="3"/>
  </r>
  <r>
    <x v="0"/>
    <s v="Wild Berry Smoothie (Small)"/>
    <n v="210"/>
    <n v="0.5"/>
    <s v="0"/>
    <n v="5"/>
    <n v="48"/>
    <n v="3"/>
    <n v="44"/>
    <n v="2"/>
  </r>
  <r>
    <x v="1"/>
    <s v="Whopper® Sandwich"/>
    <n v="660"/>
    <n v="40"/>
    <s v="12"/>
    <n v="90"/>
    <n v="49"/>
    <n v="2"/>
    <n v="11"/>
    <n v="28"/>
  </r>
  <r>
    <x v="1"/>
    <s v="Whopper® Sandwich with Cheese"/>
    <n v="740"/>
    <n v="46"/>
    <s v="16"/>
    <n v="115"/>
    <n v="50"/>
    <n v="2"/>
    <n v="11"/>
    <n v="32"/>
  </r>
  <r>
    <x v="1"/>
    <s v="Bacon &amp; Cheese Whopper® Sandwich"/>
    <n v="790"/>
    <n v="51"/>
    <s v="17"/>
    <n v="125"/>
    <n v="50"/>
    <n v="2"/>
    <n v="11"/>
    <n v="35"/>
  </r>
  <r>
    <x v="1"/>
    <s v="Double Whopper® Sandwich"/>
    <n v="900"/>
    <n v="58"/>
    <s v="20"/>
    <n v="175"/>
    <n v="49"/>
    <n v="2"/>
    <n v="11"/>
    <n v="48"/>
  </r>
  <r>
    <x v="1"/>
    <s v="Double Whopper® Sandwich with Cheese"/>
    <n v="980"/>
    <n v="64"/>
    <s v="24"/>
    <n v="195"/>
    <n v="50"/>
    <n v="2"/>
    <n v="11"/>
    <n v="52"/>
  </r>
  <r>
    <x v="1"/>
    <s v="Triple Whopper® Sandwich"/>
    <n v="1130"/>
    <n v="75"/>
    <s v="28"/>
    <n v="255"/>
    <n v="49"/>
    <n v="2"/>
    <n v="11"/>
    <n v="67"/>
  </r>
  <r>
    <x v="1"/>
    <s v="Triple Whopper® Sandwich with Cheese"/>
    <n v="1220"/>
    <n v="82"/>
    <s v="32"/>
    <n v="280"/>
    <n v="50"/>
    <n v="2"/>
    <n v="11"/>
    <n v="71"/>
  </r>
  <r>
    <x v="1"/>
    <s v="Whopper JR.® Sandwich"/>
    <n v="310"/>
    <n v="18"/>
    <s v="5"/>
    <n v="40"/>
    <n v="27"/>
    <n v="1"/>
    <n v="7"/>
    <n v="13"/>
  </r>
  <r>
    <x v="1"/>
    <s v="Bacon King Sandwich"/>
    <n v="1150"/>
    <n v="79"/>
    <s v="31"/>
    <n v="240"/>
    <n v="49"/>
    <n v="2"/>
    <n v="10"/>
    <n v="61"/>
  </r>
  <r>
    <x v="1"/>
    <s v="Cheddar Bacon King Sandwich"/>
    <n v="1190"/>
    <n v="84"/>
    <s v="33"/>
    <n v="235"/>
    <n v="50"/>
    <n v="2"/>
    <n v="11"/>
    <n v="64"/>
  </r>
  <r>
    <x v="1"/>
    <s v="Single Quarter Pound King Sandwich"/>
    <n v="580"/>
    <n v="29"/>
    <s v="13"/>
    <n v="105"/>
    <n v="49"/>
    <n v="2"/>
    <n v="10"/>
    <n v="32"/>
  </r>
  <r>
    <x v="1"/>
    <s v="Double Quarter Pound King Sandwich"/>
    <n v="900"/>
    <n v="54"/>
    <s v="25"/>
    <n v="210"/>
    <n v="50"/>
    <n v="2"/>
    <n v="11"/>
    <n v="56"/>
  </r>
  <r>
    <x v="1"/>
    <s v="Single Stacker King"/>
    <n v="700"/>
    <n v="42"/>
    <s v="16"/>
    <n v="125"/>
    <n v="48"/>
    <n v="1"/>
    <n v="10"/>
    <n v="35"/>
  </r>
  <r>
    <x v="1"/>
    <s v="Double Stacker King"/>
    <n v="1050"/>
    <n v="68"/>
    <s v="28"/>
    <n v="235"/>
    <n v="49"/>
    <n v="1"/>
    <n v="11"/>
    <n v="61"/>
  </r>
  <r>
    <x v="1"/>
    <s v="IMPOSSIBLE Whopper® Sandwich"/>
    <n v="630"/>
    <n v="34"/>
    <s v="11"/>
    <n v="10"/>
    <n v="58"/>
    <n v="4"/>
    <n v="12"/>
    <n v="25"/>
  </r>
  <r>
    <x v="1"/>
    <s v="Hamburger"/>
    <n v="240"/>
    <n v="10"/>
    <s v="3.5"/>
    <n v="35"/>
    <n v="26"/>
    <n v="1"/>
    <n v="6"/>
    <n v="13"/>
  </r>
  <r>
    <x v="1"/>
    <s v="Cheeseburger"/>
    <n v="280"/>
    <n v="13"/>
    <s v="6"/>
    <n v="45"/>
    <n v="27"/>
    <n v="1"/>
    <n v="7"/>
    <n v="15"/>
  </r>
  <r>
    <x v="1"/>
    <s v="Double Hamburger"/>
    <n v="350"/>
    <n v="18"/>
    <s v="7"/>
    <n v="70"/>
    <n v="26"/>
    <n v="1"/>
    <n v="6"/>
    <n v="21"/>
  </r>
  <r>
    <x v="1"/>
    <s v="Double Cheeseburger"/>
    <n v="390"/>
    <n v="21"/>
    <s v="9"/>
    <n v="85"/>
    <n v="27"/>
    <n v="1"/>
    <n v="7"/>
    <n v="23"/>
  </r>
  <r>
    <x v="1"/>
    <s v="Extra Long Cheeseburger"/>
    <n v="630"/>
    <n v="37"/>
    <s v="14"/>
    <n v="100"/>
    <n v="45"/>
    <n v="2"/>
    <n v="9"/>
    <n v="29"/>
  </r>
  <r>
    <x v="1"/>
    <s v="Bacon Cheeseburger"/>
    <n v="320"/>
    <n v="16"/>
    <s v="7"/>
    <n v="55"/>
    <n v="27"/>
    <n v="1"/>
    <n v="7"/>
    <n v="17"/>
  </r>
  <r>
    <x v="1"/>
    <s v="Bacon Double Cheeseburger"/>
    <n v="420"/>
    <n v="24"/>
    <s v="10"/>
    <n v="90"/>
    <n v="27"/>
    <n v="1"/>
    <n v="7"/>
    <n v="25"/>
  </r>
  <r>
    <x v="1"/>
    <s v="Crispy Chicken Sandwich"/>
    <n v="670"/>
    <n v="41"/>
    <s v="7"/>
    <n v="60"/>
    <n v="54"/>
    <n v="2"/>
    <n v="8"/>
    <n v="23"/>
  </r>
  <r>
    <x v="1"/>
    <s v="Spicy Crispy Chicken Sandwich"/>
    <n v="700"/>
    <n v="42"/>
    <s v="7"/>
    <n v="65"/>
    <n v="57"/>
    <n v="3"/>
    <n v="8"/>
    <n v="25"/>
  </r>
  <r>
    <x v="1"/>
    <s v="Original Chicken Sandwich"/>
    <n v="660"/>
    <n v="40"/>
    <s v="7"/>
    <n v="75"/>
    <n v="48"/>
    <n v="2"/>
    <n v="5"/>
    <n v="28"/>
  </r>
  <r>
    <x v="1"/>
    <s v="Bacon &amp; Cheese Crispy Chicken Sandwich"/>
    <n v="800"/>
    <n v="52"/>
    <s v="13"/>
    <n v="95"/>
    <n v="55"/>
    <n v="2"/>
    <n v="8"/>
    <n v="30"/>
  </r>
  <r>
    <x v="1"/>
    <s v="BBQ Bacon Crispy Chicken Sandwich"/>
    <n v="790"/>
    <n v="49"/>
    <s v="10"/>
    <n v="80"/>
    <n v="60"/>
    <n v="2"/>
    <n v="13"/>
    <n v="28"/>
  </r>
  <r>
    <x v="1"/>
    <s v="Crispy Chicken Jr."/>
    <n v="450"/>
    <n v="30"/>
    <s v="5"/>
    <n v="30"/>
    <n v="34"/>
    <n v="2"/>
    <n v="5"/>
    <n v="12"/>
  </r>
  <r>
    <x v="1"/>
    <s v="Spicy Crispy Chicken Jr."/>
    <n v="390"/>
    <n v="21"/>
    <s v="3.5"/>
    <n v="30"/>
    <n v="37"/>
    <n v="2"/>
    <n v="6"/>
    <n v="12"/>
  </r>
  <r>
    <x v="1"/>
    <s v="Chicken Nuggets- 4pc"/>
    <n v="170"/>
    <n v="11"/>
    <s v="1.5"/>
    <n v="25"/>
    <n v="11"/>
    <n v="1"/>
    <n v="0"/>
    <n v="8"/>
  </r>
  <r>
    <x v="1"/>
    <s v="Chicken Nuggets- 6pc"/>
    <n v="260"/>
    <n v="16"/>
    <s v="2.5"/>
    <n v="35"/>
    <n v="16"/>
    <n v="1"/>
    <n v="0"/>
    <n v="12"/>
  </r>
  <r>
    <x v="1"/>
    <s v="Chicken Nuggets- 10pc"/>
    <n v="430"/>
    <n v="27"/>
    <s v="4.5"/>
    <n v="55"/>
    <n v="27"/>
    <n v="2"/>
    <n v="0"/>
    <n v="20"/>
  </r>
  <r>
    <x v="1"/>
    <s v="Chicken Nuggets- 20pc"/>
    <n v="860"/>
    <n v="54"/>
    <s v="9"/>
    <n v="115"/>
    <n v="53"/>
    <n v="3"/>
    <n v="1"/>
    <n v="39"/>
  </r>
  <r>
    <x v="1"/>
    <s v="Spicy Chicken Nuggets- 4pc"/>
    <n v="210"/>
    <n v="15"/>
    <s v="3"/>
    <n v="20"/>
    <n v="11"/>
    <n v="2"/>
    <n v="0"/>
    <n v="8"/>
  </r>
  <r>
    <x v="1"/>
    <s v="Spicy Chicken Nuggets- 6pc"/>
    <n v="320"/>
    <n v="22"/>
    <s v="4.5"/>
    <n v="35"/>
    <n v="17"/>
    <n v="3"/>
    <n v="0"/>
    <n v="12"/>
  </r>
  <r>
    <x v="1"/>
    <s v="Spicy Chicken Nuggets- 10 pc"/>
    <n v="530"/>
    <n v="37"/>
    <s v="7"/>
    <n v="55"/>
    <n v="28"/>
    <n v="4"/>
    <n v="1"/>
    <n v="20"/>
  </r>
  <r>
    <x v="1"/>
    <s v="Spicy Chicken Nuggets- 20 pc"/>
    <n v="1050"/>
    <n v="74"/>
    <s v="15"/>
    <n v="110"/>
    <n v="56"/>
    <n v="9"/>
    <n v="1"/>
    <n v="40"/>
  </r>
  <r>
    <x v="1"/>
    <s v="Chicken Fries – 9 pc."/>
    <n v="280"/>
    <n v="17"/>
    <s v="2.5"/>
    <n v="35"/>
    <n v="20"/>
    <n v="1"/>
    <n v="1"/>
    <n v="13"/>
  </r>
  <r>
    <x v="1"/>
    <s v="Crispy Taco"/>
    <n v="170"/>
    <n v="9"/>
    <s v="3"/>
    <n v="10"/>
    <n v="19"/>
    <n v="2"/>
    <n v="1"/>
    <n v="5"/>
  </r>
  <r>
    <x v="1"/>
    <s v="BIG FISH Sandwich"/>
    <n v="510"/>
    <n v="28"/>
    <s v="4.5"/>
    <n v="30"/>
    <n v="51"/>
    <n v="2"/>
    <n v="7"/>
    <n v="16"/>
  </r>
  <r>
    <x v="1"/>
    <s v="Garden Chicken Salad with Crispy Chicken – no dressing"/>
    <n v="440"/>
    <n v="25"/>
    <s v="7"/>
    <n v="75"/>
    <n v="31"/>
    <n v="3"/>
    <n v="4"/>
    <n v="25"/>
  </r>
  <r>
    <x v="1"/>
    <s v="Club Salad with Crispy Chicken – no dressing"/>
    <n v="540"/>
    <n v="33"/>
    <s v="10"/>
    <n v="95"/>
    <n v="31"/>
    <n v="3"/>
    <n v="5"/>
    <n v="31"/>
  </r>
  <r>
    <x v="1"/>
    <s v="Garden Side Salad – w/o dressing"/>
    <n v="60"/>
    <n v="4"/>
    <s v="2.5"/>
    <n v="10"/>
    <n v="3"/>
    <n v="1"/>
    <n v="2"/>
    <n v="4"/>
  </r>
  <r>
    <x v="1"/>
    <s v="Ken’s Ranch Dressing"/>
    <n v="260"/>
    <n v="28"/>
    <s v="4"/>
    <n v="10"/>
    <n v="2"/>
    <n v="0"/>
    <n v="2"/>
    <n v="1"/>
  </r>
  <r>
    <x v="1"/>
    <s v="Ken’s Golden Italian Dressing"/>
    <n v="160"/>
    <n v="17"/>
    <s v="2.5"/>
    <n v="0"/>
    <n v="4"/>
    <n v="0"/>
    <n v="3"/>
    <n v="0"/>
  </r>
  <r>
    <x v="1"/>
    <s v="Ken’s Lite Honey Balsamic Vinaigrette"/>
    <n v="120"/>
    <n v="8"/>
    <s v="1"/>
    <n v="0"/>
    <n v="14"/>
    <n v="0"/>
    <n v="11"/>
    <n v="0"/>
  </r>
  <r>
    <x v="1"/>
    <s v="Buttery Garlic Croutons- Packet"/>
    <n v="60"/>
    <n v="2.5"/>
    <s v="0"/>
    <n v="10"/>
    <n v="9"/>
    <n v="0"/>
    <n v="1"/>
    <n v="1"/>
  </r>
  <r>
    <x v="1"/>
    <s v="Onion Rings – value"/>
    <n v="150"/>
    <n v="8"/>
    <s v="1.5"/>
    <n v="0"/>
    <n v="19"/>
    <n v="1"/>
    <n v="2"/>
    <n v="1"/>
  </r>
  <r>
    <x v="1"/>
    <s v="Onion Rings – small"/>
    <n v="320"/>
    <n v="16"/>
    <s v="3"/>
    <n v="0"/>
    <n v="41"/>
    <n v="3"/>
    <n v="4"/>
    <n v="3"/>
  </r>
  <r>
    <x v="1"/>
    <s v="Onion Rings – medium"/>
    <n v="410"/>
    <n v="21"/>
    <s v="3.5"/>
    <n v="0"/>
    <n v="53"/>
    <n v="4"/>
    <n v="5"/>
    <n v="4"/>
  </r>
  <r>
    <x v="1"/>
    <s v="Onion Rings – large"/>
    <n v="500"/>
    <n v="25"/>
    <s v="4.5"/>
    <n v="0"/>
    <n v="64"/>
    <n v="5"/>
    <n v="7"/>
    <n v="5"/>
  </r>
  <r>
    <x v="1"/>
    <s v="French Fries – value (unsalted)"/>
    <n v="220"/>
    <n v="9"/>
    <s v="1.5"/>
    <n v="0"/>
    <n v="34"/>
    <n v="3"/>
    <n v="1"/>
    <n v="2"/>
  </r>
  <r>
    <x v="1"/>
    <s v="French Fries – small"/>
    <n v="320"/>
    <n v="13"/>
    <s v="2"/>
    <n v="0"/>
    <n v="49"/>
    <n v="5"/>
    <n v="1"/>
    <n v="4"/>
  </r>
  <r>
    <x v="1"/>
    <s v="French Fries – medium"/>
    <n v="380"/>
    <n v="16"/>
    <s v="2"/>
    <n v="0"/>
    <n v="58"/>
    <n v="6"/>
    <n v="1"/>
    <n v="4"/>
  </r>
  <r>
    <x v="1"/>
    <s v="French Fries – large"/>
    <n v="430"/>
    <n v="18"/>
    <s v="2.5"/>
    <n v="0"/>
    <n v="66"/>
    <n v="7"/>
    <n v="2"/>
    <n v="5"/>
  </r>
  <r>
    <x v="1"/>
    <s v="Kids Oatmeal"/>
    <n v="170"/>
    <n v="3"/>
    <s v="1.5"/>
    <n v="5"/>
    <n v="32"/>
    <n v="3"/>
    <n v="12"/>
    <n v="4"/>
  </r>
  <r>
    <x v="1"/>
    <s v="Chicken Nuggets- 4pc"/>
    <n v="170"/>
    <n v="11"/>
    <s v="1.5"/>
    <n v="25"/>
    <n v="11"/>
    <n v="1"/>
    <n v="0"/>
    <n v="8"/>
  </r>
  <r>
    <x v="1"/>
    <s v="Chicken Nuggets- 6pc"/>
    <n v="260"/>
    <n v="16"/>
    <s v="2.5"/>
    <n v="35"/>
    <n v="16"/>
    <n v="1"/>
    <n v="0"/>
    <n v="12"/>
  </r>
  <r>
    <x v="1"/>
    <s v="Hamburger"/>
    <n v="240"/>
    <n v="10"/>
    <s v="3.5"/>
    <n v="35"/>
    <n v="26"/>
    <n v="1"/>
    <n v="6"/>
    <n v="13"/>
  </r>
  <r>
    <x v="1"/>
    <s v="Cheeseburger"/>
    <n v="280"/>
    <n v="13"/>
    <s v="6"/>
    <n v="45"/>
    <n v="27"/>
    <n v="1"/>
    <n v="7"/>
    <n v="15"/>
  </r>
  <r>
    <x v="1"/>
    <s v="Mott’s® Natural Applesauce"/>
    <n v="50"/>
    <n v="0"/>
    <s v="0"/>
    <n v="0"/>
    <n v="13"/>
    <n v="1"/>
    <n v="11"/>
    <n v="0"/>
  </r>
  <r>
    <x v="1"/>
    <s v="Fat FREE Milk (8 fl oz)"/>
    <n v="90"/>
    <n v="0"/>
    <s v="0"/>
    <n v="5"/>
    <n v="13"/>
    <n v="0"/>
    <n v="12"/>
    <n v="9"/>
  </r>
  <r>
    <x v="1"/>
    <s v="1% Low Fat Chocolate Milk (8 fl oz)"/>
    <n v="160"/>
    <n v="2.5"/>
    <s v="1.5"/>
    <n v="15"/>
    <n v="26"/>
    <n v="0"/>
    <n v="25"/>
    <n v="8"/>
  </r>
  <r>
    <x v="1"/>
    <s v="Capri Sun® 100% Apple Juice (6 fl oz)"/>
    <n v="80"/>
    <n v="0"/>
    <s v="0"/>
    <n v="0"/>
    <n v="20"/>
    <n v="0"/>
    <n v="20"/>
    <n v="0"/>
  </r>
  <r>
    <x v="1"/>
    <s v="PB&amp;J Jamwich"/>
    <n v="300"/>
    <n v="16"/>
    <s v="3"/>
    <n v="0"/>
    <n v="33"/>
    <n v="4"/>
    <n v="11"/>
    <n v="11"/>
  </r>
  <r>
    <x v="1"/>
    <s v="Soft Serve Cone"/>
    <n v="190"/>
    <n v="4.5"/>
    <s v="3"/>
    <n v="20"/>
    <n v="32"/>
    <n v="0"/>
    <n v="24"/>
    <n v="5"/>
  </r>
  <r>
    <x v="1"/>
    <s v="Dutch Apple Pie"/>
    <n v="340"/>
    <n v="14"/>
    <s v="6"/>
    <n v="0"/>
    <n v="51"/>
    <n v="1"/>
    <n v="25"/>
    <n v="3"/>
  </r>
  <r>
    <x v="1"/>
    <s v="HERSHEY®’S Sundae Pie"/>
    <n v="310"/>
    <n v="19"/>
    <s v="12"/>
    <n v="10"/>
    <n v="32"/>
    <n v="1"/>
    <n v="22"/>
    <n v="3"/>
  </r>
  <r>
    <x v="1"/>
    <s v="Pie made with TWIX®"/>
    <n v="370"/>
    <n v="20"/>
    <s v="13"/>
    <n v="10"/>
    <n v="45"/>
    <n v="1"/>
    <n v="30"/>
    <n v="4"/>
  </r>
  <r>
    <x v="1"/>
    <s v="OREO® Cookie Cheesecake"/>
    <n v="350"/>
    <n v="18"/>
    <s v="8"/>
    <n v="35"/>
    <n v="41"/>
    <n v="1"/>
    <n v="25"/>
    <n v="6"/>
  </r>
  <r>
    <x v="1"/>
    <s v="Soft Serve Cone"/>
    <n v="190"/>
    <n v="4.5"/>
    <s v="3"/>
    <n v="20"/>
    <n v="32"/>
    <n v="0"/>
    <n v="24"/>
    <n v="5"/>
  </r>
  <r>
    <x v="1"/>
    <s v="Soft Serve Cup"/>
    <n v="170"/>
    <n v="4.5"/>
    <s v="3"/>
    <n v="20"/>
    <n v="28"/>
    <n v="0"/>
    <n v="24"/>
    <n v="5"/>
  </r>
  <r>
    <x v="1"/>
    <s v="HERSHEY®’s Chocolate Sundae"/>
    <n v="260"/>
    <n v="5"/>
    <s v="3"/>
    <n v="20"/>
    <n v="49"/>
    <n v="1"/>
    <n v="43"/>
    <n v="5"/>
  </r>
  <r>
    <x v="1"/>
    <s v="Caramel Sundae"/>
    <n v="240"/>
    <n v="5"/>
    <s v="3.5"/>
    <n v="20"/>
    <n v="42"/>
    <n v="0"/>
    <n v="33"/>
    <n v="5"/>
  </r>
  <r>
    <x v="1"/>
    <s v="Chocolate Chip Cookies (each)"/>
    <n v="160"/>
    <n v="8"/>
    <s v="4"/>
    <n v="10"/>
    <n v="24"/>
    <n v="1"/>
    <n v="15"/>
    <n v="2"/>
  </r>
  <r>
    <x v="1"/>
    <s v="CROISSAN’WICH® Egg &amp; Cheese"/>
    <n v="340"/>
    <n v="18"/>
    <s v="8"/>
    <n v="160"/>
    <n v="29"/>
    <n v="1"/>
    <n v="4"/>
    <n v="12"/>
  </r>
  <r>
    <x v="1"/>
    <s v="CROISSAN’WICH® Sausage, Egg &amp; Cheese"/>
    <n v="500"/>
    <n v="33"/>
    <s v="13"/>
    <n v="195"/>
    <n v="30"/>
    <n v="1"/>
    <n v="4"/>
    <n v="19"/>
  </r>
  <r>
    <x v="1"/>
    <s v="CROISSAN’WICH® Ham, Egg &amp; Cheese"/>
    <n v="370"/>
    <n v="19"/>
    <s v="8"/>
    <n v="175"/>
    <n v="30"/>
    <n v="1"/>
    <n v="5"/>
    <n v="17"/>
  </r>
  <r>
    <x v="1"/>
    <s v="CROISSAN’WICH® Bacon, Egg &amp; Cheese"/>
    <n v="370"/>
    <n v="21"/>
    <s v="9"/>
    <n v="170"/>
    <n v="30"/>
    <n v="1"/>
    <n v="4"/>
    <n v="14"/>
  </r>
  <r>
    <x v="1"/>
    <s v="Fully Loaded CROISSAN’WICH®"/>
    <n v="610"/>
    <n v="40"/>
    <s v="17"/>
    <n v="225"/>
    <n v="31"/>
    <n v="1"/>
    <n v="5"/>
    <n v="28"/>
  </r>
  <r>
    <x v="1"/>
    <s v="Double CROISSAN’WICH® with Sausage &amp; Bacon"/>
    <n v="580"/>
    <n v="40"/>
    <s v="16"/>
    <n v="215"/>
    <n v="31"/>
    <n v="1"/>
    <n v="5"/>
    <n v="23"/>
  </r>
  <r>
    <x v="1"/>
    <s v="Double CROISSAN’WICH® with Sausage"/>
    <n v="710"/>
    <n v="52"/>
    <s v="20"/>
    <n v="240"/>
    <n v="31"/>
    <n v="1"/>
    <n v="5"/>
    <n v="29"/>
  </r>
  <r>
    <x v="1"/>
    <s v="Double CROISSAN’WICH® with Ham &amp; Sausage"/>
    <n v="580"/>
    <n v="38"/>
    <s v="16"/>
    <n v="220"/>
    <n v="31"/>
    <n v="1"/>
    <n v="5"/>
    <n v="27"/>
  </r>
  <r>
    <x v="1"/>
    <s v="Fully Loaded Biscuit"/>
    <n v="640"/>
    <n v="45"/>
    <s v="20"/>
    <n v="225"/>
    <n v="31"/>
    <n v="1"/>
    <n v="4"/>
    <n v="28"/>
  </r>
  <r>
    <x v="1"/>
    <s v="Ham, Egg, &amp; Cheese Biscuit"/>
    <n v="400"/>
    <n v="24"/>
    <s v="12"/>
    <n v="175"/>
    <n v="29"/>
    <n v="1"/>
    <n v="3"/>
    <n v="17"/>
  </r>
  <r>
    <x v="1"/>
    <s v="Sausage, Egg, &amp; Cheese Biscuit"/>
    <n v="530"/>
    <n v="38"/>
    <s v="17"/>
    <n v="195"/>
    <n v="29"/>
    <n v="1"/>
    <n v="3"/>
    <n v="19"/>
  </r>
  <r>
    <x v="1"/>
    <s v="Bacon, Egg &amp; Cheese Biscuit"/>
    <n v="400"/>
    <n v="26"/>
    <s v="13"/>
    <n v="170"/>
    <n v="29"/>
    <n v="1"/>
    <n v="3"/>
    <n v="13"/>
  </r>
  <r>
    <x v="1"/>
    <s v="Sausage Biscuit"/>
    <n v="420"/>
    <n v="28"/>
    <s v="6"/>
    <n v="35"/>
    <n v="28"/>
    <n v="1"/>
    <n v="2"/>
    <n v="12"/>
  </r>
  <r>
    <x v="1"/>
    <s v="Breakfast Burrito Jr."/>
    <n v="370"/>
    <n v="23"/>
    <s v="8"/>
    <n v="150"/>
    <n v="27"/>
    <n v="3"/>
    <n v="2"/>
    <n v="15"/>
  </r>
  <r>
    <x v="1"/>
    <s v="EGG-NORMOUS BURRITOΡ"/>
    <n v="780"/>
    <n v="42"/>
    <s v="15"/>
    <n v="355"/>
    <n v="68"/>
    <n v="3"/>
    <n v="4"/>
    <n v="32"/>
  </r>
  <r>
    <x v="1"/>
    <s v="BK™ Ultimate Breakfast Platter"/>
    <n v="930"/>
    <n v="44"/>
    <s v="11"/>
    <n v="390"/>
    <n v="110"/>
    <n v="4"/>
    <n v="40"/>
    <n v="24"/>
  </r>
  <r>
    <x v="1"/>
    <s v="NY Ultimate Platter (Regional menu item)"/>
    <n v="900"/>
    <n v="46"/>
    <s v="12"/>
    <n v="380"/>
    <n v="95"/>
    <n v="5"/>
    <n v="31"/>
    <n v="25"/>
  </r>
  <r>
    <x v="1"/>
    <s v="Pancake and Sausage platter"/>
    <n v="610"/>
    <n v="31"/>
    <s v="9"/>
    <n v="80"/>
    <n v="72"/>
    <n v="1"/>
    <n v="30"/>
    <n v="12"/>
  </r>
  <r>
    <x v="1"/>
    <s v="Hash Browns – small"/>
    <n v="250"/>
    <n v="16"/>
    <s v="3.5"/>
    <n v="0"/>
    <n v="24"/>
    <n v="3"/>
    <n v="0"/>
    <n v="2"/>
  </r>
  <r>
    <x v="1"/>
    <s v="Hash Browns – medium"/>
    <n v="500"/>
    <n v="33"/>
    <s v="7"/>
    <n v="0"/>
    <n v="48"/>
    <n v="7"/>
    <n v="0"/>
    <n v="4"/>
  </r>
  <r>
    <x v="1"/>
    <s v="Hash Browns – large"/>
    <n v="670"/>
    <n v="44"/>
    <s v="9"/>
    <n v="0"/>
    <n v="65"/>
    <n v="9"/>
    <n v="0"/>
    <n v="5"/>
  </r>
  <r>
    <x v="1"/>
    <s v="French Toast Sticks (3 piece)"/>
    <n v="230"/>
    <n v="11"/>
    <s v="2"/>
    <n v="0"/>
    <n v="29"/>
    <n v="1"/>
    <n v="8"/>
    <n v="3"/>
  </r>
  <r>
    <x v="1"/>
    <s v="French Toast Sticks (5 piece)"/>
    <n v="380"/>
    <n v="18"/>
    <s v="3"/>
    <n v="0"/>
    <n v="49"/>
    <n v="2"/>
    <n v="13"/>
    <n v="5"/>
  </r>
  <r>
    <x v="1"/>
    <s v="American Cheese (slice)"/>
    <n v="40"/>
    <n v="3.5"/>
    <s v="2"/>
    <n v="10"/>
    <n v="1"/>
    <n v="0"/>
    <n v="0"/>
    <n v="2"/>
  </r>
  <r>
    <x v="1"/>
    <s v="Ketchup (Packet)"/>
    <n v="10"/>
    <n v="0"/>
    <s v="0"/>
    <n v="0"/>
    <n v="3"/>
    <n v="0"/>
    <n v="2"/>
    <n v="0"/>
  </r>
  <r>
    <x v="1"/>
    <s v="Mayonnaise (Packet)"/>
    <n v="80"/>
    <n v="9"/>
    <s v="0.5"/>
    <n v="10"/>
    <n v="1"/>
    <n v="0"/>
    <n v="0"/>
    <n v="0"/>
  </r>
  <r>
    <x v="1"/>
    <s v="Strawberry or Grape Jam (packet)"/>
    <n v="30"/>
    <n v="0"/>
    <s v="0"/>
    <n v="0"/>
    <n v="7"/>
    <n v="0"/>
    <n v="6"/>
    <n v="0"/>
  </r>
  <r>
    <x v="1"/>
    <s v="Breakfast Syrup (1 oz)"/>
    <n v="120"/>
    <n v="0"/>
    <s v="0"/>
    <n v="0"/>
    <n v="30"/>
    <n v="0"/>
    <n v="18"/>
    <n v="0"/>
  </r>
  <r>
    <x v="1"/>
    <s v="Barbecue Dipping Sauce (1 oz)"/>
    <n v="40"/>
    <n v="0"/>
    <s v="0"/>
    <n v="0"/>
    <n v="11"/>
    <n v="0"/>
    <n v="10"/>
    <n v="0"/>
  </r>
  <r>
    <x v="1"/>
    <s v="Ranch Dipping Sauce (1 oz)"/>
    <n v="140"/>
    <n v="15"/>
    <s v="2.5"/>
    <n v="10"/>
    <n v="1"/>
    <n v="0"/>
    <n v="1"/>
    <n v="1"/>
  </r>
  <r>
    <x v="1"/>
    <s v="Buffalo Dipping Sauce (1 oz)"/>
    <n v="80"/>
    <n v="8"/>
    <s v="1.5"/>
    <n v="5"/>
    <n v="2"/>
    <n v="0"/>
    <n v="1"/>
    <n v="0"/>
  </r>
  <r>
    <x v="1"/>
    <s v="Zesty Onion Ring Dipping Sauce (1 oz)"/>
    <n v="150"/>
    <n v="15"/>
    <s v="2.5"/>
    <n v="20"/>
    <n v="3"/>
    <n v="0"/>
    <n v="0"/>
    <n v="0"/>
  </r>
  <r>
    <x v="1"/>
    <s v="Honey Mustard Dipping Sauce (1oz)"/>
    <n v="90"/>
    <n v="6"/>
    <s v="1"/>
    <n v="10"/>
    <n v="8"/>
    <n v="0"/>
    <n v="7"/>
    <n v="0"/>
  </r>
  <r>
    <x v="1"/>
    <s v="Fat FREE Milk (8 fl oz)"/>
    <n v="90"/>
    <n v="0"/>
    <s v="0"/>
    <n v="5"/>
    <n v="13"/>
    <n v="0"/>
    <n v="12"/>
    <n v="9"/>
  </r>
  <r>
    <x v="1"/>
    <s v="1% Low Fat Chocolate Milk (8 fl oz)"/>
    <n v="160"/>
    <n v="2.5"/>
    <s v="1.5"/>
    <n v="15"/>
    <n v="26"/>
    <n v="0"/>
    <n v="25"/>
    <n v="8"/>
  </r>
  <r>
    <x v="1"/>
    <s v="Smoothie: Strawberry Banana 16 fl oz"/>
    <n v="310"/>
    <n v="1"/>
    <s v="0"/>
    <n v="0"/>
    <n v="71"/>
    <n v="3"/>
    <n v="50"/>
    <n v="4"/>
  </r>
  <r>
    <x v="1"/>
    <s v="Oreo® Shake"/>
    <n v="720"/>
    <n v="20"/>
    <s v="12"/>
    <n v="65"/>
    <n v="118"/>
    <n v="1"/>
    <n v="98"/>
    <n v="16"/>
  </r>
  <r>
    <x v="1"/>
    <s v="Chocolate Oreo® Shake"/>
    <n v="740"/>
    <n v="22"/>
    <s v="13"/>
    <n v="70"/>
    <n v="121"/>
    <n v="1"/>
    <n v="101"/>
    <n v="17"/>
  </r>
  <r>
    <x v="1"/>
    <s v="Vanilla Milk Shake"/>
    <n v="580"/>
    <n v="15"/>
    <s v="10"/>
    <n v="60"/>
    <n v="98"/>
    <n v="0"/>
    <n v="85"/>
    <n v="14"/>
  </r>
  <r>
    <x v="1"/>
    <s v="HERSHEY®’S Chocolate Milk Shake"/>
    <n v="610"/>
    <n v="16"/>
    <s v="10"/>
    <n v="60"/>
    <n v="103"/>
    <n v="1"/>
    <n v="88"/>
    <n v="14"/>
  </r>
  <r>
    <x v="1"/>
    <s v="Strawberry Milk Shake"/>
    <n v="640"/>
    <n v="15"/>
    <s v="10"/>
    <n v="60"/>
    <n v="113"/>
    <n v="0"/>
    <n v="99"/>
    <n v="14"/>
  </r>
  <r>
    <x v="1"/>
    <s v="Coca Cola classic®‡"/>
    <m/>
    <m/>
    <s v=" "/>
    <m/>
    <m/>
    <m/>
    <m/>
    <m/>
  </r>
  <r>
    <x v="1"/>
    <s v="16 fl oz"/>
    <n v="210"/>
    <n v="0"/>
    <s v="0"/>
    <n v="0"/>
    <n v="58"/>
    <n v="0"/>
    <n v="58"/>
    <n v="0"/>
  </r>
  <r>
    <x v="1"/>
    <s v="20 fl oz"/>
    <n v="270"/>
    <n v="0"/>
    <s v="0"/>
    <n v="0"/>
    <n v="73"/>
    <n v="0"/>
    <n v="73"/>
    <n v="0"/>
  </r>
  <r>
    <x v="1"/>
    <s v="29 fl oz"/>
    <n v="290"/>
    <n v="0"/>
    <s v="0"/>
    <n v="0"/>
    <n v="105"/>
    <n v="0"/>
    <n v="105"/>
    <n v="0"/>
  </r>
  <r>
    <x v="1"/>
    <s v="38 fl oz"/>
    <n v="510"/>
    <n v="0"/>
    <s v="0"/>
    <n v="0"/>
    <n v="138"/>
    <n v="0"/>
    <n v="138"/>
    <n v="0"/>
  </r>
  <r>
    <x v="1"/>
    <s v="Diet Coke®‡"/>
    <m/>
    <m/>
    <s v=" "/>
    <m/>
    <m/>
    <m/>
    <m/>
    <m/>
  </r>
  <r>
    <x v="1"/>
    <s v="16 fl oz"/>
    <n v="0"/>
    <n v="0"/>
    <s v="0"/>
    <n v="0"/>
    <n v="0"/>
    <n v="0"/>
    <n v="0"/>
    <n v="0"/>
  </r>
  <r>
    <x v="1"/>
    <s v="20 fl oz"/>
    <n v="0"/>
    <n v="0"/>
    <s v="0"/>
    <n v="0"/>
    <n v="0"/>
    <n v="0"/>
    <n v="0"/>
    <n v="0"/>
  </r>
  <r>
    <x v="1"/>
    <s v="29 fl oz"/>
    <n v="0"/>
    <n v="0"/>
    <s v="0"/>
    <n v="0"/>
    <n v="0"/>
    <n v="0"/>
    <n v="0"/>
    <n v="0"/>
  </r>
  <r>
    <x v="1"/>
    <s v="38 fl oz"/>
    <n v="0"/>
    <n v="0"/>
    <s v="0"/>
    <n v="0"/>
    <n v="0"/>
    <n v="0"/>
    <n v="0"/>
    <n v="0"/>
  </r>
  <r>
    <x v="1"/>
    <s v="Sprite®‡"/>
    <m/>
    <m/>
    <s v=" "/>
    <m/>
    <m/>
    <m/>
    <m/>
    <m/>
  </r>
  <r>
    <x v="1"/>
    <s v="16 fl oz"/>
    <n v="210"/>
    <n v="0"/>
    <s v="0"/>
    <n v="0"/>
    <n v="56"/>
    <n v="0"/>
    <n v="56"/>
    <n v="0"/>
  </r>
  <r>
    <x v="1"/>
    <s v="20 fl oz"/>
    <n v="260"/>
    <n v="0"/>
    <s v="0"/>
    <n v="0"/>
    <n v="70"/>
    <n v="0"/>
    <n v="70"/>
    <n v="0"/>
  </r>
  <r>
    <x v="1"/>
    <s v="29 fl oz"/>
    <n v="380"/>
    <n v="0"/>
    <s v="0"/>
    <n v="0"/>
    <n v="102"/>
    <n v="0"/>
    <n v="102"/>
    <n v="0"/>
  </r>
  <r>
    <x v="1"/>
    <s v="38 fl oz"/>
    <n v="500"/>
    <n v="0"/>
    <s v="0"/>
    <n v="0"/>
    <n v="133"/>
    <n v="0"/>
    <n v="133"/>
    <n v="0"/>
  </r>
  <r>
    <x v="1"/>
    <s v="Dr. Pepper®‡"/>
    <m/>
    <m/>
    <s v=" "/>
    <m/>
    <m/>
    <m/>
    <m/>
    <m/>
  </r>
  <r>
    <x v="1"/>
    <s v="16 fl oz"/>
    <n v="190"/>
    <n v="0"/>
    <s v="0"/>
    <n v="0"/>
    <n v="52"/>
    <n v="0"/>
    <n v="51"/>
    <n v="0"/>
  </r>
  <r>
    <x v="1"/>
    <s v="20 fl oz"/>
    <n v="240"/>
    <n v="0"/>
    <s v="0"/>
    <n v="0"/>
    <n v="65"/>
    <n v="0"/>
    <n v="64"/>
    <n v="0"/>
  </r>
  <r>
    <x v="1"/>
    <s v="29 fl oz"/>
    <n v="350"/>
    <n v="0"/>
    <s v="0"/>
    <n v="0"/>
    <n v="94"/>
    <n v="0"/>
    <n v="93"/>
    <n v="0"/>
  </r>
  <r>
    <x v="1"/>
    <s v="38 fl oz"/>
    <n v="450"/>
    <n v="0"/>
    <s v="0"/>
    <n v="0"/>
    <n v="124"/>
    <n v="0"/>
    <n v="121"/>
    <n v="0"/>
  </r>
  <r>
    <x v="1"/>
    <s v="Barq’s® Root Beer‡"/>
    <m/>
    <m/>
    <s v=" "/>
    <m/>
    <m/>
    <m/>
    <m/>
    <m/>
  </r>
  <r>
    <x v="1"/>
    <s v="16 fl oz"/>
    <n v="240"/>
    <n v="0"/>
    <s v="0"/>
    <n v="0"/>
    <n v="65"/>
    <n v="0"/>
    <n v="65"/>
    <n v="0"/>
  </r>
  <r>
    <x v="1"/>
    <s v="20 fl oz"/>
    <n v="300"/>
    <n v="0"/>
    <s v="0"/>
    <n v="0"/>
    <n v="81"/>
    <n v="0"/>
    <n v="81"/>
    <n v="0"/>
  </r>
  <r>
    <x v="1"/>
    <s v="29 fl oz"/>
    <n v="350"/>
    <n v="0"/>
    <s v="0"/>
    <n v="0"/>
    <n v="118"/>
    <n v="0"/>
    <n v="118"/>
    <n v="0"/>
  </r>
  <r>
    <x v="1"/>
    <s v="38 fl oz"/>
    <n v="450"/>
    <n v="0"/>
    <s v="0"/>
    <n v="0"/>
    <n v="155"/>
    <n v="0"/>
    <n v="155"/>
    <n v="0"/>
  </r>
  <r>
    <x v="1"/>
    <s v="Cherry Coke®‡"/>
    <m/>
    <m/>
    <s v=" "/>
    <m/>
    <m/>
    <m/>
    <m/>
    <m/>
  </r>
  <r>
    <x v="1"/>
    <s v="16 fl oz"/>
    <n v="220"/>
    <n v="0"/>
    <s v="0"/>
    <n v="0"/>
    <n v="61"/>
    <n v="0"/>
    <n v="61"/>
    <n v="0"/>
  </r>
  <r>
    <x v="1"/>
    <s v="20 fl oz"/>
    <n v="280"/>
    <n v="0"/>
    <s v="0"/>
    <n v="0"/>
    <n v="76"/>
    <n v="0"/>
    <n v="76"/>
    <n v="0"/>
  </r>
  <r>
    <x v="1"/>
    <s v="29 fl oz"/>
    <n v="410"/>
    <n v="0"/>
    <s v="0"/>
    <n v="0"/>
    <n v="110"/>
    <n v="0"/>
    <n v="110"/>
    <n v="0"/>
  </r>
  <r>
    <x v="1"/>
    <s v="38 fl oz"/>
    <n v="450"/>
    <n v="0"/>
    <s v="0"/>
    <n v="0"/>
    <n v="145"/>
    <n v="0"/>
    <n v="145"/>
    <n v="0"/>
  </r>
  <r>
    <x v="1"/>
    <s v="Fanta® Orange‡"/>
    <m/>
    <m/>
    <s v=" "/>
    <m/>
    <m/>
    <m/>
    <m/>
    <m/>
  </r>
  <r>
    <x v="1"/>
    <s v="16 fl oz"/>
    <n v="230"/>
    <n v="0"/>
    <s v="0"/>
    <n v="0"/>
    <n v="62"/>
    <n v="0"/>
    <n v="61"/>
    <n v="0"/>
  </r>
  <r>
    <x v="1"/>
    <s v="20 fl oz"/>
    <n v="280"/>
    <n v="0"/>
    <s v="0"/>
    <n v="0"/>
    <n v="78"/>
    <n v="0"/>
    <n v="77"/>
    <n v="0"/>
  </r>
  <r>
    <x v="1"/>
    <s v="29 fl oz"/>
    <n v="410"/>
    <n v="0"/>
    <s v="0"/>
    <n v="0"/>
    <n v="113"/>
    <n v="0"/>
    <n v="111"/>
    <n v="0"/>
  </r>
  <r>
    <x v="1"/>
    <s v="38 fl oz"/>
    <n v="530"/>
    <n v="0"/>
    <s v="0"/>
    <n v="0"/>
    <n v="148"/>
    <n v="0"/>
    <n v="146"/>
    <n v="0"/>
  </r>
  <r>
    <x v="1"/>
    <s v="Hi-C® Fruit Punch‡"/>
    <m/>
    <m/>
    <s v=" "/>
    <m/>
    <m/>
    <m/>
    <m/>
    <m/>
  </r>
  <r>
    <x v="1"/>
    <s v="16 fl oz"/>
    <n v="220"/>
    <n v="0"/>
    <s v="0"/>
    <n v="0"/>
    <n v="62"/>
    <n v="0"/>
    <n v="60"/>
    <n v="0"/>
  </r>
  <r>
    <x v="1"/>
    <s v="20 fl oz"/>
    <n v="280"/>
    <n v="0"/>
    <s v="0"/>
    <n v="0"/>
    <n v="77"/>
    <n v="0"/>
    <n v="75"/>
    <n v="0"/>
  </r>
  <r>
    <x v="1"/>
    <s v="29 fl oz"/>
    <n v="410"/>
    <n v="0"/>
    <s v="0"/>
    <n v="0"/>
    <n v="111"/>
    <n v="0"/>
    <n v="109"/>
    <n v="0"/>
  </r>
  <r>
    <x v="1"/>
    <s v="38 fl oz"/>
    <n v="450"/>
    <n v="0"/>
    <s v="0"/>
    <n v="0"/>
    <n v="146"/>
    <n v="0"/>
    <n v="143"/>
    <n v="0"/>
  </r>
  <r>
    <x v="1"/>
    <s v="MINUTE MAID® Light Lemonade"/>
    <m/>
    <m/>
    <s v=" "/>
    <m/>
    <m/>
    <m/>
    <m/>
    <m/>
  </r>
  <r>
    <x v="1"/>
    <s v="16 fl oz"/>
    <n v="10"/>
    <n v="0"/>
    <s v="0"/>
    <n v="0"/>
    <n v="3"/>
    <n v="0"/>
    <n v="0"/>
    <n v="0"/>
  </r>
  <r>
    <x v="1"/>
    <s v="20 fl oz"/>
    <n v="10"/>
    <n v="0"/>
    <s v="0"/>
    <n v="0"/>
    <n v="4"/>
    <n v="0"/>
    <n v="0"/>
    <n v="0"/>
  </r>
  <r>
    <x v="1"/>
    <s v="29 fl oz"/>
    <n v="15"/>
    <n v="0"/>
    <s v="0"/>
    <n v="0"/>
    <n v="5"/>
    <n v="0"/>
    <n v="0"/>
    <n v="0"/>
  </r>
  <r>
    <x v="1"/>
    <s v="38 fl oz"/>
    <n v="20"/>
    <n v="0"/>
    <s v="0"/>
    <n v="0"/>
    <n v="7"/>
    <n v="0"/>
    <n v="0"/>
    <n v="0"/>
  </r>
  <r>
    <x v="1"/>
    <s v="Sweet Tea"/>
    <m/>
    <m/>
    <s v=" "/>
    <m/>
    <m/>
    <m/>
    <m/>
    <m/>
  </r>
  <r>
    <x v="1"/>
    <s v="20 fl oz"/>
    <n v="120"/>
    <n v="0"/>
    <s v="0"/>
    <n v="0"/>
    <n v="35"/>
    <n v="0"/>
    <n v="35"/>
    <n v="0"/>
  </r>
  <r>
    <x v="1"/>
    <s v="29 fl oz"/>
    <n v="160"/>
    <n v="0"/>
    <s v="0"/>
    <n v="0"/>
    <n v="49"/>
    <n v="0"/>
    <n v="49"/>
    <n v="0"/>
  </r>
  <r>
    <x v="1"/>
    <s v="40 fl oz"/>
    <n v="240"/>
    <n v="0"/>
    <s v="0"/>
    <n v="0"/>
    <n v="71"/>
    <n v="0"/>
    <n v="71"/>
    <n v="0"/>
  </r>
  <r>
    <x v="1"/>
    <s v="Unsweetened Tea"/>
    <m/>
    <m/>
    <s v=" "/>
    <m/>
    <m/>
    <m/>
    <m/>
    <m/>
  </r>
  <r>
    <x v="1"/>
    <s v="20 fl oz"/>
    <n v="0"/>
    <n v="0"/>
    <s v="0"/>
    <n v="0"/>
    <n v="0"/>
    <n v="0"/>
    <n v="0"/>
    <n v="0"/>
  </r>
  <r>
    <x v="1"/>
    <s v="29 fl oz"/>
    <n v="0"/>
    <n v="0"/>
    <s v="0"/>
    <n v="0"/>
    <n v="0"/>
    <n v="0"/>
    <n v="0"/>
    <n v="0"/>
  </r>
  <r>
    <x v="1"/>
    <s v="40 fl oz"/>
    <n v="0"/>
    <n v="0"/>
    <s v="0"/>
    <n v="0"/>
    <n v="0"/>
    <n v="0"/>
    <n v="0"/>
    <n v="0"/>
  </r>
  <r>
    <x v="1"/>
    <s v="Capri Sun® 100% Apple Juice"/>
    <n v="80"/>
    <n v="0"/>
    <s v="0"/>
    <n v="0"/>
    <n v="20"/>
    <n v="0"/>
    <n v="20"/>
    <n v="0"/>
  </r>
  <r>
    <x v="1"/>
    <s v="Minute Maid® Orange Juice"/>
    <n v="140"/>
    <n v="0"/>
    <s v="0"/>
    <n v="0"/>
    <n v="33"/>
    <n v="0"/>
    <n v="30"/>
    <n v="2"/>
  </r>
  <r>
    <x v="1"/>
    <s v="Frozen Coke® – 16 oz"/>
    <n v="130"/>
    <n v="0"/>
    <s v="0"/>
    <n v="0"/>
    <n v="35"/>
    <n v="0"/>
    <n v="35"/>
    <n v="0"/>
  </r>
  <r>
    <x v="1"/>
    <s v="BK® Café Coffee- 12 fl oz"/>
    <n v="0"/>
    <n v="0"/>
    <s v="0"/>
    <n v="0"/>
    <n v="0"/>
    <n v="0"/>
    <n v="0"/>
    <n v="0"/>
  </r>
  <r>
    <x v="1"/>
    <s v="BK® Café Coffee- 16 fl oz"/>
    <n v="0"/>
    <n v="0"/>
    <s v="0"/>
    <n v="0"/>
    <n v="0"/>
    <n v="0"/>
    <n v="0"/>
    <n v="0"/>
  </r>
  <r>
    <x v="1"/>
    <s v="BK® Café Coffee- 20 fl oz"/>
    <n v="0"/>
    <n v="0"/>
    <s v="0"/>
    <n v="0"/>
    <n v="0"/>
    <n v="0"/>
    <n v="0"/>
    <n v="0"/>
  </r>
  <r>
    <x v="1"/>
    <s v="BK® Café Decaf Coffee- 12 fl oz"/>
    <n v="0"/>
    <n v="0"/>
    <s v="0"/>
    <n v="0"/>
    <n v="0"/>
    <n v="0"/>
    <n v="0"/>
    <n v="0"/>
  </r>
  <r>
    <x v="1"/>
    <s v="BK® Café Decaf Coffee- 16 fl oz"/>
    <n v="0"/>
    <n v="0"/>
    <s v="0"/>
    <n v="0"/>
    <n v="0"/>
    <n v="0"/>
    <n v="0"/>
    <n v="0"/>
  </r>
  <r>
    <x v="1"/>
    <s v="BK® Café Decaf Coffee- 20 fl oz"/>
    <n v="0"/>
    <n v="0"/>
    <s v="0"/>
    <n v="0"/>
    <n v="0"/>
    <n v="0"/>
    <n v="0"/>
    <n v="0"/>
  </r>
  <r>
    <x v="1"/>
    <s v="BK® Café Iced Vanilla Coffee- 12 fl oz"/>
    <n v="150"/>
    <n v="8"/>
    <s v="4"/>
    <n v="25"/>
    <n v="21"/>
    <n v="0"/>
    <n v="21"/>
    <n v="1"/>
  </r>
  <r>
    <x v="1"/>
    <s v="BK® Café Iced Vanilla Coffee- 16 fl oz"/>
    <n v="200"/>
    <n v="10"/>
    <s v="5"/>
    <n v="30"/>
    <n v="27"/>
    <n v="0"/>
    <n v="27"/>
    <n v="2"/>
  </r>
  <r>
    <x v="1"/>
    <s v="BK® Café Iced Vanilla Coffee- 20 fl oz"/>
    <n v="260"/>
    <n v="13"/>
    <s v="7"/>
    <n v="40"/>
    <n v="34"/>
    <n v="0"/>
    <n v="34"/>
    <n v="2"/>
  </r>
  <r>
    <x v="1"/>
    <s v="BK® Café Iced Mocha Coffee- 12 fl oz"/>
    <n v="180"/>
    <n v="8"/>
    <s v="4"/>
    <n v="25"/>
    <n v="27"/>
    <n v="1"/>
    <n v="25"/>
    <n v="2"/>
  </r>
  <r>
    <x v="1"/>
    <s v="BK® Café Iced Mocha Coffee- 16 fl oz"/>
    <n v="240"/>
    <n v="10"/>
    <s v="6"/>
    <n v="30"/>
    <n v="35"/>
    <n v="1"/>
    <n v="32"/>
    <n v="2"/>
  </r>
  <r>
    <x v="1"/>
    <s v="BK® Café Iced Mocha Coffee- 20 fl oz"/>
    <n v="300"/>
    <n v="13"/>
    <s v="7"/>
    <n v="40"/>
    <n v="45"/>
    <n v="2"/>
    <n v="41"/>
    <n v="3"/>
  </r>
  <r>
    <x v="1"/>
    <s v="BK® Café Mocha Frappe- 12 fl oz"/>
    <n v="300"/>
    <n v="8"/>
    <s v="5"/>
    <n v="30"/>
    <n v="50"/>
    <n v="1"/>
    <n v="41"/>
    <n v="7"/>
  </r>
  <r>
    <x v="1"/>
    <s v="BK® Café Mocha Frappe- 16 fl oz"/>
    <n v="400"/>
    <n v="10"/>
    <s v="7"/>
    <n v="40"/>
    <n v="68"/>
    <n v="1"/>
    <n v="58"/>
    <n v="9"/>
  </r>
  <r>
    <x v="1"/>
    <s v="BK® Café Mocha Frappe- 20 fl oz"/>
    <n v="510"/>
    <n v="13"/>
    <s v="8"/>
    <n v="50"/>
    <n v="87"/>
    <n v="1"/>
    <n v="71"/>
    <n v="12"/>
  </r>
  <r>
    <x v="1"/>
    <s v="BK® Café Caramel Frappe- 12 fl oz"/>
    <n v="300"/>
    <n v="8"/>
    <s v="5"/>
    <n v="35"/>
    <n v="50"/>
    <n v="0"/>
    <n v="41"/>
    <n v="7"/>
  </r>
  <r>
    <x v="1"/>
    <s v="BK® Café Caramel Frappe- 16 fl oz"/>
    <n v="400"/>
    <n v="10"/>
    <s v="7"/>
    <n v="40"/>
    <n v="68"/>
    <n v="0"/>
    <n v="56"/>
    <n v="9"/>
  </r>
  <r>
    <x v="1"/>
    <s v="BK® Café Caramel Frappe- 20 fl oz"/>
    <n v="500"/>
    <n v="12"/>
    <s v="8"/>
    <n v="50"/>
    <n v="86"/>
    <n v="0"/>
    <n v="71"/>
    <n v="11"/>
  </r>
  <r>
    <x v="2"/>
    <s v="Baconator"/>
    <n v="950"/>
    <n v="62"/>
    <s v="24"/>
    <n v="205"/>
    <n v="40"/>
    <n v="2"/>
    <n v="8"/>
    <n v="59"/>
  </r>
  <r>
    <x v="2"/>
    <s v="Dave’s Double"/>
    <n v="810"/>
    <n v="51"/>
    <s v="20"/>
    <n v="175"/>
    <n v="41"/>
    <n v="3"/>
    <n v="8"/>
    <n v="49"/>
  </r>
  <r>
    <x v="2"/>
    <s v="Dave’s Single"/>
    <n v="570"/>
    <n v="34"/>
    <s v="13"/>
    <n v="100"/>
    <n v="40"/>
    <n v="3"/>
    <n v="9"/>
    <n v="30"/>
  </r>
  <r>
    <x v="2"/>
    <s v="Dave’s Triple"/>
    <n v="1090"/>
    <n v="72"/>
    <s v="30"/>
    <n v="260"/>
    <n v="43"/>
    <n v="3"/>
    <n v="9"/>
    <n v="71"/>
  </r>
  <r>
    <x v="2"/>
    <s v="Double Stack"/>
    <n v="390"/>
    <n v="21"/>
    <s v="9"/>
    <n v="90"/>
    <n v="26"/>
    <n v="1"/>
    <n v="6"/>
    <n v="25"/>
  </r>
  <r>
    <x v="2"/>
    <s v="Jr. Bacon Cheeseburger"/>
    <n v="380"/>
    <n v="22"/>
    <s v="8"/>
    <n v="65"/>
    <n v="25"/>
    <n v="1"/>
    <n v="5"/>
    <n v="19"/>
  </r>
  <r>
    <x v="2"/>
    <s v="Jr. Cheeseburger"/>
    <n v="280"/>
    <n v="13"/>
    <s v="6"/>
    <n v="50"/>
    <n v="26"/>
    <n v="1"/>
    <n v="6"/>
    <n v="16"/>
  </r>
  <r>
    <x v="2"/>
    <s v="Jr. Cheeseburger Deluxe"/>
    <n v="340"/>
    <n v="19"/>
    <s v="7"/>
    <n v="55"/>
    <n v="27"/>
    <n v="2"/>
    <n v="7"/>
    <n v="16"/>
  </r>
  <r>
    <x v="2"/>
    <s v="Son of Baconator"/>
    <n v="630"/>
    <n v="39"/>
    <s v="15"/>
    <n v="125"/>
    <n v="37"/>
    <n v="2"/>
    <n v="7"/>
    <n v="34"/>
  </r>
  <r>
    <x v="2"/>
    <s v="3 Piece Chicken Tenders"/>
    <n v="330"/>
    <n v="16"/>
    <s v="2.5"/>
    <n v="75"/>
    <n v="22"/>
    <n v="0"/>
    <n v="0"/>
    <n v="24"/>
  </r>
  <r>
    <x v="2"/>
    <s v="4 Piece Chicken Nuggets"/>
    <n v="170"/>
    <n v="11"/>
    <s v="2"/>
    <n v="35"/>
    <n v="10"/>
    <n v="0"/>
    <n v="0"/>
    <n v="9"/>
  </r>
  <r>
    <x v="2"/>
    <s v="4 Piece Chicken Tenders"/>
    <n v="430"/>
    <n v="21"/>
    <s v="3.5"/>
    <n v="100"/>
    <n v="29"/>
    <n v="0"/>
    <n v="1"/>
    <n v="32"/>
  </r>
  <r>
    <x v="2"/>
    <s v="6 Picece Chicken Nuggets"/>
    <n v="250"/>
    <n v="16"/>
    <s v="3.5"/>
    <n v="50"/>
    <n v="14"/>
    <n v="1"/>
    <n v="0"/>
    <n v="13"/>
  </r>
  <r>
    <x v="2"/>
    <s v="6 Piece Chicken Tenders"/>
    <n v="650"/>
    <n v="32"/>
    <s v="5"/>
    <n v="150"/>
    <n v="43"/>
    <n v="0"/>
    <n v="1"/>
    <n v="48"/>
  </r>
  <r>
    <x v="2"/>
    <s v="10 Piece Chicken Nuggets"/>
    <n v="420"/>
    <n v="27"/>
    <s v="5"/>
    <n v="80"/>
    <n v="24"/>
    <n v="1"/>
    <n v="0"/>
    <n v="22"/>
  </r>
  <r>
    <x v="2"/>
    <s v="Crispy Chicken BLT"/>
    <n v="420"/>
    <n v="23"/>
    <s v="6"/>
    <n v="50"/>
    <n v="35"/>
    <n v="2"/>
    <n v="5"/>
    <n v="20"/>
  </r>
  <r>
    <x v="2"/>
    <s v="Crispy Chicken Sandwich"/>
    <n v="330"/>
    <n v="16"/>
    <s v="3"/>
    <n v="30"/>
    <n v="33"/>
    <n v="2"/>
    <n v="4"/>
    <n v="14"/>
  </r>
  <r>
    <x v="2"/>
    <s v="Grilled Asiago Ranch Club"/>
    <n v="530"/>
    <n v="23"/>
    <s v="7"/>
    <n v="120"/>
    <n v="36"/>
    <n v="3"/>
    <n v="6"/>
    <n v="43"/>
  </r>
  <r>
    <x v="2"/>
    <s v="Grilled Chicken Sandwich"/>
    <n v="370"/>
    <n v="10"/>
    <s v="2"/>
    <n v="90"/>
    <n v="38"/>
    <n v="3"/>
    <n v="8"/>
    <n v="34"/>
  </r>
  <r>
    <x v="2"/>
    <s v="Grilled Chicken Wrap"/>
    <n v="270"/>
    <n v="10"/>
    <s v="3.5"/>
    <n v="55"/>
    <n v="24"/>
    <n v="2"/>
    <n v="3"/>
    <n v="20"/>
  </r>
  <r>
    <x v="2"/>
    <s v="Homestyle Asiago Ranch Chicken Club"/>
    <n v="660"/>
    <n v="34"/>
    <s v="9"/>
    <n v="100"/>
    <n v="52"/>
    <n v="3"/>
    <n v="7"/>
    <n v="38"/>
  </r>
  <r>
    <x v="2"/>
    <s v="Homestyle Chicken Sandwich"/>
    <n v="510"/>
    <n v="22"/>
    <s v="4"/>
    <n v="70"/>
    <n v="51"/>
    <n v="3"/>
    <n v="6"/>
    <n v="28"/>
  </r>
  <r>
    <x v="2"/>
    <s v="S’Awesome Sauce"/>
    <n v="120"/>
    <n v="12"/>
    <s v="2"/>
    <n v="0"/>
    <n v="4"/>
    <n v="1"/>
    <n v="3"/>
    <n v="1"/>
  </r>
  <r>
    <x v="2"/>
    <s v="Spicy Asiago Ranch Club"/>
    <n v="670"/>
    <n v="32"/>
    <s v="9"/>
    <n v="100"/>
    <n v="55"/>
    <n v="4"/>
    <n v="6"/>
    <n v="38"/>
  </r>
  <r>
    <x v="2"/>
    <s v="Spicy Chicken Sandwich"/>
    <n v="510"/>
    <n v="20"/>
    <s v="3.5"/>
    <n v="65"/>
    <n v="54"/>
    <n v="4"/>
    <n v="6"/>
    <n v="29"/>
  </r>
  <r>
    <x v="2"/>
    <s v="Spicy Chicken Wrap"/>
    <n v="370"/>
    <n v="20"/>
    <s v="5"/>
    <n v="50"/>
    <n v="30"/>
    <n v="2"/>
    <n v="2"/>
    <n v="18"/>
  </r>
  <r>
    <x v="2"/>
    <s v="Apple Pecan Chicken Salad, Full Size"/>
    <n v="560"/>
    <n v="24"/>
    <s v="7"/>
    <n v="115"/>
    <n v="52"/>
    <n v="7"/>
    <n v="40"/>
    <n v="38"/>
  </r>
  <r>
    <x v="2"/>
    <s v="Apple Pecan Chicken Salad, Half Size"/>
    <n v="340"/>
    <n v="17"/>
    <s v="4"/>
    <n v="55"/>
    <n v="29"/>
    <n v="4"/>
    <n v="22"/>
    <n v="20"/>
  </r>
  <r>
    <x v="2"/>
    <s v="Berry Burst Chicken Salad, Full Size"/>
    <n v="460"/>
    <n v="17"/>
    <s v="4.5"/>
    <n v="105"/>
    <n v="41"/>
    <n v="7"/>
    <n v="29"/>
    <n v="41"/>
  </r>
  <r>
    <x v="2"/>
    <s v="Berry Burst Chicken Salad, Half Size"/>
    <n v="290"/>
    <n v="13"/>
    <s v="2.5"/>
    <n v="50"/>
    <n v="23"/>
    <n v="5"/>
    <n v="15"/>
    <n v="23"/>
  </r>
  <r>
    <x v="2"/>
    <s v="Caesar Side Salad"/>
    <n v="240"/>
    <n v="15"/>
    <s v="4"/>
    <n v="30"/>
    <n v="19"/>
    <n v="3"/>
    <n v="4"/>
    <n v="8"/>
  </r>
  <r>
    <x v="2"/>
    <s v="Garden Side Salad"/>
    <n v="250"/>
    <n v="18"/>
    <s v="4"/>
    <n v="20"/>
    <n v="18"/>
    <n v="2"/>
    <n v="4"/>
    <n v="7"/>
  </r>
  <r>
    <x v="2"/>
    <s v="Southwest Avocado Chicken Salad, Full Size"/>
    <n v="600"/>
    <n v="41"/>
    <s v="11"/>
    <n v="135"/>
    <n v="18"/>
    <n v="7"/>
    <n v="7"/>
    <n v="42"/>
  </r>
  <r>
    <x v="2"/>
    <s v="Southwest Avocado Chicken Salad, Half Size"/>
    <n v="300"/>
    <n v="20"/>
    <s v="6"/>
    <n v="70"/>
    <n v="10"/>
    <n v="4"/>
    <n v="4"/>
    <n v="21"/>
  </r>
  <r>
    <x v="2"/>
    <s v="Spicy Caesar Chicken Salad, Full Size"/>
    <n v="720"/>
    <n v="42"/>
    <s v="12"/>
    <n v="150"/>
    <n v="44"/>
    <n v="8"/>
    <n v="6"/>
    <n v="42"/>
  </r>
  <r>
    <x v="2"/>
    <s v="Spicy Caesar Chicken Salad, Half Size"/>
    <n v="410"/>
    <n v="23"/>
    <s v="6"/>
    <n v="75"/>
    <n v="30"/>
    <n v="5"/>
    <n v="4"/>
    <n v="23"/>
  </r>
  <r>
    <x v="2"/>
    <s v="Taco Salad, Full Size"/>
    <n v="660"/>
    <n v="32"/>
    <s v="13"/>
    <n v="85"/>
    <n v="63"/>
    <n v="10"/>
    <n v="18"/>
    <n v="32"/>
  </r>
  <r>
    <x v="2"/>
    <s v="Taco Salad, Half Size"/>
    <n v="470"/>
    <n v="23"/>
    <s v="8"/>
    <n v="45"/>
    <n v="49"/>
    <n v="7"/>
    <n v="12"/>
    <n v="19"/>
  </r>
  <r>
    <x v="2"/>
    <s v="Apple Bites"/>
    <n v="35"/>
    <n v="0"/>
    <s v="0"/>
    <n v="0"/>
    <n v="9"/>
    <n v="2"/>
    <n v="7"/>
    <n v="0"/>
  </r>
  <r>
    <x v="2"/>
    <s v="Baconator Fries"/>
    <n v="490"/>
    <n v="28"/>
    <s v="9"/>
    <n v="35"/>
    <n v="45"/>
    <n v="4"/>
    <n v="2"/>
    <n v="14"/>
  </r>
  <r>
    <x v="2"/>
    <s v="Bacon Cheese Baked Potato"/>
    <n v="440"/>
    <n v="14"/>
    <s v="6"/>
    <n v="35"/>
    <n v="64"/>
    <n v="7"/>
    <n v="4"/>
    <n v="17"/>
  </r>
  <r>
    <x v="2"/>
    <s v="Cheese Baked Potato"/>
    <n v="430"/>
    <n v="13"/>
    <s v="7"/>
    <n v="30"/>
    <n v="65"/>
    <n v="7"/>
    <n v="5"/>
    <n v="14"/>
  </r>
  <r>
    <x v="2"/>
    <s v="Chili &amp; Cheese Baked Potato"/>
    <n v="460"/>
    <n v="11"/>
    <s v="5"/>
    <n v="35"/>
    <n v="71"/>
    <n v="8"/>
    <n v="7"/>
    <n v="19"/>
  </r>
  <r>
    <x v="2"/>
    <s v="Chili, Large"/>
    <n v="250"/>
    <n v="7"/>
    <s v="3"/>
    <n v="50"/>
    <n v="23"/>
    <n v="5"/>
    <n v="9"/>
    <n v="23"/>
  </r>
  <r>
    <x v="2"/>
    <s v="Chili, Small"/>
    <n v="170"/>
    <n v="5"/>
    <s v="2"/>
    <n v="35"/>
    <n v="16"/>
    <n v="4"/>
    <n v="6"/>
    <n v="15"/>
  </r>
  <r>
    <x v="2"/>
    <s v="Chili Cheese Fries"/>
    <n v="500"/>
    <n v="25"/>
    <s v="8"/>
    <n v="35"/>
    <n v="53"/>
    <n v="6"/>
    <n v="4"/>
    <n v="16"/>
  </r>
  <r>
    <x v="2"/>
    <s v="Natural-Cut Fries, Junior"/>
    <n v="230"/>
    <n v="10"/>
    <s v="2"/>
    <n v="0"/>
    <n v="30"/>
    <n v="3"/>
    <n v="0"/>
    <n v="3"/>
  </r>
  <r>
    <x v="2"/>
    <s v="Natural-Cut Fries, Large"/>
    <n v="530"/>
    <n v="24"/>
    <s v="4.5"/>
    <n v="0"/>
    <n v="70"/>
    <n v="6"/>
    <n v="0"/>
    <n v="7"/>
  </r>
  <r>
    <x v="2"/>
    <s v="Natural-Cut Fries, Medium"/>
    <n v="420"/>
    <n v="19"/>
    <s v="3.5"/>
    <n v="0"/>
    <n v="56"/>
    <n v="5"/>
    <n v="0"/>
    <n v="6"/>
  </r>
  <r>
    <x v="2"/>
    <s v="Natural-Cut Fries, Small"/>
    <n v="320"/>
    <n v="15"/>
    <s v="2.5"/>
    <n v="0"/>
    <n v="43"/>
    <n v="4"/>
    <n v="0"/>
    <n v="5"/>
  </r>
  <r>
    <x v="2"/>
    <s v="Plain Baked Potato"/>
    <n v="270"/>
    <n v="0"/>
    <s v="0"/>
    <n v="0"/>
    <n v="61"/>
    <n v="7"/>
    <n v="3"/>
    <n v="7"/>
  </r>
  <r>
    <x v="2"/>
    <s v="Sour Cream and Chive Baked Potato"/>
    <n v="310"/>
    <n v="2.5"/>
    <s v="2.5"/>
    <n v="10"/>
    <n v="63"/>
    <n v="7"/>
    <n v="4"/>
    <n v="8"/>
  </r>
  <r>
    <x v="2"/>
    <s v="Summer Berry Burst Fruit Cup"/>
    <n v="20"/>
    <n v="0"/>
    <s v="0"/>
    <n v="0"/>
    <n v="5"/>
    <n v="1"/>
    <n v="3"/>
    <n v="0"/>
  </r>
  <r>
    <x v="2"/>
    <s v="1% Chocolate Milk"/>
    <n v="150"/>
    <n v="2.5"/>
    <s v="1.5"/>
    <n v="10"/>
    <n v="26"/>
    <n v="0"/>
    <n v="23"/>
    <n v="7"/>
  </r>
  <r>
    <x v="2"/>
    <s v="1% White Milk"/>
    <n v="90"/>
    <n v="2"/>
    <s v="1.5"/>
    <n v="10"/>
    <n v="10"/>
    <n v="0"/>
    <n v="10"/>
    <n v="7"/>
  </r>
  <r>
    <x v="2"/>
    <s v="All-Natural Lemonade, Large"/>
    <n v="380"/>
    <n v="0"/>
    <s v="0"/>
    <n v="0"/>
    <n v="100"/>
    <n v="0"/>
    <n v="93"/>
    <n v="0"/>
  </r>
  <r>
    <x v="2"/>
    <s v="All-Natural Lemonade, Medium"/>
    <n v="330"/>
    <n v="0"/>
    <s v="0"/>
    <n v="0"/>
    <n v="86"/>
    <n v="0"/>
    <n v="81"/>
    <n v="0"/>
  </r>
  <r>
    <x v="2"/>
    <s v="All-Natural Lemonade, Small"/>
    <n v="190"/>
    <n v="0"/>
    <s v="0"/>
    <n v="0"/>
    <n v="50"/>
    <n v="0"/>
    <n v="47"/>
    <n v="0"/>
  </r>
  <r>
    <x v="2"/>
    <s v="Apple Kiwi Fruit Tea, Large"/>
    <n v="330"/>
    <n v="0"/>
    <s v="0"/>
    <n v="0"/>
    <n v="83"/>
    <n v="0"/>
    <n v="80"/>
    <n v="0"/>
  </r>
  <r>
    <x v="2"/>
    <s v="Apple Kiwi Fruit Tea, Medium"/>
    <n v="300"/>
    <n v="0"/>
    <s v="0"/>
    <n v="0"/>
    <n v="76"/>
    <n v="0"/>
    <n v="73"/>
    <n v="0"/>
  </r>
  <r>
    <x v="2"/>
    <s v="Apple Kiwi Fruit Tea, Small"/>
    <n v="170"/>
    <n v="0"/>
    <s v="0"/>
    <n v="0"/>
    <n v="44"/>
    <n v="0"/>
    <n v="42"/>
    <n v="0"/>
  </r>
  <r>
    <x v="2"/>
    <s v="Barq’s Root Beer, Large"/>
    <n v="450"/>
    <n v="0"/>
    <s v="0"/>
    <n v="0"/>
    <n v="122"/>
    <n v="0"/>
    <n v="122"/>
    <n v="0"/>
  </r>
  <r>
    <x v="2"/>
    <s v="Barq’s Root Beer, Medium"/>
    <n v="360"/>
    <n v="0"/>
    <s v="0"/>
    <n v="0"/>
    <n v="98"/>
    <n v="0"/>
    <n v="98"/>
    <n v="0"/>
  </r>
  <r>
    <x v="2"/>
    <s v="Barq’s Root Beer, Small"/>
    <n v="220"/>
    <n v="0"/>
    <s v="0"/>
    <n v="0"/>
    <n v="61"/>
    <n v="0"/>
    <n v="61"/>
    <n v="0"/>
  </r>
  <r>
    <x v="2"/>
    <s v="Brewed Unsweetened Iced Tea, Large"/>
    <n v="5"/>
    <n v="0"/>
    <s v="0"/>
    <n v="0"/>
    <n v="2"/>
    <n v="0"/>
    <n v="0"/>
    <n v="0"/>
  </r>
  <r>
    <x v="2"/>
    <s v="Brewed Unsweetened Iced Tea, Medium"/>
    <n v="0"/>
    <n v="0"/>
    <s v="0"/>
    <n v="0"/>
    <n v="1"/>
    <n v="0"/>
    <n v="0"/>
    <n v="0"/>
  </r>
  <r>
    <x v="2"/>
    <s v="Brewed Unsweetened Iced Tea, Small"/>
    <n v="0"/>
    <n v="0"/>
    <s v="0"/>
    <n v="0"/>
    <n v="1"/>
    <n v="0"/>
    <n v="0"/>
    <n v="0"/>
  </r>
  <r>
    <x v="2"/>
    <s v="Caramel Iced Coffee, Medium"/>
    <n v="240"/>
    <n v="8"/>
    <s v="5"/>
    <n v="25"/>
    <n v="40"/>
    <n v="0"/>
    <n v="36"/>
    <n v="3"/>
  </r>
  <r>
    <x v="2"/>
    <s v="Caramel Iced Coffee, Small"/>
    <n v="160"/>
    <n v="6"/>
    <s v="3.5"/>
    <n v="20"/>
    <n v="26"/>
    <n v="0"/>
    <n v="24"/>
    <n v="2"/>
  </r>
  <r>
    <x v="2"/>
    <s v="Coca-Cola, Large"/>
    <n v="400"/>
    <n v="0"/>
    <s v="0"/>
    <n v="0"/>
    <n v="109"/>
    <n v="0"/>
    <n v="109"/>
    <n v="0"/>
  </r>
  <r>
    <x v="2"/>
    <s v="Coca-Cola, Medium"/>
    <n v="320"/>
    <n v="0"/>
    <s v="0"/>
    <n v="0"/>
    <n v="87"/>
    <n v="0"/>
    <n v="87"/>
    <n v="0"/>
  </r>
  <r>
    <x v="2"/>
    <s v="Coca-Cola, Small"/>
    <n v="200"/>
    <n v="0"/>
    <s v="0"/>
    <n v="0"/>
    <n v="54"/>
    <n v="0"/>
    <n v="54"/>
    <n v="0"/>
  </r>
  <r>
    <x v="2"/>
    <s v="Coca-Cola Zero Sugar, Large"/>
    <n v="0"/>
    <n v="0"/>
    <s v="0"/>
    <n v="0"/>
    <n v="1"/>
    <n v="0"/>
    <n v="0"/>
    <n v="0"/>
  </r>
  <r>
    <x v="2"/>
    <s v="Coca-Cola Zero Sugar, Medium"/>
    <n v="0"/>
    <n v="0"/>
    <s v="0"/>
    <n v="0"/>
    <n v="1"/>
    <n v="0"/>
    <n v="0"/>
    <n v="0"/>
  </r>
  <r>
    <x v="2"/>
    <s v="Coca-Cola Zero Sugar, Small"/>
    <n v="0"/>
    <n v="0"/>
    <s v="0"/>
    <n v="0"/>
    <n v="0"/>
    <n v="0"/>
    <n v="0"/>
    <n v="0"/>
  </r>
  <r>
    <x v="2"/>
    <s v="Diet Coke, Large"/>
    <n v="0"/>
    <n v="0"/>
    <s v="0"/>
    <n v="0"/>
    <n v="1"/>
    <n v="0"/>
    <n v="0"/>
    <n v="0"/>
  </r>
  <r>
    <x v="2"/>
    <s v="Diet Coke, Medium"/>
    <n v="0"/>
    <n v="0"/>
    <s v="0"/>
    <n v="0"/>
    <n v="1"/>
    <n v="0"/>
    <n v="0"/>
    <n v="0"/>
  </r>
  <r>
    <x v="2"/>
    <s v="Diet Coke, Small"/>
    <n v="0"/>
    <n v="0"/>
    <s v="0"/>
    <n v="0"/>
    <n v="0"/>
    <n v="0"/>
    <n v="0"/>
    <n v="0"/>
  </r>
  <r>
    <x v="2"/>
    <s v="Dr Pepper, Large"/>
    <n v="240"/>
    <n v="0"/>
    <s v="0"/>
    <n v="0"/>
    <n v="66"/>
    <n v="0"/>
    <n v="64"/>
    <n v="0"/>
  </r>
  <r>
    <x v="2"/>
    <s v="Dr Pepper, Medium"/>
    <n v="190"/>
    <n v="0"/>
    <s v="0"/>
    <n v="0"/>
    <n v="53"/>
    <n v="0"/>
    <n v="51"/>
    <n v="0"/>
  </r>
  <r>
    <x v="2"/>
    <s v="Dr Pepper, Small"/>
    <n v="120"/>
    <n v="0"/>
    <s v="0"/>
    <n v="0"/>
    <n v="33"/>
    <n v="0"/>
    <n v="32"/>
    <n v="0"/>
  </r>
  <r>
    <x v="2"/>
    <s v="Fanta Orange, Large"/>
    <n v="430"/>
    <n v="0"/>
    <s v="0"/>
    <n v="0"/>
    <n v="117"/>
    <n v="0"/>
    <n v="115"/>
    <n v="0"/>
  </r>
  <r>
    <x v="2"/>
    <s v="Fanta Orange, Medium"/>
    <n v="340"/>
    <n v="0"/>
    <s v="0"/>
    <n v="0"/>
    <n v="94"/>
    <n v="0"/>
    <n v="92"/>
    <n v="0"/>
  </r>
  <r>
    <x v="2"/>
    <s v="Fanta Orange, Small"/>
    <n v="210"/>
    <n v="0"/>
    <s v="0"/>
    <n v="0"/>
    <n v="59"/>
    <n v="0"/>
    <n v="58"/>
    <n v="0"/>
  </r>
  <r>
    <x v="2"/>
    <s v="Hi-C Flashin’ Fruit Punch, Large"/>
    <n v="420"/>
    <n v="0"/>
    <s v="0"/>
    <n v="0"/>
    <n v="115"/>
    <n v="0"/>
    <n v="113"/>
    <n v="0"/>
  </r>
  <r>
    <x v="2"/>
    <s v="Hi-C Flashin’ Fruit Punch, Medium"/>
    <n v="340"/>
    <n v="0"/>
    <s v="0"/>
    <n v="0"/>
    <n v="92"/>
    <n v="0"/>
    <n v="90"/>
    <n v="0"/>
  </r>
  <r>
    <x v="2"/>
    <s v="Hi-C Flashin’ Fruit Punch, Small"/>
    <n v="210"/>
    <n v="0"/>
    <s v="0"/>
    <n v="0"/>
    <n v="58"/>
    <n v="0"/>
    <n v="56"/>
    <n v="0"/>
  </r>
  <r>
    <x v="2"/>
    <s v="Honest Tropical Green Tea, Large"/>
    <n v="110"/>
    <n v="0"/>
    <s v="0"/>
    <n v="0"/>
    <n v="29"/>
    <n v="0"/>
    <n v="29"/>
    <n v="0"/>
  </r>
  <r>
    <x v="2"/>
    <s v="Honest Tropical Green Tea, Medium"/>
    <n v="90"/>
    <n v="0"/>
    <s v="0"/>
    <n v="0"/>
    <n v="22"/>
    <n v="0"/>
    <n v="22"/>
    <n v="0"/>
  </r>
  <r>
    <x v="2"/>
    <s v="Honest Tropical Green Tea, Small"/>
    <n v="60"/>
    <n v="0"/>
    <s v="0"/>
    <n v="0"/>
    <n v="14"/>
    <n v="0"/>
    <n v="14"/>
    <n v="0"/>
  </r>
  <r>
    <x v="2"/>
    <s v="Hot Tea"/>
    <n v="0"/>
    <n v="0"/>
    <s v="0"/>
    <n v="0"/>
    <n v="1"/>
    <n v="0"/>
    <n v="0"/>
    <n v="0"/>
  </r>
  <r>
    <x v="2"/>
    <s v="Limeade, Large"/>
    <n v="460"/>
    <n v="0"/>
    <s v="0"/>
    <n v="0"/>
    <n v="117"/>
    <n v="0"/>
    <n v="111"/>
    <n v="0"/>
  </r>
  <r>
    <x v="2"/>
    <s v="Limeade, Medium"/>
    <n v="380"/>
    <n v="0"/>
    <s v="0"/>
    <n v="0"/>
    <n v="98"/>
    <n v="0"/>
    <n v="93"/>
    <n v="0"/>
  </r>
  <r>
    <x v="2"/>
    <s v="Limeade, Small"/>
    <n v="230"/>
    <n v="0"/>
    <s v="0"/>
    <n v="0"/>
    <n v="59"/>
    <n v="0"/>
    <n v="56"/>
    <n v="0"/>
  </r>
  <r>
    <x v="2"/>
    <s v="Minute Maid Light Lemonade, Large"/>
    <n v="15"/>
    <n v="0"/>
    <s v="0"/>
    <n v="0"/>
    <n v="2"/>
    <n v="0"/>
    <n v="0"/>
    <n v="0"/>
  </r>
  <r>
    <x v="2"/>
    <s v="Minute Maid Light Lemonade, Medium"/>
    <n v="10"/>
    <n v="0"/>
    <s v="0"/>
    <n v="0"/>
    <n v="1"/>
    <n v="0"/>
    <n v="0"/>
    <n v="0"/>
  </r>
  <r>
    <x v="2"/>
    <s v="Minute Maid Light Lemonade, Small"/>
    <n v="5"/>
    <n v="0"/>
    <s v="0"/>
    <n v="0"/>
    <n v="1"/>
    <n v="0"/>
    <n v="0"/>
    <n v="0"/>
  </r>
  <r>
    <x v="2"/>
    <s v="Mocha Iced Coffee, Medium"/>
    <n v="210"/>
    <n v="8"/>
    <s v="5"/>
    <n v="25"/>
    <n v="32"/>
    <n v="0"/>
    <n v="28"/>
    <n v="3"/>
  </r>
  <r>
    <x v="2"/>
    <s v="Mocha Iced Coffee, Small"/>
    <n v="170"/>
    <n v="6"/>
    <s v="3.5"/>
    <n v="20"/>
    <n v="28"/>
    <n v="0"/>
    <n v="25"/>
    <n v="2"/>
  </r>
  <r>
    <x v="2"/>
    <s v="Pear Berry Fruit Tea, Large"/>
    <n v="320"/>
    <n v="0"/>
    <s v="0"/>
    <n v="0"/>
    <n v="82"/>
    <n v="0"/>
    <n v="76"/>
    <n v="0"/>
  </r>
  <r>
    <x v="2"/>
    <s v="Pear Berry Fruit Tea, Medium"/>
    <n v="300"/>
    <n v="0"/>
    <s v="0"/>
    <n v="0"/>
    <n v="76"/>
    <n v="0"/>
    <n v="70"/>
    <n v="0"/>
  </r>
  <r>
    <x v="2"/>
    <s v="Pear Berry Fruit Tea, Small"/>
    <n v="170"/>
    <n v="0"/>
    <s v="0"/>
    <n v="0"/>
    <n v="44"/>
    <n v="0"/>
    <n v="40"/>
    <n v="0"/>
  </r>
  <r>
    <x v="2"/>
    <s v="Skinny Vanilla Iced Coffee, Medium"/>
    <n v="100"/>
    <n v="8"/>
    <s v="5"/>
    <n v="25"/>
    <n v="14"/>
    <n v="0"/>
    <n v="0"/>
    <n v="3"/>
  </r>
  <r>
    <x v="2"/>
    <s v="Skinny Vanilla Iced Coffee, Small"/>
    <n v="70"/>
    <n v="5"/>
    <s v="3.5"/>
    <n v="15"/>
    <n v="6"/>
    <n v="0"/>
    <n v="0"/>
    <n v="2"/>
  </r>
  <r>
    <x v="2"/>
    <s v="Small Sprite, Small"/>
    <n v="200"/>
    <n v="0"/>
    <s v="0"/>
    <n v="0"/>
    <n v="53"/>
    <n v="0"/>
    <n v="53"/>
    <n v="0"/>
  </r>
  <r>
    <x v="2"/>
    <s v="Sprite, Large"/>
    <n v="390"/>
    <n v="0"/>
    <s v="0"/>
    <n v="0"/>
    <n v="105"/>
    <n v="0"/>
    <n v="105"/>
    <n v="0"/>
  </r>
  <r>
    <x v="2"/>
    <s v="Sprite, Medium"/>
    <n v="310"/>
    <n v="0"/>
    <s v="0"/>
    <n v="0"/>
    <n v="84"/>
    <n v="0"/>
    <n v="84"/>
    <n v="0"/>
  </r>
  <r>
    <x v="2"/>
    <s v="Strawberry Lemonade, Large"/>
    <n v="480"/>
    <n v="0"/>
    <s v="0"/>
    <n v="0"/>
    <n v="121"/>
    <n v="0"/>
    <n v="114"/>
    <n v="0"/>
  </r>
  <r>
    <x v="2"/>
    <s v="Strawberry Lemonade, Medium"/>
    <n v="380"/>
    <n v="0"/>
    <s v="0"/>
    <n v="0"/>
    <n v="98"/>
    <n v="0"/>
    <n v="92"/>
    <n v="0"/>
  </r>
  <r>
    <x v="2"/>
    <s v="Strawberry Lemonade, Small"/>
    <n v="230"/>
    <n v="0"/>
    <s v="0"/>
    <n v="0"/>
    <n v="58"/>
    <n v="0"/>
    <n v="54"/>
    <n v="0"/>
  </r>
  <r>
    <x v="2"/>
    <s v="Strawberry Sweet Tea, Large"/>
    <n v="270"/>
    <n v="0"/>
    <s v="0"/>
    <n v="0"/>
    <n v="69"/>
    <n v="0"/>
    <n v="67"/>
    <n v="0"/>
  </r>
  <r>
    <x v="2"/>
    <s v="Strawberry Sweet Tea, Medium"/>
    <n v="240"/>
    <n v="0"/>
    <s v="0"/>
    <n v="0"/>
    <n v="60"/>
    <n v="0"/>
    <n v="59"/>
    <n v="0"/>
  </r>
  <r>
    <x v="2"/>
    <s v="Strawberry Sweet Tea, Small"/>
    <n v="140"/>
    <n v="0"/>
    <s v="0"/>
    <n v="0"/>
    <n v="36"/>
    <n v="0"/>
    <n v="35"/>
    <n v="0"/>
  </r>
  <r>
    <x v="2"/>
    <s v="Strawberry Tea, Large"/>
    <n v="90"/>
    <n v="0"/>
    <s v="0"/>
    <n v="0"/>
    <n v="22"/>
    <n v="0"/>
    <n v="20"/>
    <n v="0"/>
  </r>
  <r>
    <x v="2"/>
    <s v="Strawberry Tea, Medium"/>
    <n v="60"/>
    <n v="0"/>
    <s v="0"/>
    <n v="0"/>
    <n v="16"/>
    <n v="0"/>
    <n v="14"/>
    <n v="0"/>
  </r>
  <r>
    <x v="2"/>
    <s v="Strawberry Tea, Small"/>
    <n v="45"/>
    <n v="0"/>
    <s v="0"/>
    <n v="0"/>
    <n v="11"/>
    <n v="0"/>
    <n v="10"/>
    <n v="0"/>
  </r>
  <r>
    <x v="2"/>
    <s v="Sweetened Iced Tea, Large"/>
    <n v="300"/>
    <n v="0"/>
    <s v="0"/>
    <n v="0"/>
    <n v="77"/>
    <n v="0"/>
    <n v="75"/>
    <n v="0"/>
  </r>
  <r>
    <x v="2"/>
    <s v="Sweetened Iced Tea, Medium"/>
    <n v="220"/>
    <n v="0"/>
    <s v="0"/>
    <n v="0"/>
    <n v="58"/>
    <n v="0"/>
    <n v="56"/>
    <n v="0"/>
  </r>
  <r>
    <x v="2"/>
    <s v="Sweetened Iced Tea, Small"/>
    <n v="160"/>
    <n v="0"/>
    <s v="0"/>
    <n v="0"/>
    <n v="41"/>
    <n v="0"/>
    <n v="40"/>
    <n v="0"/>
  </r>
  <r>
    <x v="2"/>
    <s v="Vanilla Iced Coffee, Medium"/>
    <n v="250"/>
    <n v="8"/>
    <s v="5"/>
    <n v="25"/>
    <n v="42"/>
    <n v="0"/>
    <n v="39"/>
    <n v="3"/>
  </r>
  <r>
    <x v="2"/>
    <s v="Vanilla Iced Coffee, Small"/>
    <n v="170"/>
    <n v="6"/>
    <s v="3.5"/>
    <n v="20"/>
    <n v="28"/>
    <n v="0"/>
    <n v="26"/>
    <n v="2"/>
  </r>
  <r>
    <x v="2"/>
    <s v="Classic Chocolate Frosty, Junior"/>
    <n v="200"/>
    <n v="5"/>
    <s v="3"/>
    <n v="20"/>
    <n v="33"/>
    <n v="0"/>
    <n v="27"/>
    <n v="6"/>
  </r>
  <r>
    <x v="2"/>
    <s v="Classic Chocolate Frosty, Large"/>
    <n v="590"/>
    <n v="15"/>
    <s v="10"/>
    <n v="60"/>
    <n v="99"/>
    <n v="0"/>
    <n v="81"/>
    <n v="17"/>
  </r>
  <r>
    <x v="2"/>
    <s v="Classic Chocolate Frosty, Medium"/>
    <n v="470"/>
    <n v="12"/>
    <s v="8"/>
    <n v="50"/>
    <n v="79"/>
    <n v="0"/>
    <n v="65"/>
    <n v="13"/>
  </r>
  <r>
    <x v="2"/>
    <s v="Classic Chocolate Frosty, Small"/>
    <n v="350"/>
    <n v="9"/>
    <s v="6"/>
    <n v="35"/>
    <n v="58"/>
    <n v="0"/>
    <n v="47"/>
    <n v="10"/>
  </r>
  <r>
    <x v="2"/>
    <s v="Vanilla Frosty, Junior"/>
    <n v="190"/>
    <n v="5"/>
    <s v="3.5"/>
    <n v="25"/>
    <n v="32"/>
    <n v="0"/>
    <n v="27"/>
    <n v="5"/>
  </r>
  <r>
    <x v="2"/>
    <s v="Vanilla Frosty, Large"/>
    <n v="570"/>
    <n v="15"/>
    <s v="10"/>
    <n v="70"/>
    <n v="94"/>
    <n v="0"/>
    <n v="78"/>
    <n v="15"/>
  </r>
  <r>
    <x v="2"/>
    <s v="Vanilla Frosty, Medium"/>
    <n v="450"/>
    <n v="12"/>
    <s v="8"/>
    <n v="55"/>
    <n v="75"/>
    <n v="0"/>
    <n v="63"/>
    <n v="12"/>
  </r>
  <r>
    <x v="2"/>
    <s v="Vanilla Frosty, Small"/>
    <n v="340"/>
    <n v="9"/>
    <s v="6"/>
    <n v="45"/>
    <n v="56"/>
    <n v="0"/>
    <n v="47"/>
    <n v="9"/>
  </r>
  <r>
    <x v="2"/>
    <s v="Chocolate Chunk Cookie"/>
    <n v="310"/>
    <n v="16"/>
    <s v="8"/>
    <n v="20"/>
    <n v="40"/>
    <n v="2"/>
    <n v="24"/>
    <n v="3"/>
  </r>
  <r>
    <x v="2"/>
    <s v="Double Chocolate Chunk Cookie"/>
    <n v="290"/>
    <n v="14"/>
    <s v="7"/>
    <n v="20"/>
    <n v="39"/>
    <n v="4"/>
    <n v="21"/>
    <n v="4"/>
  </r>
  <r>
    <x v="2"/>
    <s v="Sugar Cookie"/>
    <n v="330"/>
    <n v="16"/>
    <s v="8"/>
    <n v="25"/>
    <n v="43"/>
    <n v="1"/>
    <n v="24"/>
    <n v="3"/>
  </r>
  <r>
    <x v="2"/>
    <s v="Kids 2 Piece Chicken Tenders"/>
    <n v="200"/>
    <n v="10"/>
    <s v="1.5"/>
    <n v="45"/>
    <n v="13"/>
    <n v="0"/>
    <n v="0"/>
    <n v="15"/>
  </r>
  <r>
    <x v="2"/>
    <s v="Kids 4 Piece Chicken Nuggets"/>
    <n v="170"/>
    <n v="11"/>
    <s v="2"/>
    <n v="35"/>
    <n v="10"/>
    <n v="0"/>
    <n v="0"/>
    <n v="9"/>
  </r>
  <r>
    <x v="2"/>
    <s v="Kids Cheeseburger"/>
    <n v="280"/>
    <n v="13"/>
    <s v="6"/>
    <n v="50"/>
    <n v="25"/>
    <n v="1"/>
    <n v="5"/>
    <n v="15"/>
  </r>
  <r>
    <x v="2"/>
    <s v="Kids Grilled Chicken Wrap"/>
    <n v="270"/>
    <n v="10"/>
    <s v="3.5"/>
    <n v="55"/>
    <n v="24"/>
    <n v="2"/>
    <n v="3"/>
    <n v="20"/>
  </r>
  <r>
    <x v="2"/>
    <s v="Kids Hamburger"/>
    <n v="240"/>
    <n v="9"/>
    <s v="3.5"/>
    <n v="40"/>
    <n v="24"/>
    <n v="1"/>
    <n v="5"/>
    <n v="13"/>
  </r>
  <r>
    <x v="2"/>
    <s v="Artisan Egg Sandwich with Bacon"/>
    <n v="320"/>
    <n v="17"/>
    <s v="8"/>
    <n v="245"/>
    <n v="25"/>
    <n v="1"/>
    <n v="4"/>
    <n v="18"/>
  </r>
  <r>
    <x v="2"/>
    <s v="Artisan Egg Sandwich with Sausage"/>
    <n v="480"/>
    <n v="33"/>
    <s v="13"/>
    <n v="275"/>
    <n v="27"/>
    <n v="1"/>
    <n v="4"/>
    <n v="21"/>
  </r>
  <r>
    <x v="2"/>
    <s v="Bacon Breakfast Bowl"/>
    <n v="510"/>
    <n v="28"/>
    <s v="9"/>
    <n v="245"/>
    <n v="44"/>
    <n v="4"/>
    <n v="2"/>
    <n v="19"/>
  </r>
  <r>
    <x v="2"/>
    <s v="Biggie Breakfast Sandwich"/>
    <n v="610"/>
    <n v="40"/>
    <s v="15"/>
    <n v="290"/>
    <n v="37"/>
    <n v="2"/>
    <n v="7"/>
    <n v="27"/>
  </r>
  <r>
    <x v="2"/>
    <s v="Fresh-Baked Biscuit with Applewood Smoked Bacon"/>
    <n v="410"/>
    <n v="24"/>
    <s v="13"/>
    <n v="235"/>
    <n v="34"/>
    <n v="1"/>
    <n v="5"/>
    <n v="15"/>
  </r>
  <r>
    <x v="2"/>
    <s v="Fresh Baked Biscuit with Natural Sausage"/>
    <n v="590"/>
    <n v="41"/>
    <s v="19"/>
    <n v="270"/>
    <n v="36"/>
    <n v="1"/>
    <n v="6"/>
    <n v="20"/>
  </r>
  <r>
    <x v="2"/>
    <s v="Gravy and Sausage Bowl"/>
    <n v="450"/>
    <n v="22"/>
    <s v="6"/>
    <n v="220"/>
    <n v="50"/>
    <n v="4"/>
    <n v="2"/>
    <n v="12"/>
  </r>
  <r>
    <x v="2"/>
    <s v="Honey Butter Chicken Biscuit"/>
    <n v="500"/>
    <n v="26"/>
    <s v="12"/>
    <n v="50"/>
    <n v="48"/>
    <n v="1"/>
    <n v="9"/>
    <n v="19"/>
  </r>
  <r>
    <x v="2"/>
    <s v="Sausage and Egg Burrito"/>
    <n v="360"/>
    <n v="20"/>
    <s v="8"/>
    <n v="210"/>
    <n v="29"/>
    <n v="1"/>
    <n v="2"/>
    <n v="17"/>
  </r>
  <r>
    <x v="2"/>
    <s v="Sausage and Gravy Biscuit"/>
    <n v="490"/>
    <n v="29"/>
    <s v="14"/>
    <n v="20"/>
    <n v="49"/>
    <n v="2"/>
    <n v="6"/>
    <n v="8"/>
  </r>
  <r>
    <x v="2"/>
    <s v="Sausage Biscuit"/>
    <n v="480"/>
    <n v="33"/>
    <s v="15"/>
    <n v="50"/>
    <n v="35"/>
    <n v="1"/>
    <n v="5"/>
    <n v="12"/>
  </r>
  <r>
    <x v="2"/>
    <s v="Sausage Breakfast Bowl"/>
    <n v="640"/>
    <n v="42"/>
    <s v="14"/>
    <n v="270"/>
    <n v="46"/>
    <n v="4"/>
    <n v="3"/>
    <n v="21"/>
  </r>
  <r>
    <x v="2"/>
    <s v="Seasoned Home-Style Potatoes, Large"/>
    <n v="360"/>
    <n v="13"/>
    <s v="2.5"/>
    <n v="0"/>
    <n v="57"/>
    <n v="6"/>
    <n v="1"/>
    <n v="5"/>
  </r>
  <r>
    <x v="2"/>
    <s v="Seasoned Home-Style Potatoes, Medium"/>
    <n v="250"/>
    <n v="9"/>
    <s v="1.5"/>
    <n v="0"/>
    <n v="39"/>
    <n v="4"/>
    <n v="1"/>
    <n v="4"/>
  </r>
  <r>
    <x v="2"/>
    <s v="Seasoned Home-Style Potatoes, Small"/>
    <n v="230"/>
    <n v="8"/>
    <s v="1.5"/>
    <n v="0"/>
    <n v="35"/>
    <n v="4"/>
    <n v="0"/>
    <n v="3"/>
  </r>
  <r>
    <x v="2"/>
    <s v="Two Sausage and Egg Burritos"/>
    <n v="720"/>
    <n v="41"/>
    <s v="16"/>
    <n v="420"/>
    <n v="59"/>
    <n v="2"/>
    <n v="5"/>
    <n v="34"/>
  </r>
  <r>
    <x v="2"/>
    <s v="Two Sausage Biscuits"/>
    <n v="960"/>
    <n v="65"/>
    <s v="31"/>
    <n v="95"/>
    <n v="70"/>
    <n v="3"/>
    <n v="10"/>
    <n v="23"/>
  </r>
  <r>
    <x v="3"/>
    <s v="Limited Time Cinnabon Dessert  Biscuits"/>
    <n v="290"/>
    <n v="13"/>
    <s v="7"/>
    <m/>
    <n v="40"/>
    <n v="2"/>
    <n v="17"/>
    <n v="4"/>
  </r>
  <r>
    <x v="3"/>
    <s v="Limited Time ORIGINAL RECIPE CHICKEN Chicken Breast"/>
    <n v="390"/>
    <n v="21"/>
    <s v="4"/>
    <n v="120"/>
    <n v="11"/>
    <n v="2"/>
    <n v="0"/>
    <n v="39"/>
  </r>
  <r>
    <x v="3"/>
    <s v="Limited Time ORIGINAL RECIPE CHICKEN Chicken Limited Time Drumstick"/>
    <n v="130"/>
    <n v="8"/>
    <s v="1.5"/>
    <n v="55"/>
    <n v="4"/>
    <n v="1"/>
    <n v="0"/>
    <n v="12"/>
  </r>
  <r>
    <x v="3"/>
    <s v="Limited Time ORIGINAL RECIPE CHICKEN Chicken Thigh"/>
    <n v="280"/>
    <n v="19"/>
    <s v="4.5"/>
    <n v="100"/>
    <n v="8"/>
    <n v="1"/>
    <n v="0"/>
    <n v="19"/>
  </r>
  <r>
    <x v="3"/>
    <s v="Limited Time ORIGINAL RECIPE CHICKEN Chicken Whole Wing"/>
    <n v="130"/>
    <n v="8"/>
    <s v="2"/>
    <n v="55"/>
    <n v="3"/>
    <n v="0"/>
    <n v="0"/>
    <n v="10"/>
  </r>
  <r>
    <x v="3"/>
    <s v="Chicken Breast"/>
    <n v="770"/>
    <n v="60"/>
    <s v="10"/>
    <n v="105"/>
    <n v="21"/>
    <n v="1"/>
    <n v="1"/>
    <n v="35"/>
  </r>
  <r>
    <x v="3"/>
    <s v="Chicken Drumstick"/>
    <n v="250"/>
    <n v="21"/>
    <s v="3.5"/>
    <n v="50"/>
    <n v="6"/>
    <n v="1"/>
    <n v="0"/>
    <n v="11"/>
  </r>
  <r>
    <x v="3"/>
    <s v="Chicken Thigh"/>
    <n v="500"/>
    <n v="40"/>
    <s v="7"/>
    <n v="100"/>
    <n v="11"/>
    <n v="1"/>
    <n v="1"/>
    <n v="22"/>
  </r>
  <r>
    <x v="3"/>
    <s v="Chicken Whole Wing"/>
    <n v="290"/>
    <n v="25"/>
    <s v="4"/>
    <n v="45"/>
    <n v="6"/>
    <n v="1"/>
    <n v="1"/>
    <n v="10"/>
  </r>
  <r>
    <x v="3"/>
    <s v="Breast"/>
    <n v="260"/>
    <n v="12"/>
    <s v="3"/>
    <n v="130"/>
    <n v="1"/>
    <n v="0"/>
    <n v="0"/>
    <n v="38"/>
  </r>
  <r>
    <x v="3"/>
    <s v="Drumstick"/>
    <n v="100"/>
    <n v="6"/>
    <s v="1.5"/>
    <n v="55"/>
    <n v="0"/>
    <n v="0"/>
    <n v="0"/>
    <n v="11"/>
  </r>
  <r>
    <x v="3"/>
    <s v="Thigh"/>
    <n v="180"/>
    <n v="12"/>
    <s v="3.5"/>
    <n v="90"/>
    <n v="0"/>
    <n v="0"/>
    <n v="0"/>
    <n v="17"/>
  </r>
  <r>
    <x v="3"/>
    <s v="Whole Wing"/>
    <n v="90"/>
    <n v="6"/>
    <s v="1.5"/>
    <n v="45"/>
    <n v="1"/>
    <n v="0"/>
    <n v="0"/>
    <n v="9"/>
  </r>
  <r>
    <x v="3"/>
    <s v="Breast"/>
    <n v="540"/>
    <n v="40"/>
    <s v="7"/>
    <n v="100"/>
    <n v="14"/>
    <n v="2"/>
    <n v="1"/>
    <n v="31"/>
  </r>
  <r>
    <x v="3"/>
    <s v="Drumstick"/>
    <n v="190"/>
    <n v="14"/>
    <s v="2.5"/>
    <n v="40"/>
    <n v="6"/>
    <n v="1"/>
    <n v="0"/>
    <n v="9"/>
  </r>
  <r>
    <x v="3"/>
    <s v="Thigh"/>
    <n v="390"/>
    <n v="32"/>
    <s v="6"/>
    <n v="65"/>
    <n v="12"/>
    <n v="2"/>
    <n v="1"/>
    <n v="13"/>
  </r>
  <r>
    <x v="3"/>
    <s v="Whole Wing"/>
    <n v="180"/>
    <n v="15"/>
    <s v="2.5"/>
    <n v="35"/>
    <n v="5"/>
    <n v="1"/>
    <n v="0"/>
    <n v="8"/>
  </r>
  <r>
    <x v="3"/>
    <s v="EXTRA CRISPY  Chicken Breast"/>
    <n v="530"/>
    <n v="35"/>
    <s v="6"/>
    <n v="105"/>
    <n v="18"/>
    <n v="0"/>
    <n v="0"/>
    <n v="35"/>
  </r>
  <r>
    <x v="3"/>
    <s v="EXTRA CRISPY  Chicken Drumstick"/>
    <n v="170"/>
    <n v="12"/>
    <s v="2"/>
    <n v="50"/>
    <n v="5"/>
    <n v="0"/>
    <n v="0"/>
    <n v="10"/>
  </r>
  <r>
    <x v="3"/>
    <s v="EXTRA CRISPY  Chicken Thigh"/>
    <n v="330"/>
    <n v="23"/>
    <s v="4.5"/>
    <n v="100"/>
    <n v="9"/>
    <n v="0"/>
    <n v="0"/>
    <n v="22"/>
  </r>
  <r>
    <x v="3"/>
    <s v="EXTRA CRISPY  Chicken Whole Wing"/>
    <n v="170"/>
    <n v="13"/>
    <s v="2"/>
    <n v="45"/>
    <n v="5"/>
    <n v="0"/>
    <n v="0"/>
    <n v="10"/>
  </r>
  <r>
    <x v="3"/>
    <s v="KENTUCKY GRILLED CHICKEN Breast"/>
    <n v="210"/>
    <n v="7"/>
    <s v="2"/>
    <n v="130"/>
    <n v="0"/>
    <n v="0"/>
    <n v="0"/>
    <n v="38"/>
  </r>
  <r>
    <x v="3"/>
    <s v="KENTUCKY GRILLED CHICKEN Drumstick"/>
    <n v="80"/>
    <n v="4"/>
    <s v="1"/>
    <n v="55"/>
    <n v="0"/>
    <n v="0"/>
    <n v="0"/>
    <n v="11"/>
  </r>
  <r>
    <x v="3"/>
    <s v="KENTUCKY GRILLED CHICKEN Thigh"/>
    <n v="150"/>
    <n v="9"/>
    <s v="3"/>
    <n v="90"/>
    <n v="0"/>
    <n v="0"/>
    <n v="0"/>
    <n v="17"/>
  </r>
  <r>
    <x v="3"/>
    <s v="KENTUCKY GRILLED CHICKEN Whole Wing"/>
    <n v="70"/>
    <n v="3"/>
    <s v="1"/>
    <n v="45"/>
    <n v="0"/>
    <n v="0"/>
    <n v="0"/>
    <n v="9"/>
  </r>
  <r>
    <x v="3"/>
    <s v="SPICY CRISPY CHICKEN Breast"/>
    <n v="350"/>
    <n v="20"/>
    <s v="3.5"/>
    <n v="100"/>
    <n v="11"/>
    <n v="1"/>
    <n v="0"/>
    <n v="30"/>
  </r>
  <r>
    <x v="3"/>
    <s v="SPICY CRISPY CHICKEN Drumstick"/>
    <n v="130"/>
    <n v="8"/>
    <s v="1.5"/>
    <n v="40"/>
    <n v="5"/>
    <n v="1"/>
    <n v="0"/>
    <n v="9"/>
  </r>
  <r>
    <x v="3"/>
    <s v="SPICY CRISPY CHICKEN Thigh"/>
    <n v="270"/>
    <n v="20"/>
    <s v="3.5"/>
    <n v="65"/>
    <n v="10"/>
    <n v="1"/>
    <n v="0"/>
    <n v="13"/>
  </r>
  <r>
    <x v="3"/>
    <s v="SPICY CRISPY CHICKEN Whole Wing"/>
    <n v="120"/>
    <n v="8"/>
    <s v="1.5"/>
    <n v="35"/>
    <n v="5"/>
    <n v="0"/>
    <n v="0"/>
    <n v="7"/>
  </r>
  <r>
    <x v="3"/>
    <s v="EXTRA CRISPY  Tender (each)"/>
    <n v="260"/>
    <n v="14"/>
    <s v="2"/>
    <n v="50"/>
    <n v="15"/>
    <m/>
    <n v="0"/>
    <n v="19"/>
  </r>
  <r>
    <x v="3"/>
    <s v="EXTRA CRISPY  Tender (each)"/>
    <n v="220"/>
    <n v="16"/>
    <s v="2.5"/>
    <n v="25"/>
    <n v="9"/>
    <m/>
    <n v="0"/>
    <n v="10"/>
  </r>
  <r>
    <x v="3"/>
    <s v="KENTUCKY FRIED WINGS Buffalo"/>
    <n v="100"/>
    <n v="7"/>
    <s v="1.5"/>
    <n v="20"/>
    <n v="3"/>
    <n v="0"/>
    <n v="0"/>
    <n v="5"/>
  </r>
  <r>
    <x v="3"/>
    <s v="KENTUCKY FRIED WINGS Honey BBQ"/>
    <n v="100"/>
    <n v="6"/>
    <s v="1"/>
    <n v="20"/>
    <n v="8"/>
    <n v="0"/>
    <n v="4"/>
    <n v="5"/>
  </r>
  <r>
    <x v="3"/>
    <s v="KENTUCKY FRIED WINGS Nashville Hot"/>
    <n v="130"/>
    <n v="11"/>
    <s v="2"/>
    <n v="20"/>
    <n v="4"/>
    <n v="0"/>
    <n v="0"/>
    <n v="5"/>
  </r>
  <r>
    <x v="3"/>
    <s v="KENTUCKY FRIED WINGS Unsauced"/>
    <n v="80"/>
    <n v="6"/>
    <s v="1"/>
    <n v="20"/>
    <n v="3"/>
    <n v="0"/>
    <n v="0"/>
    <n v="5"/>
  </r>
  <r>
    <x v="3"/>
    <s v="POPCORN NUGGETS Kids"/>
    <n v="290"/>
    <n v="19"/>
    <s v="2.5"/>
    <n v="30"/>
    <n v="19"/>
    <n v="1"/>
    <n v="0"/>
    <n v="13"/>
  </r>
  <r>
    <x v="3"/>
    <s v="POPCORN NUGGETS Large"/>
    <n v="620"/>
    <n v="39"/>
    <s v="5"/>
    <n v="65"/>
    <n v="39"/>
    <n v="2"/>
    <n v="0"/>
    <n v="27"/>
  </r>
  <r>
    <x v="3"/>
    <s v="BBQ Baked Beans"/>
    <n v="190"/>
    <n v="1"/>
    <s v="0"/>
    <n v="0"/>
    <n v="34"/>
    <n v="7"/>
    <n v="15"/>
    <n v="11"/>
  </r>
  <r>
    <x v="3"/>
    <s v="Biscuit"/>
    <n v="180"/>
    <n v="8"/>
    <s v="4.5"/>
    <n v="0"/>
    <n v="22"/>
    <n v="1"/>
    <n v="1"/>
    <n v="4"/>
  </r>
  <r>
    <x v="3"/>
    <s v="Coleslaw"/>
    <n v="170"/>
    <n v="12"/>
    <s v="2"/>
    <m/>
    <n v="14"/>
    <n v="4"/>
    <n v="10"/>
    <n v="1"/>
  </r>
  <r>
    <x v="3"/>
    <s v="Corn on the Cob"/>
    <n v="70"/>
    <n v="0.5"/>
    <s v="0"/>
    <n v="0"/>
    <n v="17"/>
    <n v="2"/>
    <n v="3"/>
    <n v="2"/>
  </r>
  <r>
    <x v="3"/>
    <s v="Green Beans"/>
    <n v="25"/>
    <n v="0"/>
    <s v="0"/>
    <n v="0"/>
    <n v="5"/>
    <n v="3"/>
    <n v="1"/>
    <n v="1"/>
  </r>
  <r>
    <x v="3"/>
    <s v="KFC® Cornbread Muffin"/>
    <n v="210"/>
    <n v="9"/>
    <s v="1.5"/>
    <n v="35"/>
    <n v="28"/>
    <m/>
    <n v="11"/>
    <n v="3"/>
  </r>
  <r>
    <x v="3"/>
    <s v="Macaroni &amp; Cheese"/>
    <n v="140"/>
    <n v="6"/>
    <s v="1.5"/>
    <m/>
    <n v="17"/>
    <n v="1"/>
    <n v="2"/>
    <n v="5"/>
  </r>
  <r>
    <x v="3"/>
    <s v="Macaroni Salad"/>
    <n v="140"/>
    <n v="8"/>
    <s v="1"/>
    <n v="15"/>
    <n v="14"/>
    <n v="0"/>
    <n v="9"/>
    <n v="1"/>
  </r>
  <r>
    <x v="3"/>
    <s v="Mashed Potatoes"/>
    <n v="110"/>
    <n v="3.5"/>
    <s v="0.5"/>
    <n v="0"/>
    <n v="17"/>
    <n v="1"/>
    <n v="0"/>
    <n v="2"/>
  </r>
  <r>
    <x v="3"/>
    <s v="Mashed Potatoes With Gravy"/>
    <n v="130"/>
    <n v="4.5"/>
    <s v="1"/>
    <n v="0"/>
    <n v="20"/>
    <n v="1"/>
    <n v="0"/>
    <n v="3"/>
  </r>
  <r>
    <x v="3"/>
    <s v="Potato Salad"/>
    <n v="340"/>
    <n v="28"/>
    <s v="4.5"/>
    <n v="25"/>
    <n v="19"/>
    <n v="2"/>
    <n v="3"/>
    <n v="2"/>
  </r>
  <r>
    <x v="3"/>
    <s v="Secret Recipe Fries"/>
    <n v="320"/>
    <n v="15"/>
    <s v="2"/>
    <n v="0"/>
    <n v="41"/>
    <n v="3"/>
    <n v="0"/>
    <n v="5"/>
  </r>
  <r>
    <x v="3"/>
    <s v="Sweet Kernel Corn"/>
    <n v="70"/>
    <n v="0.5"/>
    <s v="0"/>
    <n v="0"/>
    <n v="16"/>
    <n v="2"/>
    <n v="2"/>
    <n v="2"/>
  </r>
  <r>
    <x v="3"/>
    <s v="BBQ Baked Beans (Family)"/>
    <n v="830"/>
    <n v="5"/>
    <s v="1"/>
    <n v="0"/>
    <n v="148"/>
    <n v="31"/>
    <n v="63"/>
    <n v="47"/>
  </r>
  <r>
    <x v="3"/>
    <s v="Coleslaw (Family)"/>
    <n v="640"/>
    <n v="46"/>
    <s v="7"/>
    <n v="15"/>
    <n v="54"/>
    <n v="14"/>
    <n v="37"/>
    <n v="4"/>
  </r>
  <r>
    <x v="3"/>
    <s v="Corn on the Cob (Family)"/>
    <n v="280"/>
    <n v="2"/>
    <s v="0"/>
    <n v="0"/>
    <n v="67"/>
    <n v="8"/>
    <n v="11"/>
    <n v="9"/>
  </r>
  <r>
    <x v="3"/>
    <s v="Green Beans (Family)"/>
    <n v="80"/>
    <n v="0"/>
    <s v="0"/>
    <n v="0"/>
    <n v="15"/>
    <n v="9"/>
    <n v="3"/>
    <n v="4"/>
  </r>
  <r>
    <x v="3"/>
    <s v="Macaroni &amp; Cheese (Family)"/>
    <n v="540"/>
    <n v="23"/>
    <s v="6"/>
    <n v="10"/>
    <n v="66"/>
    <n v="5"/>
    <n v="8"/>
    <n v="18"/>
  </r>
  <r>
    <x v="3"/>
    <s v="Macaroni Salad (Family)"/>
    <n v="480"/>
    <n v="28"/>
    <s v="3.5"/>
    <n v="55"/>
    <n v="50"/>
    <n v="0"/>
    <n v="30"/>
    <n v="3"/>
  </r>
  <r>
    <x v="3"/>
    <s v="Mashed Potatoes (Family)"/>
    <n v="460"/>
    <n v="15"/>
    <s v="3"/>
    <n v="0"/>
    <n v="72"/>
    <n v="6"/>
    <n v="0"/>
    <n v="9"/>
  </r>
  <r>
    <x v="3"/>
    <s v="Mashed Potatoes With Gravy (Family)"/>
    <n v="590"/>
    <n v="21"/>
    <s v="5"/>
    <n v="0"/>
    <n v="88"/>
    <n v="6"/>
    <n v="1"/>
    <n v="12"/>
  </r>
  <r>
    <x v="3"/>
    <s v="Potato Salad (Family)"/>
    <n v="1200"/>
    <n v="98"/>
    <s v="16"/>
    <n v="80"/>
    <n v="65"/>
    <n v="8"/>
    <n v="12"/>
    <n v="8"/>
  </r>
  <r>
    <x v="3"/>
    <s v="Secret Recipe Fries (Family)"/>
    <n v="840"/>
    <n v="40"/>
    <s v="5"/>
    <n v="0"/>
    <n v="108"/>
    <n v="9"/>
    <n v="0"/>
    <n v="13"/>
  </r>
  <r>
    <x v="3"/>
    <s v="Sweet Kernel Corn (Family)"/>
    <n v="280"/>
    <n v="2.5"/>
    <s v="0"/>
    <n v="0"/>
    <n v="67"/>
    <n v="7"/>
    <n v="8"/>
    <n v="10"/>
  </r>
  <r>
    <x v="3"/>
    <s v="Chicken Littles"/>
    <n v="300"/>
    <n v="15"/>
    <s v="2.5"/>
    <n v="30"/>
    <n v="27"/>
    <n v="1"/>
    <n v="3"/>
    <n v="14"/>
  </r>
  <r>
    <x v="3"/>
    <s v="Chicken Littles – Buffalo"/>
    <n v="310"/>
    <n v="17"/>
    <s v="2.5"/>
    <n v="30"/>
    <n v="27"/>
    <n v="1"/>
    <n v="3"/>
    <n v="14"/>
  </r>
  <r>
    <x v="3"/>
    <s v="Chicken Littles – Honey BBQ"/>
    <n v="320"/>
    <n v="15"/>
    <s v="2.5"/>
    <n v="30"/>
    <n v="31"/>
    <n v="1"/>
    <n v="7"/>
    <n v="14"/>
  </r>
  <r>
    <x v="3"/>
    <s v="Chicken Littles – Nashville Hot"/>
    <n v="340"/>
    <n v="19"/>
    <s v="3"/>
    <n v="30"/>
    <n v="27"/>
    <n v="1"/>
    <n v="3"/>
    <n v="14"/>
  </r>
  <r>
    <x v="3"/>
    <s v="Classic Chicken Sandwich"/>
    <n v="650"/>
    <n v="35"/>
    <s v="4.5"/>
    <n v="90"/>
    <n v="49"/>
    <n v="1"/>
    <n v="6"/>
    <n v="34"/>
  </r>
  <r>
    <x v="3"/>
    <s v="Crispy Colonel’s Sandwich"/>
    <n v="470"/>
    <n v="24"/>
    <s v="3.5"/>
    <n v="60"/>
    <n v="39"/>
    <m/>
    <n v="4"/>
    <n v="24"/>
  </r>
  <r>
    <x v="3"/>
    <s v="Crispy Colonel’s Sandwich – Buffalo"/>
    <n v="500"/>
    <n v="27"/>
    <s v="4"/>
    <n v="60"/>
    <n v="39"/>
    <m/>
    <n v="4"/>
    <n v="24"/>
  </r>
  <r>
    <x v="3"/>
    <s v="Crispy Colonel’s Sandwich – Honey BBQ"/>
    <n v="510"/>
    <n v="25"/>
    <s v="3.5"/>
    <n v="60"/>
    <n v="48"/>
    <m/>
    <n v="12"/>
    <n v="24"/>
  </r>
  <r>
    <x v="3"/>
    <s v="Crispy Colonel’s Sandwich – Nashville Hot"/>
    <n v="540"/>
    <n v="32"/>
    <s v="4.5"/>
    <n v="60"/>
    <n v="40"/>
    <m/>
    <n v="5"/>
    <n v="24"/>
  </r>
  <r>
    <x v="3"/>
    <s v="Crispy Twister®"/>
    <n v="630"/>
    <n v="34"/>
    <s v="7"/>
    <n v="70"/>
    <n v="53"/>
    <n v="4"/>
    <n v="3"/>
    <n v="28"/>
  </r>
  <r>
    <x v="3"/>
    <s v="Honey BBQ Sandwich"/>
    <n v="350"/>
    <n v="3.5"/>
    <s v="0.5"/>
    <n v="55"/>
    <n v="55"/>
    <n v="2"/>
    <n v="22"/>
    <n v="24"/>
  </r>
  <r>
    <x v="3"/>
    <s v="Spicy Chicken Sandwich"/>
    <n v="620"/>
    <n v="33"/>
    <s v="4"/>
    <n v="85"/>
    <n v="49"/>
    <n v="1"/>
    <n v="6"/>
    <n v="34"/>
  </r>
  <r>
    <x v="3"/>
    <s v="Chicken Pot Pie"/>
    <n v="720"/>
    <n v="41"/>
    <s v="25"/>
    <n v="80"/>
    <n v="60"/>
    <n v="7"/>
    <n v="5"/>
    <n v="26"/>
  </r>
  <r>
    <x v="3"/>
    <s v="KFC® Famous Bowl"/>
    <n v="740"/>
    <n v="35"/>
    <s v="6"/>
    <n v="45"/>
    <n v="81"/>
    <n v="6"/>
    <n v="2"/>
    <n v="26"/>
  </r>
  <r>
    <x v="3"/>
    <s v="KFC® Famous Bowl – Snack Size"/>
    <n v="270"/>
    <n v="14"/>
    <s v="3.5"/>
    <n v="20"/>
    <n v="27"/>
    <n v="2"/>
    <n v="1"/>
    <n v="11"/>
  </r>
  <r>
    <x v="3"/>
    <s v="Caesar Side Salad"/>
    <n v="40"/>
    <n v="2"/>
    <s v="1"/>
    <n v="5"/>
    <n v="2"/>
    <n v="1"/>
    <n v="1"/>
    <n v="3"/>
  </r>
  <r>
    <x v="3"/>
    <s v="House Side Salad"/>
    <n v="15"/>
    <n v="0"/>
    <s v="0"/>
    <n v="0"/>
    <n v="3"/>
    <n v="2"/>
    <n v="2"/>
    <n v="1"/>
  </r>
  <r>
    <x v="3"/>
    <s v="Heinz Buttermilk Dressing"/>
    <n v="160"/>
    <n v="17"/>
    <s v="2"/>
    <n v="10"/>
    <n v="1"/>
    <n v="0"/>
    <n v="1"/>
    <n v="0"/>
  </r>
  <r>
    <x v="3"/>
    <s v="Hidden Valley The Original Ranch Fat Free Dressing"/>
    <n v="35"/>
    <n v="0"/>
    <s v="0"/>
    <n v="0"/>
    <n v="8"/>
    <n v="0"/>
    <n v="2"/>
    <n v="1"/>
  </r>
  <r>
    <x v="3"/>
    <s v="KFC® Creamy Parmesan Caesar Dressing"/>
    <n v="260"/>
    <n v="26"/>
    <s v="5"/>
    <n v="15"/>
    <n v="4"/>
    <n v="0"/>
    <n v="2"/>
    <n v="2"/>
  </r>
  <r>
    <x v="3"/>
    <s v="Marzetti Light Italian Dressing"/>
    <n v="15"/>
    <n v="0.5"/>
    <s v="0"/>
    <n v="0"/>
    <n v="2"/>
    <n v="0"/>
    <n v="1"/>
    <n v="0"/>
  </r>
  <r>
    <x v="3"/>
    <s v="Parmesan Garlic Croutons"/>
    <n v="60"/>
    <n v="3"/>
    <s v="0"/>
    <n v="0"/>
    <n v="8"/>
    <m/>
    <n v="0"/>
    <n v="2"/>
  </r>
  <r>
    <x v="3"/>
    <s v="Apple Turnover"/>
    <n v="230"/>
    <n v="10"/>
    <s v="2.5"/>
    <n v="0"/>
    <n v="32"/>
    <m/>
    <n v="12"/>
    <n v="2"/>
  </r>
  <r>
    <x v="3"/>
    <s v="Café Valley Chocolate Chip Cake (1 Slice)"/>
    <n v="300"/>
    <n v="15"/>
    <s v="3"/>
    <n v="50"/>
    <n v="39"/>
    <n v="1"/>
    <n v="27"/>
    <n v="4"/>
  </r>
  <r>
    <x v="3"/>
    <s v="Café Valley Lemon Cake (1 Slice)"/>
    <n v="220"/>
    <n v="10"/>
    <s v="2"/>
    <n v="30"/>
    <n v="30"/>
    <n v="0"/>
    <n v="20"/>
    <n v="2"/>
  </r>
  <r>
    <x v="3"/>
    <s v="Café Valley Mini Chocolate Chip Cake"/>
    <n v="300"/>
    <n v="12"/>
    <s v="2.5"/>
    <n v="40"/>
    <n v="49"/>
    <n v="1"/>
    <n v="35"/>
    <n v="3"/>
  </r>
  <r>
    <x v="3"/>
    <s v="Café Valley Mini Lemon Cake"/>
    <n v="300"/>
    <n v="13"/>
    <s v="2.5"/>
    <n v="50"/>
    <n v="43"/>
    <n v="0"/>
    <n v="31"/>
    <n v="3"/>
  </r>
  <r>
    <x v="3"/>
    <s v="Chocolate Chip Cookie"/>
    <n v="120"/>
    <n v="6"/>
    <s v="3"/>
    <m/>
    <n v="18"/>
    <n v="1"/>
    <n v="12"/>
    <n v="1"/>
  </r>
  <r>
    <x v="3"/>
    <s v="Oreo Cookies and Crème Pie"/>
    <n v="270"/>
    <n v="13"/>
    <s v="8"/>
    <m/>
    <n v="35"/>
    <n v="1"/>
    <n v="24"/>
    <n v="3"/>
  </r>
  <r>
    <x v="3"/>
    <s v="Reese’s Peanut Butter Pie"/>
    <n v="300"/>
    <n v="17"/>
    <s v="9"/>
    <m/>
    <n v="33"/>
    <n v="1"/>
    <n v="22"/>
    <n v="5"/>
  </r>
  <r>
    <x v="3"/>
    <s v="BBQ – Dipping Sauce Cup"/>
    <n v="45"/>
    <n v="0"/>
    <s v="0"/>
    <n v="0"/>
    <n v="11"/>
    <n v="0"/>
    <n v="11"/>
    <n v="0"/>
  </r>
  <r>
    <x v="3"/>
    <s v="Colonel’s Buttery Spread"/>
    <n v="35"/>
    <n v="4"/>
    <s v="1.5"/>
    <n v="0"/>
    <n v="0"/>
    <n v="0"/>
    <n v="0"/>
    <n v="0"/>
  </r>
  <r>
    <x v="3"/>
    <s v="Grape Jelly Packet"/>
    <n v="35"/>
    <n v="0"/>
    <s v="0"/>
    <n v="0"/>
    <n v="9"/>
    <n v="0"/>
    <n v="7"/>
    <n v="0"/>
  </r>
  <r>
    <x v="3"/>
    <s v="Honey Mustard – Dipping Sauce Cup"/>
    <n v="110"/>
    <n v="9"/>
    <s v="1.5"/>
    <m/>
    <n v="6"/>
    <n v="0"/>
    <n v="6"/>
    <n v="0"/>
  </r>
  <r>
    <x v="3"/>
    <s v="Honey Sauce Packet"/>
    <n v="30"/>
    <n v="0"/>
    <s v="0"/>
    <n v="0"/>
    <n v="8"/>
    <n v="0"/>
    <n v="5"/>
    <n v="0"/>
  </r>
  <r>
    <x v="3"/>
    <s v="Ketchup"/>
    <n v="30"/>
    <n v="0"/>
    <s v="0"/>
    <n v="0"/>
    <n v="8"/>
    <n v="0"/>
    <n v="6"/>
    <n v="0"/>
  </r>
  <r>
    <x v="3"/>
    <s v="KFC Sauce – Dipping Sauce Cup"/>
    <n v="90"/>
    <n v="8"/>
    <s v="1.5"/>
    <n v="10"/>
    <n v="5"/>
    <n v="0"/>
    <n v="5"/>
    <n v="0"/>
  </r>
  <r>
    <x v="3"/>
    <s v="Lemon Juice Packet"/>
    <n v="5"/>
    <n v="0"/>
    <s v="0"/>
    <n v="0"/>
    <n v="1"/>
    <n v="0"/>
    <n v="0"/>
    <n v="0"/>
  </r>
  <r>
    <x v="3"/>
    <s v="Ranch – Dipping Sauce Cup"/>
    <n v="130"/>
    <n v="14"/>
    <s v="2.5"/>
    <n v="10"/>
    <n v="2"/>
    <n v="0"/>
    <n v="1"/>
    <n v="0"/>
  </r>
  <r>
    <x v="3"/>
    <s v="Strawberry Jam Packet"/>
    <n v="35"/>
    <n v="0"/>
    <s v="0"/>
    <n v="0"/>
    <n v="9"/>
    <n v="0"/>
    <n v="6"/>
    <n v="0"/>
  </r>
  <r>
    <x v="3"/>
    <s v="Capri Sun® 100% Juice Fruit Punch"/>
    <n v="80"/>
    <n v="0"/>
    <s v="0"/>
    <n v="0"/>
    <n v="21"/>
    <n v="0"/>
    <n v="20"/>
    <n v="0"/>
  </r>
  <r>
    <x v="3"/>
    <s v="Chocolate Milk 1%"/>
    <n v="150"/>
    <n v="2.5"/>
    <s v="1.5"/>
    <n v="10"/>
    <n v="26"/>
    <n v="0"/>
    <n v="23"/>
    <n v="7"/>
  </r>
  <r>
    <x v="3"/>
    <s v="Milk 1%"/>
    <n v="90"/>
    <n v="2"/>
    <s v="1.5"/>
    <n v="10"/>
    <n v="10"/>
    <n v="0"/>
    <n v="10"/>
    <n v="7"/>
  </r>
  <r>
    <x v="3"/>
    <s v="Musselman’s™ Applesauce"/>
    <n v="45"/>
    <n v="0"/>
    <s v="0"/>
    <n v="0"/>
    <n v="12"/>
    <n v="1"/>
    <n v="8"/>
    <n v="0"/>
  </r>
  <r>
    <x v="3"/>
    <s v="7UP® (12 fl oz)"/>
    <n v="140"/>
    <n v="0"/>
    <s v="0"/>
    <n v="0"/>
    <n v="35"/>
    <n v="0"/>
    <n v="35"/>
    <n v="0"/>
  </r>
  <r>
    <x v="3"/>
    <s v="7UP® (16 fl oz)"/>
    <n v="190"/>
    <n v="0"/>
    <s v="0"/>
    <n v="0"/>
    <n v="46"/>
    <n v="0"/>
    <n v="46"/>
    <n v="0"/>
  </r>
  <r>
    <x v="3"/>
    <s v="7UP® (20 fl oz)"/>
    <n v="240"/>
    <n v="0"/>
    <s v="0"/>
    <n v="0"/>
    <n v="58"/>
    <n v="0"/>
    <n v="58"/>
    <n v="0"/>
  </r>
  <r>
    <x v="3"/>
    <s v="7UP® (30 fl oz)"/>
    <n v="350"/>
    <n v="0"/>
    <s v="0"/>
    <n v="0"/>
    <n v="87"/>
    <n v="0"/>
    <n v="87"/>
    <n v="0"/>
  </r>
  <r>
    <x v="3"/>
    <s v="Classic Lemonade (1/2 Gallon)"/>
    <n v="880"/>
    <n v="0"/>
    <s v="0"/>
    <n v="0"/>
    <n v="234"/>
    <n v="0"/>
    <n v="228"/>
    <n v="0"/>
  </r>
  <r>
    <x v="3"/>
    <s v="Classic Lemonade (20 fl oz)"/>
    <n v="140"/>
    <n v="0"/>
    <s v="0"/>
    <n v="0"/>
    <n v="39"/>
    <n v="0"/>
    <n v="38"/>
    <n v="0"/>
  </r>
  <r>
    <x v="3"/>
    <s v="Code Red Mountain Dew® (12 fl oz)"/>
    <n v="170"/>
    <n v="0"/>
    <s v="0"/>
    <n v="0"/>
    <n v="46"/>
    <n v="0"/>
    <n v="46"/>
    <n v="0"/>
  </r>
  <r>
    <x v="3"/>
    <s v="Code Red Mountain Dew® (16 fl oz)"/>
    <n v="230"/>
    <n v="0"/>
    <s v="0"/>
    <n v="0"/>
    <n v="62"/>
    <n v="0"/>
    <n v="62"/>
    <n v="0"/>
  </r>
  <r>
    <x v="3"/>
    <s v="Code Red Mountain Dew® (20 fl oz)"/>
    <n v="290"/>
    <n v="0"/>
    <s v="0"/>
    <n v="0"/>
    <n v="77"/>
    <n v="0"/>
    <n v="77"/>
    <n v="0"/>
  </r>
  <r>
    <x v="3"/>
    <s v="Code Red Mountain Dew® (30 fl oz)"/>
    <n v="430"/>
    <n v="0"/>
    <s v="0"/>
    <n v="0"/>
    <n v="116"/>
    <n v="0"/>
    <n v="115"/>
    <n v="0"/>
  </r>
  <r>
    <x v="3"/>
    <s v="Diet Dr Pepper® (12 fl oz)"/>
    <n v="0"/>
    <n v="0"/>
    <s v="0"/>
    <n v="0"/>
    <n v="0"/>
    <n v="0"/>
    <n v="0"/>
    <n v="0"/>
  </r>
  <r>
    <x v="3"/>
    <s v="Diet Dr Pepper® (16 fl oz)"/>
    <n v="0"/>
    <n v="0"/>
    <s v="0"/>
    <n v="0"/>
    <n v="0"/>
    <n v="0"/>
    <n v="0"/>
    <n v="0"/>
  </r>
  <r>
    <x v="3"/>
    <s v="Diet Dr Pepper® (20 fl oz)"/>
    <n v="0"/>
    <n v="0"/>
    <s v="0"/>
    <n v="0"/>
    <n v="0"/>
    <n v="0"/>
    <n v="0"/>
    <n v="0"/>
  </r>
  <r>
    <x v="3"/>
    <s v="Diet Dr Pepper® (30 fl oz)"/>
    <n v="0"/>
    <n v="0"/>
    <s v="0"/>
    <n v="0"/>
    <n v="0"/>
    <n v="0"/>
    <n v="0"/>
    <n v="0"/>
  </r>
  <r>
    <x v="3"/>
    <s v="Diet Mist Twst® (12 fl oz)"/>
    <n v="0"/>
    <n v="0"/>
    <s v="0"/>
    <n v="0"/>
    <n v="0"/>
    <n v="0"/>
    <n v="0"/>
    <n v="0"/>
  </r>
  <r>
    <x v="3"/>
    <s v="Diet Mist Twst® (16 fl oz)"/>
    <n v="0"/>
    <n v="0"/>
    <s v="0"/>
    <n v="0"/>
    <n v="0"/>
    <n v="0"/>
    <n v="0"/>
    <n v="0"/>
  </r>
  <r>
    <x v="3"/>
    <s v="Diet Mist Twst® (20 fl oz)"/>
    <n v="0"/>
    <n v="0"/>
    <s v="0"/>
    <n v="0"/>
    <n v="0"/>
    <n v="0"/>
    <n v="0"/>
    <n v="0"/>
  </r>
  <r>
    <x v="3"/>
    <s v="Diet Mist Twst® (30 fl oz)"/>
    <n v="5"/>
    <n v="0"/>
    <s v="0"/>
    <n v="0"/>
    <n v="0"/>
    <n v="0"/>
    <n v="0"/>
    <n v="0"/>
  </r>
  <r>
    <x v="3"/>
    <s v="Diet Mountain Dew® (12 fl oz)"/>
    <n v="0"/>
    <n v="0"/>
    <s v="0"/>
    <n v="0"/>
    <n v="1"/>
    <n v="0"/>
    <n v="0"/>
    <n v="0"/>
  </r>
  <r>
    <x v="3"/>
    <s v="Diet Mountain Dew® (16 fl oz)"/>
    <n v="5"/>
    <n v="0"/>
    <s v="0"/>
    <n v="0"/>
    <n v="1"/>
    <n v="0"/>
    <n v="0"/>
    <n v="0"/>
  </r>
  <r>
    <x v="3"/>
    <s v="Diet Mountain Dew® (20 fl oz)"/>
    <n v="10"/>
    <n v="0"/>
    <s v="0"/>
    <n v="0"/>
    <n v="1"/>
    <n v="0"/>
    <n v="1"/>
    <n v="0"/>
  </r>
  <r>
    <x v="3"/>
    <s v="Diet Mountain Dew® (30 fl oz)"/>
    <n v="10"/>
    <n v="0"/>
    <s v="0"/>
    <n v="0"/>
    <n v="1"/>
    <n v="0"/>
    <n v="1"/>
    <n v="0"/>
  </r>
  <r>
    <x v="3"/>
    <s v="Diet Pepsi® (12 fl oz)"/>
    <n v="0"/>
    <n v="0"/>
    <s v="0"/>
    <n v="0"/>
    <n v="0"/>
    <n v="0"/>
    <n v="0"/>
    <n v="0"/>
  </r>
  <r>
    <x v="3"/>
    <s v="Diet Pepsi® (16 fl oz)"/>
    <n v="0"/>
    <n v="0"/>
    <s v="0"/>
    <n v="0"/>
    <n v="0"/>
    <n v="0"/>
    <n v="0"/>
    <n v="0"/>
  </r>
  <r>
    <x v="3"/>
    <s v="Diet Pepsi® (20 fl oz)"/>
    <n v="0"/>
    <n v="0"/>
    <s v="0"/>
    <n v="0"/>
    <n v="0"/>
    <n v="0"/>
    <n v="0"/>
    <n v="0"/>
  </r>
  <r>
    <x v="3"/>
    <s v="Diet Pepsi® (30 fl oz)"/>
    <n v="0"/>
    <n v="0"/>
    <s v="0"/>
    <n v="0"/>
    <n v="0"/>
    <n v="0"/>
    <n v="0"/>
    <n v="0"/>
  </r>
  <r>
    <x v="3"/>
    <s v="Diet Pepsi® Wild Cherry Pepsi® (12 fl oz)"/>
    <n v="0"/>
    <n v="0"/>
    <s v="0"/>
    <n v="0"/>
    <n v="0"/>
    <n v="0"/>
    <n v="0"/>
    <n v="0"/>
  </r>
  <r>
    <x v="3"/>
    <s v="Diet Pepsi® Wild Cherry Pepsi® (16 fl oz)"/>
    <n v="0"/>
    <n v="0"/>
    <s v="0"/>
    <n v="0"/>
    <n v="0"/>
    <n v="0"/>
    <n v="0"/>
    <n v="0"/>
  </r>
  <r>
    <x v="3"/>
    <s v="Diet Pepsi® Wild Cherry Pepsi® (20 fl oz)"/>
    <n v="0"/>
    <n v="0"/>
    <s v="0"/>
    <n v="0"/>
    <n v="0"/>
    <n v="0"/>
    <n v="0"/>
    <n v="0"/>
  </r>
  <r>
    <x v="3"/>
    <s v="Diet Pepsi® Wild Cherry Pepsi® (30 fl oz)"/>
    <n v="0"/>
    <n v="0"/>
    <s v="0"/>
    <n v="0"/>
    <n v="0"/>
    <n v="0"/>
    <n v="0"/>
    <n v="0"/>
  </r>
  <r>
    <x v="3"/>
    <s v="Dr Pepper® (12 fl oz)"/>
    <n v="140"/>
    <n v="0"/>
    <s v="0"/>
    <n v="0"/>
    <n v="39"/>
    <n v="0"/>
    <n v="38"/>
    <n v="0"/>
  </r>
  <r>
    <x v="3"/>
    <s v="Dr Pepper® (16 fl oz)"/>
    <n v="190"/>
    <n v="0"/>
    <s v="0"/>
    <n v="0"/>
    <n v="52"/>
    <n v="0"/>
    <n v="51"/>
    <n v="0"/>
  </r>
  <r>
    <x v="3"/>
    <s v="Dr Pepper® (20 fl oz)"/>
    <n v="240"/>
    <n v="0"/>
    <s v="0"/>
    <n v="0"/>
    <n v="65"/>
    <n v="0"/>
    <n v="64"/>
    <n v="0"/>
  </r>
  <r>
    <x v="3"/>
    <s v="Dr Pepper® (30 fl oz)"/>
    <n v="360"/>
    <n v="0"/>
    <s v="0"/>
    <n v="0"/>
    <n v="98"/>
    <n v="0"/>
    <n v="96"/>
    <n v="0"/>
  </r>
  <r>
    <x v="3"/>
    <s v="Lipton® Brisk® Lemon Tea (12 fl oz)"/>
    <n v="80"/>
    <n v="0"/>
    <s v="0"/>
    <n v="0"/>
    <n v="22"/>
    <n v="0"/>
    <n v="22"/>
    <n v="0"/>
  </r>
  <r>
    <x v="3"/>
    <s v="Lipton® Brisk® Lemon Tea (16 fl oz)"/>
    <n v="110"/>
    <n v="0"/>
    <s v="0"/>
    <n v="0"/>
    <n v="29"/>
    <n v="0"/>
    <n v="29"/>
    <n v="0"/>
  </r>
  <r>
    <x v="3"/>
    <s v="Lipton® Brisk® Lemon Tea (20 fl oz)"/>
    <n v="140"/>
    <n v="0"/>
    <s v="0"/>
    <n v="0"/>
    <n v="36"/>
    <n v="0"/>
    <n v="36"/>
    <n v="0"/>
  </r>
  <r>
    <x v="3"/>
    <s v="Lipton® Brisk® Lemon Tea (30 fl oz)"/>
    <n v="210"/>
    <n v="0"/>
    <s v="0"/>
    <n v="0"/>
    <n v="55"/>
    <n v="0"/>
    <n v="54"/>
    <n v="0"/>
  </r>
  <r>
    <x v="3"/>
    <s v="Lipton® Brisk® No Calorie Peach Iced Green Tea (12 fl oz)"/>
    <n v="0"/>
    <n v="0"/>
    <s v="0"/>
    <n v="0"/>
    <n v="0"/>
    <n v="0"/>
    <n v="0"/>
    <n v="0"/>
  </r>
  <r>
    <x v="3"/>
    <s v="Lipton® Brisk® No Calorie Peach Iced Green Tea (16 fl oz)"/>
    <n v="0"/>
    <n v="0"/>
    <s v="0"/>
    <n v="0"/>
    <n v="0"/>
    <n v="0"/>
    <n v="0"/>
    <n v="0"/>
  </r>
  <r>
    <x v="3"/>
    <s v="Lipton® Brisk® No Calorie Peach Iced Green Tea (20 fl oz)"/>
    <n v="5"/>
    <n v="0"/>
    <s v="0"/>
    <n v="0"/>
    <n v="0"/>
    <n v="0"/>
    <n v="0"/>
    <n v="0"/>
  </r>
  <r>
    <x v="3"/>
    <s v="Lipton® Brisk® No Calorie Peach Iced Green Tea (30 fl oz)"/>
    <n v="10"/>
    <n v="0"/>
    <s v="0"/>
    <n v="0"/>
    <n v="0"/>
    <n v="0"/>
    <n v="0"/>
    <n v="0"/>
  </r>
  <r>
    <x v="3"/>
    <s v="Lipton® Brisk® Raspberry Tea (12 fl oz)"/>
    <n v="80"/>
    <n v="0"/>
    <s v="0"/>
    <n v="0"/>
    <n v="20"/>
    <n v="0"/>
    <n v="20"/>
    <n v="0"/>
  </r>
  <r>
    <x v="3"/>
    <s v="Lipton® Brisk® Raspberry Tea (16 fl oz)"/>
    <n v="100"/>
    <n v="0"/>
    <s v="0"/>
    <n v="0"/>
    <n v="26"/>
    <n v="0"/>
    <n v="26"/>
    <n v="0"/>
  </r>
  <r>
    <x v="3"/>
    <s v="Lipton® Brisk® Raspberry Tea (20 fl oz)"/>
    <n v="130"/>
    <n v="0"/>
    <s v="0"/>
    <n v="0"/>
    <n v="33"/>
    <n v="0"/>
    <n v="33"/>
    <n v="0"/>
  </r>
  <r>
    <x v="3"/>
    <s v="Lipton® Brisk® Raspberry Tea (30 fl oz)"/>
    <n v="190"/>
    <n v="0"/>
    <s v="0"/>
    <n v="0"/>
    <n v="49"/>
    <n v="0"/>
    <n v="49"/>
    <n v="0"/>
  </r>
  <r>
    <x v="3"/>
    <s v="Lipton® Brisk® Sweet Iced Tea (12 fl oz)"/>
    <n v="80"/>
    <n v="0"/>
    <s v="0"/>
    <n v="0"/>
    <n v="22"/>
    <n v="0"/>
    <n v="21"/>
    <n v="0"/>
  </r>
  <r>
    <x v="3"/>
    <s v="Lipton® Brisk® Sweet Iced Tea (16 fl oz)"/>
    <n v="110"/>
    <n v="0"/>
    <s v="0"/>
    <n v="0"/>
    <n v="29"/>
    <n v="0"/>
    <n v="29"/>
    <n v="0"/>
  </r>
  <r>
    <x v="3"/>
    <s v="Lipton® Brisk® Sweet Iced Tea (20 fl oz)"/>
    <n v="130"/>
    <n v="0"/>
    <s v="0"/>
    <n v="0"/>
    <n v="36"/>
    <n v="0"/>
    <n v="36"/>
    <n v="0"/>
  </r>
  <r>
    <x v="3"/>
    <s v="Lipton® Brisk® Sweet Iced Tea (30 fl oz)"/>
    <n v="200"/>
    <n v="0"/>
    <s v="0"/>
    <n v="0"/>
    <n v="54"/>
    <n v="0"/>
    <n v="54"/>
    <n v="0"/>
  </r>
  <r>
    <x v="3"/>
    <s v="Lipton® Brisk® Unsweetened No Lemon Iced Tea (12 fl oz)"/>
    <n v="0"/>
    <n v="0"/>
    <s v="0"/>
    <n v="0"/>
    <n v="0"/>
    <n v="0"/>
    <n v="0"/>
    <n v="0"/>
  </r>
  <r>
    <x v="3"/>
    <s v="Lipton® Brisk® Unsweetened No Lemon Iced Tea (16 fl oz)"/>
    <n v="0"/>
    <n v="0"/>
    <s v="0"/>
    <n v="0"/>
    <n v="0"/>
    <n v="0"/>
    <n v="0"/>
    <n v="0"/>
  </r>
  <r>
    <x v="3"/>
    <s v="Lipton® Brisk® Unsweetened No Lemon Iced Tea (20 fl oz)"/>
    <n v="0"/>
    <n v="0"/>
    <s v="0"/>
    <n v="0"/>
    <n v="0"/>
    <n v="0"/>
    <n v="0"/>
    <n v="0"/>
  </r>
  <r>
    <x v="3"/>
    <s v="Lipton® Brisk® Unsweetened No Lemon Iced Tea (30 fl oz)"/>
    <n v="0"/>
    <n v="0"/>
    <s v="0"/>
    <n v="0"/>
    <n v="0"/>
    <n v="0"/>
    <n v="0"/>
    <n v="0"/>
  </r>
  <r>
    <x v="3"/>
    <s v="Manzanita Sol® (12 fl oz)"/>
    <n v="160"/>
    <n v="0"/>
    <s v="0"/>
    <n v="0"/>
    <n v="42"/>
    <n v="0"/>
    <n v="42"/>
    <n v="0"/>
  </r>
  <r>
    <x v="3"/>
    <s v="Manzanita Sol® (16 fl oz)"/>
    <n v="210"/>
    <n v="0"/>
    <s v="0"/>
    <n v="0"/>
    <n v="57"/>
    <n v="0"/>
    <n v="57"/>
    <n v="0"/>
  </r>
  <r>
    <x v="3"/>
    <s v="Manzanita Sol® (20 fl oz)"/>
    <n v="260"/>
    <n v="0"/>
    <s v="0"/>
    <n v="0"/>
    <n v="71"/>
    <n v="0"/>
    <n v="71"/>
    <n v="0"/>
  </r>
  <r>
    <x v="3"/>
    <s v="Manzanita Sol® (30 fl oz)"/>
    <n v="400"/>
    <n v="0"/>
    <s v="0"/>
    <n v="0"/>
    <n v="106"/>
    <n v="0"/>
    <n v="106"/>
    <n v="0"/>
  </r>
  <r>
    <x v="3"/>
    <s v="Miranda® Strawberry (12 fl oz)"/>
    <n v="160"/>
    <n v="0"/>
    <s v="0"/>
    <n v="0"/>
    <n v="44"/>
    <n v="0"/>
    <n v="44"/>
    <n v="0"/>
  </r>
  <r>
    <x v="3"/>
    <s v="Miranda® Strawberry (16 fl oz)"/>
    <n v="220"/>
    <n v="0"/>
    <s v="0"/>
    <n v="0"/>
    <n v="58"/>
    <n v="0"/>
    <n v="58"/>
    <n v="0"/>
  </r>
  <r>
    <x v="3"/>
    <s v="Miranda® Strawberry (20 fl oz)"/>
    <n v="270"/>
    <n v="0"/>
    <s v="0"/>
    <n v="0"/>
    <n v="73"/>
    <n v="0"/>
    <n v="73"/>
    <n v="0"/>
  </r>
  <r>
    <x v="3"/>
    <s v="Miranda® Strawberry (30 fl oz)"/>
    <n v="410"/>
    <n v="0"/>
    <s v="0"/>
    <n v="0"/>
    <n v="109"/>
    <n v="0"/>
    <n v="109"/>
    <n v="0"/>
  </r>
  <r>
    <x v="3"/>
    <s v="Mist Twst® (12 fl oz)"/>
    <n v="150"/>
    <n v="0"/>
    <s v="0"/>
    <n v="0"/>
    <n v="41"/>
    <n v="0"/>
    <n v="41"/>
    <n v="0"/>
  </r>
  <r>
    <x v="3"/>
    <s v="Mist Twst® (16 fl oz)"/>
    <n v="200"/>
    <n v="0"/>
    <s v="0"/>
    <n v="0"/>
    <n v="54"/>
    <n v="0"/>
    <n v="54"/>
    <n v="0"/>
  </r>
  <r>
    <x v="3"/>
    <s v="Mist Twst® (20 fl oz)"/>
    <n v="260"/>
    <n v="0"/>
    <s v="0"/>
    <n v="0"/>
    <n v="68"/>
    <n v="0"/>
    <n v="68"/>
    <n v="0"/>
  </r>
  <r>
    <x v="3"/>
    <s v="Mist Twst® (30 fl oz)"/>
    <n v="380"/>
    <n v="0"/>
    <s v="0"/>
    <n v="0"/>
    <n v="101"/>
    <n v="0"/>
    <n v="101"/>
    <n v="0"/>
  </r>
  <r>
    <x v="3"/>
    <s v="MNT DEW Sweet Lightning (20 fl oz)"/>
    <n v="120"/>
    <n v="0"/>
    <s v="0"/>
    <n v="0"/>
    <n v="32"/>
    <n v="0"/>
    <n v="25"/>
    <n v="0"/>
  </r>
  <r>
    <x v="3"/>
    <s v="Mountain Dew® (12 fl oz)"/>
    <n v="160"/>
    <n v="0"/>
    <s v="0"/>
    <n v="0"/>
    <n v="44"/>
    <n v="0"/>
    <n v="44"/>
    <n v="0"/>
  </r>
  <r>
    <x v="3"/>
    <s v="Mountain Dew® (16 fl oz)"/>
    <n v="220"/>
    <n v="0"/>
    <s v="0"/>
    <n v="0"/>
    <n v="59"/>
    <n v="0"/>
    <n v="58"/>
    <n v="0"/>
  </r>
  <r>
    <x v="3"/>
    <s v="Mountain Dew® (20 fl oz)"/>
    <n v="270"/>
    <n v="0"/>
    <s v="0"/>
    <n v="0"/>
    <n v="73"/>
    <n v="0"/>
    <n v="73"/>
    <n v="0"/>
  </r>
  <r>
    <x v="3"/>
    <s v="Mountain Dew® (30 fl oz)"/>
    <n v="410"/>
    <n v="0"/>
    <s v="0"/>
    <n v="0"/>
    <n v="110"/>
    <n v="0"/>
    <n v="109"/>
    <n v="0"/>
  </r>
  <r>
    <x v="3"/>
    <s v="Mug Root Beer® (12 fl oz)"/>
    <n v="140"/>
    <n v="0"/>
    <s v="0"/>
    <n v="0"/>
    <n v="39"/>
    <n v="0"/>
    <n v="39"/>
    <n v="0"/>
  </r>
  <r>
    <x v="3"/>
    <s v="Mug Root Beer® (16 fl oz)"/>
    <n v="190"/>
    <n v="0"/>
    <s v="0"/>
    <n v="0"/>
    <n v="52"/>
    <n v="0"/>
    <n v="52"/>
    <n v="0"/>
  </r>
  <r>
    <x v="3"/>
    <s v="Mug Root Beer® (20 fl oz)"/>
    <n v="240"/>
    <n v="0"/>
    <s v="0"/>
    <n v="0"/>
    <n v="65"/>
    <n v="0"/>
    <n v="65"/>
    <n v="0"/>
  </r>
  <r>
    <x v="3"/>
    <s v="Mug Root Beer® (30 fl oz)"/>
    <n v="360"/>
    <n v="0"/>
    <s v="0"/>
    <n v="0"/>
    <n v="98"/>
    <n v="0"/>
    <n v="98"/>
    <n v="0"/>
  </r>
  <r>
    <x v="3"/>
    <s v="Pepsi Zero Sugar® (12 fl oz)"/>
    <n v="0"/>
    <n v="0"/>
    <s v="0"/>
    <n v="0"/>
    <n v="0"/>
    <n v="0"/>
    <n v="0"/>
    <n v="0"/>
  </r>
  <r>
    <x v="3"/>
    <s v="Pepsi Zero Sugar® (16 fl oz)"/>
    <n v="0"/>
    <n v="0"/>
    <s v="0"/>
    <n v="0"/>
    <n v="0"/>
    <n v="0"/>
    <n v="0"/>
    <n v="0"/>
  </r>
  <r>
    <x v="3"/>
    <s v="Pepsi Zero Sugar® (20 fl oz)"/>
    <n v="0"/>
    <n v="0"/>
    <s v="0"/>
    <n v="0"/>
    <n v="0"/>
    <n v="0"/>
    <n v="0"/>
    <n v="0"/>
  </r>
  <r>
    <x v="3"/>
    <s v="Pepsi Zero Sugar® (30 fl oz)"/>
    <n v="0"/>
    <n v="0"/>
    <s v="0"/>
    <n v="0"/>
    <n v="1"/>
    <n v="0"/>
    <n v="0"/>
    <n v="0"/>
  </r>
  <r>
    <x v="3"/>
    <s v="Pepsi® (12 fl oz)"/>
    <n v="150"/>
    <n v="0"/>
    <s v="0"/>
    <n v="0"/>
    <n v="41"/>
    <n v="0"/>
    <n v="41"/>
    <n v="0"/>
  </r>
  <r>
    <x v="3"/>
    <s v="Pepsi® (16 fl oz)"/>
    <n v="200"/>
    <n v="0"/>
    <s v="0"/>
    <n v="0"/>
    <n v="55"/>
    <n v="0"/>
    <n v="55"/>
    <n v="0"/>
  </r>
  <r>
    <x v="3"/>
    <s v="Pepsi® (20 fl oz)"/>
    <n v="250"/>
    <n v="0"/>
    <s v="0"/>
    <n v="0"/>
    <n v="69"/>
    <n v="0"/>
    <n v="69"/>
    <n v="0"/>
  </r>
  <r>
    <x v="3"/>
    <s v="Pepsi® (30 fl oz)"/>
    <n v="380"/>
    <n v="0"/>
    <s v="0"/>
    <n v="0"/>
    <n v="104"/>
    <n v="0"/>
    <n v="103"/>
    <n v="0"/>
  </r>
  <r>
    <x v="3"/>
    <s v="Sobe Lifewater Yumberry Pomegranate (12 fl oz)"/>
    <n v="0"/>
    <n v="0"/>
    <s v="0"/>
    <n v="0"/>
    <n v="0"/>
    <n v="0"/>
    <n v="0"/>
    <n v="0"/>
  </r>
  <r>
    <x v="3"/>
    <s v="Sobe Lifewater Yumberry Pomegranate (16 fl oz)"/>
    <n v="0"/>
    <n v="0"/>
    <s v="0"/>
    <n v="0"/>
    <n v="0"/>
    <n v="0"/>
    <n v="0"/>
    <n v="0"/>
  </r>
  <r>
    <x v="3"/>
    <s v="Sobe Lifewater Yumberry Pomegranate (20 fl oz)"/>
    <n v="0"/>
    <n v="0"/>
    <s v="0"/>
    <n v="0"/>
    <n v="0"/>
    <n v="0"/>
    <n v="0"/>
    <n v="0"/>
  </r>
  <r>
    <x v="3"/>
    <s v="Sobe Lifewater Yumberry Pomegranate (30 fl oz)"/>
    <n v="5"/>
    <n v="0"/>
    <s v="0"/>
    <n v="0"/>
    <n v="1"/>
    <n v="0"/>
    <n v="0"/>
    <n v="0"/>
  </r>
  <r>
    <x v="3"/>
    <s v="Strawberry Lemonade (1/2 Gallon)"/>
    <n v="950"/>
    <n v="0"/>
    <s v="0"/>
    <n v="0"/>
    <n v="270"/>
    <n v="0"/>
    <n v="264"/>
    <n v="0"/>
  </r>
  <r>
    <x v="3"/>
    <s v="Strawberry Lemonade (20 fl oz)"/>
    <n v="170"/>
    <n v="0"/>
    <s v="0"/>
    <n v="0"/>
    <n v="45"/>
    <n v="0"/>
    <n v="44"/>
    <n v="0"/>
  </r>
  <r>
    <x v="3"/>
    <s v="Tropicana® Fruit Punch (12 fl oz)"/>
    <n v="170"/>
    <n v="0"/>
    <s v="0"/>
    <n v="0"/>
    <n v="45"/>
    <n v="0"/>
    <n v="45"/>
    <n v="0"/>
  </r>
  <r>
    <x v="3"/>
    <s v="Tropicana® Fruit Punch (16 fl oz)"/>
    <n v="230"/>
    <n v="0"/>
    <s v="0"/>
    <n v="0"/>
    <n v="60"/>
    <n v="0"/>
    <n v="60"/>
    <n v="0"/>
  </r>
  <r>
    <x v="3"/>
    <s v="Tropicana® Fruit Punch (20 fl oz)"/>
    <n v="280"/>
    <n v="0"/>
    <s v="0"/>
    <n v="0"/>
    <n v="75"/>
    <n v="0"/>
    <n v="75"/>
    <n v="0"/>
  </r>
  <r>
    <x v="3"/>
    <s v="Tropicana® Fruit Punch (30 fl oz)"/>
    <n v="420"/>
    <n v="0"/>
    <s v="0"/>
    <n v="0"/>
    <n v="113"/>
    <n v="0"/>
    <n v="112"/>
    <n v="0"/>
  </r>
  <r>
    <x v="3"/>
    <s v="Tropicana® Light Lemonade (12 fl oz)"/>
    <n v="5"/>
    <n v="0"/>
    <s v="0"/>
    <n v="0"/>
    <n v="0"/>
    <n v="0"/>
    <n v="0"/>
    <n v="0"/>
  </r>
  <r>
    <x v="3"/>
    <s v="Tropicana® Light Lemonade (16 fl oz)"/>
    <n v="10"/>
    <n v="0"/>
    <s v="0"/>
    <n v="0"/>
    <n v="0"/>
    <n v="0"/>
    <n v="0"/>
    <n v="0"/>
  </r>
  <r>
    <x v="3"/>
    <s v="Tropicana® Light Lemonade (20 fl oz)"/>
    <n v="10"/>
    <n v="0"/>
    <s v="0"/>
    <n v="0"/>
    <n v="0"/>
    <n v="0"/>
    <n v="0"/>
    <n v="0"/>
  </r>
  <r>
    <x v="3"/>
    <s v="Tropicana® Light Lemonade (30 fl oz)"/>
    <n v="15"/>
    <n v="0"/>
    <s v="0"/>
    <n v="0"/>
    <n v="1"/>
    <n v="0"/>
    <n v="0"/>
    <n v="0"/>
  </r>
  <r>
    <x v="3"/>
    <s v="Tropicana® Pink Lemonade (12 fl oz)"/>
    <n v="150"/>
    <n v="0"/>
    <s v="0"/>
    <n v="0"/>
    <n v="40"/>
    <n v="0"/>
    <n v="40"/>
    <n v="0"/>
  </r>
  <r>
    <x v="3"/>
    <s v="Tropicana® Pink Lemonade (16 fl oz)"/>
    <n v="210"/>
    <n v="0"/>
    <s v="0"/>
    <n v="0"/>
    <n v="53"/>
    <n v="0"/>
    <n v="53"/>
    <n v="0"/>
  </r>
  <r>
    <x v="3"/>
    <s v="Tropicana® Pink Lemonade (20 fl oz)"/>
    <n v="260"/>
    <n v="0"/>
    <s v="0"/>
    <n v="0"/>
    <n v="67"/>
    <n v="0"/>
    <n v="67"/>
    <n v="0"/>
  </r>
  <r>
    <x v="3"/>
    <s v="Tropicana® Pink Lemonade (30 fl oz)"/>
    <n v="390"/>
    <n v="0"/>
    <s v="0"/>
    <n v="0"/>
    <n v="100"/>
    <n v="0"/>
    <n v="100"/>
    <n v="0"/>
  </r>
  <r>
    <x v="3"/>
    <s v="Tropicana® Twister® Orange (12 fl oz)"/>
    <n v="170"/>
    <n v="0"/>
    <s v="0"/>
    <n v="0"/>
    <n v="46"/>
    <n v="0"/>
    <n v="46"/>
    <n v="0"/>
  </r>
  <r>
    <x v="3"/>
    <s v="Tropicana® Twister® Orange (16 fl oz)"/>
    <n v="230"/>
    <n v="0"/>
    <s v="0"/>
    <n v="0"/>
    <n v="61"/>
    <n v="0"/>
    <n v="61"/>
    <n v="0"/>
  </r>
  <r>
    <x v="3"/>
    <s v="Tropicana® Twister® Orange (20 fl oz)"/>
    <n v="290"/>
    <n v="0"/>
    <s v="0"/>
    <n v="0"/>
    <n v="76"/>
    <n v="0"/>
    <n v="76"/>
    <n v="0"/>
  </r>
  <r>
    <x v="3"/>
    <s v="Tropicana® Twister® Orange (30 fl oz)"/>
    <n v="430"/>
    <n v="0"/>
    <s v="0"/>
    <n v="0"/>
    <n v="115"/>
    <n v="0"/>
    <n v="114"/>
    <n v="0"/>
  </r>
  <r>
    <x v="3"/>
    <s v="Wild Cherry Pepsi® (12 fl oz)"/>
    <n v="160"/>
    <n v="0"/>
    <s v="0"/>
    <n v="0"/>
    <n v="42"/>
    <n v="0"/>
    <n v="42"/>
    <n v="0"/>
  </r>
  <r>
    <x v="3"/>
    <s v="Wild Cherry Pepsi® (16 fl oz)"/>
    <n v="210"/>
    <n v="0"/>
    <s v="0"/>
    <n v="0"/>
    <n v="56"/>
    <n v="0"/>
    <n v="56"/>
    <n v="0"/>
  </r>
  <r>
    <x v="3"/>
    <s v="Wild Cherry Pepsi® (20 fl oz)"/>
    <n v="260"/>
    <n v="0"/>
    <s v="0"/>
    <n v="0"/>
    <n v="70"/>
    <n v="0"/>
    <n v="70"/>
    <n v="0"/>
  </r>
  <r>
    <x v="3"/>
    <s v="Wild Cherry Pepsi® (30 fl oz)"/>
    <n v="390"/>
    <n v="0"/>
    <s v="0"/>
    <n v="0"/>
    <n v="105"/>
    <n v="0"/>
    <n v="105"/>
    <n v="0"/>
  </r>
  <r>
    <x v="3"/>
    <s v="Country Fried Steak without Peppered White Gravy"/>
    <n v="360"/>
    <n v="24"/>
    <s v="7"/>
    <n v="35"/>
    <n v="22"/>
    <n v="2"/>
    <n v="0"/>
    <n v="13"/>
  </r>
  <r>
    <x v="3"/>
    <s v="Country Fried Steak with Peppered White Gravy"/>
    <n v="390"/>
    <n v="26"/>
    <s v="7"/>
    <n v="35"/>
    <n v="26"/>
    <n v="2"/>
    <n v="0"/>
    <n v="13"/>
  </r>
  <r>
    <x v="3"/>
    <s v="KFC® Gizzards"/>
    <n v="300"/>
    <n v="16"/>
    <s v="2"/>
    <n v="210"/>
    <n v="18"/>
    <m/>
    <n v="0"/>
    <n v="20"/>
  </r>
  <r>
    <x v="3"/>
    <s v="KFC® Livers"/>
    <n v="230"/>
    <n v="13"/>
    <s v="2.5"/>
    <n v="285"/>
    <n v="12"/>
    <n v="0"/>
    <n v="0"/>
    <n v="17"/>
  </r>
  <r>
    <x v="4"/>
    <s v="Bacon Club Chalupa"/>
    <n v="440"/>
    <n v="27"/>
    <s v="5"/>
    <n v="50"/>
    <n v="31"/>
    <n v="2"/>
    <n v="3"/>
    <n v="20"/>
  </r>
  <r>
    <x v="4"/>
    <s v="Blue Raspberry Freeze™ (16 oz)"/>
    <n v="120"/>
    <n v="0"/>
    <s v="0"/>
    <n v="0"/>
    <n v="30"/>
    <n v="0"/>
    <n v="30"/>
    <n v="0"/>
  </r>
  <r>
    <x v="4"/>
    <s v="Blue Raspberry Freeze™ (20 oz)"/>
    <n v="150"/>
    <n v="0"/>
    <s v="0"/>
    <n v="0"/>
    <n v="38"/>
    <n v="0"/>
    <n v="38"/>
    <n v="0"/>
  </r>
  <r>
    <x v="4"/>
    <s v="Loaded Nacho Taco"/>
    <n v="250"/>
    <n v="12"/>
    <s v="4.5"/>
    <n v="25"/>
    <n v="24"/>
    <n v="3"/>
    <n v="2"/>
    <n v="10"/>
  </r>
  <r>
    <x v="4"/>
    <s v="Midnight Berry Freeze™ (16 oz)"/>
    <n v="140"/>
    <n v="0"/>
    <s v="0"/>
    <n v="0"/>
    <n v="35"/>
    <n v="0"/>
    <n v="34"/>
    <n v="0"/>
  </r>
  <r>
    <x v="4"/>
    <s v="Midnight Berry Freeze™ (20 oz)"/>
    <n v="170"/>
    <n v="0"/>
    <s v="0"/>
    <n v="0"/>
    <n v="43"/>
    <n v="0"/>
    <n v="42"/>
    <n v="0"/>
  </r>
  <r>
    <x v="4"/>
    <s v="Nacho Fries"/>
    <n v="320"/>
    <n v="18"/>
    <s v="1.5"/>
    <m/>
    <n v="35"/>
    <n v="4"/>
    <n v="2"/>
    <n v="4"/>
  </r>
  <r>
    <x v="4"/>
    <s v="Nacho Fries BellGrande®"/>
    <n v="710"/>
    <n v="40"/>
    <s v="6"/>
    <n v="30"/>
    <n v="73"/>
    <n v="10"/>
    <n v="4"/>
    <n v="13"/>
  </r>
  <r>
    <x v="4"/>
    <s v="Black Bean Chalupa – Online Exclusive"/>
    <n v="330"/>
    <n v="15"/>
    <s v="3"/>
    <n v="10"/>
    <n v="39"/>
    <n v="5"/>
    <n v="3"/>
    <n v="10"/>
  </r>
  <r>
    <x v="4"/>
    <s v="Black Bean Quesarito – Online Exclusive"/>
    <n v="630"/>
    <n v="29"/>
    <s v="10"/>
    <n v="35"/>
    <n v="73"/>
    <n v="7"/>
    <n v="5"/>
    <n v="19"/>
  </r>
  <r>
    <x v="4"/>
    <s v="Quesarito – Online Exclusive"/>
    <n v="650"/>
    <n v="33"/>
    <s v="12"/>
    <n v="55"/>
    <n v="67"/>
    <n v="6"/>
    <n v="5"/>
    <n v="22"/>
  </r>
  <r>
    <x v="4"/>
    <s v="Chalupa Supreme® – Beef"/>
    <n v="350"/>
    <n v="18"/>
    <s v="5"/>
    <n v="25"/>
    <n v="33"/>
    <n v="4"/>
    <n v="3"/>
    <n v="13"/>
  </r>
  <r>
    <x v="4"/>
    <s v="Chalupa Supreme® – Chicken"/>
    <n v="330"/>
    <n v="15"/>
    <s v="3.5"/>
    <n v="35"/>
    <n v="31"/>
    <n v="2"/>
    <n v="3"/>
    <n v="16"/>
  </r>
  <r>
    <x v="4"/>
    <s v="Chalupa Supreme® – Steak"/>
    <n v="330"/>
    <n v="16"/>
    <s v="4"/>
    <n v="30"/>
    <n v="32"/>
    <n v="2"/>
    <n v="3"/>
    <n v="15"/>
  </r>
  <r>
    <x v="4"/>
    <s v="Cheesy Gordita Crunch"/>
    <n v="500"/>
    <n v="28"/>
    <s v="10"/>
    <n v="55"/>
    <n v="41"/>
    <n v="5"/>
    <n v="4"/>
    <n v="20"/>
  </r>
  <r>
    <x v="4"/>
    <s v="Crunchy Taco"/>
    <n v="170"/>
    <n v="9"/>
    <s v="3.5"/>
    <n v="25"/>
    <n v="13"/>
    <n v="3"/>
    <m/>
    <n v="8"/>
  </r>
  <r>
    <x v="4"/>
    <s v="Crunchy Taco Supreme®"/>
    <n v="190"/>
    <n v="11"/>
    <s v="4.5"/>
    <n v="25"/>
    <n v="15"/>
    <n v="3"/>
    <n v="2"/>
    <n v="8"/>
  </r>
  <r>
    <x v="4"/>
    <s v="Loaded Nacho Taco (New)"/>
    <n v="250"/>
    <n v="12"/>
    <s v="4.5"/>
    <n v="25"/>
    <n v="24"/>
    <n v="3"/>
    <n v="2"/>
    <n v="10"/>
  </r>
  <r>
    <x v="4"/>
    <s v="Nacho Cheese Doritos® Locos Taco"/>
    <n v="170"/>
    <n v="9"/>
    <s v="3.5"/>
    <n v="25"/>
    <n v="13"/>
    <n v="3"/>
    <m/>
    <n v="8"/>
  </r>
  <r>
    <x v="4"/>
    <s v="Nacho Cheese Doritos® Locos Taco Supreme®"/>
    <n v="190"/>
    <n v="11"/>
    <s v="4.5"/>
    <n v="30"/>
    <n v="15"/>
    <n v="3"/>
    <n v="2"/>
    <n v="8"/>
  </r>
  <r>
    <x v="4"/>
    <s v="Soft Taco – Beef"/>
    <n v="180"/>
    <n v="9"/>
    <s v="4"/>
    <n v="25"/>
    <n v="17"/>
    <n v="3"/>
    <n v="1"/>
    <n v="9"/>
  </r>
  <r>
    <x v="4"/>
    <s v="Soft Taco – Chicken"/>
    <n v="160"/>
    <n v="5"/>
    <s v="2.5"/>
    <n v="30"/>
    <n v="16"/>
    <n v="1"/>
    <n v="1"/>
    <n v="12"/>
  </r>
  <r>
    <x v="4"/>
    <s v="Soft Taco Supreme®"/>
    <m/>
    <m/>
    <s v=" "/>
    <m/>
    <m/>
    <m/>
    <m/>
    <m/>
  </r>
  <r>
    <x v="4"/>
    <s v="Soft Taco – Beef"/>
    <n v="210"/>
    <n v="10"/>
    <s v="5"/>
    <n v="25"/>
    <n v="20"/>
    <n v="3"/>
    <n v="2"/>
    <n v="10"/>
  </r>
  <r>
    <x v="4"/>
    <s v="Soft Taco – Chicken"/>
    <n v="180"/>
    <n v="7"/>
    <s v="3.5"/>
    <n v="35"/>
    <n v="18"/>
    <n v="2"/>
    <n v="2"/>
    <n v="13"/>
  </r>
  <r>
    <x v="4"/>
    <s v="Bean Burrito (V)"/>
    <n v="350"/>
    <n v="9"/>
    <s v="3.5"/>
    <n v="5"/>
    <n v="54"/>
    <n v="11"/>
    <n v="3"/>
    <n v="13"/>
  </r>
  <r>
    <x v="4"/>
    <s v="Beefy 5-Layer Burrito"/>
    <n v="490"/>
    <n v="18"/>
    <s v="7"/>
    <n v="30"/>
    <n v="63"/>
    <n v="9"/>
    <n v="5"/>
    <n v="18"/>
  </r>
  <r>
    <x v="4"/>
    <s v="Burrito Supreme® – Beef"/>
    <n v="390"/>
    <n v="14"/>
    <s v="6"/>
    <n v="25"/>
    <n v="51"/>
    <n v="9"/>
    <n v="4"/>
    <n v="16"/>
  </r>
  <r>
    <x v="4"/>
    <s v="Burrito Supreme® – Chicken"/>
    <n v="370"/>
    <n v="11"/>
    <s v="4.5"/>
    <n v="35"/>
    <n v="49"/>
    <n v="8"/>
    <n v="4"/>
    <n v="19"/>
  </r>
  <r>
    <x v="4"/>
    <s v="Burrito Supreme® – Steak"/>
    <n v="370"/>
    <n v="12"/>
    <s v="5"/>
    <n v="30"/>
    <n v="49"/>
    <n v="7"/>
    <n v="4"/>
    <n v="18"/>
  </r>
  <r>
    <x v="4"/>
    <s v="Chili Cheese Burrito (regional)"/>
    <n v="370"/>
    <n v="17"/>
    <s v="8"/>
    <n v="35"/>
    <n v="40"/>
    <n v="4"/>
    <n v="2"/>
    <n v="16"/>
  </r>
  <r>
    <x v="4"/>
    <s v="Quesarito – Beef"/>
    <n v="650"/>
    <n v="33"/>
    <s v="12"/>
    <n v="55"/>
    <n v="67"/>
    <n v="6"/>
    <n v="5"/>
    <n v="22"/>
  </r>
  <r>
    <x v="4"/>
    <s v="Quesarito – Chicken"/>
    <n v="620"/>
    <n v="29"/>
    <s v="11"/>
    <n v="65"/>
    <n v="66"/>
    <n v="4"/>
    <n v="4"/>
    <n v="25"/>
  </r>
  <r>
    <x v="4"/>
    <s v="Quesarito – Steak"/>
    <n v="630"/>
    <n v="30"/>
    <s v="11"/>
    <n v="60"/>
    <n v="66"/>
    <n v="4"/>
    <n v="4"/>
    <n v="24"/>
  </r>
  <r>
    <x v="4"/>
    <s v="Chips and Nacho Cheese Sauce (V)"/>
    <n v="220"/>
    <n v="13"/>
    <s v="1.5"/>
    <m/>
    <n v="24"/>
    <n v="2"/>
    <n v="2"/>
    <n v="2"/>
  </r>
  <r>
    <x v="4"/>
    <s v="Nacho Fries (V) (New)"/>
    <n v="320"/>
    <n v="18"/>
    <s v="1.5"/>
    <m/>
    <n v="35"/>
    <n v="4"/>
    <n v="2"/>
    <n v="4"/>
  </r>
  <r>
    <x v="4"/>
    <s v="Nacho Fries BellGrande® (New)"/>
    <n v="710"/>
    <n v="40"/>
    <s v="6"/>
    <n v="30"/>
    <n v="73"/>
    <n v="10"/>
    <n v="4"/>
    <n v="13"/>
  </r>
  <r>
    <x v="4"/>
    <s v="Nachos BellGrande® – Beef"/>
    <n v="740"/>
    <n v="38"/>
    <s v="7"/>
    <n v="25"/>
    <n v="82"/>
    <n v="15"/>
    <n v="5"/>
    <n v="16"/>
  </r>
  <r>
    <x v="4"/>
    <s v="Nachos BellGrande® – Chicken"/>
    <n v="720"/>
    <n v="35"/>
    <s v="6"/>
    <n v="35"/>
    <n v="81"/>
    <n v="14"/>
    <n v="5"/>
    <n v="20"/>
  </r>
  <r>
    <x v="4"/>
    <s v="Nachos BellGrande® – Steak"/>
    <n v="720"/>
    <n v="36"/>
    <s v="6"/>
    <n v="30"/>
    <n v="81"/>
    <n v="14"/>
    <n v="5"/>
    <n v="19"/>
  </r>
  <r>
    <x v="4"/>
    <s v="Beef Quesarito"/>
    <n v="650"/>
    <n v="33"/>
    <s v="12"/>
    <n v="55"/>
    <n v="67"/>
    <n v="6"/>
    <n v="5"/>
    <n v="22"/>
  </r>
  <r>
    <x v="4"/>
    <s v="Black Bean Quesarito (V)"/>
    <n v="630"/>
    <n v="29"/>
    <s v="10"/>
    <n v="35"/>
    <n v="73"/>
    <n v="7"/>
    <n v="5"/>
    <n v="19"/>
  </r>
  <r>
    <x v="4"/>
    <s v="Quesadilla – Cheese (V)"/>
    <n v="470"/>
    <n v="25"/>
    <s v="12"/>
    <n v="50"/>
    <n v="37"/>
    <n v="4"/>
    <n v="2"/>
    <n v="19"/>
  </r>
  <r>
    <x v="4"/>
    <s v="Quesadilla – Chicken"/>
    <n v="510"/>
    <n v="26"/>
    <s v="12"/>
    <n v="75"/>
    <n v="38"/>
    <n v="4"/>
    <n v="2"/>
    <n v="27"/>
  </r>
  <r>
    <x v="4"/>
    <s v="Quesadilla – Steak"/>
    <n v="520"/>
    <n v="27"/>
    <s v="12"/>
    <n v="70"/>
    <n v="38"/>
    <n v="4"/>
    <n v="2"/>
    <n v="27"/>
  </r>
  <r>
    <x v="4"/>
    <s v="Bacon Club Chalupa – Specialties"/>
    <n v="440"/>
    <n v="27"/>
    <s v="5"/>
    <n v="50"/>
    <n v="31"/>
    <n v="2"/>
    <n v="3"/>
    <n v="20"/>
  </r>
  <r>
    <x v="4"/>
    <s v="Black Bean Chalupa – Specialties"/>
    <n v="330"/>
    <n v="15"/>
    <s v="3"/>
    <n v="10"/>
    <n v="39"/>
    <n v="5"/>
    <n v="3"/>
    <n v="10"/>
  </r>
  <r>
    <x v="4"/>
    <s v="Black Bean Crunchwrap Supreme – Specialties"/>
    <n v="510"/>
    <n v="17"/>
    <s v="4.5"/>
    <n v="5"/>
    <n v="77"/>
    <n v="8"/>
    <n v="6"/>
    <n v="13"/>
  </r>
  <r>
    <x v="4"/>
    <s v="Black Bean Quesarito – Specialties"/>
    <n v="630"/>
    <n v="29"/>
    <s v="10"/>
    <n v="35"/>
    <n v="73"/>
    <n v="7"/>
    <n v="5"/>
    <n v="19"/>
  </r>
  <r>
    <x v="4"/>
    <s v="Chalupa Supreme® – Specialties"/>
    <n v="350"/>
    <n v="18"/>
    <s v="5"/>
    <n v="25"/>
    <n v="33"/>
    <n v="4"/>
    <n v="3"/>
    <n v="13"/>
  </r>
  <r>
    <x v="4"/>
    <s v="Cheesy Gordita Crunch – Specialties"/>
    <n v="500"/>
    <n v="28"/>
    <s v="10"/>
    <n v="55"/>
    <n v="41"/>
    <n v="5"/>
    <n v="4"/>
    <n v="20"/>
  </r>
  <r>
    <x v="4"/>
    <s v="Cheesy Roll Up – Specialties"/>
    <n v="180"/>
    <n v="9"/>
    <s v="5"/>
    <n v="20"/>
    <n v="15"/>
    <n v="2"/>
    <m/>
    <n v="9"/>
  </r>
  <r>
    <x v="4"/>
    <s v="Crunchwrap Supreme® – Specialties"/>
    <n v="530"/>
    <n v="21"/>
    <s v="6"/>
    <n v="25"/>
    <n v="71"/>
    <n v="6"/>
    <n v="6"/>
    <n v="16"/>
  </r>
  <r>
    <x v="4"/>
    <s v="Crunchy Taco – Specialties"/>
    <n v="170"/>
    <n v="9"/>
    <s v="3.5"/>
    <n v="25"/>
    <n v="13"/>
    <n v="3"/>
    <m/>
    <n v="8"/>
  </r>
  <r>
    <x v="4"/>
    <s v="Nacho Cheese Doritos® Locos Taco – Specialties"/>
    <n v="170"/>
    <n v="9"/>
    <s v="3.5"/>
    <n v="25"/>
    <n v="13"/>
    <n v="3"/>
    <m/>
    <n v="8"/>
  </r>
  <r>
    <x v="4"/>
    <s v="Nachos BellGrande® – Specialties"/>
    <n v="740"/>
    <n v="38"/>
    <s v="7"/>
    <n v="25"/>
    <n v="82"/>
    <n v="15"/>
    <n v="5"/>
    <n v="16"/>
  </r>
  <r>
    <x v="4"/>
    <s v="Power Menu Bowl – Specialties"/>
    <n v="470"/>
    <n v="19"/>
    <s v="6"/>
    <n v="70"/>
    <n v="50"/>
    <n v="7"/>
    <n v="2"/>
    <n v="26"/>
  </r>
  <r>
    <x v="4"/>
    <s v="Quesadilla – Specialties"/>
    <n v="510"/>
    <n v="26"/>
    <s v="12"/>
    <n v="75"/>
    <n v="38"/>
    <n v="4"/>
    <n v="2"/>
    <n v="27"/>
  </r>
  <r>
    <x v="4"/>
    <s v="Quesarito – Specialties"/>
    <n v="650"/>
    <n v="33"/>
    <s v="12"/>
    <n v="55"/>
    <n v="67"/>
    <n v="6"/>
    <n v="5"/>
    <n v="22"/>
  </r>
  <r>
    <x v="4"/>
    <s v="Soft Taco – Specialties"/>
    <n v="180"/>
    <n v="9"/>
    <s v="4"/>
    <n v="25"/>
    <n v="17"/>
    <n v="3"/>
    <n v="1"/>
    <n v="9"/>
  </r>
  <r>
    <x v="4"/>
    <s v="Soft Taco Supreme – Specialties"/>
    <n v="210"/>
    <n v="10"/>
    <s v="5"/>
    <n v="25"/>
    <n v="20"/>
    <n v="3"/>
    <n v="2"/>
    <n v="10"/>
  </r>
  <r>
    <x v="4"/>
    <s v="Veggie Power Menu Bowl – Specialties"/>
    <n v="430"/>
    <n v="17"/>
    <s v="5"/>
    <n v="20"/>
    <n v="57"/>
    <n v="10"/>
    <n v="2"/>
    <n v="12"/>
  </r>
  <r>
    <x v="4"/>
    <s v="Black Beans &amp; Rice (V)"/>
    <n v="170"/>
    <n v="3.5"/>
    <s v="0"/>
    <n v="0"/>
    <n v="31"/>
    <n v="4"/>
    <n v="0"/>
    <n v="4"/>
  </r>
  <r>
    <x v="4"/>
    <s v="Black Beans (V)"/>
    <n v="50"/>
    <n v="1"/>
    <s v="0"/>
    <n v="0"/>
    <n v="8"/>
    <n v="3"/>
    <n v="0"/>
    <n v="2"/>
  </r>
  <r>
    <x v="4"/>
    <s v="Cinnabon® Delights™ (2 Pk) (V)"/>
    <n v="160"/>
    <n v="9"/>
    <s v="2"/>
    <n v="5"/>
    <n v="17"/>
    <n v="0"/>
    <n v="10"/>
    <n v="2"/>
  </r>
  <r>
    <x v="4"/>
    <s v="Cinnabon® Delights™ (12 Pk – Serves 4) (V)"/>
    <n v="930"/>
    <n v="53"/>
    <s v="13"/>
    <n v="40"/>
    <n v="104"/>
    <n v="3"/>
    <n v="59"/>
    <n v="9"/>
  </r>
  <r>
    <x v="4"/>
    <s v="Cinnamon Twists (V)"/>
    <n v="170"/>
    <n v="6"/>
    <s v="0"/>
    <n v="0"/>
    <n v="27"/>
    <m/>
    <n v="13"/>
    <n v="1"/>
  </r>
  <r>
    <x v="4"/>
    <s v="Diablo Sauce Packet (V)"/>
    <n v="0"/>
    <n v="0"/>
    <s v="0"/>
    <n v="0"/>
    <n v="0"/>
    <n v="0"/>
    <n v="0"/>
    <n v="0"/>
  </r>
  <r>
    <x v="4"/>
    <s v="Fire Sauce Packet (V)"/>
    <n v="0"/>
    <n v="0"/>
    <s v="0"/>
    <n v="0"/>
    <n v="0"/>
    <n v="0"/>
    <n v="0"/>
    <n v="0"/>
  </r>
  <r>
    <x v="4"/>
    <s v="Hot Sauce Packet (V)"/>
    <n v="0"/>
    <n v="0"/>
    <s v="0"/>
    <n v="0"/>
    <n v="0"/>
    <n v="0"/>
    <n v="0"/>
    <n v="0"/>
  </r>
  <r>
    <x v="4"/>
    <s v="Mild Sauce Packet (V)"/>
    <n v="0"/>
    <n v="0"/>
    <s v="0"/>
    <n v="0"/>
    <n v="0"/>
    <n v="0"/>
    <n v="0"/>
    <n v="0"/>
  </r>
  <r>
    <x v="4"/>
    <s v="Blue Raspberry Freeze™ (16 oz) (New)"/>
    <n v="120"/>
    <n v="0"/>
    <s v="0"/>
    <n v="0"/>
    <n v="30"/>
    <n v="0"/>
    <n v="30"/>
    <n v="0"/>
  </r>
  <r>
    <x v="4"/>
    <s v="Blue Raspberry Freeze™ (20 oz) (New)"/>
    <n v="150"/>
    <n v="0"/>
    <s v="0"/>
    <n v="0"/>
    <n v="38"/>
    <n v="0"/>
    <n v="38"/>
    <n v="0"/>
  </r>
  <r>
    <x v="4"/>
    <s v="Dragon Fruit Freeze (16 oz)"/>
    <n v="190"/>
    <n v="0"/>
    <s v="0"/>
    <n v="0"/>
    <n v="49"/>
    <n v="0"/>
    <n v="47"/>
    <n v="0"/>
  </r>
  <r>
    <x v="4"/>
    <s v="Dragon Fruit Freeze (20 oz)"/>
    <n v="230"/>
    <n v="0"/>
    <s v="0"/>
    <n v="0"/>
    <n v="59"/>
    <n v="0"/>
    <n v="57"/>
    <n v="0"/>
  </r>
  <r>
    <x v="4"/>
    <s v="Lowfat Milk – CA (Regional)"/>
    <n v="100"/>
    <n v="2"/>
    <s v="1.5"/>
    <n v="10"/>
    <n v="13"/>
    <n v="0"/>
    <n v="12"/>
    <n v="9"/>
  </r>
  <r>
    <x v="4"/>
    <s v="Lowfat Milk – Federal (Regional)"/>
    <n v="80"/>
    <n v="2"/>
    <s v="1.5"/>
    <n v="10"/>
    <n v="10"/>
    <n v="0"/>
    <n v="9"/>
    <n v="7"/>
  </r>
  <r>
    <x v="4"/>
    <s v="Midnight Berry Freeze™ (16 oz) (New)"/>
    <n v="140"/>
    <n v="0"/>
    <s v="0"/>
    <n v="0"/>
    <n v="35"/>
    <n v="0"/>
    <n v="34"/>
    <n v="0"/>
  </r>
  <r>
    <x v="4"/>
    <s v="Midnight Berry Freeze™ (20 oz) (New)"/>
    <n v="170"/>
    <n v="0"/>
    <s v="0"/>
    <n v="0"/>
    <n v="43"/>
    <n v="0"/>
    <n v="42"/>
    <n v="0"/>
  </r>
  <r>
    <x v="4"/>
    <s v="Mtn Dew® Baja Blast Freeze™ (16 oz)"/>
    <n v="150"/>
    <n v="0"/>
    <s v="0"/>
    <n v="0"/>
    <n v="41"/>
    <n v="0"/>
    <n v="41"/>
    <n v="0"/>
  </r>
  <r>
    <x v="4"/>
    <s v="Mtn Dew® Baja Blast Freeze™ (20 oz)"/>
    <n v="190"/>
    <n v="0"/>
    <s v="0"/>
    <n v="0"/>
    <n v="51"/>
    <n v="0"/>
    <n v="51"/>
    <n v="0"/>
  </r>
  <r>
    <x v="4"/>
    <s v="Orange Juice"/>
    <n v="140"/>
    <n v="0"/>
    <s v="0"/>
    <n v="0"/>
    <n v="33"/>
    <m/>
    <n v="28"/>
    <n v="2"/>
  </r>
  <r>
    <x v="4"/>
    <s v="Premium Hot Coffee"/>
    <n v="10"/>
    <n v="0"/>
    <s v="0"/>
    <n v="0"/>
    <n v="0"/>
    <n v="0"/>
    <n v="0"/>
    <n v="2"/>
  </r>
  <r>
    <x v="4"/>
    <s v="Regular Iced Coffee"/>
    <n v="10"/>
    <n v="0"/>
    <s v="0"/>
    <n v="0"/>
    <n v="0"/>
    <n v="0"/>
    <n v="0"/>
    <n v="2"/>
  </r>
  <r>
    <x v="4"/>
    <s v="Water"/>
    <n v="0"/>
    <n v="0"/>
    <s v="0"/>
    <n v="0"/>
    <n v="0"/>
    <n v="0"/>
    <n v="0"/>
    <n v="0"/>
  </r>
  <r>
    <x v="4"/>
    <s v="Wild Strawberry Freeze™ (16 oz)"/>
    <n v="150"/>
    <n v="0"/>
    <s v="0"/>
    <n v="0"/>
    <n v="41"/>
    <n v="0"/>
    <n v="41"/>
    <n v="0"/>
  </r>
  <r>
    <x v="4"/>
    <s v="Wild Strawberry Freeze™ (20 oz)"/>
    <n v="190"/>
    <n v="0"/>
    <s v="0"/>
    <n v="0"/>
    <n v="51"/>
    <n v="0"/>
    <n v="51"/>
    <n v="0"/>
  </r>
  <r>
    <x v="4"/>
    <s v="Beef Burrito – Value Menu"/>
    <n v="430"/>
    <n v="19"/>
    <s v="5"/>
    <n v="20"/>
    <n v="51"/>
    <n v="4"/>
    <n v="3"/>
    <n v="12"/>
  </r>
  <r>
    <x v="4"/>
    <s v="Cheesy Bean &amp; Rice Burrito – Value Menu"/>
    <n v="420"/>
    <n v="16"/>
    <s v="4"/>
    <m/>
    <n v="56"/>
    <n v="7"/>
    <n v="3"/>
    <n v="10"/>
  </r>
  <r>
    <x v="4"/>
    <s v="Cheesy Roll Up – Value Menu"/>
    <n v="180"/>
    <n v="9"/>
    <s v="5"/>
    <n v="20"/>
    <n v="15"/>
    <n v="2"/>
    <m/>
    <n v="9"/>
  </r>
  <r>
    <x v="4"/>
    <s v="Chicken Chipotle Melt – Value Menu"/>
    <n v="190"/>
    <n v="9"/>
    <s v="3"/>
    <n v="35"/>
    <n v="15"/>
    <n v="1"/>
    <m/>
    <n v="12"/>
  </r>
  <r>
    <x v="4"/>
    <s v="Chips and Nacho Cheese Sauce – Value Menu"/>
    <n v="220"/>
    <n v="13"/>
    <s v="1.5"/>
    <m/>
    <n v="24"/>
    <n v="2"/>
    <n v="2"/>
    <n v="2"/>
  </r>
  <r>
    <x v="4"/>
    <s v="Cinnamon Twists – Value Menu"/>
    <n v="170"/>
    <n v="6"/>
    <s v="0"/>
    <n v="0"/>
    <n v="27"/>
    <m/>
    <n v="13"/>
    <n v="1"/>
  </r>
  <r>
    <x v="4"/>
    <s v="Loaded Nacho Taco – Value Menu"/>
    <n v="250"/>
    <n v="12"/>
    <s v="4.5"/>
    <n v="25"/>
    <n v="24"/>
    <n v="3"/>
    <n v="2"/>
    <n v="10"/>
  </r>
  <r>
    <x v="4"/>
    <s v="Bean Burrito"/>
    <n v="350"/>
    <n v="9"/>
    <s v="3.5"/>
    <n v="5"/>
    <n v="54"/>
    <n v="11"/>
    <n v="3"/>
    <n v="13"/>
  </r>
  <r>
    <x v="4"/>
    <s v="Black Bean Chalupa"/>
    <n v="330"/>
    <n v="15"/>
    <s v="3"/>
    <n v="10"/>
    <n v="39"/>
    <n v="5"/>
    <n v="3"/>
    <n v="10"/>
  </r>
  <r>
    <x v="4"/>
    <s v="Black Bean Crunchwrap Supreme"/>
    <n v="510"/>
    <n v="17"/>
    <s v="4.5"/>
    <n v="5"/>
    <n v="77"/>
    <n v="8"/>
    <n v="6"/>
    <n v="13"/>
  </r>
  <r>
    <x v="4"/>
    <s v="Black Bean Quesarito"/>
    <n v="630"/>
    <n v="29"/>
    <s v="10"/>
    <n v="35"/>
    <n v="73"/>
    <n v="7"/>
    <n v="5"/>
    <n v="19"/>
  </r>
  <r>
    <x v="4"/>
    <s v="Black Beans &amp; Rice"/>
    <n v="170"/>
    <n v="3.5"/>
    <s v="0"/>
    <n v="0"/>
    <n v="31"/>
    <n v="4"/>
    <n v="0"/>
    <n v="4"/>
  </r>
  <r>
    <x v="4"/>
    <s v="Cheese Quesadilla"/>
    <n v="470"/>
    <n v="25"/>
    <s v="12"/>
    <n v="50"/>
    <n v="37"/>
    <n v="4"/>
    <n v="2"/>
    <n v="19"/>
  </r>
  <r>
    <x v="4"/>
    <s v="Cheesy Bean &amp; Rice Burrito"/>
    <n v="420"/>
    <n v="16"/>
    <s v="4"/>
    <m/>
    <n v="56"/>
    <n v="7"/>
    <n v="3"/>
    <n v="10"/>
  </r>
  <r>
    <x v="4"/>
    <s v="Cheesy Roll Up"/>
    <n v="180"/>
    <n v="9"/>
    <s v="5"/>
    <n v="20"/>
    <n v="15"/>
    <n v="2"/>
    <m/>
    <n v="9"/>
  </r>
  <r>
    <x v="4"/>
    <s v="Chips and Nacho Cheese Sauce"/>
    <n v="220"/>
    <n v="13"/>
    <s v="1.5"/>
    <m/>
    <n v="24"/>
    <n v="2"/>
    <n v="2"/>
    <n v="2"/>
  </r>
  <r>
    <x v="4"/>
    <s v="Cinnabon® Delights™ (2 Pack)"/>
    <n v="160"/>
    <n v="9"/>
    <s v="2"/>
    <n v="5"/>
    <n v="17"/>
    <n v="0"/>
    <n v="10"/>
    <n v="2"/>
  </r>
  <r>
    <x v="4"/>
    <s v="Cinnabon® Delights™ (12 Pack – Serves 4)"/>
    <n v="930"/>
    <n v="53"/>
    <s v="13"/>
    <n v="40"/>
    <n v="104"/>
    <n v="3"/>
    <n v="59"/>
    <n v="9"/>
  </r>
  <r>
    <x v="4"/>
    <s v="Cinnamon Twists"/>
    <n v="170"/>
    <n v="6"/>
    <s v="0"/>
    <n v="0"/>
    <n v="27"/>
    <m/>
    <n v="13"/>
    <n v="1"/>
  </r>
  <r>
    <x v="4"/>
    <s v="Hash Brown"/>
    <n v="160"/>
    <n v="12"/>
    <s v="1"/>
    <n v="0"/>
    <n v="13"/>
    <n v="2"/>
    <n v="0"/>
    <n v="1"/>
  </r>
  <r>
    <x v="4"/>
    <s v="Power Menu Bowl – Veggie"/>
    <n v="430"/>
    <n v="17"/>
    <s v="5"/>
    <n v="20"/>
    <n v="57"/>
    <n v="10"/>
    <n v="2"/>
    <n v="12"/>
  </r>
  <r>
    <x v="4"/>
    <s v="Power Menu Bowl – Chicken"/>
    <n v="470"/>
    <n v="19"/>
    <s v="6"/>
    <n v="70"/>
    <n v="50"/>
    <n v="7"/>
    <n v="2"/>
    <n v="26"/>
  </r>
  <r>
    <x v="4"/>
    <s v="Power Menu Bowl – Steak"/>
    <n v="480"/>
    <n v="20"/>
    <s v="7"/>
    <n v="60"/>
    <n v="51"/>
    <n v="7"/>
    <n v="2"/>
    <n v="25"/>
  </r>
  <r>
    <x v="4"/>
    <s v="Power Menu Bowl – Veggie (V)"/>
    <n v="430"/>
    <n v="17"/>
    <s v="5"/>
    <n v="20"/>
    <n v="57"/>
    <n v="10"/>
    <n v="2"/>
    <n v="12"/>
  </r>
  <r>
    <x v="4"/>
    <s v="Breakfast Crunchwrap – Bacon"/>
    <n v="670"/>
    <n v="41"/>
    <s v="12"/>
    <n v="140"/>
    <n v="50"/>
    <n v="4"/>
    <n v="3"/>
    <n v="21"/>
  </r>
  <r>
    <x v="4"/>
    <s v="Breakfast Crunchwrap – Sausage"/>
    <n v="720"/>
    <n v="47"/>
    <s v="15"/>
    <n v="145"/>
    <n v="51"/>
    <n v="4"/>
    <n v="3"/>
    <n v="21"/>
  </r>
  <r>
    <x v="4"/>
    <s v="Breakfast Crunchwrap – Steak"/>
    <n v="660"/>
    <n v="38"/>
    <s v="12"/>
    <n v="145"/>
    <n v="51"/>
    <n v="4"/>
    <n v="3"/>
    <n v="24"/>
  </r>
  <r>
    <x v="4"/>
    <s v="Breakfast Salsa Packet (V)"/>
    <n v="0"/>
    <n v="0"/>
    <s v="0"/>
    <n v="0"/>
    <m/>
    <n v="0"/>
    <n v="0"/>
    <n v="0"/>
  </r>
  <r>
    <x v="4"/>
    <s v="Cheesy Toasted Breakfast Burrito – Bacon"/>
    <n v="350"/>
    <n v="16"/>
    <s v="4.5"/>
    <n v="115"/>
    <n v="36"/>
    <n v="2"/>
    <n v="3"/>
    <n v="13"/>
  </r>
  <r>
    <x v="4"/>
    <s v="Cheesy Toasted Breakfast Burrito – Fiesta Potato (V)"/>
    <n v="340"/>
    <n v="14"/>
    <s v="3.5"/>
    <n v="100"/>
    <n v="43"/>
    <n v="3"/>
    <n v="3"/>
    <n v="10"/>
  </r>
  <r>
    <x v="4"/>
    <s v="Cheesy Toasted Breakfast Burrito – Sausage"/>
    <n v="340"/>
    <n v="17"/>
    <s v="5"/>
    <n v="110"/>
    <n v="36"/>
    <n v="2"/>
    <n v="3"/>
    <n v="11"/>
  </r>
  <r>
    <x v="4"/>
    <s v="Cinnabon® Delights™ (2 Pack) (V)"/>
    <n v="160"/>
    <n v="9"/>
    <s v="2"/>
    <n v="5"/>
    <n v="17"/>
    <n v="0"/>
    <n v="10"/>
    <n v="2"/>
  </r>
  <r>
    <x v="4"/>
    <s v="Cinnabon® Delights™ (12 Pack – Serves 4) (V)"/>
    <n v="930"/>
    <n v="53"/>
    <s v="13"/>
    <n v="40"/>
    <n v="104"/>
    <n v="3"/>
    <n v="59"/>
    <n v="9"/>
  </r>
  <r>
    <x v="4"/>
    <s v="Grande Toasted Breakfast Burrito – Bacon"/>
    <n v="560"/>
    <n v="30"/>
    <s v="10"/>
    <n v="230"/>
    <n v="49"/>
    <n v="4"/>
    <n v="3"/>
    <n v="24"/>
  </r>
  <r>
    <x v="4"/>
    <s v="Grande Toasted Breakfast Burrito – Sausage"/>
    <n v="560"/>
    <n v="31"/>
    <s v="10"/>
    <n v="230"/>
    <n v="49"/>
    <n v="4"/>
    <n v="3"/>
    <n v="22"/>
  </r>
  <r>
    <x v="4"/>
    <s v="Grande Toasted Breakfast Burrito – Steak"/>
    <n v="560"/>
    <n v="28"/>
    <s v="9"/>
    <n v="240"/>
    <n v="50"/>
    <n v="4"/>
    <n v="3"/>
    <n v="27"/>
  </r>
  <r>
    <x v="4"/>
    <s v="Hash Brown (V)"/>
    <n v="160"/>
    <n v="12"/>
    <s v="1"/>
    <n v="0"/>
    <n v="13"/>
    <n v="2"/>
    <n v="0"/>
    <n v="1"/>
  </r>
  <r>
    <x v="4"/>
    <s v="Hash Brown Toasted Breakfast Burrito – Bacon"/>
    <n v="570"/>
    <n v="33"/>
    <s v="10"/>
    <n v="135"/>
    <n v="49"/>
    <n v="4"/>
    <n v="2"/>
    <n v="21"/>
  </r>
  <r>
    <x v="4"/>
    <s v="Hash Brown Toasted Breakfast Burrito – Sausage"/>
    <n v="570"/>
    <n v="34"/>
    <s v="10"/>
    <n v="130"/>
    <n v="49"/>
    <n v="4"/>
    <n v="2"/>
    <n v="18"/>
  </r>
  <r>
    <x v="4"/>
    <s v="Hash Brown Toasted Breakfast Burrito – Steak"/>
    <n v="570"/>
    <n v="30"/>
    <s v="9"/>
    <n v="140"/>
    <n v="50"/>
    <n v="4"/>
    <n v="2"/>
    <n v="24"/>
  </r>
  <r>
    <x v="4"/>
    <s v="7-Up (16 fl oz)"/>
    <n v="190"/>
    <m/>
    <s v=""/>
    <n v="70"/>
    <m/>
    <m/>
    <n v="46"/>
    <m/>
  </r>
  <r>
    <x v="4"/>
    <s v="Brisk® Mango Iced Tea (16 fl oz)"/>
    <n v="100"/>
    <m/>
    <s v=""/>
    <n v="50"/>
    <m/>
    <m/>
    <n v="26"/>
    <m/>
  </r>
  <r>
    <x v="4"/>
    <s v="Brisk® Unsweetened No Lemon Iced Tea (16 fl oz)"/>
    <n v="0"/>
    <m/>
    <s v=""/>
    <n v="60"/>
    <m/>
    <m/>
    <n v="0"/>
    <m/>
  </r>
  <r>
    <x v="4"/>
    <s v="Diet Dr Pepper® (16 fl oz)"/>
    <n v="0"/>
    <m/>
    <s v=""/>
    <n v="95"/>
    <m/>
    <m/>
    <n v="0"/>
    <m/>
  </r>
  <r>
    <x v="4"/>
    <s v="Diet Mtn Dew® (16 fl oz)"/>
    <n v="5"/>
    <m/>
    <s v=""/>
    <n v="75"/>
    <m/>
    <m/>
    <n v="1"/>
    <m/>
  </r>
  <r>
    <x v="4"/>
    <s v="Diet Pepsi® (16 fl oz)"/>
    <n v="0"/>
    <m/>
    <s v=""/>
    <n v="75"/>
    <m/>
    <m/>
    <n v="0"/>
    <m/>
  </r>
  <r>
    <x v="4"/>
    <s v="Dr Pepper® (16 fl oz)"/>
    <n v="190"/>
    <m/>
    <s v=""/>
    <n v="60"/>
    <m/>
    <m/>
    <n v="51"/>
    <m/>
  </r>
  <r>
    <x v="4"/>
    <s v="G2 – Fruit Punch (16 fl oz)"/>
    <n v="30"/>
    <m/>
    <s v=""/>
    <n v="140"/>
    <m/>
    <m/>
    <n v="6"/>
    <m/>
  </r>
  <r>
    <x v="4"/>
    <s v="Mtn Dew® (16 fl oz)"/>
    <n v="220"/>
    <m/>
    <s v=""/>
    <n v="70"/>
    <m/>
    <m/>
    <n v="58"/>
    <m/>
  </r>
  <r>
    <x v="4"/>
    <s v="Mtn Dew® Baja Blast™ (16 fl oz)"/>
    <n v="220"/>
    <m/>
    <s v=""/>
    <n v="65"/>
    <m/>
    <m/>
    <n v="59"/>
    <m/>
  </r>
  <r>
    <x v="4"/>
    <s v="Mtn Dew® Baja Blast Zero Sugar (16 fl oz)"/>
    <n v="5"/>
    <m/>
    <s v=""/>
    <n v="70"/>
    <m/>
    <m/>
    <n v="0"/>
    <m/>
  </r>
  <r>
    <x v="4"/>
    <s v="Mtn Dew® Kickstart™ Orange Citrus (16 fl oz)"/>
    <n v="70"/>
    <m/>
    <s v=""/>
    <n v="75"/>
    <m/>
    <m/>
    <n v="18"/>
    <m/>
  </r>
  <r>
    <x v="4"/>
    <s v="Mug® Root Beer (16 fl oz)"/>
    <n v="190"/>
    <m/>
    <s v=""/>
    <n v="60"/>
    <m/>
    <m/>
    <n v="52"/>
    <m/>
  </r>
  <r>
    <x v="4"/>
    <s v="Pepsi® (16 fl oz)"/>
    <n v="200"/>
    <m/>
    <s v=""/>
    <n v="45"/>
    <m/>
    <m/>
    <n v="55"/>
    <m/>
  </r>
  <r>
    <x v="4"/>
    <s v="Pepsi® Wild Cherry (16 fl oz)"/>
    <n v="210"/>
    <m/>
    <s v=""/>
    <n v="40"/>
    <m/>
    <m/>
    <n v="56"/>
    <m/>
  </r>
  <r>
    <x v="4"/>
    <s v="Pepsi® Zero Sugar (16 fl oz)"/>
    <n v="0"/>
    <m/>
    <s v=""/>
    <n v="85"/>
    <m/>
    <m/>
    <n v="0"/>
    <m/>
  </r>
  <r>
    <x v="4"/>
    <s v="Sierra Mist® (16 fl oz)"/>
    <n v="200"/>
    <m/>
    <s v=""/>
    <n v="45"/>
    <m/>
    <m/>
    <n v="54"/>
    <m/>
  </r>
  <r>
    <x v="4"/>
    <s v="Tropicana® Pink Lemonade (16 fl oz)"/>
    <n v="210"/>
    <m/>
    <s v=""/>
    <n v="210"/>
    <m/>
    <m/>
    <n v="53"/>
    <m/>
  </r>
  <r>
    <x v="4"/>
    <s v="7-Up (20 fl oz)"/>
    <n v="240"/>
    <m/>
    <s v=""/>
    <n v="85"/>
    <m/>
    <m/>
    <n v="58"/>
    <m/>
  </r>
  <r>
    <x v="4"/>
    <s v="Brisk® Mango Iced Tea (20 fl oz)"/>
    <n v="120"/>
    <m/>
    <s v=""/>
    <n v="60"/>
    <m/>
    <m/>
    <n v="32"/>
    <m/>
  </r>
  <r>
    <x v="4"/>
    <s v="Brisk® Unsweetened No Lemon Iced Tea (20 fl oz)"/>
    <n v="0"/>
    <m/>
    <s v=""/>
    <n v="75"/>
    <m/>
    <m/>
    <n v="0"/>
    <m/>
  </r>
  <r>
    <x v="4"/>
    <s v="Diet Dr Pepper® (20 fl oz)"/>
    <n v="0"/>
    <m/>
    <s v=""/>
    <n v="120"/>
    <m/>
    <m/>
    <n v="0"/>
    <m/>
  </r>
  <r>
    <x v="4"/>
    <s v="Diet Mtn Dew® (20 fl oz)"/>
    <n v="10"/>
    <m/>
    <s v=""/>
    <n v="90"/>
    <m/>
    <m/>
    <n v="1"/>
    <m/>
  </r>
  <r>
    <x v="4"/>
    <s v="Diet Pepsi® (20 fl oz)"/>
    <n v="0"/>
    <m/>
    <s v=""/>
    <n v="95"/>
    <m/>
    <m/>
    <n v="0"/>
    <m/>
  </r>
  <r>
    <x v="4"/>
    <s v="Dr Pepper® (20 fl oz)"/>
    <n v="240"/>
    <m/>
    <s v=""/>
    <n v="75"/>
    <m/>
    <m/>
    <n v="64"/>
    <m/>
  </r>
  <r>
    <x v="4"/>
    <s v="G2 – Fruit Punch (20 fl oz)"/>
    <n v="35"/>
    <m/>
    <s v=""/>
    <n v="180"/>
    <m/>
    <m/>
    <n v="8"/>
    <m/>
  </r>
  <r>
    <x v="4"/>
    <s v="Mtn Dew® (20 fl oz)"/>
    <n v="270"/>
    <m/>
    <s v=""/>
    <n v="85"/>
    <m/>
    <m/>
    <n v="73"/>
    <m/>
  </r>
  <r>
    <x v="4"/>
    <s v="Mtn Dew® Baja Blast™ (20 fl oz)"/>
    <n v="280"/>
    <m/>
    <s v=""/>
    <n v="80"/>
    <m/>
    <m/>
    <n v="73"/>
    <m/>
  </r>
  <r>
    <x v="4"/>
    <s v="Mtn Dew® Baja Blast Zero Sugar (20 fl oz)"/>
    <n v="10"/>
    <m/>
    <s v=""/>
    <n v="85"/>
    <m/>
    <m/>
    <n v="0"/>
    <m/>
  </r>
  <r>
    <x v="4"/>
    <s v="Mtn Dew® Kickstart™ Orange Citrus (20 fl oz)"/>
    <n v="90"/>
    <m/>
    <s v=""/>
    <n v="90"/>
    <m/>
    <m/>
    <n v="22"/>
    <m/>
  </r>
  <r>
    <x v="4"/>
    <s v="Mug® Root Beer (20 fl oz)"/>
    <n v="240"/>
    <m/>
    <s v=""/>
    <n v="75"/>
    <m/>
    <m/>
    <n v="65"/>
    <m/>
  </r>
  <r>
    <x v="4"/>
    <s v="Pepsi® (20 fl oz)"/>
    <n v="250"/>
    <m/>
    <s v=""/>
    <n v="55"/>
    <m/>
    <m/>
    <n v="69"/>
    <m/>
  </r>
  <r>
    <x v="4"/>
    <s v="Pepsi® Wild Cherry (20 fl oz)"/>
    <n v="260"/>
    <m/>
    <s v=""/>
    <n v="50"/>
    <m/>
    <m/>
    <n v="70"/>
    <m/>
  </r>
  <r>
    <x v="4"/>
    <s v="Pepsi® Zero Sugar (20 fl oz)"/>
    <n v="0"/>
    <m/>
    <s v=""/>
    <n v="105"/>
    <m/>
    <m/>
    <n v="0"/>
    <m/>
  </r>
  <r>
    <x v="4"/>
    <s v="Sierra Mist® (20 fl oz)"/>
    <n v="260"/>
    <m/>
    <s v=""/>
    <n v="55"/>
    <m/>
    <m/>
    <n v="68"/>
    <m/>
  </r>
  <r>
    <x v="4"/>
    <s v="Tropicana® Pink Lemonade (20 fl oz)"/>
    <n v="260"/>
    <m/>
    <s v=""/>
    <n v="260"/>
    <m/>
    <m/>
    <n v="67"/>
    <m/>
  </r>
  <r>
    <x v="4"/>
    <s v=" "/>
    <m/>
    <m/>
    <s v=""/>
    <m/>
    <m/>
    <m/>
    <m/>
    <m/>
  </r>
  <r>
    <x v="4"/>
    <s v="FOUNTAIN BEVERAGES (30 OZ)"/>
    <m/>
    <m/>
    <s v=""/>
    <m/>
    <m/>
    <m/>
    <m/>
    <m/>
  </r>
  <r>
    <x v="4"/>
    <s v="7-Up (30 fl oz)"/>
    <n v="350"/>
    <m/>
    <s v=""/>
    <n v="125"/>
    <m/>
    <m/>
    <n v="87"/>
    <m/>
  </r>
  <r>
    <x v="4"/>
    <s v="Brisk® Mango Iced Tea (30 fl oz)"/>
    <n v="180"/>
    <m/>
    <s v=""/>
    <n v="90"/>
    <m/>
    <m/>
    <n v="48"/>
    <m/>
  </r>
  <r>
    <x v="4"/>
    <s v="Brisk® Unsweetened No Lemon Iced Tea (30 fl oz)"/>
    <n v="0"/>
    <m/>
    <s v=""/>
    <n v="115"/>
    <m/>
    <m/>
    <n v="0"/>
    <m/>
  </r>
  <r>
    <x v="4"/>
    <s v="Diet Dr Pepper® (30 fl oz)"/>
    <n v="0"/>
    <m/>
    <s v=""/>
    <n v="180"/>
    <m/>
    <m/>
    <n v="0"/>
    <m/>
  </r>
  <r>
    <x v="4"/>
    <s v="Diet Mtn Dew® (30 fl oz)"/>
    <n v="10"/>
    <m/>
    <s v=""/>
    <n v="140"/>
    <m/>
    <m/>
    <n v="1"/>
    <m/>
  </r>
  <r>
    <x v="4"/>
    <s v="Diet Pepsi® (30 fl oz)"/>
    <n v="0"/>
    <m/>
    <s v=""/>
    <n v="140"/>
    <m/>
    <m/>
    <n v="0"/>
    <m/>
  </r>
  <r>
    <x v="4"/>
    <s v="Dr Pepper® (30 fl oz)"/>
    <n v="360"/>
    <m/>
    <s v=""/>
    <n v="110"/>
    <m/>
    <m/>
    <n v="96"/>
    <m/>
  </r>
  <r>
    <x v="4"/>
    <s v="G2 – Fruit Punch (30 fl oz)"/>
    <n v="50"/>
    <m/>
    <s v=""/>
    <n v="270"/>
    <m/>
    <m/>
    <n v="12"/>
    <m/>
  </r>
  <r>
    <x v="4"/>
    <s v="Mtn Dew® (30 fl oz)"/>
    <n v="410"/>
    <m/>
    <s v=""/>
    <n v="125"/>
    <m/>
    <m/>
    <n v="109"/>
    <m/>
  </r>
  <r>
    <x v="4"/>
    <s v="Mtn Dew® Baja Blast™ (30 fl oz)"/>
    <n v="420"/>
    <m/>
    <s v=""/>
    <n v="120"/>
    <m/>
    <m/>
    <n v="110"/>
    <m/>
  </r>
  <r>
    <x v="4"/>
    <s v="Mtn Dew® Baja Blast Zero Sugar (30 fl oz)"/>
    <n v="15"/>
    <m/>
    <s v=""/>
    <n v="125"/>
    <m/>
    <m/>
    <n v="0"/>
    <m/>
  </r>
  <r>
    <x v="4"/>
    <s v="Mtn Dew® Kickstart™ Orange Citrus (30 fl oz)"/>
    <n v="130"/>
    <m/>
    <s v=""/>
    <n v="140"/>
    <m/>
    <m/>
    <n v="33"/>
    <m/>
  </r>
  <r>
    <x v="4"/>
    <s v="Mug® Root Beer (30 fl oz)"/>
    <n v="360"/>
    <m/>
    <s v=""/>
    <n v="110"/>
    <m/>
    <m/>
    <n v="98"/>
    <m/>
  </r>
  <r>
    <x v="4"/>
    <s v="Pepsi® (30 fl oz)"/>
    <n v="380"/>
    <m/>
    <s v=""/>
    <n v="80"/>
    <m/>
    <m/>
    <n v="103"/>
    <m/>
  </r>
  <r>
    <x v="4"/>
    <s v="Pepsi® Wild Cherry (30 fl oz)"/>
    <n v="390"/>
    <m/>
    <s v=""/>
    <n v="80"/>
    <m/>
    <m/>
    <n v="105"/>
    <m/>
  </r>
  <r>
    <x v="4"/>
    <s v="Pepsi® Zero Sugar (30 fl oz)"/>
    <n v="0"/>
    <m/>
    <s v=""/>
    <n v="160"/>
    <m/>
    <m/>
    <n v="0"/>
    <m/>
  </r>
  <r>
    <x v="4"/>
    <s v="Sierra Mist® (30 fl oz)"/>
    <n v="380"/>
    <m/>
    <s v=""/>
    <n v="80"/>
    <m/>
    <m/>
    <n v="101"/>
    <m/>
  </r>
  <r>
    <x v="4"/>
    <s v="Tropicana® Pink Lemonade (30 fl oz)"/>
    <n v="390"/>
    <m/>
    <s v=""/>
    <n v="390"/>
    <m/>
    <m/>
    <n v="100"/>
    <m/>
  </r>
  <r>
    <x v="5"/>
    <s v="Detroit Double Cheesy Pizza Slice"/>
    <n v="280"/>
    <n v="12"/>
    <s v="6"/>
    <n v="30"/>
    <n v="31"/>
    <n v="2"/>
    <n v="2"/>
    <n v="13"/>
  </r>
  <r>
    <x v="5"/>
    <s v="Detroit Double Pepperoni Pizza Slice"/>
    <n v="330"/>
    <n v="17"/>
    <s v="7"/>
    <n v="40"/>
    <n v="30"/>
    <n v="2"/>
    <n v="2"/>
    <n v="14"/>
  </r>
  <r>
    <x v="5"/>
    <s v="Detroit Meaty Pizza Slice"/>
    <n v="320"/>
    <n v="16"/>
    <s v="6"/>
    <n v="35"/>
    <n v="31"/>
    <n v="2"/>
    <n v="2"/>
    <n v="14"/>
  </r>
  <r>
    <x v="5"/>
    <s v="Detroit Supremo Pizza Slice"/>
    <n v="290"/>
    <n v="13"/>
    <s v="6"/>
    <n v="30"/>
    <n v="31"/>
    <n v="2"/>
    <n v="2"/>
    <n v="13"/>
  </r>
  <r>
    <x v="5"/>
    <s v="Pan Pizza Slices Backyard BBQ Chicken Personal Pan"/>
    <n v="180"/>
    <n v="6"/>
    <s v="2"/>
    <n v="15"/>
    <n v="25"/>
    <n v="1"/>
    <n v="8"/>
    <n v="8"/>
  </r>
  <r>
    <x v="5"/>
    <s v="Pan Pizza Slices Backyard BBQ Chicken Medium"/>
    <n v="270"/>
    <n v="10"/>
    <s v="4"/>
    <n v="25"/>
    <n v="33"/>
    <n v="2"/>
    <n v="6"/>
    <n v="11"/>
  </r>
  <r>
    <x v="5"/>
    <s v="Pan Pizza Slices Backyard BBQ Chicken Large"/>
    <n v="380"/>
    <n v="16"/>
    <s v="6"/>
    <n v="35"/>
    <n v="43"/>
    <n v="2"/>
    <n v="7"/>
    <n v="16"/>
  </r>
  <r>
    <x v="5"/>
    <s v="Pan Pizza Slices Beyond Meat® Pepperoni Medium"/>
    <n v="240"/>
    <n v="10"/>
    <s v="4.5"/>
    <n v="15"/>
    <n v="29"/>
    <n v="2"/>
    <n v="1"/>
    <n v="10"/>
  </r>
  <r>
    <x v="5"/>
    <s v="Pan Pizza Slices Beyond Meat® Pepperoni Large"/>
    <n v="350"/>
    <n v="16"/>
    <s v="6"/>
    <n v="25"/>
    <n v="38"/>
    <n v="3"/>
    <n v="2"/>
    <n v="14"/>
  </r>
  <r>
    <x v="5"/>
    <s v="Pan Pizza Slices Buffalo Chicken Personal Pan"/>
    <n v="160"/>
    <n v="5"/>
    <s v="2"/>
    <n v="15"/>
    <n v="22"/>
    <n v="1"/>
    <n v="2"/>
    <n v="7"/>
  </r>
  <r>
    <x v="5"/>
    <s v="Pan Pizza Slices Buffalo Chicken Medium"/>
    <n v="240"/>
    <n v="9"/>
    <s v="3.5"/>
    <n v="20"/>
    <n v="31"/>
    <n v="2"/>
    <n v="2"/>
    <n v="11"/>
  </r>
  <r>
    <x v="5"/>
    <s v="Pan Pizza Slices Buffalo Chicken Large"/>
    <n v="350"/>
    <n v="14"/>
    <s v="5"/>
    <n v="30"/>
    <n v="40"/>
    <n v="2"/>
    <n v="2"/>
    <n v="15"/>
  </r>
  <r>
    <x v="5"/>
    <s v="Pan Pizza Slices Cheese Personal Pan"/>
    <n v="150"/>
    <n v="6"/>
    <s v="2.5"/>
    <n v="15"/>
    <n v="17"/>
    <n v="1"/>
    <n v="2"/>
    <n v="7"/>
  </r>
  <r>
    <x v="5"/>
    <s v="Pan Pizza Slices Cheese Medium"/>
    <n v="250"/>
    <n v="10"/>
    <s v="4.5"/>
    <n v="25"/>
    <n v="28"/>
    <n v="2"/>
    <n v="1"/>
    <n v="11"/>
  </r>
  <r>
    <x v="5"/>
    <s v="Pan Pizza Slices Cheese Large"/>
    <n v="360"/>
    <n v="17"/>
    <s v="7"/>
    <n v="35"/>
    <n v="37"/>
    <n v="2"/>
    <n v="2"/>
    <n v="16"/>
  </r>
  <r>
    <x v="5"/>
    <s v="Pan Pizza Slices Chicken Bacon Parmesan Personal Pan"/>
    <n v="180"/>
    <n v="8"/>
    <s v="3"/>
    <n v="20"/>
    <n v="17"/>
    <n v="1"/>
    <n v="2"/>
    <n v="9"/>
  </r>
  <r>
    <x v="5"/>
    <s v="Pan Pizza Slices Chicken Bacon Parmesan Medium"/>
    <n v="270"/>
    <n v="13"/>
    <s v="4.5"/>
    <n v="30"/>
    <n v="27"/>
    <n v="2"/>
    <n v="1"/>
    <n v="12"/>
  </r>
  <r>
    <x v="5"/>
    <s v="Pan Pizza Slices Chicken Bacon Parmesan Large"/>
    <n v="390"/>
    <n v="20"/>
    <s v="7"/>
    <n v="40"/>
    <n v="35"/>
    <n v="2"/>
    <n v="2"/>
    <n v="18"/>
  </r>
  <r>
    <x v="5"/>
    <s v="Pan Pizza Slices Hawaiian Chicken Personal Pan"/>
    <n v="150"/>
    <n v="5"/>
    <s v="2"/>
    <n v="15"/>
    <n v="18"/>
    <n v="1"/>
    <n v="3"/>
    <n v="8"/>
  </r>
  <r>
    <x v="5"/>
    <s v="Pan Pizza Slices Hawaiian Chicken Medium"/>
    <n v="240"/>
    <n v="9"/>
    <s v="3.5"/>
    <n v="20"/>
    <n v="29"/>
    <n v="2"/>
    <n v="2"/>
    <n v="12"/>
  </r>
  <r>
    <x v="5"/>
    <s v="Pan Pizza Slices Hawaiian Chicken Large"/>
    <n v="350"/>
    <n v="15"/>
    <s v="5"/>
    <n v="30"/>
    <n v="38"/>
    <n v="2"/>
    <n v="3"/>
    <n v="17"/>
  </r>
  <r>
    <x v="5"/>
    <s v="Pan Pizza Slices Meat Lover’s® Personal Pan"/>
    <n v="210"/>
    <n v="12"/>
    <s v="4.5"/>
    <n v="25"/>
    <n v="18"/>
    <n v="1"/>
    <n v="2"/>
    <n v="9"/>
  </r>
  <r>
    <x v="5"/>
    <s v="Pan Pizza Slices Meat Lover’s® Medium"/>
    <n v="320"/>
    <n v="17"/>
    <s v="6"/>
    <n v="35"/>
    <n v="28"/>
    <n v="2"/>
    <n v="1"/>
    <n v="13"/>
  </r>
  <r>
    <x v="5"/>
    <s v="Pan Pizza Slices Meat Lover’s® Large"/>
    <n v="470"/>
    <n v="27"/>
    <s v="10"/>
    <n v="50"/>
    <n v="37"/>
    <n v="2"/>
    <n v="2"/>
    <n v="19"/>
  </r>
  <r>
    <x v="5"/>
    <s v="Pan Pizza Slices Pepperoni Personal Pan"/>
    <n v="150"/>
    <n v="7"/>
    <s v="2.5"/>
    <n v="15"/>
    <n v="17"/>
    <n v="1"/>
    <n v="2"/>
    <n v="6"/>
  </r>
  <r>
    <x v="5"/>
    <s v="Pan Pizza Slices Pepperoni Medium"/>
    <n v="250"/>
    <n v="11"/>
    <s v="4.5"/>
    <n v="25"/>
    <n v="28"/>
    <n v="2"/>
    <n v="1"/>
    <n v="10"/>
  </r>
  <r>
    <x v="5"/>
    <s v="Pan Pizza Slices Pepperoni Large"/>
    <n v="370"/>
    <n v="18"/>
    <s v="6"/>
    <n v="35"/>
    <n v="36"/>
    <n v="2"/>
    <n v="2"/>
    <n v="15"/>
  </r>
  <r>
    <x v="5"/>
    <s v="Pan Pizza Slices Pepperoni Lover’s® Personal Pan"/>
    <n v="180"/>
    <n v="9"/>
    <s v="3.5"/>
    <n v="20"/>
    <n v="17"/>
    <n v="1"/>
    <n v="2"/>
    <n v="8"/>
  </r>
  <r>
    <x v="5"/>
    <s v="Pan Pizza Slices Pepperoni Lover’s® Medium"/>
    <n v="300"/>
    <n v="15"/>
    <s v="6"/>
    <n v="35"/>
    <n v="28"/>
    <n v="2"/>
    <n v="1"/>
    <n v="13"/>
  </r>
  <r>
    <x v="5"/>
    <s v="Pan Pizza Slices Pepperoni Lover’s® Large"/>
    <n v="440"/>
    <n v="24"/>
    <s v="9"/>
    <n v="50"/>
    <n v="37"/>
    <n v="3"/>
    <n v="2"/>
    <n v="19"/>
  </r>
  <r>
    <x v="5"/>
    <s v="Pan Pizza Slices Supreme Personal Pan"/>
    <n v="170"/>
    <n v="8"/>
    <s v="3"/>
    <n v="15"/>
    <n v="18"/>
    <n v="1"/>
    <n v="2"/>
    <n v="7"/>
  </r>
  <r>
    <x v="5"/>
    <s v="Pan Pizza Slices Supreme Medium"/>
    <n v="270"/>
    <n v="13"/>
    <s v="5"/>
    <n v="25"/>
    <n v="29"/>
    <n v="2"/>
    <n v="2"/>
    <n v="11"/>
  </r>
  <r>
    <x v="5"/>
    <s v="Pan Pizza Slices Supreme Large"/>
    <n v="390"/>
    <n v="20"/>
    <s v="7"/>
    <n v="40"/>
    <n v="37"/>
    <n v="2"/>
    <n v="2"/>
    <n v="16"/>
  </r>
  <r>
    <x v="5"/>
    <s v="Pan Pizza Slices Ultimate Cheese Lover’s® Personal Pan"/>
    <n v="170"/>
    <n v="8"/>
    <s v="3.5"/>
    <n v="15"/>
    <n v="17"/>
    <n v="1"/>
    <n v="2"/>
    <n v="8"/>
  </r>
  <r>
    <x v="5"/>
    <s v="Pan Pizza Slices Ultimate Cheese Lover’s® Medium"/>
    <n v="270"/>
    <n v="13"/>
    <s v="5"/>
    <n v="25"/>
    <n v="27"/>
    <n v="2"/>
    <n v="1"/>
    <n v="12"/>
  </r>
  <r>
    <x v="5"/>
    <s v="Pan Pizza Slices Ultimate Cheese Lover’s® Large"/>
    <n v="390"/>
    <n v="20"/>
    <s v="8"/>
    <n v="40"/>
    <n v="36"/>
    <n v="2"/>
    <n v="2"/>
    <n v="17"/>
  </r>
  <r>
    <x v="5"/>
    <s v="Pan Pizza Slices Veggie Lover’s® Personal Pan"/>
    <n v="140"/>
    <n v="5"/>
    <s v="2"/>
    <n v="10"/>
    <n v="18"/>
    <n v="1"/>
    <n v="2"/>
    <n v="6"/>
  </r>
  <r>
    <x v="5"/>
    <s v="Pan Pizza Slices Veggie Lover’s® Medium"/>
    <n v="230"/>
    <n v="9"/>
    <s v="3.5"/>
    <n v="15"/>
    <n v="29"/>
    <n v="2"/>
    <n v="2"/>
    <n v="9"/>
  </r>
  <r>
    <x v="5"/>
    <s v="Pan Pizza Slices Veggie Lover’s® Large"/>
    <n v="330"/>
    <n v="15"/>
    <s v="5"/>
    <n v="25"/>
    <n v="38"/>
    <n v="3"/>
    <n v="3"/>
    <n v="14"/>
  </r>
  <r>
    <x v="5"/>
    <s v="Hand Tossed Slices Backyard BBQ Chicken Small"/>
    <n v="140"/>
    <n v="4"/>
    <s v="2"/>
    <n v="15"/>
    <n v="20"/>
    <n v="1"/>
    <n v="4"/>
    <n v="6"/>
  </r>
  <r>
    <x v="5"/>
    <s v="Hand Tossed Slices Backyard BBQ Chicken Medium"/>
    <n v="220"/>
    <n v="7"/>
    <s v="3"/>
    <n v="20"/>
    <n v="31"/>
    <n v="2"/>
    <n v="6"/>
    <n v="10"/>
  </r>
  <r>
    <x v="5"/>
    <s v="Hand Tossed Slices Backyard BBQ Chicken Large"/>
    <n v="300"/>
    <n v="10"/>
    <s v="4.5"/>
    <n v="30"/>
    <n v="40"/>
    <n v="2"/>
    <n v="7"/>
    <n v="14"/>
  </r>
  <r>
    <x v="5"/>
    <s v="Hand Tossed Slices Beyond Meat® Pepperoni Medium"/>
    <n v="200"/>
    <n v="7"/>
    <s v="3.5"/>
    <n v="15"/>
    <n v="26"/>
    <n v="2"/>
    <n v="1"/>
    <n v="9"/>
  </r>
  <r>
    <x v="5"/>
    <s v="Hand Tossed Slices Beyond Meat® Pepperoni Large"/>
    <n v="280"/>
    <n v="10"/>
    <s v="5"/>
    <n v="20"/>
    <n v="35"/>
    <n v="3"/>
    <n v="2"/>
    <n v="12"/>
  </r>
  <r>
    <x v="5"/>
    <s v="Hand Tossed Slices  Buffalo Chicken Small"/>
    <n v="130"/>
    <n v="3.5"/>
    <s v="1.5"/>
    <n v="10"/>
    <n v="19"/>
    <m/>
    <m/>
    <n v="6"/>
  </r>
  <r>
    <x v="5"/>
    <s v="Hand Tossed Slices  Buffalo Chicken Medium"/>
    <n v="200"/>
    <n v="5"/>
    <s v="2.5"/>
    <n v="20"/>
    <n v="28"/>
    <n v="2"/>
    <n v="1"/>
    <n v="9"/>
  </r>
  <r>
    <x v="5"/>
    <s v="Hand Tossed Slices  Buffalo Chicken Large"/>
    <n v="270"/>
    <n v="8"/>
    <s v="4"/>
    <n v="30"/>
    <n v="37"/>
    <n v="2"/>
    <n v="2"/>
    <n v="13"/>
  </r>
  <r>
    <x v="5"/>
    <s v="Hand Tossed Slices Cheese Small"/>
    <n v="130"/>
    <n v="4.5"/>
    <s v="2"/>
    <n v="10"/>
    <n v="17"/>
    <n v="1"/>
    <m/>
    <n v="6"/>
  </r>
  <r>
    <x v="5"/>
    <s v="Hand Tossed Slices Cheese Medium"/>
    <n v="210"/>
    <n v="8"/>
    <s v="3.5"/>
    <n v="20"/>
    <n v="26"/>
    <n v="2"/>
    <n v="1"/>
    <n v="10"/>
  </r>
  <r>
    <x v="5"/>
    <s v="Hand Tossed Slices Cheese Large"/>
    <n v="290"/>
    <n v="10"/>
    <s v="5"/>
    <n v="30"/>
    <n v="34"/>
    <n v="3"/>
    <n v="2"/>
    <n v="13"/>
  </r>
  <r>
    <x v="5"/>
    <s v="Hand Tossed Slices Chicken Bacon Parmesan Small"/>
    <n v="150"/>
    <n v="6"/>
    <s v="2.5"/>
    <n v="15"/>
    <n v="16"/>
    <n v="1"/>
    <m/>
    <n v="7"/>
  </r>
  <r>
    <x v="5"/>
    <s v="Hand Tossed Slices Chicken Bacon Parmesan Medium"/>
    <n v="230"/>
    <n v="9"/>
    <s v="4"/>
    <n v="25"/>
    <n v="25"/>
    <n v="2"/>
    <n v="1"/>
    <n v="11"/>
  </r>
  <r>
    <x v="5"/>
    <s v="Hand Tossed Slices Chicken Bacon Parmesan Large"/>
    <n v="310"/>
    <n v="13"/>
    <s v="5"/>
    <n v="35"/>
    <n v="33"/>
    <n v="2"/>
    <n v="1"/>
    <n v="16"/>
  </r>
  <r>
    <x v="5"/>
    <s v="Hand Tossed Slices Hawaiian Chicken Small"/>
    <n v="130"/>
    <n v="4"/>
    <s v="1.5"/>
    <n v="10"/>
    <n v="17"/>
    <n v="1"/>
    <n v="1"/>
    <n v="7"/>
  </r>
  <r>
    <x v="5"/>
    <s v="Hand Tossed Slices Hawaiian Chicken Medium"/>
    <n v="210"/>
    <n v="6"/>
    <s v="3"/>
    <n v="20"/>
    <n v="27"/>
    <n v="2"/>
    <n v="2"/>
    <n v="10"/>
  </r>
  <r>
    <x v="5"/>
    <s v="Hand Tossed Slices Hawaiian Chicken Large"/>
    <n v="280"/>
    <n v="9"/>
    <s v="4"/>
    <n v="30"/>
    <n v="36"/>
    <n v="3"/>
    <n v="3"/>
    <n v="15"/>
  </r>
  <r>
    <x v="5"/>
    <s v="Hand Tossed Slices Meat Lover’s® Small"/>
    <n v="180"/>
    <n v="9"/>
    <s v="3.5"/>
    <n v="20"/>
    <n v="17"/>
    <n v="1"/>
    <m/>
    <n v="7"/>
  </r>
  <r>
    <x v="5"/>
    <s v="Hand Tossed Slices Meat Lover’s® Medium"/>
    <n v="290"/>
    <n v="15"/>
    <s v="6"/>
    <n v="30"/>
    <n v="26"/>
    <n v="2"/>
    <n v="1"/>
    <n v="12"/>
  </r>
  <r>
    <x v="5"/>
    <s v="Hand Tossed Slices Meat Lover’s® Large"/>
    <n v="390"/>
    <n v="21"/>
    <s v="8"/>
    <n v="45"/>
    <n v="34"/>
    <n v="3"/>
    <n v="2"/>
    <n v="17"/>
  </r>
  <r>
    <x v="5"/>
    <s v="Hand Tossed Slices Pepperoni Small"/>
    <n v="130"/>
    <n v="5"/>
    <s v="2"/>
    <n v="10"/>
    <n v="16"/>
    <n v="1"/>
    <m/>
    <n v="6"/>
  </r>
  <r>
    <x v="5"/>
    <s v="Hand Tossed Slices Pepperoni Medium"/>
    <n v="220"/>
    <n v="9"/>
    <s v="4"/>
    <n v="20"/>
    <n v="25"/>
    <n v="2"/>
    <n v="1"/>
    <n v="9"/>
  </r>
  <r>
    <x v="5"/>
    <s v="Hand Tossed Slices Pepperoni Large"/>
    <n v="300"/>
    <n v="13"/>
    <s v="6"/>
    <n v="30"/>
    <n v="34"/>
    <n v="3"/>
    <n v="2"/>
    <n v="13"/>
  </r>
  <r>
    <x v="5"/>
    <s v="Hand Tossed Slices Pepperoni Lover’s® Small"/>
    <n v="160"/>
    <n v="7"/>
    <s v="3"/>
    <n v="20"/>
    <n v="17"/>
    <n v="1"/>
    <m/>
    <n v="7"/>
  </r>
  <r>
    <x v="5"/>
    <s v="Hand Tossed Slices Pepperoni Lover’s® Medium"/>
    <n v="270"/>
    <n v="13"/>
    <s v="6"/>
    <n v="35"/>
    <n v="26"/>
    <n v="2"/>
    <n v="1"/>
    <n v="12"/>
  </r>
  <r>
    <x v="5"/>
    <s v="Hand Tossed Slices Pepperoni Lover’s® Large"/>
    <n v="370"/>
    <n v="18"/>
    <s v="8"/>
    <n v="50"/>
    <n v="35"/>
    <n v="3"/>
    <n v="2"/>
    <n v="17"/>
  </r>
  <r>
    <x v="5"/>
    <s v="Hand Tossed Slices Supreme Small"/>
    <n v="150"/>
    <n v="6"/>
    <s v="2.5"/>
    <n v="15"/>
    <n v="17"/>
    <n v="1"/>
    <n v="1"/>
    <n v="6"/>
  </r>
  <r>
    <x v="5"/>
    <s v="Hand Tossed Slices Supreme Medium"/>
    <n v="240"/>
    <n v="10"/>
    <s v="4"/>
    <n v="25"/>
    <n v="26"/>
    <n v="2"/>
    <n v="2"/>
    <n v="10"/>
  </r>
  <r>
    <x v="5"/>
    <s v="Hand Tossed Slices Supreme Large"/>
    <n v="320"/>
    <n v="14"/>
    <s v="6"/>
    <n v="35"/>
    <n v="35"/>
    <n v="3"/>
    <n v="2"/>
    <n v="14"/>
  </r>
  <r>
    <x v="5"/>
    <s v="Hand Tossed Slices Ultimate Cheese Lover’s® Small"/>
    <n v="150"/>
    <n v="6"/>
    <s v="2.5"/>
    <n v="15"/>
    <n v="16"/>
    <n v="1"/>
    <m/>
    <n v="6"/>
  </r>
  <r>
    <x v="5"/>
    <s v="Hand Tossed Slices Ultimate Cheese Lover’s® Medium"/>
    <n v="230"/>
    <n v="10"/>
    <s v="4.5"/>
    <n v="25"/>
    <n v="25"/>
    <n v="2"/>
    <n v="1"/>
    <n v="11"/>
  </r>
  <r>
    <x v="5"/>
    <s v="Hand Tossed Slices Ultimate Cheese Lover’s® Large"/>
    <n v="310"/>
    <n v="13"/>
    <s v="6"/>
    <n v="35"/>
    <n v="33"/>
    <n v="2"/>
    <n v="1"/>
    <n v="15"/>
  </r>
  <r>
    <x v="5"/>
    <s v="Hand Tossed Slices Veggie Lover’s® Small"/>
    <n v="120"/>
    <n v="4"/>
    <s v="1.5"/>
    <n v="10"/>
    <n v="17"/>
    <n v="1"/>
    <n v="1"/>
    <n v="5"/>
  </r>
  <r>
    <x v="5"/>
    <s v="Hand Tossed Slices Veggie Lover’s® Medium"/>
    <n v="200"/>
    <n v="6"/>
    <s v="2.5"/>
    <n v="15"/>
    <n v="27"/>
    <n v="2"/>
    <n v="2"/>
    <n v="8"/>
  </r>
  <r>
    <x v="5"/>
    <s v="Hand Tossed Slices Veggie Lover’s® Large"/>
    <n v="260"/>
    <n v="9"/>
    <s v="4"/>
    <n v="20"/>
    <n v="36"/>
    <n v="3"/>
    <n v="3"/>
    <n v="11"/>
  </r>
  <r>
    <x v="6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AB8A3-C4E1-4443-A0DC-B2ADCAD0A36F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0">
    <pivotField axis="axisRow" showAll="0">
      <items count="8">
        <item x="1"/>
        <item x="3"/>
        <item x="0"/>
        <item x="5"/>
        <item x="4"/>
        <item x="2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Saturated Fat_x000a_(g)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44558F-566F-413E-9390-6CD257808940}" autoFormatId="16" applyNumberFormats="0" applyBorderFormats="0" applyFontFormats="0" applyPatternFormats="0" applyAlignmentFormats="0" applyWidthHeightFormats="0">
  <queryTableRefresh nextId="15">
    <queryTableFields count="7">
      <queryTableField id="1" name="Company" tableColumnId="1"/>
      <queryTableField id="2" name="Item" tableColumnId="2"/>
      <queryTableField id="3" name="Calories" tableColumnId="3"/>
      <queryTableField id="5" name="Total Fat_x000a_(g)" tableColumnId="5"/>
      <queryTableField id="8" name="Cholesterol_x000a_(mg)" tableColumnId="8"/>
      <queryTableField id="12" name="Sugars_x000a_(g)" tableColumnId="12"/>
      <queryTableField id="13" name="Protein_x000a_(g)" tableColumnId="13"/>
    </queryTableFields>
    <queryTableDeletedFields count="7">
      <deletedField name="Calories from_x000a_Fat"/>
      <deletedField name="Trans Fat_x000a_(g)"/>
      <deletedField name="Sodium _x000a_(mg)"/>
      <deletedField name="Weight Watchers_x000a_Pnts"/>
      <deletedField name="Saturated Fat_x000a_(g)"/>
      <deletedField name="Fiber_x000a_(g)"/>
      <deletedField name="Carbs_x000a_(g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E02D5-6076-45B9-B3EC-4A208E2A7C52}" name="FastFoodNutritionMenuV2" displayName="FastFoodNutritionMenuV2" ref="A1:G1149" tableType="queryTable" totalsRowShown="0" headerRowDxfId="2">
  <autoFilter ref="A1:G1149" xr:uid="{F5EE02D5-6076-45B9-B3EC-4A208E2A7C52}"/>
  <tableColumns count="7">
    <tableColumn id="1" xr3:uid="{5F9BDB8E-1C4D-4424-B446-8F544278DB83}" uniqueName="1" name="Company" queryTableFieldId="1" dataDxfId="1"/>
    <tableColumn id="2" xr3:uid="{A85CD750-1D7F-46FC-BF1D-C88E606A273E}" uniqueName="2" name="Item" queryTableFieldId="2" dataDxfId="0"/>
    <tableColumn id="3" xr3:uid="{6A0B7EA3-1ACF-4CDA-B9D9-628E46A706CF}" uniqueName="3" name="Calories" queryTableFieldId="3"/>
    <tableColumn id="5" xr3:uid="{A5A58CF9-FE47-432B-8A48-10345AA4F37B}" uniqueName="5" name="Total Fat_x000a_(g)" queryTableFieldId="5"/>
    <tableColumn id="8" xr3:uid="{0CFEB061-3474-4BE6-ADAC-94D7795A53DE}" uniqueName="8" name="Cholesterol_x000a_(mg)" queryTableFieldId="8"/>
    <tableColumn id="12" xr3:uid="{BDDCDF54-989E-49B0-B66A-33F1FBEAF457}" uniqueName="12" name="Sugars_x000a_(g)" queryTableFieldId="12"/>
    <tableColumn id="13" xr3:uid="{2FBE18A1-195B-4E22-BDE9-B8E8D18DA96C}" uniqueName="13" name="Protein_x000a_(g)" queryTableFieldId="1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8A47-7042-47CD-BBCF-740AAFB826ED}">
  <dimension ref="A3:B11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  <col min="2" max="2" width="23.7109375" bestFit="1" customWidth="1"/>
  </cols>
  <sheetData>
    <row r="3" spans="1:2" x14ac:dyDescent="0.25">
      <c r="A3" s="1" t="s">
        <v>1085</v>
      </c>
      <c r="B3" t="s">
        <v>1088</v>
      </c>
    </row>
    <row r="4" spans="1:2" x14ac:dyDescent="0.25">
      <c r="A4" s="2" t="s">
        <v>337</v>
      </c>
      <c r="B4">
        <v>190</v>
      </c>
    </row>
    <row r="5" spans="1:2" x14ac:dyDescent="0.25">
      <c r="A5" s="2" t="s">
        <v>634</v>
      </c>
      <c r="B5">
        <v>218</v>
      </c>
    </row>
    <row r="6" spans="1:2" x14ac:dyDescent="0.25">
      <c r="A6" s="2" t="s">
        <v>7</v>
      </c>
      <c r="B6">
        <v>329</v>
      </c>
    </row>
    <row r="7" spans="1:2" x14ac:dyDescent="0.25">
      <c r="A7" s="2" t="s">
        <v>1010</v>
      </c>
      <c r="B7">
        <v>74</v>
      </c>
    </row>
    <row r="8" spans="1:2" x14ac:dyDescent="0.25">
      <c r="A8" s="2" t="s">
        <v>845</v>
      </c>
      <c r="B8">
        <v>183</v>
      </c>
    </row>
    <row r="9" spans="1:2" x14ac:dyDescent="0.25">
      <c r="A9" s="2" t="s">
        <v>482</v>
      </c>
      <c r="B9">
        <v>154</v>
      </c>
    </row>
    <row r="10" spans="1:2" x14ac:dyDescent="0.25">
      <c r="A10" s="2" t="s">
        <v>1087</v>
      </c>
    </row>
    <row r="11" spans="1:2" x14ac:dyDescent="0.25">
      <c r="A11" s="2" t="s">
        <v>1086</v>
      </c>
      <c r="B11">
        <v>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6E63-9644-4A08-8FF3-CEDEF6624E70}">
  <dimension ref="A1:G1149"/>
  <sheetViews>
    <sheetView workbookViewId="0">
      <selection activeCell="E1" sqref="E1:E11"/>
    </sheetView>
  </sheetViews>
  <sheetFormatPr defaultRowHeight="15" x14ac:dyDescent="0.25"/>
  <cols>
    <col min="1" max="1" width="14.140625" customWidth="1"/>
    <col min="2" max="2" width="50.28515625" customWidth="1"/>
    <col min="3" max="7" width="17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>
        <v>250</v>
      </c>
      <c r="D2">
        <v>9</v>
      </c>
      <c r="E2">
        <v>25</v>
      </c>
      <c r="F2">
        <v>6</v>
      </c>
      <c r="G2">
        <v>12</v>
      </c>
    </row>
    <row r="3" spans="1:7" x14ac:dyDescent="0.25">
      <c r="A3" t="s">
        <v>7</v>
      </c>
      <c r="B3" t="s">
        <v>9</v>
      </c>
      <c r="C3">
        <v>300</v>
      </c>
      <c r="D3">
        <v>12</v>
      </c>
      <c r="E3">
        <v>40</v>
      </c>
      <c r="F3">
        <v>6</v>
      </c>
      <c r="G3">
        <v>15</v>
      </c>
    </row>
    <row r="4" spans="1:7" x14ac:dyDescent="0.25">
      <c r="A4" t="s">
        <v>7</v>
      </c>
      <c r="B4" t="s">
        <v>10</v>
      </c>
      <c r="C4">
        <v>440</v>
      </c>
      <c r="D4">
        <v>23</v>
      </c>
      <c r="E4">
        <v>80</v>
      </c>
      <c r="F4">
        <v>7</v>
      </c>
      <c r="G4">
        <v>25</v>
      </c>
    </row>
    <row r="5" spans="1:7" x14ac:dyDescent="0.25">
      <c r="A5" t="s">
        <v>7</v>
      </c>
      <c r="B5" t="s">
        <v>11</v>
      </c>
      <c r="C5">
        <v>390</v>
      </c>
      <c r="D5">
        <v>19</v>
      </c>
      <c r="E5">
        <v>65</v>
      </c>
      <c r="F5">
        <v>7</v>
      </c>
      <c r="G5">
        <v>22</v>
      </c>
    </row>
    <row r="6" spans="1:7" x14ac:dyDescent="0.25">
      <c r="A6" t="s">
        <v>7</v>
      </c>
      <c r="B6" t="s">
        <v>12</v>
      </c>
      <c r="C6">
        <v>510</v>
      </c>
      <c r="D6">
        <v>26</v>
      </c>
      <c r="E6">
        <v>90</v>
      </c>
      <c r="F6">
        <v>9</v>
      </c>
      <c r="G6">
        <v>29</v>
      </c>
    </row>
    <row r="7" spans="1:7" x14ac:dyDescent="0.25">
      <c r="A7" t="s">
        <v>7</v>
      </c>
      <c r="B7" t="s">
        <v>13</v>
      </c>
      <c r="C7">
        <v>740</v>
      </c>
      <c r="D7">
        <v>42</v>
      </c>
      <c r="E7">
        <v>155</v>
      </c>
      <c r="F7">
        <v>9</v>
      </c>
      <c r="G7">
        <v>48</v>
      </c>
    </row>
    <row r="8" spans="1:7" x14ac:dyDescent="0.25">
      <c r="A8" t="s">
        <v>7</v>
      </c>
      <c r="B8" t="s">
        <v>14</v>
      </c>
      <c r="C8">
        <v>540</v>
      </c>
      <c r="D8">
        <v>29</v>
      </c>
      <c r="E8">
        <v>75</v>
      </c>
      <c r="F8">
        <v>9</v>
      </c>
      <c r="G8">
        <v>25</v>
      </c>
    </row>
    <row r="9" spans="1:7" x14ac:dyDescent="0.25">
      <c r="A9" t="s">
        <v>7</v>
      </c>
      <c r="B9" t="s">
        <v>15</v>
      </c>
      <c r="C9">
        <v>460</v>
      </c>
      <c r="D9">
        <v>24</v>
      </c>
      <c r="E9">
        <v>70</v>
      </c>
      <c r="F9">
        <v>8</v>
      </c>
      <c r="G9">
        <v>24</v>
      </c>
    </row>
    <row r="10" spans="1:7" x14ac:dyDescent="0.25">
      <c r="A10" t="s">
        <v>7</v>
      </c>
      <c r="B10" t="s">
        <v>16</v>
      </c>
      <c r="C10">
        <v>510</v>
      </c>
      <c r="D10">
        <v>28</v>
      </c>
      <c r="E10">
        <v>85</v>
      </c>
      <c r="F10">
        <v>8</v>
      </c>
      <c r="G10">
        <v>27</v>
      </c>
    </row>
    <row r="11" spans="1:7" x14ac:dyDescent="0.25">
      <c r="A11" t="s">
        <v>7</v>
      </c>
      <c r="B11" t="s">
        <v>17</v>
      </c>
      <c r="C11">
        <v>790</v>
      </c>
      <c r="D11">
        <v>39</v>
      </c>
      <c r="E11">
        <v>145</v>
      </c>
      <c r="F11">
        <v>13</v>
      </c>
      <c r="G11">
        <v>45</v>
      </c>
    </row>
    <row r="12" spans="1:7" x14ac:dyDescent="0.25">
      <c r="A12" t="s">
        <v>7</v>
      </c>
      <c r="B12" t="s">
        <v>18</v>
      </c>
      <c r="C12">
        <v>750</v>
      </c>
      <c r="D12">
        <v>39</v>
      </c>
      <c r="E12">
        <v>135</v>
      </c>
      <c r="F12">
        <v>10</v>
      </c>
      <c r="G12">
        <v>40</v>
      </c>
    </row>
    <row r="13" spans="1:7" x14ac:dyDescent="0.25">
      <c r="A13" t="s">
        <v>7</v>
      </c>
      <c r="B13" t="s">
        <v>19</v>
      </c>
      <c r="C13">
        <v>770</v>
      </c>
      <c r="D13">
        <v>40</v>
      </c>
      <c r="E13">
        <v>135</v>
      </c>
      <c r="F13">
        <v>8</v>
      </c>
      <c r="G13">
        <v>44</v>
      </c>
    </row>
    <row r="14" spans="1:7" x14ac:dyDescent="0.25">
      <c r="A14" t="s">
        <v>7</v>
      </c>
      <c r="B14" t="s">
        <v>20</v>
      </c>
      <c r="C14">
        <v>380</v>
      </c>
      <c r="D14">
        <v>18</v>
      </c>
      <c r="E14">
        <v>40</v>
      </c>
      <c r="F14">
        <v>5</v>
      </c>
      <c r="G14">
        <v>15</v>
      </c>
    </row>
    <row r="15" spans="1:7" x14ac:dyDescent="0.25">
      <c r="A15" t="s">
        <v>7</v>
      </c>
      <c r="B15" t="s">
        <v>21</v>
      </c>
      <c r="C15">
        <v>360</v>
      </c>
      <c r="D15">
        <v>16</v>
      </c>
      <c r="E15">
        <v>35</v>
      </c>
      <c r="F15">
        <v>5</v>
      </c>
      <c r="G15">
        <v>14</v>
      </c>
    </row>
    <row r="16" spans="1:7" x14ac:dyDescent="0.25">
      <c r="A16" t="s">
        <v>7</v>
      </c>
      <c r="B16" t="s">
        <v>22</v>
      </c>
      <c r="C16">
        <v>500</v>
      </c>
      <c r="D16">
        <v>26</v>
      </c>
      <c r="E16">
        <v>70</v>
      </c>
      <c r="F16">
        <v>11</v>
      </c>
      <c r="G16">
        <v>22</v>
      </c>
    </row>
    <row r="17" spans="1:7" x14ac:dyDescent="0.25">
      <c r="A17" t="s">
        <v>7</v>
      </c>
      <c r="B17" t="s">
        <v>23</v>
      </c>
      <c r="C17">
        <v>360</v>
      </c>
      <c r="D17">
        <v>9</v>
      </c>
      <c r="E17">
        <v>65</v>
      </c>
      <c r="F17">
        <v>8</v>
      </c>
      <c r="G17">
        <v>27</v>
      </c>
    </row>
    <row r="18" spans="1:7" x14ac:dyDescent="0.25">
      <c r="A18" t="s">
        <v>7</v>
      </c>
      <c r="B18" t="s">
        <v>24</v>
      </c>
      <c r="C18">
        <v>510</v>
      </c>
      <c r="D18">
        <v>22</v>
      </c>
      <c r="E18">
        <v>45</v>
      </c>
      <c r="F18">
        <v>10</v>
      </c>
      <c r="G18">
        <v>24</v>
      </c>
    </row>
    <row r="19" spans="1:7" x14ac:dyDescent="0.25">
      <c r="A19" t="s">
        <v>7</v>
      </c>
      <c r="B19" t="s">
        <v>25</v>
      </c>
      <c r="C19">
        <v>460</v>
      </c>
      <c r="D19">
        <v>17</v>
      </c>
      <c r="E19">
        <v>90</v>
      </c>
      <c r="F19">
        <v>9</v>
      </c>
      <c r="G19">
        <v>35</v>
      </c>
    </row>
    <row r="20" spans="1:7" x14ac:dyDescent="0.25">
      <c r="A20" t="s">
        <v>7</v>
      </c>
      <c r="B20" t="s">
        <v>26</v>
      </c>
      <c r="C20">
        <v>620</v>
      </c>
      <c r="D20">
        <v>29</v>
      </c>
      <c r="E20">
        <v>70</v>
      </c>
      <c r="F20">
        <v>11</v>
      </c>
      <c r="G20">
        <v>31</v>
      </c>
    </row>
    <row r="21" spans="1:7" x14ac:dyDescent="0.25">
      <c r="A21" t="s">
        <v>7</v>
      </c>
      <c r="B21" t="s">
        <v>27</v>
      </c>
      <c r="C21">
        <v>380</v>
      </c>
      <c r="D21">
        <v>10</v>
      </c>
      <c r="E21">
        <v>75</v>
      </c>
      <c r="F21">
        <v>9</v>
      </c>
      <c r="G21">
        <v>31</v>
      </c>
    </row>
    <row r="22" spans="1:7" x14ac:dyDescent="0.25">
      <c r="A22" t="s">
        <v>7</v>
      </c>
      <c r="B22" t="s">
        <v>28</v>
      </c>
      <c r="C22">
        <v>540</v>
      </c>
      <c r="D22">
        <v>23</v>
      </c>
      <c r="E22">
        <v>55</v>
      </c>
      <c r="F22">
        <v>11</v>
      </c>
      <c r="G22">
        <v>27</v>
      </c>
    </row>
    <row r="23" spans="1:7" x14ac:dyDescent="0.25">
      <c r="A23" t="s">
        <v>7</v>
      </c>
      <c r="B23" t="s">
        <v>29</v>
      </c>
      <c r="C23">
        <v>400</v>
      </c>
      <c r="D23">
        <v>17</v>
      </c>
      <c r="E23">
        <v>45</v>
      </c>
      <c r="F23">
        <v>6</v>
      </c>
      <c r="G23">
        <v>24</v>
      </c>
    </row>
    <row r="24" spans="1:7" x14ac:dyDescent="0.25">
      <c r="A24" t="s">
        <v>7</v>
      </c>
      <c r="B24" t="s">
        <v>30</v>
      </c>
      <c r="C24">
        <v>340</v>
      </c>
      <c r="D24">
        <v>17</v>
      </c>
      <c r="E24">
        <v>30</v>
      </c>
      <c r="F24">
        <v>2</v>
      </c>
      <c r="G24">
        <v>14</v>
      </c>
    </row>
    <row r="25" spans="1:7" x14ac:dyDescent="0.25">
      <c r="A25" t="s">
        <v>7</v>
      </c>
      <c r="B25" t="s">
        <v>31</v>
      </c>
      <c r="C25">
        <v>270</v>
      </c>
      <c r="D25">
        <v>10</v>
      </c>
      <c r="E25">
        <v>45</v>
      </c>
      <c r="F25">
        <v>2</v>
      </c>
      <c r="G25">
        <v>18</v>
      </c>
    </row>
    <row r="26" spans="1:7" x14ac:dyDescent="0.25">
      <c r="A26" t="s">
        <v>7</v>
      </c>
      <c r="B26" t="s">
        <v>32</v>
      </c>
      <c r="C26">
        <v>330</v>
      </c>
      <c r="D26">
        <v>16</v>
      </c>
      <c r="E26">
        <v>30</v>
      </c>
      <c r="F26">
        <v>4</v>
      </c>
      <c r="G26">
        <v>14</v>
      </c>
    </row>
    <row r="27" spans="1:7" x14ac:dyDescent="0.25">
      <c r="A27" t="s">
        <v>7</v>
      </c>
      <c r="B27" t="s">
        <v>33</v>
      </c>
      <c r="C27">
        <v>260</v>
      </c>
      <c r="D27">
        <v>9</v>
      </c>
      <c r="E27">
        <v>45</v>
      </c>
      <c r="F27">
        <v>4</v>
      </c>
      <c r="G27">
        <v>18</v>
      </c>
    </row>
    <row r="28" spans="1:7" x14ac:dyDescent="0.25">
      <c r="A28" t="s">
        <v>7</v>
      </c>
      <c r="B28" t="s">
        <v>34</v>
      </c>
      <c r="C28">
        <v>330</v>
      </c>
      <c r="D28">
        <v>15</v>
      </c>
      <c r="E28">
        <v>30</v>
      </c>
      <c r="F28">
        <v>4</v>
      </c>
      <c r="G28">
        <v>14</v>
      </c>
    </row>
    <row r="29" spans="1:7" x14ac:dyDescent="0.25">
      <c r="A29" t="s">
        <v>7</v>
      </c>
      <c r="B29" t="s">
        <v>35</v>
      </c>
      <c r="C29">
        <v>260</v>
      </c>
      <c r="D29">
        <v>9</v>
      </c>
      <c r="E29">
        <v>45</v>
      </c>
      <c r="F29">
        <v>5</v>
      </c>
      <c r="G29">
        <v>18</v>
      </c>
    </row>
    <row r="30" spans="1:7" x14ac:dyDescent="0.25">
      <c r="A30" t="s">
        <v>7</v>
      </c>
      <c r="B30" t="s">
        <v>36</v>
      </c>
      <c r="C30">
        <v>390</v>
      </c>
      <c r="D30">
        <v>21</v>
      </c>
      <c r="E30">
        <v>75</v>
      </c>
      <c r="F30">
        <v>4</v>
      </c>
      <c r="G30">
        <v>21</v>
      </c>
    </row>
    <row r="31" spans="1:7" x14ac:dyDescent="0.25">
      <c r="A31" t="s">
        <v>7</v>
      </c>
      <c r="B31" t="s">
        <v>37</v>
      </c>
      <c r="C31">
        <v>800</v>
      </c>
      <c r="D31">
        <v>39</v>
      </c>
      <c r="E31">
        <v>145</v>
      </c>
      <c r="F31">
        <v>16</v>
      </c>
      <c r="G31">
        <v>45</v>
      </c>
    </row>
    <row r="32" spans="1:7" x14ac:dyDescent="0.25">
      <c r="A32" t="s">
        <v>7</v>
      </c>
      <c r="B32" t="s">
        <v>38</v>
      </c>
      <c r="C32">
        <v>400</v>
      </c>
      <c r="D32">
        <v>22</v>
      </c>
      <c r="E32">
        <v>75</v>
      </c>
      <c r="F32">
        <v>6</v>
      </c>
      <c r="G32">
        <v>21</v>
      </c>
    </row>
    <row r="33" spans="1:7" x14ac:dyDescent="0.25">
      <c r="A33" t="s">
        <v>7</v>
      </c>
      <c r="B33" t="s">
        <v>39</v>
      </c>
      <c r="C33">
        <v>410</v>
      </c>
      <c r="D33">
        <v>25</v>
      </c>
      <c r="E33">
        <v>75</v>
      </c>
      <c r="F33">
        <v>3</v>
      </c>
      <c r="G33">
        <v>20</v>
      </c>
    </row>
    <row r="34" spans="1:7" x14ac:dyDescent="0.25">
      <c r="A34" t="s">
        <v>7</v>
      </c>
      <c r="B34" t="s">
        <v>40</v>
      </c>
      <c r="C34">
        <v>430</v>
      </c>
      <c r="D34">
        <v>26</v>
      </c>
      <c r="E34">
        <v>75</v>
      </c>
      <c r="F34">
        <v>2</v>
      </c>
      <c r="G34">
        <v>22</v>
      </c>
    </row>
    <row r="35" spans="1:7" x14ac:dyDescent="0.25">
      <c r="A35" t="s">
        <v>7</v>
      </c>
      <c r="B35" t="s">
        <v>41</v>
      </c>
      <c r="C35">
        <v>330</v>
      </c>
      <c r="D35">
        <v>19</v>
      </c>
      <c r="E35">
        <v>45</v>
      </c>
      <c r="F35">
        <v>3</v>
      </c>
      <c r="G35">
        <v>15</v>
      </c>
    </row>
    <row r="36" spans="1:7" x14ac:dyDescent="0.25">
      <c r="A36" t="s">
        <v>7</v>
      </c>
      <c r="B36" t="s">
        <v>42</v>
      </c>
      <c r="C36">
        <v>230</v>
      </c>
      <c r="D36">
        <v>11</v>
      </c>
      <c r="E36">
        <v>0</v>
      </c>
      <c r="F36">
        <v>0</v>
      </c>
      <c r="G36">
        <v>3</v>
      </c>
    </row>
    <row r="37" spans="1:7" x14ac:dyDescent="0.25">
      <c r="A37" t="s">
        <v>7</v>
      </c>
      <c r="B37" t="s">
        <v>43</v>
      </c>
      <c r="C37">
        <v>380</v>
      </c>
      <c r="D37">
        <v>19</v>
      </c>
      <c r="E37">
        <v>0</v>
      </c>
      <c r="F37">
        <v>0</v>
      </c>
      <c r="G37">
        <v>4</v>
      </c>
    </row>
    <row r="38" spans="1:7" x14ac:dyDescent="0.25">
      <c r="A38" t="s">
        <v>7</v>
      </c>
      <c r="B38" t="s">
        <v>44</v>
      </c>
      <c r="C38">
        <v>500</v>
      </c>
      <c r="D38">
        <v>25</v>
      </c>
      <c r="E38">
        <v>0</v>
      </c>
      <c r="F38">
        <v>0</v>
      </c>
      <c r="G38">
        <v>6</v>
      </c>
    </row>
    <row r="39" spans="1:7" x14ac:dyDescent="0.25">
      <c r="A39" t="s">
        <v>7</v>
      </c>
      <c r="B39" t="s">
        <v>45</v>
      </c>
      <c r="C39">
        <v>15</v>
      </c>
      <c r="D39">
        <v>0</v>
      </c>
      <c r="E39">
        <v>0</v>
      </c>
      <c r="F39">
        <v>2</v>
      </c>
      <c r="G39">
        <v>0</v>
      </c>
    </row>
    <row r="40" spans="1:7" x14ac:dyDescent="0.25">
      <c r="A40" t="s">
        <v>7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</v>
      </c>
      <c r="B41" t="s">
        <v>47</v>
      </c>
      <c r="C41">
        <v>190</v>
      </c>
      <c r="D41">
        <v>12</v>
      </c>
      <c r="E41">
        <v>25</v>
      </c>
      <c r="F41">
        <v>0</v>
      </c>
      <c r="G41">
        <v>9</v>
      </c>
    </row>
    <row r="42" spans="1:7" x14ac:dyDescent="0.25">
      <c r="A42" t="s">
        <v>7</v>
      </c>
      <c r="B42" t="s">
        <v>48</v>
      </c>
      <c r="C42">
        <v>280</v>
      </c>
      <c r="D42">
        <v>18</v>
      </c>
      <c r="E42">
        <v>40</v>
      </c>
      <c r="F42">
        <v>0</v>
      </c>
      <c r="G42">
        <v>13</v>
      </c>
    </row>
    <row r="43" spans="1:7" x14ac:dyDescent="0.25">
      <c r="A43" t="s">
        <v>7</v>
      </c>
      <c r="B43" t="s">
        <v>49</v>
      </c>
      <c r="C43">
        <v>470</v>
      </c>
      <c r="D43">
        <v>30</v>
      </c>
      <c r="E43">
        <v>65</v>
      </c>
      <c r="F43">
        <v>0</v>
      </c>
      <c r="G43">
        <v>22</v>
      </c>
    </row>
    <row r="44" spans="1:7" x14ac:dyDescent="0.25">
      <c r="A44" t="s">
        <v>7</v>
      </c>
      <c r="B44" t="s">
        <v>50</v>
      </c>
      <c r="C44">
        <v>50</v>
      </c>
      <c r="D44">
        <v>0</v>
      </c>
      <c r="E44">
        <v>0</v>
      </c>
      <c r="F44">
        <v>10</v>
      </c>
      <c r="G44">
        <v>0</v>
      </c>
    </row>
    <row r="45" spans="1:7" x14ac:dyDescent="0.25">
      <c r="A45" t="s">
        <v>7</v>
      </c>
      <c r="B45" t="s">
        <v>51</v>
      </c>
      <c r="C45">
        <v>50</v>
      </c>
      <c r="D45">
        <v>0</v>
      </c>
      <c r="E45">
        <v>0</v>
      </c>
      <c r="F45">
        <v>11</v>
      </c>
      <c r="G45">
        <v>0</v>
      </c>
    </row>
    <row r="46" spans="1:7" x14ac:dyDescent="0.25">
      <c r="A46" t="s">
        <v>7</v>
      </c>
      <c r="B46" t="s">
        <v>52</v>
      </c>
      <c r="C46">
        <v>60</v>
      </c>
      <c r="D46">
        <v>2.5</v>
      </c>
      <c r="E46">
        <v>5</v>
      </c>
      <c r="F46">
        <v>6</v>
      </c>
      <c r="G46">
        <v>1</v>
      </c>
    </row>
    <row r="47" spans="1:7" x14ac:dyDescent="0.25">
      <c r="A47" t="s">
        <v>7</v>
      </c>
      <c r="B47" t="s">
        <v>53</v>
      </c>
      <c r="C47">
        <v>50</v>
      </c>
      <c r="D47">
        <v>0</v>
      </c>
      <c r="E47">
        <v>0</v>
      </c>
      <c r="F47">
        <v>10</v>
      </c>
      <c r="G47">
        <v>0</v>
      </c>
    </row>
    <row r="48" spans="1:7" x14ac:dyDescent="0.25">
      <c r="A48" t="s">
        <v>7</v>
      </c>
      <c r="B48" t="s">
        <v>54</v>
      </c>
      <c r="C48">
        <v>400</v>
      </c>
      <c r="D48">
        <v>24</v>
      </c>
      <c r="E48">
        <v>50</v>
      </c>
      <c r="F48">
        <v>0</v>
      </c>
      <c r="G48">
        <v>23</v>
      </c>
    </row>
    <row r="49" spans="1:7" x14ac:dyDescent="0.25">
      <c r="A49" t="s">
        <v>7</v>
      </c>
      <c r="B49" t="s">
        <v>55</v>
      </c>
      <c r="C49">
        <v>660</v>
      </c>
      <c r="D49">
        <v>40</v>
      </c>
      <c r="E49">
        <v>85</v>
      </c>
      <c r="F49">
        <v>0</v>
      </c>
      <c r="G49">
        <v>38</v>
      </c>
    </row>
    <row r="50" spans="1:7" x14ac:dyDescent="0.25">
      <c r="A50" t="s">
        <v>7</v>
      </c>
      <c r="B50" t="s">
        <v>56</v>
      </c>
      <c r="C50">
        <v>60</v>
      </c>
      <c r="D50">
        <v>6</v>
      </c>
      <c r="E50">
        <v>0</v>
      </c>
      <c r="F50">
        <v>0</v>
      </c>
      <c r="G50">
        <v>0</v>
      </c>
    </row>
    <row r="51" spans="1:7" x14ac:dyDescent="0.25">
      <c r="A51" t="s">
        <v>7</v>
      </c>
      <c r="B51" t="s">
        <v>57</v>
      </c>
      <c r="C51">
        <v>170</v>
      </c>
      <c r="D51">
        <v>18</v>
      </c>
      <c r="E51">
        <v>10</v>
      </c>
      <c r="F51">
        <v>1</v>
      </c>
      <c r="G51">
        <v>0</v>
      </c>
    </row>
    <row r="52" spans="1:7" x14ac:dyDescent="0.25">
      <c r="A52" t="s">
        <v>7</v>
      </c>
      <c r="B52" t="s">
        <v>58</v>
      </c>
      <c r="C52">
        <v>60</v>
      </c>
      <c r="D52">
        <v>2</v>
      </c>
      <c r="E52">
        <v>5</v>
      </c>
      <c r="F52">
        <v>8</v>
      </c>
      <c r="G52">
        <v>0</v>
      </c>
    </row>
    <row r="53" spans="1:7" x14ac:dyDescent="0.25">
      <c r="A53" t="s">
        <v>7</v>
      </c>
      <c r="B53" t="s">
        <v>59</v>
      </c>
      <c r="C53">
        <v>60</v>
      </c>
      <c r="D53">
        <v>0</v>
      </c>
      <c r="E53">
        <v>0</v>
      </c>
      <c r="F53">
        <v>11</v>
      </c>
      <c r="G53">
        <v>0</v>
      </c>
    </row>
    <row r="54" spans="1:7" x14ac:dyDescent="0.25">
      <c r="A54" t="s">
        <v>7</v>
      </c>
      <c r="B54" t="s">
        <v>60</v>
      </c>
      <c r="C54">
        <v>320</v>
      </c>
      <c r="D54">
        <v>9</v>
      </c>
      <c r="E54">
        <v>70</v>
      </c>
      <c r="F54">
        <v>11</v>
      </c>
      <c r="G54">
        <v>30</v>
      </c>
    </row>
    <row r="55" spans="1:7" x14ac:dyDescent="0.25">
      <c r="A55" t="s">
        <v>7</v>
      </c>
      <c r="B55" t="s">
        <v>61</v>
      </c>
      <c r="C55">
        <v>430</v>
      </c>
      <c r="D55">
        <v>20</v>
      </c>
      <c r="E55">
        <v>55</v>
      </c>
      <c r="F55">
        <v>12</v>
      </c>
      <c r="G55">
        <v>26</v>
      </c>
    </row>
    <row r="56" spans="1:7" x14ac:dyDescent="0.25">
      <c r="A56" t="s">
        <v>7</v>
      </c>
      <c r="B56" t="s">
        <v>62</v>
      </c>
      <c r="C56">
        <v>140</v>
      </c>
      <c r="D56">
        <v>4.5</v>
      </c>
      <c r="E56">
        <v>10</v>
      </c>
      <c r="F56">
        <v>6</v>
      </c>
      <c r="G56">
        <v>6</v>
      </c>
    </row>
    <row r="57" spans="1:7" x14ac:dyDescent="0.25">
      <c r="A57" t="s">
        <v>7</v>
      </c>
      <c r="B57" t="s">
        <v>63</v>
      </c>
      <c r="C57">
        <v>260</v>
      </c>
      <c r="D57">
        <v>9</v>
      </c>
      <c r="E57">
        <v>90</v>
      </c>
      <c r="F57">
        <v>5</v>
      </c>
      <c r="G57">
        <v>33</v>
      </c>
    </row>
    <row r="58" spans="1:7" x14ac:dyDescent="0.25">
      <c r="A58" t="s">
        <v>7</v>
      </c>
      <c r="B58" t="s">
        <v>64</v>
      </c>
      <c r="C58">
        <v>370</v>
      </c>
      <c r="D58">
        <v>20</v>
      </c>
      <c r="E58">
        <v>75</v>
      </c>
      <c r="F58">
        <v>6</v>
      </c>
      <c r="G58">
        <v>29</v>
      </c>
    </row>
    <row r="59" spans="1:7" x14ac:dyDescent="0.25">
      <c r="A59" t="s">
        <v>7</v>
      </c>
      <c r="B59" t="s">
        <v>65</v>
      </c>
      <c r="C59">
        <v>140</v>
      </c>
      <c r="D59">
        <v>7</v>
      </c>
      <c r="E59">
        <v>25</v>
      </c>
      <c r="F59">
        <v>4</v>
      </c>
      <c r="G59">
        <v>9</v>
      </c>
    </row>
    <row r="60" spans="1:7" x14ac:dyDescent="0.25">
      <c r="A60" t="s">
        <v>7</v>
      </c>
      <c r="B60" t="s">
        <v>66</v>
      </c>
      <c r="C60">
        <v>220</v>
      </c>
      <c r="D60">
        <v>6</v>
      </c>
      <c r="E60">
        <v>75</v>
      </c>
      <c r="F60">
        <v>5</v>
      </c>
      <c r="G60">
        <v>30</v>
      </c>
    </row>
    <row r="61" spans="1:7" x14ac:dyDescent="0.25">
      <c r="A61" t="s">
        <v>7</v>
      </c>
      <c r="B61" t="s">
        <v>67</v>
      </c>
      <c r="C61">
        <v>330</v>
      </c>
      <c r="D61">
        <v>17</v>
      </c>
      <c r="E61">
        <v>60</v>
      </c>
      <c r="F61">
        <v>6</v>
      </c>
      <c r="G61">
        <v>26</v>
      </c>
    </row>
    <row r="62" spans="1:7" x14ac:dyDescent="0.25">
      <c r="A62" t="s">
        <v>7</v>
      </c>
      <c r="B62" t="s">
        <v>68</v>
      </c>
      <c r="C62">
        <v>90</v>
      </c>
      <c r="D62">
        <v>4</v>
      </c>
      <c r="E62">
        <v>10</v>
      </c>
      <c r="F62">
        <v>4</v>
      </c>
      <c r="G62">
        <v>7</v>
      </c>
    </row>
    <row r="63" spans="1:7" x14ac:dyDescent="0.25">
      <c r="A63" t="s">
        <v>7</v>
      </c>
      <c r="B63" t="s">
        <v>69</v>
      </c>
      <c r="C63">
        <v>20</v>
      </c>
      <c r="D63">
        <v>0</v>
      </c>
      <c r="E63">
        <v>0</v>
      </c>
      <c r="F63">
        <v>2</v>
      </c>
      <c r="G63">
        <v>1</v>
      </c>
    </row>
    <row r="64" spans="1:7" x14ac:dyDescent="0.25">
      <c r="A64" t="s">
        <v>7</v>
      </c>
      <c r="B64" t="s">
        <v>70</v>
      </c>
      <c r="C64">
        <v>60</v>
      </c>
      <c r="D64">
        <v>1.5</v>
      </c>
      <c r="E64">
        <v>0</v>
      </c>
      <c r="F64">
        <v>0</v>
      </c>
      <c r="G64">
        <v>2</v>
      </c>
    </row>
    <row r="65" spans="1:7" x14ac:dyDescent="0.25">
      <c r="A65" t="s">
        <v>7</v>
      </c>
      <c r="B65" t="s">
        <v>71</v>
      </c>
      <c r="C65">
        <v>210</v>
      </c>
      <c r="D65">
        <v>8</v>
      </c>
      <c r="E65">
        <v>5</v>
      </c>
      <c r="F65">
        <v>25</v>
      </c>
      <c r="G65">
        <v>4</v>
      </c>
    </row>
    <row r="66" spans="1:7" x14ac:dyDescent="0.25">
      <c r="A66" t="s">
        <v>7</v>
      </c>
      <c r="B66" t="s">
        <v>72</v>
      </c>
    </row>
    <row r="67" spans="1:7" x14ac:dyDescent="0.25">
      <c r="A67" t="s">
        <v>7</v>
      </c>
      <c r="B67" t="s">
        <v>73</v>
      </c>
      <c r="C67">
        <v>100</v>
      </c>
      <c r="D67">
        <v>6</v>
      </c>
      <c r="E67">
        <v>20</v>
      </c>
      <c r="F67">
        <v>3</v>
      </c>
      <c r="G67">
        <v>1</v>
      </c>
    </row>
    <row r="68" spans="1:7" x14ac:dyDescent="0.25">
      <c r="A68" t="s">
        <v>7</v>
      </c>
      <c r="B68" t="s">
        <v>74</v>
      </c>
      <c r="C68">
        <v>190</v>
      </c>
      <c r="D68">
        <v>18</v>
      </c>
      <c r="E68">
        <v>20</v>
      </c>
      <c r="F68">
        <v>2</v>
      </c>
      <c r="G68">
        <v>2</v>
      </c>
    </row>
    <row r="69" spans="1:7" x14ac:dyDescent="0.25">
      <c r="A69" t="s">
        <v>7</v>
      </c>
      <c r="B69" t="s">
        <v>75</v>
      </c>
      <c r="C69">
        <v>40</v>
      </c>
      <c r="D69">
        <v>3</v>
      </c>
      <c r="E69">
        <v>0</v>
      </c>
      <c r="F69">
        <v>3</v>
      </c>
      <c r="G69">
        <v>0</v>
      </c>
    </row>
    <row r="70" spans="1:7" x14ac:dyDescent="0.25">
      <c r="A70" t="s">
        <v>7</v>
      </c>
      <c r="B70" t="s">
        <v>76</v>
      </c>
      <c r="C70">
        <v>60</v>
      </c>
      <c r="D70">
        <v>2.5</v>
      </c>
      <c r="E70">
        <v>0</v>
      </c>
      <c r="F70">
        <v>1</v>
      </c>
      <c r="G70">
        <v>1</v>
      </c>
    </row>
    <row r="71" spans="1:7" x14ac:dyDescent="0.25">
      <c r="A71" t="s">
        <v>7</v>
      </c>
      <c r="B71" t="s">
        <v>77</v>
      </c>
      <c r="C71">
        <v>170</v>
      </c>
      <c r="D71">
        <v>15</v>
      </c>
      <c r="E71">
        <v>20</v>
      </c>
      <c r="F71">
        <v>4</v>
      </c>
      <c r="G71">
        <v>1</v>
      </c>
    </row>
    <row r="72" spans="1:7" x14ac:dyDescent="0.25">
      <c r="A72" t="s">
        <v>7</v>
      </c>
      <c r="B72" t="s">
        <v>78</v>
      </c>
      <c r="C72">
        <v>300</v>
      </c>
      <c r="D72">
        <v>12</v>
      </c>
      <c r="E72">
        <v>260</v>
      </c>
      <c r="F72">
        <v>3</v>
      </c>
      <c r="G72">
        <v>18</v>
      </c>
    </row>
    <row r="73" spans="1:7" x14ac:dyDescent="0.25">
      <c r="A73" t="s">
        <v>7</v>
      </c>
      <c r="B73" t="s">
        <v>79</v>
      </c>
      <c r="C73">
        <v>370</v>
      </c>
      <c r="D73">
        <v>22</v>
      </c>
      <c r="E73">
        <v>45</v>
      </c>
      <c r="F73">
        <v>2</v>
      </c>
      <c r="G73">
        <v>14</v>
      </c>
    </row>
    <row r="74" spans="1:7" x14ac:dyDescent="0.25">
      <c r="A74" t="s">
        <v>7</v>
      </c>
      <c r="B74" t="s">
        <v>80</v>
      </c>
      <c r="C74">
        <v>450</v>
      </c>
      <c r="D74">
        <v>27</v>
      </c>
      <c r="E74">
        <v>285</v>
      </c>
      <c r="F74">
        <v>2</v>
      </c>
      <c r="G74">
        <v>21</v>
      </c>
    </row>
    <row r="75" spans="1:7" x14ac:dyDescent="0.25">
      <c r="A75" t="s">
        <v>7</v>
      </c>
      <c r="B75" t="s">
        <v>81</v>
      </c>
      <c r="C75">
        <v>160</v>
      </c>
      <c r="D75">
        <v>3</v>
      </c>
      <c r="E75">
        <v>0</v>
      </c>
      <c r="F75">
        <v>2</v>
      </c>
      <c r="G75">
        <v>5</v>
      </c>
    </row>
    <row r="76" spans="1:7" x14ac:dyDescent="0.25">
      <c r="A76" t="s">
        <v>7</v>
      </c>
      <c r="B76" t="s">
        <v>82</v>
      </c>
      <c r="C76">
        <v>420</v>
      </c>
      <c r="D76">
        <v>23</v>
      </c>
      <c r="E76">
        <v>235</v>
      </c>
      <c r="F76">
        <v>3</v>
      </c>
      <c r="G76">
        <v>15</v>
      </c>
    </row>
    <row r="77" spans="1:7" x14ac:dyDescent="0.25">
      <c r="A77" t="s">
        <v>7</v>
      </c>
      <c r="B77" t="s">
        <v>83</v>
      </c>
      <c r="C77">
        <v>480</v>
      </c>
      <c r="D77">
        <v>27</v>
      </c>
      <c r="E77">
        <v>235</v>
      </c>
      <c r="F77">
        <v>4</v>
      </c>
      <c r="G77">
        <v>15</v>
      </c>
    </row>
    <row r="78" spans="1:7" x14ac:dyDescent="0.25">
      <c r="A78" t="s">
        <v>7</v>
      </c>
      <c r="B78" t="s">
        <v>84</v>
      </c>
      <c r="C78">
        <v>510</v>
      </c>
      <c r="D78">
        <v>33</v>
      </c>
      <c r="E78">
        <v>250</v>
      </c>
      <c r="F78">
        <v>2</v>
      </c>
      <c r="G78">
        <v>18</v>
      </c>
    </row>
    <row r="79" spans="1:7" x14ac:dyDescent="0.25">
      <c r="A79" t="s">
        <v>7</v>
      </c>
      <c r="B79" t="s">
        <v>85</v>
      </c>
      <c r="C79">
        <v>570</v>
      </c>
      <c r="D79">
        <v>37</v>
      </c>
      <c r="E79">
        <v>250</v>
      </c>
      <c r="F79">
        <v>3</v>
      </c>
      <c r="G79">
        <v>18</v>
      </c>
    </row>
    <row r="80" spans="1:7" x14ac:dyDescent="0.25">
      <c r="A80" t="s">
        <v>7</v>
      </c>
      <c r="B80" t="s">
        <v>86</v>
      </c>
      <c r="C80">
        <v>430</v>
      </c>
      <c r="D80">
        <v>27</v>
      </c>
      <c r="E80">
        <v>30</v>
      </c>
      <c r="F80">
        <v>2</v>
      </c>
      <c r="G80">
        <v>11</v>
      </c>
    </row>
    <row r="81" spans="1:7" x14ac:dyDescent="0.25">
      <c r="A81" t="s">
        <v>7</v>
      </c>
      <c r="B81" t="s">
        <v>87</v>
      </c>
      <c r="C81">
        <v>480</v>
      </c>
      <c r="D81">
        <v>31</v>
      </c>
      <c r="E81">
        <v>30</v>
      </c>
      <c r="F81">
        <v>3</v>
      </c>
      <c r="G81">
        <v>11</v>
      </c>
    </row>
    <row r="82" spans="1:7" x14ac:dyDescent="0.25">
      <c r="A82" t="s">
        <v>7</v>
      </c>
      <c r="B82" t="s">
        <v>88</v>
      </c>
      <c r="C82">
        <v>410</v>
      </c>
      <c r="D82">
        <v>20</v>
      </c>
      <c r="E82">
        <v>30</v>
      </c>
      <c r="F82">
        <v>3</v>
      </c>
      <c r="G82">
        <v>17</v>
      </c>
    </row>
    <row r="83" spans="1:7" x14ac:dyDescent="0.25">
      <c r="A83" t="s">
        <v>7</v>
      </c>
      <c r="B83" t="s">
        <v>89</v>
      </c>
      <c r="C83">
        <v>470</v>
      </c>
      <c r="D83">
        <v>24</v>
      </c>
      <c r="E83">
        <v>30</v>
      </c>
      <c r="F83">
        <v>4</v>
      </c>
      <c r="G83">
        <v>17</v>
      </c>
    </row>
    <row r="84" spans="1:7" x14ac:dyDescent="0.25">
      <c r="A84" t="s">
        <v>7</v>
      </c>
      <c r="B84" t="s">
        <v>90</v>
      </c>
      <c r="C84">
        <v>660</v>
      </c>
      <c r="D84">
        <v>33</v>
      </c>
      <c r="E84">
        <v>300</v>
      </c>
      <c r="F84">
        <v>7</v>
      </c>
      <c r="G84">
        <v>33</v>
      </c>
    </row>
    <row r="85" spans="1:7" x14ac:dyDescent="0.25">
      <c r="A85" t="s">
        <v>7</v>
      </c>
      <c r="B85" t="s">
        <v>91</v>
      </c>
      <c r="C85">
        <v>420</v>
      </c>
      <c r="D85">
        <v>18</v>
      </c>
      <c r="E85">
        <v>240</v>
      </c>
      <c r="F85">
        <v>15</v>
      </c>
      <c r="G85">
        <v>15</v>
      </c>
    </row>
    <row r="86" spans="1:7" x14ac:dyDescent="0.25">
      <c r="A86" t="s">
        <v>7</v>
      </c>
      <c r="B86" t="s">
        <v>92</v>
      </c>
      <c r="C86">
        <v>560</v>
      </c>
      <c r="D86">
        <v>32</v>
      </c>
      <c r="E86">
        <v>265</v>
      </c>
      <c r="F86">
        <v>15</v>
      </c>
      <c r="G86">
        <v>20</v>
      </c>
    </row>
    <row r="87" spans="1:7" x14ac:dyDescent="0.25">
      <c r="A87" t="s">
        <v>7</v>
      </c>
      <c r="B87" t="s">
        <v>93</v>
      </c>
      <c r="C87">
        <v>420</v>
      </c>
      <c r="D87">
        <v>22</v>
      </c>
      <c r="E87">
        <v>35</v>
      </c>
      <c r="F87">
        <v>15</v>
      </c>
      <c r="G87">
        <v>11</v>
      </c>
    </row>
    <row r="88" spans="1:7" x14ac:dyDescent="0.25">
      <c r="A88" t="s">
        <v>7</v>
      </c>
      <c r="B88" t="s">
        <v>94</v>
      </c>
      <c r="C88">
        <v>740</v>
      </c>
      <c r="D88">
        <v>48</v>
      </c>
      <c r="E88">
        <v>555</v>
      </c>
      <c r="F88">
        <v>3</v>
      </c>
      <c r="G88">
        <v>28</v>
      </c>
    </row>
    <row r="89" spans="1:7" x14ac:dyDescent="0.25">
      <c r="A89" t="s">
        <v>7</v>
      </c>
      <c r="B89" t="s">
        <v>95</v>
      </c>
      <c r="C89">
        <v>800</v>
      </c>
      <c r="D89">
        <v>52</v>
      </c>
      <c r="E89">
        <v>555</v>
      </c>
      <c r="F89">
        <v>3</v>
      </c>
      <c r="G89">
        <v>28</v>
      </c>
    </row>
    <row r="90" spans="1:7" x14ac:dyDescent="0.25">
      <c r="A90" t="s">
        <v>7</v>
      </c>
      <c r="B90" t="s">
        <v>96</v>
      </c>
      <c r="C90">
        <v>1090</v>
      </c>
      <c r="D90">
        <v>56</v>
      </c>
      <c r="E90">
        <v>575</v>
      </c>
      <c r="F90">
        <v>17</v>
      </c>
      <c r="G90">
        <v>36</v>
      </c>
    </row>
    <row r="91" spans="1:7" x14ac:dyDescent="0.25">
      <c r="A91" t="s">
        <v>7</v>
      </c>
      <c r="B91" t="s">
        <v>97</v>
      </c>
      <c r="C91">
        <v>1150</v>
      </c>
      <c r="D91">
        <v>60</v>
      </c>
      <c r="E91">
        <v>575</v>
      </c>
      <c r="F91">
        <v>17</v>
      </c>
      <c r="G91">
        <v>36</v>
      </c>
    </row>
    <row r="92" spans="1:7" x14ac:dyDescent="0.25">
      <c r="A92" t="s">
        <v>7</v>
      </c>
      <c r="B92" t="s">
        <v>98</v>
      </c>
      <c r="C92">
        <v>300</v>
      </c>
      <c r="D92">
        <v>16</v>
      </c>
      <c r="E92">
        <v>115</v>
      </c>
      <c r="F92">
        <v>2</v>
      </c>
      <c r="G92">
        <v>12</v>
      </c>
    </row>
    <row r="93" spans="1:7" x14ac:dyDescent="0.25">
      <c r="A93" t="s">
        <v>7</v>
      </c>
      <c r="B93" t="s">
        <v>99</v>
      </c>
      <c r="C93">
        <v>610</v>
      </c>
      <c r="D93">
        <v>36</v>
      </c>
      <c r="E93">
        <v>410</v>
      </c>
      <c r="F93">
        <v>4</v>
      </c>
      <c r="G93">
        <v>27</v>
      </c>
    </row>
    <row r="94" spans="1:7" x14ac:dyDescent="0.25">
      <c r="A94" t="s">
        <v>7</v>
      </c>
      <c r="B94" t="s">
        <v>100</v>
      </c>
      <c r="C94">
        <v>350</v>
      </c>
      <c r="D94">
        <v>9</v>
      </c>
      <c r="E94">
        <v>20</v>
      </c>
      <c r="F94">
        <v>14</v>
      </c>
      <c r="G94">
        <v>8</v>
      </c>
    </row>
    <row r="95" spans="1:7" x14ac:dyDescent="0.25">
      <c r="A95" t="s">
        <v>7</v>
      </c>
      <c r="B95" t="s">
        <v>101</v>
      </c>
      <c r="C95">
        <v>520</v>
      </c>
      <c r="D95">
        <v>24</v>
      </c>
      <c r="E95">
        <v>50</v>
      </c>
      <c r="F95">
        <v>14</v>
      </c>
      <c r="G95">
        <v>15</v>
      </c>
    </row>
    <row r="96" spans="1:7" x14ac:dyDescent="0.25">
      <c r="A96" t="s">
        <v>7</v>
      </c>
      <c r="B96" t="s">
        <v>102</v>
      </c>
      <c r="C96">
        <v>180</v>
      </c>
      <c r="D96">
        <v>0</v>
      </c>
      <c r="E96">
        <v>0</v>
      </c>
      <c r="F96">
        <v>32</v>
      </c>
      <c r="G96">
        <v>0</v>
      </c>
    </row>
    <row r="97" spans="1:7" x14ac:dyDescent="0.25">
      <c r="A97" t="s">
        <v>7</v>
      </c>
      <c r="B97" t="s">
        <v>103</v>
      </c>
      <c r="C97">
        <v>40</v>
      </c>
      <c r="D97">
        <v>4.5</v>
      </c>
      <c r="E97">
        <v>0</v>
      </c>
      <c r="F97">
        <v>0</v>
      </c>
      <c r="G97">
        <v>0</v>
      </c>
    </row>
    <row r="98" spans="1:7" x14ac:dyDescent="0.25">
      <c r="A98" t="s">
        <v>7</v>
      </c>
      <c r="B98" t="s">
        <v>104</v>
      </c>
      <c r="C98">
        <v>150</v>
      </c>
      <c r="D98">
        <v>9</v>
      </c>
      <c r="E98">
        <v>0</v>
      </c>
      <c r="F98">
        <v>0</v>
      </c>
      <c r="G98">
        <v>1</v>
      </c>
    </row>
    <row r="99" spans="1:7" x14ac:dyDescent="0.25">
      <c r="A99" t="s">
        <v>7</v>
      </c>
      <c r="B99" t="s">
        <v>105</v>
      </c>
      <c r="C99">
        <v>35</v>
      </c>
      <c r="D99">
        <v>0</v>
      </c>
      <c r="E99">
        <v>0</v>
      </c>
      <c r="F99">
        <v>9</v>
      </c>
      <c r="G99">
        <v>0</v>
      </c>
    </row>
    <row r="100" spans="1:7" x14ac:dyDescent="0.25">
      <c r="A100" t="s">
        <v>7</v>
      </c>
      <c r="B100" t="s">
        <v>106</v>
      </c>
      <c r="C100">
        <v>35</v>
      </c>
      <c r="D100">
        <v>0</v>
      </c>
      <c r="E100">
        <v>0</v>
      </c>
      <c r="F100">
        <v>9</v>
      </c>
      <c r="G100">
        <v>0</v>
      </c>
    </row>
    <row r="101" spans="1:7" x14ac:dyDescent="0.25">
      <c r="A101" t="s">
        <v>7</v>
      </c>
      <c r="B101" t="s">
        <v>107</v>
      </c>
      <c r="C101">
        <v>560</v>
      </c>
      <c r="D101">
        <v>27</v>
      </c>
      <c r="E101">
        <v>260</v>
      </c>
      <c r="F101">
        <v>7</v>
      </c>
      <c r="G101">
        <v>24</v>
      </c>
    </row>
    <row r="102" spans="1:7" x14ac:dyDescent="0.25">
      <c r="A102" t="s">
        <v>7</v>
      </c>
      <c r="B102" t="s">
        <v>108</v>
      </c>
      <c r="C102">
        <v>290</v>
      </c>
      <c r="D102">
        <v>4.5</v>
      </c>
      <c r="E102">
        <v>10</v>
      </c>
      <c r="F102">
        <v>32</v>
      </c>
      <c r="G102">
        <v>5</v>
      </c>
    </row>
    <row r="103" spans="1:7" x14ac:dyDescent="0.25">
      <c r="A103" t="s">
        <v>7</v>
      </c>
      <c r="B103" t="s">
        <v>109</v>
      </c>
      <c r="C103">
        <v>260</v>
      </c>
      <c r="D103">
        <v>4.5</v>
      </c>
      <c r="E103">
        <v>10</v>
      </c>
      <c r="F103">
        <v>18</v>
      </c>
      <c r="G103">
        <v>5</v>
      </c>
    </row>
    <row r="104" spans="1:7" x14ac:dyDescent="0.25">
      <c r="A104" t="s">
        <v>7</v>
      </c>
      <c r="B104" t="s">
        <v>110</v>
      </c>
      <c r="C104">
        <v>475</v>
      </c>
      <c r="D104">
        <v>16</v>
      </c>
      <c r="E104">
        <v>40</v>
      </c>
      <c r="F104">
        <v>20</v>
      </c>
      <c r="G104">
        <v>22</v>
      </c>
    </row>
    <row r="105" spans="1:7" x14ac:dyDescent="0.25">
      <c r="A105" t="s">
        <v>7</v>
      </c>
      <c r="B105" t="s">
        <v>111</v>
      </c>
      <c r="C105">
        <v>395</v>
      </c>
      <c r="D105">
        <v>17</v>
      </c>
      <c r="E105">
        <v>35</v>
      </c>
      <c r="F105">
        <v>14</v>
      </c>
      <c r="G105">
        <v>19</v>
      </c>
    </row>
    <row r="106" spans="1:7" x14ac:dyDescent="0.25">
      <c r="A106" t="s">
        <v>7</v>
      </c>
      <c r="B106" t="s">
        <v>112</v>
      </c>
      <c r="C106">
        <v>475</v>
      </c>
      <c r="D106">
        <v>22</v>
      </c>
      <c r="E106">
        <v>50</v>
      </c>
      <c r="F106">
        <v>14</v>
      </c>
      <c r="G106">
        <v>24</v>
      </c>
    </row>
    <row r="107" spans="1:7" x14ac:dyDescent="0.25">
      <c r="A107" t="s">
        <v>7</v>
      </c>
      <c r="B107" t="s">
        <v>113</v>
      </c>
      <c r="C107">
        <v>160</v>
      </c>
      <c r="D107">
        <v>2</v>
      </c>
      <c r="E107">
        <v>5</v>
      </c>
      <c r="F107">
        <v>21</v>
      </c>
      <c r="G107">
        <v>4</v>
      </c>
    </row>
    <row r="108" spans="1:7" x14ac:dyDescent="0.25">
      <c r="A108" t="s">
        <v>7</v>
      </c>
      <c r="B108" t="s">
        <v>114</v>
      </c>
      <c r="C108">
        <v>70</v>
      </c>
      <c r="D108">
        <v>0.5</v>
      </c>
      <c r="E108">
        <v>5</v>
      </c>
      <c r="F108">
        <v>9</v>
      </c>
      <c r="G108">
        <v>0</v>
      </c>
    </row>
    <row r="109" spans="1:7" x14ac:dyDescent="0.25">
      <c r="A109" t="s">
        <v>7</v>
      </c>
      <c r="B109" t="s">
        <v>115</v>
      </c>
      <c r="C109">
        <v>150</v>
      </c>
      <c r="D109">
        <v>3.5</v>
      </c>
      <c r="E109">
        <v>15</v>
      </c>
      <c r="F109">
        <v>18</v>
      </c>
      <c r="G109">
        <v>4</v>
      </c>
    </row>
    <row r="110" spans="1:7" x14ac:dyDescent="0.25">
      <c r="A110" t="s">
        <v>7</v>
      </c>
      <c r="B110" t="s">
        <v>116</v>
      </c>
      <c r="C110">
        <v>45</v>
      </c>
      <c r="D110">
        <v>1</v>
      </c>
      <c r="E110">
        <v>5</v>
      </c>
      <c r="F110">
        <v>6</v>
      </c>
      <c r="G110">
        <v>1</v>
      </c>
    </row>
    <row r="111" spans="1:7" x14ac:dyDescent="0.25">
      <c r="A111" t="s">
        <v>7</v>
      </c>
      <c r="B111" t="s">
        <v>117</v>
      </c>
      <c r="C111">
        <v>280</v>
      </c>
      <c r="D111">
        <v>6</v>
      </c>
      <c r="E111">
        <v>25</v>
      </c>
      <c r="F111">
        <v>45</v>
      </c>
      <c r="G111">
        <v>6</v>
      </c>
    </row>
    <row r="112" spans="1:7" x14ac:dyDescent="0.25">
      <c r="A112" t="s">
        <v>7</v>
      </c>
      <c r="B112" t="s">
        <v>118</v>
      </c>
      <c r="C112">
        <v>340</v>
      </c>
      <c r="D112">
        <v>8</v>
      </c>
      <c r="E112">
        <v>30</v>
      </c>
      <c r="F112">
        <v>44</v>
      </c>
      <c r="G112">
        <v>7</v>
      </c>
    </row>
    <row r="113" spans="1:7" x14ac:dyDescent="0.25">
      <c r="A113" t="s">
        <v>7</v>
      </c>
      <c r="B113" t="s">
        <v>119</v>
      </c>
      <c r="C113">
        <v>330</v>
      </c>
      <c r="D113">
        <v>10</v>
      </c>
      <c r="E113">
        <v>25</v>
      </c>
      <c r="F113">
        <v>48</v>
      </c>
      <c r="G113">
        <v>8</v>
      </c>
    </row>
    <row r="114" spans="1:7" x14ac:dyDescent="0.25">
      <c r="A114" t="s">
        <v>7</v>
      </c>
      <c r="B114" t="s">
        <v>120</v>
      </c>
      <c r="C114">
        <v>45</v>
      </c>
      <c r="D114">
        <v>3.5</v>
      </c>
      <c r="E114">
        <v>0</v>
      </c>
      <c r="F114">
        <v>0</v>
      </c>
      <c r="G114">
        <v>2</v>
      </c>
    </row>
    <row r="115" spans="1:7" x14ac:dyDescent="0.25">
      <c r="A115" t="s">
        <v>7</v>
      </c>
      <c r="B115" t="s">
        <v>121</v>
      </c>
      <c r="C115">
        <v>710</v>
      </c>
      <c r="D115">
        <v>25</v>
      </c>
      <c r="E115">
        <v>60</v>
      </c>
      <c r="F115">
        <v>97</v>
      </c>
      <c r="G115">
        <v>15</v>
      </c>
    </row>
    <row r="116" spans="1:7" x14ac:dyDescent="0.25">
      <c r="A116" t="s">
        <v>7</v>
      </c>
      <c r="B116" t="s">
        <v>122</v>
      </c>
      <c r="C116">
        <v>580</v>
      </c>
      <c r="D116">
        <v>19</v>
      </c>
      <c r="E116">
        <v>50</v>
      </c>
      <c r="F116">
        <v>73</v>
      </c>
      <c r="G116">
        <v>13</v>
      </c>
    </row>
    <row r="117" spans="1:7" x14ac:dyDescent="0.25">
      <c r="A117" t="s">
        <v>7</v>
      </c>
      <c r="B117" t="s">
        <v>123</v>
      </c>
      <c r="C117">
        <v>250</v>
      </c>
      <c r="D117">
        <v>13</v>
      </c>
      <c r="E117">
        <v>0</v>
      </c>
      <c r="F117">
        <v>13</v>
      </c>
      <c r="G117">
        <v>2</v>
      </c>
    </row>
    <row r="118" spans="1:7" x14ac:dyDescent="0.25">
      <c r="A118" t="s">
        <v>7</v>
      </c>
      <c r="B118" t="s">
        <v>124</v>
      </c>
      <c r="C118">
        <v>460</v>
      </c>
      <c r="D118">
        <v>19</v>
      </c>
      <c r="E118">
        <v>15</v>
      </c>
      <c r="F118">
        <v>32</v>
      </c>
      <c r="G118">
        <v>6</v>
      </c>
    </row>
    <row r="119" spans="1:7" x14ac:dyDescent="0.25">
      <c r="A119" t="s">
        <v>7</v>
      </c>
      <c r="B119" t="s">
        <v>125</v>
      </c>
      <c r="C119">
        <v>260</v>
      </c>
      <c r="D119">
        <v>8</v>
      </c>
      <c r="E119">
        <v>0</v>
      </c>
      <c r="F119">
        <v>13</v>
      </c>
      <c r="G119">
        <v>4</v>
      </c>
    </row>
    <row r="120" spans="1:7" x14ac:dyDescent="0.25">
      <c r="A120" t="s">
        <v>7</v>
      </c>
      <c r="B120" t="s">
        <v>126</v>
      </c>
      <c r="C120">
        <v>160</v>
      </c>
      <c r="D120">
        <v>8</v>
      </c>
      <c r="E120">
        <v>10</v>
      </c>
      <c r="F120">
        <v>15</v>
      </c>
      <c r="G120">
        <v>2</v>
      </c>
    </row>
    <row r="121" spans="1:7" x14ac:dyDescent="0.25">
      <c r="A121" t="s">
        <v>7</v>
      </c>
      <c r="B121" t="s">
        <v>127</v>
      </c>
      <c r="C121">
        <v>150</v>
      </c>
      <c r="D121">
        <v>6</v>
      </c>
      <c r="E121">
        <v>10</v>
      </c>
      <c r="F121">
        <v>13</v>
      </c>
      <c r="G121">
        <v>2</v>
      </c>
    </row>
    <row r="122" spans="1:7" x14ac:dyDescent="0.25">
      <c r="A122" t="s">
        <v>7</v>
      </c>
      <c r="B122" t="s">
        <v>128</v>
      </c>
      <c r="C122">
        <v>160</v>
      </c>
      <c r="D122">
        <v>7</v>
      </c>
      <c r="E122">
        <v>5</v>
      </c>
      <c r="F122">
        <v>11</v>
      </c>
      <c r="G122">
        <v>2</v>
      </c>
    </row>
    <row r="123" spans="1:7" x14ac:dyDescent="0.25">
      <c r="A123" t="s">
        <v>7</v>
      </c>
      <c r="B123" t="s">
        <v>129</v>
      </c>
      <c r="C123">
        <v>100</v>
      </c>
      <c r="D123">
        <v>0.5</v>
      </c>
      <c r="E123">
        <v>5</v>
      </c>
      <c r="F123">
        <v>15</v>
      </c>
      <c r="G123">
        <v>0</v>
      </c>
    </row>
    <row r="124" spans="1:7" x14ac:dyDescent="0.25">
      <c r="A124" t="s">
        <v>7</v>
      </c>
      <c r="B124" t="s">
        <v>130</v>
      </c>
      <c r="C124">
        <v>580</v>
      </c>
      <c r="D124">
        <v>17</v>
      </c>
      <c r="E124">
        <v>50</v>
      </c>
      <c r="F124">
        <v>77</v>
      </c>
      <c r="G124">
        <v>11</v>
      </c>
    </row>
    <row r="125" spans="1:7" x14ac:dyDescent="0.25">
      <c r="A125" t="s">
        <v>7</v>
      </c>
      <c r="B125" t="s">
        <v>131</v>
      </c>
      <c r="C125">
        <v>720</v>
      </c>
      <c r="D125">
        <v>20</v>
      </c>
      <c r="E125">
        <v>60</v>
      </c>
      <c r="F125">
        <v>98</v>
      </c>
      <c r="G125">
        <v>15</v>
      </c>
    </row>
    <row r="126" spans="1:7" x14ac:dyDescent="0.25">
      <c r="A126" t="s">
        <v>7</v>
      </c>
      <c r="B126" t="s">
        <v>132</v>
      </c>
      <c r="C126">
        <v>880</v>
      </c>
      <c r="D126">
        <v>24</v>
      </c>
      <c r="E126">
        <v>75</v>
      </c>
      <c r="F126">
        <v>121</v>
      </c>
      <c r="G126">
        <v>18</v>
      </c>
    </row>
    <row r="127" spans="1:7" x14ac:dyDescent="0.25">
      <c r="A127" t="s">
        <v>7</v>
      </c>
      <c r="B127" t="s">
        <v>133</v>
      </c>
      <c r="C127">
        <v>440</v>
      </c>
      <c r="D127">
        <v>10</v>
      </c>
      <c r="E127">
        <v>40</v>
      </c>
      <c r="F127">
        <v>63</v>
      </c>
      <c r="G127">
        <v>10</v>
      </c>
    </row>
    <row r="128" spans="1:7" x14ac:dyDescent="0.25">
      <c r="A128" t="s">
        <v>7</v>
      </c>
      <c r="B128" t="s">
        <v>134</v>
      </c>
      <c r="C128">
        <v>580</v>
      </c>
      <c r="D128">
        <v>14</v>
      </c>
      <c r="E128">
        <v>50</v>
      </c>
      <c r="F128">
        <v>84</v>
      </c>
      <c r="G128">
        <v>13</v>
      </c>
    </row>
    <row r="129" spans="1:7" x14ac:dyDescent="0.25">
      <c r="A129" t="s">
        <v>7</v>
      </c>
      <c r="B129" t="s">
        <v>135</v>
      </c>
      <c r="C129">
        <v>770</v>
      </c>
      <c r="D129">
        <v>18</v>
      </c>
      <c r="E129">
        <v>70</v>
      </c>
      <c r="F129">
        <v>111</v>
      </c>
      <c r="G129">
        <v>18</v>
      </c>
    </row>
    <row r="130" spans="1:7" x14ac:dyDescent="0.25">
      <c r="A130" t="s">
        <v>7</v>
      </c>
      <c r="B130" t="s">
        <v>136</v>
      </c>
      <c r="C130">
        <v>1160</v>
      </c>
      <c r="D130">
        <v>27</v>
      </c>
      <c r="E130">
        <v>100</v>
      </c>
      <c r="F130">
        <v>168</v>
      </c>
      <c r="G130">
        <v>27</v>
      </c>
    </row>
    <row r="131" spans="1:7" x14ac:dyDescent="0.25">
      <c r="A131" t="s">
        <v>7</v>
      </c>
      <c r="B131" t="s">
        <v>137</v>
      </c>
      <c r="C131">
        <v>430</v>
      </c>
      <c r="D131">
        <v>16</v>
      </c>
      <c r="E131">
        <v>35</v>
      </c>
      <c r="F131">
        <v>59</v>
      </c>
      <c r="G131">
        <v>9</v>
      </c>
    </row>
    <row r="132" spans="1:7" x14ac:dyDescent="0.25">
      <c r="A132" t="s">
        <v>7</v>
      </c>
      <c r="B132" t="s">
        <v>138</v>
      </c>
      <c r="C132">
        <v>340</v>
      </c>
      <c r="D132">
        <v>12</v>
      </c>
      <c r="E132">
        <v>30</v>
      </c>
      <c r="F132">
        <v>43</v>
      </c>
      <c r="G132">
        <v>8</v>
      </c>
    </row>
    <row r="133" spans="1:7" x14ac:dyDescent="0.25">
      <c r="A133" t="s">
        <v>7</v>
      </c>
      <c r="B133" t="s">
        <v>139</v>
      </c>
      <c r="C133">
        <v>570</v>
      </c>
      <c r="D133">
        <v>17</v>
      </c>
      <c r="E133">
        <v>50</v>
      </c>
      <c r="F133">
        <v>79</v>
      </c>
      <c r="G133">
        <v>11</v>
      </c>
    </row>
    <row r="134" spans="1:7" x14ac:dyDescent="0.25">
      <c r="A134" t="s">
        <v>7</v>
      </c>
      <c r="B134" t="s">
        <v>140</v>
      </c>
      <c r="C134">
        <v>710</v>
      </c>
      <c r="D134">
        <v>20</v>
      </c>
      <c r="E134">
        <v>65</v>
      </c>
      <c r="F134">
        <v>100</v>
      </c>
      <c r="G134">
        <v>14</v>
      </c>
    </row>
    <row r="135" spans="1:7" x14ac:dyDescent="0.25">
      <c r="A135" t="s">
        <v>7</v>
      </c>
      <c r="B135" t="s">
        <v>141</v>
      </c>
      <c r="C135">
        <v>860</v>
      </c>
      <c r="D135">
        <v>24</v>
      </c>
      <c r="E135">
        <v>75</v>
      </c>
      <c r="F135">
        <v>124</v>
      </c>
      <c r="G135">
        <v>18</v>
      </c>
    </row>
    <row r="136" spans="1:7" x14ac:dyDescent="0.25">
      <c r="A136" t="s">
        <v>7</v>
      </c>
      <c r="B136" t="s">
        <v>142</v>
      </c>
      <c r="C136">
        <v>420</v>
      </c>
      <c r="D136">
        <v>10</v>
      </c>
      <c r="E136">
        <v>40</v>
      </c>
      <c r="F136">
        <v>63</v>
      </c>
      <c r="G136">
        <v>10</v>
      </c>
    </row>
    <row r="137" spans="1:7" x14ac:dyDescent="0.25">
      <c r="A137" t="s">
        <v>7</v>
      </c>
      <c r="B137" t="s">
        <v>143</v>
      </c>
      <c r="C137">
        <v>560</v>
      </c>
      <c r="D137">
        <v>13</v>
      </c>
      <c r="E137">
        <v>50</v>
      </c>
      <c r="F137">
        <v>84</v>
      </c>
      <c r="G137">
        <v>13</v>
      </c>
    </row>
    <row r="138" spans="1:7" x14ac:dyDescent="0.25">
      <c r="A138" t="s">
        <v>7</v>
      </c>
      <c r="B138" t="s">
        <v>144</v>
      </c>
      <c r="C138">
        <v>740</v>
      </c>
      <c r="D138">
        <v>18</v>
      </c>
      <c r="E138">
        <v>70</v>
      </c>
      <c r="F138">
        <v>111</v>
      </c>
      <c r="G138">
        <v>17</v>
      </c>
    </row>
    <row r="139" spans="1:7" x14ac:dyDescent="0.25">
      <c r="A139" t="s">
        <v>7</v>
      </c>
      <c r="B139" t="s">
        <v>145</v>
      </c>
      <c r="C139">
        <v>1110</v>
      </c>
      <c r="D139">
        <v>26</v>
      </c>
      <c r="E139">
        <v>100</v>
      </c>
      <c r="F139">
        <v>168</v>
      </c>
      <c r="G139">
        <v>25</v>
      </c>
    </row>
    <row r="140" spans="1:7" x14ac:dyDescent="0.25">
      <c r="A140" t="s">
        <v>7</v>
      </c>
      <c r="B140" t="s">
        <v>146</v>
      </c>
      <c r="C140">
        <v>540</v>
      </c>
      <c r="D140">
        <v>16</v>
      </c>
      <c r="E140">
        <v>45</v>
      </c>
      <c r="F140">
        <v>64</v>
      </c>
      <c r="G140">
        <v>10</v>
      </c>
    </row>
    <row r="141" spans="1:7" x14ac:dyDescent="0.25">
      <c r="A141" t="s">
        <v>7</v>
      </c>
      <c r="B141" t="s">
        <v>147</v>
      </c>
      <c r="C141">
        <v>680</v>
      </c>
      <c r="D141">
        <v>20</v>
      </c>
      <c r="E141">
        <v>60</v>
      </c>
      <c r="F141">
        <v>82</v>
      </c>
      <c r="G141">
        <v>14</v>
      </c>
    </row>
    <row r="142" spans="1:7" x14ac:dyDescent="0.25">
      <c r="A142" t="s">
        <v>7</v>
      </c>
      <c r="B142" t="s">
        <v>148</v>
      </c>
      <c r="C142">
        <v>830</v>
      </c>
      <c r="D142">
        <v>24</v>
      </c>
      <c r="E142">
        <v>75</v>
      </c>
      <c r="F142">
        <v>103</v>
      </c>
      <c r="G142">
        <v>17</v>
      </c>
    </row>
    <row r="143" spans="1:7" x14ac:dyDescent="0.25">
      <c r="A143" t="s">
        <v>7</v>
      </c>
      <c r="B143" t="s">
        <v>149</v>
      </c>
      <c r="C143">
        <v>1110</v>
      </c>
      <c r="D143">
        <v>26</v>
      </c>
      <c r="E143">
        <v>100</v>
      </c>
      <c r="F143">
        <v>145</v>
      </c>
      <c r="G143">
        <v>25</v>
      </c>
    </row>
    <row r="144" spans="1:7" x14ac:dyDescent="0.25">
      <c r="A144" t="s">
        <v>7</v>
      </c>
      <c r="B144" t="s">
        <v>150</v>
      </c>
      <c r="C144">
        <v>420</v>
      </c>
      <c r="D144">
        <v>10</v>
      </c>
      <c r="E144">
        <v>40</v>
      </c>
      <c r="F144">
        <v>54</v>
      </c>
      <c r="G144">
        <v>9</v>
      </c>
    </row>
    <row r="145" spans="1:7" x14ac:dyDescent="0.25">
      <c r="A145" t="s">
        <v>7</v>
      </c>
      <c r="B145" t="s">
        <v>151</v>
      </c>
      <c r="C145">
        <v>550</v>
      </c>
      <c r="D145">
        <v>13</v>
      </c>
      <c r="E145">
        <v>50</v>
      </c>
      <c r="F145">
        <v>72</v>
      </c>
      <c r="G145">
        <v>13</v>
      </c>
    </row>
    <row r="146" spans="1:7" x14ac:dyDescent="0.25">
      <c r="A146" t="s">
        <v>7</v>
      </c>
      <c r="B146" t="s">
        <v>152</v>
      </c>
      <c r="C146">
        <v>740</v>
      </c>
      <c r="D146">
        <v>18</v>
      </c>
      <c r="E146">
        <v>70</v>
      </c>
      <c r="F146">
        <v>96</v>
      </c>
      <c r="G146">
        <v>17</v>
      </c>
    </row>
    <row r="147" spans="1:7" x14ac:dyDescent="0.25">
      <c r="A147" t="s">
        <v>7</v>
      </c>
      <c r="B147" t="s">
        <v>153</v>
      </c>
      <c r="C147">
        <v>100</v>
      </c>
      <c r="D147">
        <v>2.5</v>
      </c>
      <c r="E147">
        <v>10</v>
      </c>
      <c r="F147">
        <v>12</v>
      </c>
      <c r="G147">
        <v>8</v>
      </c>
    </row>
    <row r="148" spans="1:7" x14ac:dyDescent="0.25">
      <c r="A148" t="s">
        <v>7</v>
      </c>
      <c r="B148" t="s">
        <v>154</v>
      </c>
      <c r="C148">
        <v>170</v>
      </c>
      <c r="D148">
        <v>3</v>
      </c>
      <c r="E148">
        <v>5</v>
      </c>
      <c r="F148">
        <v>25</v>
      </c>
      <c r="G148">
        <v>9</v>
      </c>
    </row>
    <row r="149" spans="1:7" x14ac:dyDescent="0.25">
      <c r="A149" t="s">
        <v>7</v>
      </c>
      <c r="B149" t="s">
        <v>155</v>
      </c>
      <c r="C149">
        <v>100</v>
      </c>
      <c r="D149">
        <v>0</v>
      </c>
      <c r="E149">
        <v>0</v>
      </c>
      <c r="F149">
        <v>22</v>
      </c>
      <c r="G149">
        <v>0</v>
      </c>
    </row>
    <row r="150" spans="1:7" x14ac:dyDescent="0.25">
      <c r="A150" t="s">
        <v>7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7</v>
      </c>
      <c r="B151" t="s">
        <v>157</v>
      </c>
      <c r="C151">
        <v>150</v>
      </c>
      <c r="D151">
        <v>0</v>
      </c>
      <c r="E151">
        <v>0</v>
      </c>
      <c r="F151">
        <v>30</v>
      </c>
      <c r="G151">
        <v>2</v>
      </c>
    </row>
    <row r="152" spans="1:7" x14ac:dyDescent="0.25">
      <c r="A152" t="s">
        <v>7</v>
      </c>
      <c r="B152" t="s">
        <v>158</v>
      </c>
      <c r="C152">
        <v>190</v>
      </c>
      <c r="D152">
        <v>0</v>
      </c>
      <c r="E152">
        <v>0</v>
      </c>
      <c r="F152">
        <v>39</v>
      </c>
      <c r="G152">
        <v>3</v>
      </c>
    </row>
    <row r="153" spans="1:7" x14ac:dyDescent="0.25">
      <c r="A153" t="s">
        <v>7</v>
      </c>
      <c r="B153" t="s">
        <v>159</v>
      </c>
      <c r="C153">
        <v>280</v>
      </c>
      <c r="D153">
        <v>0</v>
      </c>
      <c r="E153">
        <v>0</v>
      </c>
      <c r="F153">
        <v>58</v>
      </c>
      <c r="G153">
        <v>4</v>
      </c>
    </row>
    <row r="154" spans="1:7" x14ac:dyDescent="0.25">
      <c r="A154" t="s">
        <v>7</v>
      </c>
      <c r="B154" t="s">
        <v>160</v>
      </c>
      <c r="C154">
        <v>110</v>
      </c>
      <c r="D154">
        <v>0</v>
      </c>
      <c r="E154">
        <v>0</v>
      </c>
      <c r="F154">
        <v>29</v>
      </c>
      <c r="G154">
        <v>0</v>
      </c>
    </row>
    <row r="155" spans="1:7" x14ac:dyDescent="0.25">
      <c r="A155" t="s">
        <v>7</v>
      </c>
      <c r="B155" t="s">
        <v>161</v>
      </c>
      <c r="C155">
        <v>150</v>
      </c>
      <c r="D155">
        <v>0</v>
      </c>
      <c r="E155">
        <v>0</v>
      </c>
      <c r="F155">
        <v>40</v>
      </c>
      <c r="G155">
        <v>0</v>
      </c>
    </row>
    <row r="156" spans="1:7" x14ac:dyDescent="0.25">
      <c r="A156" t="s">
        <v>7</v>
      </c>
      <c r="B156" t="s">
        <v>162</v>
      </c>
      <c r="C156">
        <v>210</v>
      </c>
      <c r="D156">
        <v>0</v>
      </c>
      <c r="E156">
        <v>0</v>
      </c>
      <c r="F156">
        <v>58</v>
      </c>
      <c r="G156">
        <v>0</v>
      </c>
    </row>
    <row r="157" spans="1:7" x14ac:dyDescent="0.25">
      <c r="A157" t="s">
        <v>7</v>
      </c>
      <c r="B157" t="s">
        <v>163</v>
      </c>
      <c r="C157">
        <v>310</v>
      </c>
      <c r="D157">
        <v>0</v>
      </c>
      <c r="E157">
        <v>0</v>
      </c>
      <c r="F157">
        <v>86</v>
      </c>
      <c r="G157">
        <v>0</v>
      </c>
    </row>
    <row r="158" spans="1:7" x14ac:dyDescent="0.25">
      <c r="A158" t="s">
        <v>7</v>
      </c>
      <c r="B158" t="s">
        <v>164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7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7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7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7</v>
      </c>
      <c r="B162" t="s">
        <v>168</v>
      </c>
      <c r="C162">
        <v>110</v>
      </c>
      <c r="D162">
        <v>0</v>
      </c>
      <c r="E162">
        <v>0</v>
      </c>
      <c r="F162">
        <v>28</v>
      </c>
      <c r="G162">
        <v>0</v>
      </c>
    </row>
    <row r="163" spans="1:7" x14ac:dyDescent="0.25">
      <c r="A163" t="s">
        <v>7</v>
      </c>
      <c r="B163" t="s">
        <v>169</v>
      </c>
      <c r="C163">
        <v>150</v>
      </c>
      <c r="D163">
        <v>0</v>
      </c>
      <c r="E163">
        <v>0</v>
      </c>
      <c r="F163">
        <v>39</v>
      </c>
      <c r="G163">
        <v>0</v>
      </c>
    </row>
    <row r="164" spans="1:7" x14ac:dyDescent="0.25">
      <c r="A164" t="s">
        <v>7</v>
      </c>
      <c r="B164" t="s">
        <v>170</v>
      </c>
      <c r="C164">
        <v>210</v>
      </c>
      <c r="D164">
        <v>0</v>
      </c>
      <c r="E164">
        <v>0</v>
      </c>
      <c r="F164">
        <v>56</v>
      </c>
      <c r="G164">
        <v>0</v>
      </c>
    </row>
    <row r="165" spans="1:7" x14ac:dyDescent="0.25">
      <c r="A165" t="s">
        <v>7</v>
      </c>
      <c r="B165" t="s">
        <v>171</v>
      </c>
      <c r="C165">
        <v>310</v>
      </c>
      <c r="D165">
        <v>0</v>
      </c>
      <c r="E165">
        <v>0</v>
      </c>
      <c r="F165">
        <v>83</v>
      </c>
      <c r="G165">
        <v>0</v>
      </c>
    </row>
    <row r="166" spans="1:7" x14ac:dyDescent="0.25">
      <c r="A166" t="s">
        <v>7</v>
      </c>
      <c r="B166" t="s">
        <v>172</v>
      </c>
      <c r="C166">
        <v>120</v>
      </c>
      <c r="D166">
        <v>0</v>
      </c>
      <c r="E166">
        <v>0</v>
      </c>
      <c r="F166">
        <v>32</v>
      </c>
      <c r="G166">
        <v>0</v>
      </c>
    </row>
    <row r="167" spans="1:7" x14ac:dyDescent="0.25">
      <c r="A167" t="s">
        <v>7</v>
      </c>
      <c r="B167" t="s">
        <v>173</v>
      </c>
      <c r="C167">
        <v>160</v>
      </c>
      <c r="D167">
        <v>0</v>
      </c>
      <c r="E167">
        <v>0</v>
      </c>
      <c r="F167">
        <v>44</v>
      </c>
      <c r="G167">
        <v>0</v>
      </c>
    </row>
    <row r="168" spans="1:7" x14ac:dyDescent="0.25">
      <c r="A168" t="s">
        <v>7</v>
      </c>
      <c r="B168" t="s">
        <v>174</v>
      </c>
      <c r="C168">
        <v>240</v>
      </c>
      <c r="D168">
        <v>0</v>
      </c>
      <c r="E168">
        <v>0</v>
      </c>
      <c r="F168">
        <v>64</v>
      </c>
      <c r="G168">
        <v>0</v>
      </c>
    </row>
    <row r="169" spans="1:7" x14ac:dyDescent="0.25">
      <c r="A169" t="s">
        <v>7</v>
      </c>
      <c r="B169" t="s">
        <v>175</v>
      </c>
      <c r="C169">
        <v>350</v>
      </c>
      <c r="D169">
        <v>0</v>
      </c>
      <c r="E169">
        <v>0</v>
      </c>
      <c r="F169">
        <v>94</v>
      </c>
      <c r="G169">
        <v>0</v>
      </c>
    </row>
    <row r="170" spans="1:7" x14ac:dyDescent="0.25">
      <c r="A170" t="s">
        <v>7</v>
      </c>
      <c r="B170" t="s">
        <v>176</v>
      </c>
      <c r="C170">
        <v>70</v>
      </c>
      <c r="D170">
        <v>0</v>
      </c>
      <c r="E170">
        <v>0</v>
      </c>
      <c r="F170">
        <v>16</v>
      </c>
      <c r="G170">
        <v>0</v>
      </c>
    </row>
    <row r="171" spans="1:7" x14ac:dyDescent="0.25">
      <c r="A171" t="s">
        <v>7</v>
      </c>
      <c r="B171" t="s">
        <v>177</v>
      </c>
      <c r="C171">
        <v>100</v>
      </c>
      <c r="D171">
        <v>0</v>
      </c>
      <c r="E171">
        <v>0</v>
      </c>
      <c r="F171">
        <v>21</v>
      </c>
      <c r="G171">
        <v>0</v>
      </c>
    </row>
    <row r="172" spans="1:7" x14ac:dyDescent="0.25">
      <c r="A172" t="s">
        <v>7</v>
      </c>
      <c r="B172" t="s">
        <v>178</v>
      </c>
      <c r="C172">
        <v>150</v>
      </c>
      <c r="D172">
        <v>0</v>
      </c>
      <c r="E172">
        <v>0</v>
      </c>
      <c r="F172">
        <v>31</v>
      </c>
      <c r="G172">
        <v>0</v>
      </c>
    </row>
    <row r="173" spans="1:7" x14ac:dyDescent="0.25">
      <c r="A173" t="s">
        <v>7</v>
      </c>
      <c r="B173" t="s">
        <v>179</v>
      </c>
      <c r="C173">
        <v>220</v>
      </c>
      <c r="D173">
        <v>0</v>
      </c>
      <c r="E173">
        <v>0</v>
      </c>
      <c r="F173">
        <v>46</v>
      </c>
      <c r="G173">
        <v>0</v>
      </c>
    </row>
    <row r="174" spans="1:7" x14ac:dyDescent="0.25">
      <c r="A174" t="s">
        <v>7</v>
      </c>
      <c r="B174" t="s">
        <v>180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7</v>
      </c>
      <c r="B175" t="s">
        <v>181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7</v>
      </c>
      <c r="B176" t="s">
        <v>182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7</v>
      </c>
      <c r="B177" t="s">
        <v>183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7</v>
      </c>
      <c r="B178" t="s">
        <v>184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7</v>
      </c>
      <c r="B179" t="s">
        <v>185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7</v>
      </c>
      <c r="B180" t="s">
        <v>186</v>
      </c>
      <c r="C180">
        <v>20</v>
      </c>
      <c r="D180">
        <v>2</v>
      </c>
      <c r="E180">
        <v>10</v>
      </c>
      <c r="F180">
        <v>0</v>
      </c>
      <c r="G180">
        <v>0</v>
      </c>
    </row>
    <row r="181" spans="1:7" x14ac:dyDescent="0.25">
      <c r="A181" t="s">
        <v>7</v>
      </c>
      <c r="B181" t="s">
        <v>187</v>
      </c>
      <c r="C181">
        <v>15</v>
      </c>
      <c r="D181">
        <v>0</v>
      </c>
      <c r="E181">
        <v>0</v>
      </c>
      <c r="F181">
        <v>4</v>
      </c>
      <c r="G181">
        <v>0</v>
      </c>
    </row>
    <row r="182" spans="1:7" x14ac:dyDescent="0.25">
      <c r="A182" t="s">
        <v>7</v>
      </c>
      <c r="B182" t="s">
        <v>188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 x14ac:dyDescent="0.25">
      <c r="A183" t="s">
        <v>7</v>
      </c>
      <c r="B183" t="s">
        <v>189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25">
      <c r="A184" t="s">
        <v>7</v>
      </c>
      <c r="B184" t="s">
        <v>190</v>
      </c>
      <c r="C184">
        <v>130</v>
      </c>
      <c r="D184">
        <v>5</v>
      </c>
      <c r="E184">
        <v>20</v>
      </c>
      <c r="F184">
        <v>20</v>
      </c>
      <c r="G184">
        <v>1</v>
      </c>
    </row>
    <row r="185" spans="1:7" x14ac:dyDescent="0.25">
      <c r="A185" t="s">
        <v>7</v>
      </c>
      <c r="B185" t="s">
        <v>191</v>
      </c>
      <c r="C185">
        <v>190</v>
      </c>
      <c r="D185">
        <v>8</v>
      </c>
      <c r="E185">
        <v>30</v>
      </c>
      <c r="F185">
        <v>27</v>
      </c>
      <c r="G185">
        <v>2</v>
      </c>
    </row>
    <row r="186" spans="1:7" x14ac:dyDescent="0.25">
      <c r="A186" t="s">
        <v>7</v>
      </c>
      <c r="B186" t="s">
        <v>192</v>
      </c>
      <c r="C186">
        <v>270</v>
      </c>
      <c r="D186">
        <v>11</v>
      </c>
      <c r="E186">
        <v>40</v>
      </c>
      <c r="F186">
        <v>41</v>
      </c>
      <c r="G186">
        <v>2</v>
      </c>
    </row>
    <row r="187" spans="1:7" x14ac:dyDescent="0.25">
      <c r="A187" t="s">
        <v>7</v>
      </c>
      <c r="B187" t="s">
        <v>193</v>
      </c>
      <c r="C187">
        <v>130</v>
      </c>
      <c r="D187">
        <v>5</v>
      </c>
      <c r="E187">
        <v>20</v>
      </c>
      <c r="F187">
        <v>21</v>
      </c>
      <c r="G187">
        <v>1</v>
      </c>
    </row>
    <row r="188" spans="1:7" x14ac:dyDescent="0.25">
      <c r="A188" t="s">
        <v>7</v>
      </c>
      <c r="B188" t="s">
        <v>194</v>
      </c>
      <c r="C188">
        <v>190</v>
      </c>
      <c r="D188">
        <v>8</v>
      </c>
      <c r="E188">
        <v>30</v>
      </c>
      <c r="F188">
        <v>29</v>
      </c>
      <c r="G188">
        <v>2</v>
      </c>
    </row>
    <row r="189" spans="1:7" x14ac:dyDescent="0.25">
      <c r="A189" t="s">
        <v>7</v>
      </c>
      <c r="B189" t="s">
        <v>195</v>
      </c>
      <c r="C189">
        <v>270</v>
      </c>
      <c r="D189">
        <v>11</v>
      </c>
      <c r="E189">
        <v>40</v>
      </c>
      <c r="F189">
        <v>43</v>
      </c>
      <c r="G189">
        <v>2</v>
      </c>
    </row>
    <row r="190" spans="1:7" x14ac:dyDescent="0.25">
      <c r="A190" t="s">
        <v>7</v>
      </c>
      <c r="B190" t="s">
        <v>196</v>
      </c>
      <c r="C190">
        <v>140</v>
      </c>
      <c r="D190">
        <v>5</v>
      </c>
      <c r="E190">
        <v>20</v>
      </c>
      <c r="F190">
        <v>22</v>
      </c>
      <c r="G190">
        <v>1</v>
      </c>
    </row>
    <row r="191" spans="1:7" x14ac:dyDescent="0.25">
      <c r="A191" t="s">
        <v>7</v>
      </c>
      <c r="B191" t="s">
        <v>197</v>
      </c>
      <c r="C191">
        <v>200</v>
      </c>
      <c r="D191">
        <v>8</v>
      </c>
      <c r="E191">
        <v>30</v>
      </c>
      <c r="F191">
        <v>30</v>
      </c>
      <c r="G191">
        <v>2</v>
      </c>
    </row>
    <row r="192" spans="1:7" x14ac:dyDescent="0.25">
      <c r="A192" t="s">
        <v>7</v>
      </c>
      <c r="B192" t="s">
        <v>198</v>
      </c>
      <c r="C192">
        <v>280</v>
      </c>
      <c r="D192">
        <v>11</v>
      </c>
      <c r="E192">
        <v>40</v>
      </c>
      <c r="F192">
        <v>45</v>
      </c>
      <c r="G192">
        <v>2</v>
      </c>
    </row>
    <row r="193" spans="1:7" x14ac:dyDescent="0.25">
      <c r="A193" t="s">
        <v>7</v>
      </c>
      <c r="B193" t="s">
        <v>199</v>
      </c>
      <c r="C193">
        <v>130</v>
      </c>
      <c r="D193">
        <v>5</v>
      </c>
      <c r="E193">
        <v>20</v>
      </c>
      <c r="F193">
        <v>21</v>
      </c>
      <c r="G193">
        <v>1</v>
      </c>
    </row>
    <row r="194" spans="1:7" x14ac:dyDescent="0.25">
      <c r="A194" t="s">
        <v>7</v>
      </c>
      <c r="B194" t="s">
        <v>200</v>
      </c>
      <c r="C194">
        <v>190</v>
      </c>
      <c r="D194">
        <v>8</v>
      </c>
      <c r="E194">
        <v>30</v>
      </c>
      <c r="F194">
        <v>28</v>
      </c>
      <c r="G194">
        <v>2</v>
      </c>
    </row>
    <row r="195" spans="1:7" x14ac:dyDescent="0.25">
      <c r="A195" t="s">
        <v>7</v>
      </c>
      <c r="B195" t="s">
        <v>201</v>
      </c>
      <c r="C195">
        <v>270</v>
      </c>
      <c r="D195">
        <v>11</v>
      </c>
      <c r="E195">
        <v>40</v>
      </c>
      <c r="F195">
        <v>43</v>
      </c>
      <c r="G195">
        <v>2</v>
      </c>
    </row>
    <row r="196" spans="1:7" x14ac:dyDescent="0.25">
      <c r="A196" t="s">
        <v>7</v>
      </c>
      <c r="B196" t="s">
        <v>202</v>
      </c>
      <c r="C196">
        <v>60</v>
      </c>
      <c r="D196">
        <v>5</v>
      </c>
      <c r="E196">
        <v>20</v>
      </c>
      <c r="F196">
        <v>1</v>
      </c>
      <c r="G196">
        <v>1</v>
      </c>
    </row>
    <row r="197" spans="1:7" x14ac:dyDescent="0.25">
      <c r="A197" t="s">
        <v>7</v>
      </c>
      <c r="B197" t="s">
        <v>203</v>
      </c>
      <c r="C197">
        <v>90</v>
      </c>
      <c r="D197">
        <v>8</v>
      </c>
      <c r="E197">
        <v>30</v>
      </c>
      <c r="F197">
        <v>2</v>
      </c>
      <c r="G197">
        <v>2</v>
      </c>
    </row>
    <row r="198" spans="1:7" x14ac:dyDescent="0.25">
      <c r="A198" t="s">
        <v>7</v>
      </c>
      <c r="B198" t="s">
        <v>204</v>
      </c>
      <c r="C198">
        <v>120</v>
      </c>
      <c r="D198">
        <v>11</v>
      </c>
      <c r="E198">
        <v>40</v>
      </c>
      <c r="F198">
        <v>2</v>
      </c>
      <c r="G198">
        <v>2</v>
      </c>
    </row>
    <row r="199" spans="1:7" x14ac:dyDescent="0.25">
      <c r="A199" t="s">
        <v>7</v>
      </c>
      <c r="B199" t="s">
        <v>205</v>
      </c>
      <c r="C199">
        <v>110</v>
      </c>
      <c r="D199">
        <v>0</v>
      </c>
      <c r="E199">
        <v>0</v>
      </c>
      <c r="F199">
        <v>27</v>
      </c>
      <c r="G199">
        <v>0</v>
      </c>
    </row>
    <row r="200" spans="1:7" x14ac:dyDescent="0.25">
      <c r="A200" t="s">
        <v>7</v>
      </c>
      <c r="B200" t="s">
        <v>206</v>
      </c>
      <c r="C200">
        <v>280</v>
      </c>
      <c r="D200">
        <v>0</v>
      </c>
      <c r="E200">
        <v>0</v>
      </c>
      <c r="F200">
        <v>69</v>
      </c>
      <c r="G200">
        <v>1</v>
      </c>
    </row>
    <row r="201" spans="1:7" x14ac:dyDescent="0.25">
      <c r="A201" t="s">
        <v>7</v>
      </c>
      <c r="B201" t="s">
        <v>207</v>
      </c>
      <c r="C201">
        <v>180</v>
      </c>
      <c r="D201">
        <v>0</v>
      </c>
      <c r="E201">
        <v>0</v>
      </c>
      <c r="F201">
        <v>45</v>
      </c>
      <c r="G201">
        <v>1</v>
      </c>
    </row>
    <row r="202" spans="1:7" x14ac:dyDescent="0.25">
      <c r="A202" t="s">
        <v>7</v>
      </c>
      <c r="B202" t="s">
        <v>208</v>
      </c>
      <c r="C202">
        <v>150</v>
      </c>
      <c r="D202">
        <v>0</v>
      </c>
      <c r="E202">
        <v>0</v>
      </c>
      <c r="F202">
        <v>36</v>
      </c>
      <c r="G202">
        <v>1</v>
      </c>
    </row>
    <row r="203" spans="1:7" x14ac:dyDescent="0.25">
      <c r="A203" t="s">
        <v>7</v>
      </c>
      <c r="B203" t="s">
        <v>209</v>
      </c>
      <c r="C203">
        <v>60</v>
      </c>
      <c r="D203">
        <v>0</v>
      </c>
      <c r="E203">
        <v>5</v>
      </c>
      <c r="F203">
        <v>9</v>
      </c>
      <c r="G203">
        <v>6</v>
      </c>
    </row>
    <row r="204" spans="1:7" x14ac:dyDescent="0.25">
      <c r="A204" t="s">
        <v>7</v>
      </c>
      <c r="B204" t="s">
        <v>210</v>
      </c>
      <c r="C204">
        <v>80</v>
      </c>
      <c r="D204">
        <v>0</v>
      </c>
      <c r="E204">
        <v>5</v>
      </c>
      <c r="F204">
        <v>12</v>
      </c>
      <c r="G204">
        <v>8</v>
      </c>
    </row>
    <row r="205" spans="1:7" x14ac:dyDescent="0.25">
      <c r="A205" t="s">
        <v>7</v>
      </c>
      <c r="B205" t="s">
        <v>211</v>
      </c>
      <c r="C205">
        <v>90</v>
      </c>
      <c r="D205">
        <v>0</v>
      </c>
      <c r="E205">
        <v>5</v>
      </c>
      <c r="F205">
        <v>13</v>
      </c>
      <c r="G205">
        <v>9</v>
      </c>
    </row>
    <row r="206" spans="1:7" x14ac:dyDescent="0.25">
      <c r="A206" t="s">
        <v>7</v>
      </c>
      <c r="B206" t="s">
        <v>212</v>
      </c>
      <c r="C206">
        <v>90</v>
      </c>
      <c r="D206">
        <v>0</v>
      </c>
      <c r="E206">
        <v>5</v>
      </c>
      <c r="F206">
        <v>13</v>
      </c>
      <c r="G206">
        <v>9</v>
      </c>
    </row>
    <row r="207" spans="1:7" x14ac:dyDescent="0.25">
      <c r="A207" t="s">
        <v>7</v>
      </c>
      <c r="B207" t="s">
        <v>213</v>
      </c>
      <c r="C207">
        <v>110</v>
      </c>
      <c r="D207">
        <v>0</v>
      </c>
      <c r="E207">
        <v>5</v>
      </c>
      <c r="F207">
        <v>15</v>
      </c>
      <c r="G207">
        <v>10</v>
      </c>
    </row>
    <row r="208" spans="1:7" x14ac:dyDescent="0.25">
      <c r="A208" t="s">
        <v>7</v>
      </c>
      <c r="B208" t="s">
        <v>214</v>
      </c>
      <c r="C208">
        <v>120</v>
      </c>
      <c r="D208">
        <v>0</v>
      </c>
      <c r="E208">
        <v>5</v>
      </c>
      <c r="F208">
        <v>18</v>
      </c>
      <c r="G208">
        <v>12</v>
      </c>
    </row>
    <row r="209" spans="1:7" x14ac:dyDescent="0.25">
      <c r="A209" t="s">
        <v>7</v>
      </c>
      <c r="B209" t="s">
        <v>215</v>
      </c>
      <c r="C209">
        <v>150</v>
      </c>
      <c r="D209">
        <v>0</v>
      </c>
      <c r="E209">
        <v>5</v>
      </c>
      <c r="F209">
        <v>32</v>
      </c>
      <c r="G209">
        <v>5</v>
      </c>
    </row>
    <row r="210" spans="1:7" x14ac:dyDescent="0.25">
      <c r="A210" t="s">
        <v>7</v>
      </c>
      <c r="B210" t="s">
        <v>216</v>
      </c>
      <c r="C210">
        <v>190</v>
      </c>
      <c r="D210">
        <v>0</v>
      </c>
      <c r="E210">
        <v>5</v>
      </c>
      <c r="F210">
        <v>41</v>
      </c>
      <c r="G210">
        <v>6</v>
      </c>
    </row>
    <row r="211" spans="1:7" x14ac:dyDescent="0.25">
      <c r="A211" t="s">
        <v>7</v>
      </c>
      <c r="B211" t="s">
        <v>217</v>
      </c>
      <c r="C211">
        <v>230</v>
      </c>
      <c r="D211">
        <v>0</v>
      </c>
      <c r="E211">
        <v>5</v>
      </c>
      <c r="F211">
        <v>49</v>
      </c>
      <c r="G211">
        <v>7</v>
      </c>
    </row>
    <row r="212" spans="1:7" x14ac:dyDescent="0.25">
      <c r="A212" t="s">
        <v>7</v>
      </c>
      <c r="B212" t="s">
        <v>218</v>
      </c>
      <c r="C212">
        <v>170</v>
      </c>
      <c r="D212">
        <v>0</v>
      </c>
      <c r="E212">
        <v>5</v>
      </c>
      <c r="F212">
        <v>36</v>
      </c>
      <c r="G212">
        <v>7</v>
      </c>
    </row>
    <row r="213" spans="1:7" x14ac:dyDescent="0.25">
      <c r="A213" t="s">
        <v>7</v>
      </c>
      <c r="B213" t="s">
        <v>219</v>
      </c>
      <c r="C213">
        <v>220</v>
      </c>
      <c r="D213">
        <v>0</v>
      </c>
      <c r="E213">
        <v>5</v>
      </c>
      <c r="F213">
        <v>45</v>
      </c>
      <c r="G213">
        <v>9</v>
      </c>
    </row>
    <row r="214" spans="1:7" x14ac:dyDescent="0.25">
      <c r="A214" t="s">
        <v>7</v>
      </c>
      <c r="B214" t="s">
        <v>220</v>
      </c>
      <c r="C214">
        <v>260</v>
      </c>
      <c r="D214">
        <v>0</v>
      </c>
      <c r="E214">
        <v>5</v>
      </c>
      <c r="F214">
        <v>53</v>
      </c>
      <c r="G214">
        <v>10</v>
      </c>
    </row>
    <row r="215" spans="1:7" x14ac:dyDescent="0.25">
      <c r="A215" t="s">
        <v>7</v>
      </c>
      <c r="B215" t="s">
        <v>221</v>
      </c>
      <c r="C215">
        <v>150</v>
      </c>
      <c r="D215">
        <v>0</v>
      </c>
      <c r="E215">
        <v>5</v>
      </c>
      <c r="F215">
        <v>34</v>
      </c>
      <c r="G215">
        <v>5</v>
      </c>
    </row>
    <row r="216" spans="1:7" x14ac:dyDescent="0.25">
      <c r="A216" t="s">
        <v>7</v>
      </c>
      <c r="B216" t="s">
        <v>222</v>
      </c>
      <c r="C216">
        <v>190</v>
      </c>
      <c r="D216">
        <v>0</v>
      </c>
      <c r="E216">
        <v>5</v>
      </c>
      <c r="F216">
        <v>43</v>
      </c>
      <c r="G216">
        <v>6</v>
      </c>
    </row>
    <row r="217" spans="1:7" x14ac:dyDescent="0.25">
      <c r="A217" t="s">
        <v>7</v>
      </c>
      <c r="B217" t="s">
        <v>223</v>
      </c>
      <c r="C217">
        <v>230</v>
      </c>
      <c r="D217">
        <v>0</v>
      </c>
      <c r="E217">
        <v>5</v>
      </c>
      <c r="F217">
        <v>51</v>
      </c>
      <c r="G217">
        <v>7</v>
      </c>
    </row>
    <row r="218" spans="1:7" x14ac:dyDescent="0.25">
      <c r="A218" t="s">
        <v>7</v>
      </c>
      <c r="B218" t="s">
        <v>224</v>
      </c>
      <c r="C218">
        <v>180</v>
      </c>
      <c r="D218">
        <v>0</v>
      </c>
      <c r="E218">
        <v>5</v>
      </c>
      <c r="F218">
        <v>37</v>
      </c>
      <c r="G218">
        <v>7</v>
      </c>
    </row>
    <row r="219" spans="1:7" x14ac:dyDescent="0.25">
      <c r="A219" t="s">
        <v>7</v>
      </c>
      <c r="B219" t="s">
        <v>225</v>
      </c>
      <c r="C219">
        <v>220</v>
      </c>
      <c r="D219">
        <v>0</v>
      </c>
      <c r="E219">
        <v>5</v>
      </c>
      <c r="F219">
        <v>46</v>
      </c>
      <c r="G219">
        <v>9</v>
      </c>
    </row>
    <row r="220" spans="1:7" x14ac:dyDescent="0.25">
      <c r="A220" t="s">
        <v>7</v>
      </c>
      <c r="B220" t="s">
        <v>226</v>
      </c>
      <c r="C220">
        <v>260</v>
      </c>
      <c r="D220">
        <v>0</v>
      </c>
      <c r="E220">
        <v>5</v>
      </c>
      <c r="F220">
        <v>55</v>
      </c>
      <c r="G220">
        <v>10</v>
      </c>
    </row>
    <row r="221" spans="1:7" x14ac:dyDescent="0.25">
      <c r="A221" t="s">
        <v>7</v>
      </c>
      <c r="B221" t="s">
        <v>227</v>
      </c>
      <c r="C221">
        <v>150</v>
      </c>
      <c r="D221">
        <v>0</v>
      </c>
      <c r="E221">
        <v>5</v>
      </c>
      <c r="F221">
        <v>34</v>
      </c>
      <c r="G221">
        <v>5</v>
      </c>
    </row>
    <row r="222" spans="1:7" x14ac:dyDescent="0.25">
      <c r="A222" t="s">
        <v>7</v>
      </c>
      <c r="B222" t="s">
        <v>228</v>
      </c>
      <c r="C222">
        <v>190</v>
      </c>
      <c r="D222">
        <v>0</v>
      </c>
      <c r="E222">
        <v>5</v>
      </c>
      <c r="F222">
        <v>42</v>
      </c>
      <c r="G222">
        <v>6</v>
      </c>
    </row>
    <row r="223" spans="1:7" x14ac:dyDescent="0.25">
      <c r="A223" t="s">
        <v>7</v>
      </c>
      <c r="B223" t="s">
        <v>229</v>
      </c>
      <c r="C223">
        <v>230</v>
      </c>
      <c r="D223">
        <v>0</v>
      </c>
      <c r="E223">
        <v>5</v>
      </c>
      <c r="F223">
        <v>51</v>
      </c>
      <c r="G223">
        <v>7</v>
      </c>
    </row>
    <row r="224" spans="1:7" x14ac:dyDescent="0.25">
      <c r="A224" t="s">
        <v>7</v>
      </c>
      <c r="B224" t="s">
        <v>230</v>
      </c>
      <c r="C224">
        <v>180</v>
      </c>
      <c r="D224">
        <v>0</v>
      </c>
      <c r="E224">
        <v>5</v>
      </c>
      <c r="F224">
        <v>37</v>
      </c>
      <c r="G224">
        <v>7</v>
      </c>
    </row>
    <row r="225" spans="1:7" x14ac:dyDescent="0.25">
      <c r="A225" t="s">
        <v>7</v>
      </c>
      <c r="B225" t="s">
        <v>231</v>
      </c>
      <c r="C225">
        <v>220</v>
      </c>
      <c r="D225">
        <v>0</v>
      </c>
      <c r="E225">
        <v>5</v>
      </c>
      <c r="F225">
        <v>46</v>
      </c>
      <c r="G225">
        <v>9</v>
      </c>
    </row>
    <row r="226" spans="1:7" x14ac:dyDescent="0.25">
      <c r="A226" t="s">
        <v>7</v>
      </c>
      <c r="B226" t="s">
        <v>232</v>
      </c>
      <c r="C226">
        <v>260</v>
      </c>
      <c r="D226">
        <v>0</v>
      </c>
      <c r="E226">
        <v>5</v>
      </c>
      <c r="F226">
        <v>55</v>
      </c>
      <c r="G226">
        <v>10</v>
      </c>
    </row>
    <row r="227" spans="1:7" x14ac:dyDescent="0.25">
      <c r="A227" t="s">
        <v>7</v>
      </c>
      <c r="B227" t="s">
        <v>233</v>
      </c>
      <c r="C227">
        <v>50</v>
      </c>
      <c r="D227">
        <v>0</v>
      </c>
      <c r="E227">
        <v>5</v>
      </c>
      <c r="F227">
        <v>8</v>
      </c>
      <c r="G227">
        <v>5</v>
      </c>
    </row>
    <row r="228" spans="1:7" x14ac:dyDescent="0.25">
      <c r="A228" t="s">
        <v>7</v>
      </c>
      <c r="B228" t="s">
        <v>234</v>
      </c>
      <c r="C228">
        <v>70</v>
      </c>
      <c r="D228">
        <v>0</v>
      </c>
      <c r="E228">
        <v>5</v>
      </c>
      <c r="F228">
        <v>10</v>
      </c>
      <c r="G228">
        <v>7</v>
      </c>
    </row>
    <row r="229" spans="1:7" x14ac:dyDescent="0.25">
      <c r="A229" t="s">
        <v>7</v>
      </c>
      <c r="B229" t="s">
        <v>235</v>
      </c>
      <c r="C229">
        <v>80</v>
      </c>
      <c r="D229">
        <v>0</v>
      </c>
      <c r="E229">
        <v>5</v>
      </c>
      <c r="F229">
        <v>11</v>
      </c>
      <c r="G229">
        <v>8</v>
      </c>
    </row>
    <row r="230" spans="1:7" x14ac:dyDescent="0.25">
      <c r="A230" t="s">
        <v>7</v>
      </c>
      <c r="B230" t="s">
        <v>236</v>
      </c>
      <c r="C230">
        <v>80</v>
      </c>
      <c r="D230">
        <v>0</v>
      </c>
      <c r="E230">
        <v>5</v>
      </c>
      <c r="F230">
        <v>11</v>
      </c>
      <c r="G230">
        <v>7</v>
      </c>
    </row>
    <row r="231" spans="1:7" x14ac:dyDescent="0.25">
      <c r="A231" t="s">
        <v>7</v>
      </c>
      <c r="B231" t="s">
        <v>237</v>
      </c>
      <c r="C231">
        <v>90</v>
      </c>
      <c r="D231">
        <v>0</v>
      </c>
      <c r="E231">
        <v>5</v>
      </c>
      <c r="F231">
        <v>13</v>
      </c>
      <c r="G231">
        <v>9</v>
      </c>
    </row>
    <row r="232" spans="1:7" x14ac:dyDescent="0.25">
      <c r="A232" t="s">
        <v>7</v>
      </c>
      <c r="B232" t="s">
        <v>238</v>
      </c>
      <c r="C232">
        <v>110</v>
      </c>
      <c r="D232">
        <v>0</v>
      </c>
      <c r="E232">
        <v>5</v>
      </c>
      <c r="F232">
        <v>15</v>
      </c>
      <c r="G232">
        <v>11</v>
      </c>
    </row>
    <row r="233" spans="1:7" x14ac:dyDescent="0.25">
      <c r="A233" t="s">
        <v>7</v>
      </c>
      <c r="B233" t="s">
        <v>239</v>
      </c>
      <c r="C233">
        <v>240</v>
      </c>
      <c r="D233">
        <v>5</v>
      </c>
      <c r="E233">
        <v>5</v>
      </c>
      <c r="F233">
        <v>34</v>
      </c>
      <c r="G233">
        <v>7</v>
      </c>
    </row>
    <row r="234" spans="1:7" x14ac:dyDescent="0.25">
      <c r="A234" t="s">
        <v>7</v>
      </c>
      <c r="B234" t="s">
        <v>240</v>
      </c>
      <c r="C234">
        <v>280</v>
      </c>
      <c r="D234">
        <v>6</v>
      </c>
      <c r="E234">
        <v>10</v>
      </c>
      <c r="F234">
        <v>42</v>
      </c>
      <c r="G234">
        <v>8</v>
      </c>
    </row>
    <row r="235" spans="1:7" x14ac:dyDescent="0.25">
      <c r="A235" t="s">
        <v>7</v>
      </c>
      <c r="B235" t="s">
        <v>241</v>
      </c>
      <c r="C235">
        <v>330</v>
      </c>
      <c r="D235">
        <v>6</v>
      </c>
      <c r="E235">
        <v>10</v>
      </c>
      <c r="F235">
        <v>50</v>
      </c>
      <c r="G235">
        <v>10</v>
      </c>
    </row>
    <row r="236" spans="1:7" x14ac:dyDescent="0.25">
      <c r="A236" t="s">
        <v>7</v>
      </c>
      <c r="B236" t="s">
        <v>242</v>
      </c>
      <c r="C236">
        <v>250</v>
      </c>
      <c r="D236">
        <v>5</v>
      </c>
      <c r="E236">
        <v>10</v>
      </c>
      <c r="F236">
        <v>37</v>
      </c>
      <c r="G236">
        <v>8</v>
      </c>
    </row>
    <row r="237" spans="1:7" x14ac:dyDescent="0.25">
      <c r="A237" t="s">
        <v>7</v>
      </c>
      <c r="B237" t="s">
        <v>243</v>
      </c>
      <c r="C237">
        <v>310</v>
      </c>
      <c r="D237">
        <v>6</v>
      </c>
      <c r="E237">
        <v>10</v>
      </c>
      <c r="F237">
        <v>47</v>
      </c>
      <c r="G237">
        <v>11</v>
      </c>
    </row>
    <row r="238" spans="1:7" x14ac:dyDescent="0.25">
      <c r="A238" t="s">
        <v>7</v>
      </c>
      <c r="B238" t="s">
        <v>244</v>
      </c>
      <c r="C238">
        <v>390</v>
      </c>
      <c r="D238">
        <v>6</v>
      </c>
      <c r="E238">
        <v>10</v>
      </c>
      <c r="F238">
        <v>59</v>
      </c>
      <c r="G238">
        <v>16</v>
      </c>
    </row>
    <row r="239" spans="1:7" x14ac:dyDescent="0.25">
      <c r="A239" t="s">
        <v>7</v>
      </c>
      <c r="B239" t="s">
        <v>245</v>
      </c>
      <c r="C239">
        <v>50</v>
      </c>
      <c r="D239">
        <v>0</v>
      </c>
      <c r="E239">
        <v>5</v>
      </c>
      <c r="F239">
        <v>7</v>
      </c>
      <c r="G239">
        <v>5</v>
      </c>
    </row>
    <row r="240" spans="1:7" x14ac:dyDescent="0.25">
      <c r="A240" t="s">
        <v>7</v>
      </c>
      <c r="B240" t="s">
        <v>246</v>
      </c>
      <c r="C240">
        <v>60</v>
      </c>
      <c r="D240">
        <v>0</v>
      </c>
      <c r="E240">
        <v>5</v>
      </c>
      <c r="F240">
        <v>9</v>
      </c>
      <c r="G240">
        <v>6</v>
      </c>
    </row>
    <row r="241" spans="1:7" x14ac:dyDescent="0.25">
      <c r="A241" t="s">
        <v>7</v>
      </c>
      <c r="B241" t="s">
        <v>247</v>
      </c>
      <c r="C241">
        <v>70</v>
      </c>
      <c r="D241">
        <v>0</v>
      </c>
      <c r="E241">
        <v>5</v>
      </c>
      <c r="F241">
        <v>11</v>
      </c>
      <c r="G241">
        <v>7</v>
      </c>
    </row>
    <row r="242" spans="1:7" x14ac:dyDescent="0.25">
      <c r="A242" t="s">
        <v>7</v>
      </c>
      <c r="B242" t="s">
        <v>248</v>
      </c>
      <c r="C242">
        <v>140</v>
      </c>
      <c r="D242">
        <v>0</v>
      </c>
      <c r="E242">
        <v>0</v>
      </c>
      <c r="F242">
        <v>30</v>
      </c>
      <c r="G242">
        <v>3</v>
      </c>
    </row>
    <row r="243" spans="1:7" x14ac:dyDescent="0.25">
      <c r="A243" t="s">
        <v>7</v>
      </c>
      <c r="B243" t="s">
        <v>249</v>
      </c>
      <c r="C243">
        <v>150</v>
      </c>
      <c r="D243">
        <v>0</v>
      </c>
      <c r="E243">
        <v>5</v>
      </c>
      <c r="F243">
        <v>32</v>
      </c>
      <c r="G243">
        <v>5</v>
      </c>
    </row>
    <row r="244" spans="1:7" x14ac:dyDescent="0.25">
      <c r="A244" t="s">
        <v>7</v>
      </c>
      <c r="B244" t="s">
        <v>250</v>
      </c>
      <c r="C244">
        <v>190</v>
      </c>
      <c r="D244">
        <v>0</v>
      </c>
      <c r="E244">
        <v>5</v>
      </c>
      <c r="F244">
        <v>40</v>
      </c>
      <c r="G244">
        <v>6</v>
      </c>
    </row>
    <row r="245" spans="1:7" x14ac:dyDescent="0.25">
      <c r="A245" t="s">
        <v>7</v>
      </c>
      <c r="B245" t="s">
        <v>251</v>
      </c>
      <c r="C245">
        <v>140</v>
      </c>
      <c r="D245">
        <v>0</v>
      </c>
      <c r="E245">
        <v>0</v>
      </c>
      <c r="F245">
        <v>32</v>
      </c>
      <c r="G245">
        <v>3</v>
      </c>
    </row>
    <row r="246" spans="1:7" x14ac:dyDescent="0.25">
      <c r="A246" t="s">
        <v>7</v>
      </c>
      <c r="B246" t="s">
        <v>252</v>
      </c>
      <c r="C246">
        <v>150</v>
      </c>
      <c r="D246">
        <v>0</v>
      </c>
      <c r="E246">
        <v>5</v>
      </c>
      <c r="F246">
        <v>33</v>
      </c>
      <c r="G246">
        <v>5</v>
      </c>
    </row>
    <row r="247" spans="1:7" x14ac:dyDescent="0.25">
      <c r="A247" t="s">
        <v>7</v>
      </c>
      <c r="B247" t="s">
        <v>253</v>
      </c>
      <c r="C247">
        <v>190</v>
      </c>
      <c r="D247">
        <v>0</v>
      </c>
      <c r="E247">
        <v>5</v>
      </c>
      <c r="F247">
        <v>42</v>
      </c>
      <c r="G247">
        <v>6</v>
      </c>
    </row>
    <row r="248" spans="1:7" x14ac:dyDescent="0.25">
      <c r="A248" t="s">
        <v>7</v>
      </c>
      <c r="B248" t="s">
        <v>254</v>
      </c>
      <c r="C248">
        <v>140</v>
      </c>
      <c r="D248">
        <v>0</v>
      </c>
      <c r="E248">
        <v>0</v>
      </c>
      <c r="F248">
        <v>31</v>
      </c>
      <c r="G248">
        <v>3</v>
      </c>
    </row>
    <row r="249" spans="1:7" x14ac:dyDescent="0.25">
      <c r="A249" t="s">
        <v>7</v>
      </c>
      <c r="B249" t="s">
        <v>255</v>
      </c>
      <c r="C249">
        <v>150</v>
      </c>
      <c r="D249">
        <v>0</v>
      </c>
      <c r="E249">
        <v>5</v>
      </c>
      <c r="F249">
        <v>33</v>
      </c>
      <c r="G249">
        <v>5</v>
      </c>
    </row>
    <row r="250" spans="1:7" x14ac:dyDescent="0.25">
      <c r="A250" t="s">
        <v>7</v>
      </c>
      <c r="B250" t="s">
        <v>256</v>
      </c>
      <c r="C250">
        <v>190</v>
      </c>
      <c r="D250">
        <v>0</v>
      </c>
      <c r="E250">
        <v>5</v>
      </c>
      <c r="F250">
        <v>41</v>
      </c>
      <c r="G250">
        <v>6</v>
      </c>
    </row>
    <row r="251" spans="1:7" x14ac:dyDescent="0.25">
      <c r="A251" t="s">
        <v>7</v>
      </c>
      <c r="B251" t="s">
        <v>257</v>
      </c>
      <c r="C251">
        <v>40</v>
      </c>
      <c r="D251">
        <v>0</v>
      </c>
      <c r="E251">
        <v>0</v>
      </c>
      <c r="F251">
        <v>5</v>
      </c>
      <c r="G251">
        <v>4</v>
      </c>
    </row>
    <row r="252" spans="1:7" x14ac:dyDescent="0.25">
      <c r="A252" t="s">
        <v>7</v>
      </c>
      <c r="B252" t="s">
        <v>258</v>
      </c>
      <c r="C252">
        <v>50</v>
      </c>
      <c r="D252">
        <v>0</v>
      </c>
      <c r="E252">
        <v>5</v>
      </c>
      <c r="F252">
        <v>6</v>
      </c>
      <c r="G252">
        <v>5</v>
      </c>
    </row>
    <row r="253" spans="1:7" x14ac:dyDescent="0.25">
      <c r="A253" t="s">
        <v>7</v>
      </c>
      <c r="B253" t="s">
        <v>259</v>
      </c>
      <c r="C253">
        <v>60</v>
      </c>
      <c r="D253">
        <v>0</v>
      </c>
      <c r="E253">
        <v>5</v>
      </c>
      <c r="F253">
        <v>8</v>
      </c>
      <c r="G253">
        <v>6</v>
      </c>
    </row>
    <row r="254" spans="1:7" x14ac:dyDescent="0.25">
      <c r="A254" t="s">
        <v>7</v>
      </c>
      <c r="B254" t="s">
        <v>260</v>
      </c>
      <c r="C254">
        <v>270</v>
      </c>
      <c r="D254">
        <v>8</v>
      </c>
      <c r="E254">
        <v>10</v>
      </c>
      <c r="F254">
        <v>35</v>
      </c>
      <c r="G254">
        <v>7</v>
      </c>
    </row>
    <row r="255" spans="1:7" x14ac:dyDescent="0.25">
      <c r="A255" t="s">
        <v>7</v>
      </c>
      <c r="B255" t="s">
        <v>261</v>
      </c>
      <c r="C255">
        <v>300</v>
      </c>
      <c r="D255">
        <v>6</v>
      </c>
      <c r="E255">
        <v>10</v>
      </c>
      <c r="F255">
        <v>45</v>
      </c>
      <c r="G255">
        <v>11</v>
      </c>
    </row>
    <row r="256" spans="1:7" x14ac:dyDescent="0.25">
      <c r="A256" t="s">
        <v>7</v>
      </c>
      <c r="B256" t="s">
        <v>262</v>
      </c>
      <c r="C256">
        <v>240</v>
      </c>
      <c r="D256">
        <v>6</v>
      </c>
      <c r="E256">
        <v>10</v>
      </c>
      <c r="F256">
        <v>34</v>
      </c>
      <c r="G256">
        <v>9</v>
      </c>
    </row>
    <row r="257" spans="1:7" x14ac:dyDescent="0.25">
      <c r="A257" t="s">
        <v>7</v>
      </c>
      <c r="B257" t="s">
        <v>263</v>
      </c>
      <c r="C257">
        <v>200</v>
      </c>
      <c r="D257">
        <v>6</v>
      </c>
      <c r="E257">
        <v>10</v>
      </c>
      <c r="F257">
        <v>26</v>
      </c>
      <c r="G257">
        <v>6</v>
      </c>
    </row>
    <row r="258" spans="1:7" x14ac:dyDescent="0.25">
      <c r="A258" t="s">
        <v>7</v>
      </c>
      <c r="B258" t="s">
        <v>264</v>
      </c>
      <c r="C258">
        <v>280</v>
      </c>
      <c r="D258">
        <v>4</v>
      </c>
      <c r="E258">
        <v>10</v>
      </c>
      <c r="F258">
        <v>46</v>
      </c>
      <c r="G258">
        <v>12</v>
      </c>
    </row>
    <row r="259" spans="1:7" x14ac:dyDescent="0.25">
      <c r="A259" t="s">
        <v>7</v>
      </c>
      <c r="B259" t="s">
        <v>265</v>
      </c>
      <c r="C259">
        <v>240</v>
      </c>
      <c r="D259">
        <v>4</v>
      </c>
      <c r="E259">
        <v>5</v>
      </c>
      <c r="F259">
        <v>38</v>
      </c>
      <c r="G259">
        <v>9</v>
      </c>
    </row>
    <row r="260" spans="1:7" x14ac:dyDescent="0.25">
      <c r="A260" t="s">
        <v>7</v>
      </c>
      <c r="B260" t="s">
        <v>266</v>
      </c>
      <c r="C260">
        <v>200</v>
      </c>
      <c r="D260">
        <v>4</v>
      </c>
      <c r="E260">
        <v>5</v>
      </c>
      <c r="F260">
        <v>31</v>
      </c>
      <c r="G260">
        <v>8</v>
      </c>
    </row>
    <row r="261" spans="1:7" x14ac:dyDescent="0.25">
      <c r="A261" t="s">
        <v>7</v>
      </c>
      <c r="B261" t="s">
        <v>267</v>
      </c>
      <c r="C261">
        <v>120</v>
      </c>
      <c r="D261">
        <v>7</v>
      </c>
      <c r="E261">
        <v>20</v>
      </c>
      <c r="F261">
        <v>9</v>
      </c>
      <c r="G261">
        <v>6</v>
      </c>
    </row>
    <row r="262" spans="1:7" x14ac:dyDescent="0.25">
      <c r="A262" t="s">
        <v>7</v>
      </c>
      <c r="B262" t="s">
        <v>268</v>
      </c>
      <c r="C262">
        <v>140</v>
      </c>
      <c r="D262">
        <v>8</v>
      </c>
      <c r="E262">
        <v>25</v>
      </c>
      <c r="F262">
        <v>11</v>
      </c>
      <c r="G262">
        <v>8</v>
      </c>
    </row>
    <row r="263" spans="1:7" x14ac:dyDescent="0.25">
      <c r="A263" t="s">
        <v>7</v>
      </c>
      <c r="B263" t="s">
        <v>269</v>
      </c>
      <c r="C263">
        <v>180</v>
      </c>
      <c r="D263">
        <v>10</v>
      </c>
      <c r="E263">
        <v>30</v>
      </c>
      <c r="F263">
        <v>13</v>
      </c>
      <c r="G263">
        <v>9</v>
      </c>
    </row>
    <row r="264" spans="1:7" x14ac:dyDescent="0.25">
      <c r="A264" t="s">
        <v>7</v>
      </c>
      <c r="B264" t="s">
        <v>270</v>
      </c>
      <c r="C264">
        <v>150</v>
      </c>
      <c r="D264">
        <v>8</v>
      </c>
      <c r="E264">
        <v>25</v>
      </c>
      <c r="F264">
        <v>11</v>
      </c>
      <c r="G264">
        <v>8</v>
      </c>
    </row>
    <row r="265" spans="1:7" x14ac:dyDescent="0.25">
      <c r="A265" t="s">
        <v>7</v>
      </c>
      <c r="B265" t="s">
        <v>271</v>
      </c>
      <c r="C265">
        <v>180</v>
      </c>
      <c r="D265">
        <v>10</v>
      </c>
      <c r="E265">
        <v>30</v>
      </c>
      <c r="F265">
        <v>13</v>
      </c>
      <c r="G265">
        <v>10</v>
      </c>
    </row>
    <row r="266" spans="1:7" x14ac:dyDescent="0.25">
      <c r="A266" t="s">
        <v>7</v>
      </c>
      <c r="B266" t="s">
        <v>272</v>
      </c>
      <c r="C266">
        <v>210</v>
      </c>
      <c r="D266">
        <v>11</v>
      </c>
      <c r="E266">
        <v>35</v>
      </c>
      <c r="F266">
        <v>16</v>
      </c>
      <c r="G266">
        <v>11</v>
      </c>
    </row>
    <row r="267" spans="1:7" x14ac:dyDescent="0.25">
      <c r="A267" t="s">
        <v>7</v>
      </c>
      <c r="B267" t="s">
        <v>273</v>
      </c>
      <c r="C267">
        <v>200</v>
      </c>
      <c r="D267">
        <v>5</v>
      </c>
      <c r="E267">
        <v>15</v>
      </c>
      <c r="F267">
        <v>32</v>
      </c>
      <c r="G267">
        <v>5</v>
      </c>
    </row>
    <row r="268" spans="1:7" x14ac:dyDescent="0.25">
      <c r="A268" t="s">
        <v>7</v>
      </c>
      <c r="B268" t="s">
        <v>274</v>
      </c>
      <c r="C268">
        <v>240</v>
      </c>
      <c r="D268">
        <v>6</v>
      </c>
      <c r="E268">
        <v>20</v>
      </c>
      <c r="F268">
        <v>40</v>
      </c>
      <c r="G268">
        <v>6</v>
      </c>
    </row>
    <row r="269" spans="1:7" x14ac:dyDescent="0.25">
      <c r="A269" t="s">
        <v>7</v>
      </c>
      <c r="B269" t="s">
        <v>275</v>
      </c>
      <c r="C269">
        <v>290</v>
      </c>
      <c r="D269">
        <v>8</v>
      </c>
      <c r="E269">
        <v>25</v>
      </c>
      <c r="F269">
        <v>49</v>
      </c>
      <c r="G269">
        <v>8</v>
      </c>
    </row>
    <row r="270" spans="1:7" x14ac:dyDescent="0.25">
      <c r="A270" t="s">
        <v>7</v>
      </c>
      <c r="B270" t="s">
        <v>276</v>
      </c>
      <c r="C270">
        <v>230</v>
      </c>
      <c r="D270">
        <v>7</v>
      </c>
      <c r="E270">
        <v>20</v>
      </c>
      <c r="F270">
        <v>35</v>
      </c>
      <c r="G270">
        <v>7</v>
      </c>
    </row>
    <row r="271" spans="1:7" x14ac:dyDescent="0.25">
      <c r="A271" t="s">
        <v>7</v>
      </c>
      <c r="B271" t="s">
        <v>277</v>
      </c>
      <c r="C271">
        <v>280</v>
      </c>
      <c r="D271">
        <v>8</v>
      </c>
      <c r="E271">
        <v>25</v>
      </c>
      <c r="F271">
        <v>43</v>
      </c>
      <c r="G271">
        <v>8</v>
      </c>
    </row>
    <row r="272" spans="1:7" x14ac:dyDescent="0.25">
      <c r="A272" t="s">
        <v>7</v>
      </c>
      <c r="B272" t="s">
        <v>278</v>
      </c>
      <c r="C272">
        <v>330</v>
      </c>
      <c r="D272">
        <v>9</v>
      </c>
      <c r="E272">
        <v>30</v>
      </c>
      <c r="F272">
        <v>51</v>
      </c>
      <c r="G272">
        <v>9</v>
      </c>
    </row>
    <row r="273" spans="1:7" x14ac:dyDescent="0.25">
      <c r="A273" t="s">
        <v>7</v>
      </c>
      <c r="B273" t="s">
        <v>279</v>
      </c>
      <c r="C273">
        <v>200</v>
      </c>
      <c r="D273">
        <v>5</v>
      </c>
      <c r="E273">
        <v>15</v>
      </c>
      <c r="F273">
        <v>34</v>
      </c>
      <c r="G273">
        <v>5</v>
      </c>
    </row>
    <row r="274" spans="1:7" x14ac:dyDescent="0.25">
      <c r="A274" t="s">
        <v>7</v>
      </c>
      <c r="B274" t="s">
        <v>280</v>
      </c>
      <c r="C274">
        <v>240</v>
      </c>
      <c r="D274">
        <v>6</v>
      </c>
      <c r="E274">
        <v>20</v>
      </c>
      <c r="F274">
        <v>42</v>
      </c>
      <c r="G274">
        <v>6</v>
      </c>
    </row>
    <row r="275" spans="1:7" x14ac:dyDescent="0.25">
      <c r="A275" t="s">
        <v>7</v>
      </c>
      <c r="B275" t="s">
        <v>281</v>
      </c>
      <c r="C275">
        <v>290</v>
      </c>
      <c r="D275">
        <v>8</v>
      </c>
      <c r="E275">
        <v>25</v>
      </c>
      <c r="F275">
        <v>51</v>
      </c>
      <c r="G275">
        <v>7</v>
      </c>
    </row>
    <row r="276" spans="1:7" x14ac:dyDescent="0.25">
      <c r="A276" t="s">
        <v>7</v>
      </c>
      <c r="B276" t="s">
        <v>282</v>
      </c>
      <c r="C276">
        <v>230</v>
      </c>
      <c r="D276">
        <v>7</v>
      </c>
      <c r="E276">
        <v>20</v>
      </c>
      <c r="F276">
        <v>36</v>
      </c>
      <c r="G276">
        <v>7</v>
      </c>
    </row>
    <row r="277" spans="1:7" x14ac:dyDescent="0.25">
      <c r="A277" t="s">
        <v>7</v>
      </c>
      <c r="B277" t="s">
        <v>283</v>
      </c>
      <c r="C277">
        <v>280</v>
      </c>
      <c r="D277">
        <v>8</v>
      </c>
      <c r="E277">
        <v>25</v>
      </c>
      <c r="F277">
        <v>45</v>
      </c>
      <c r="G277">
        <v>8</v>
      </c>
    </row>
    <row r="278" spans="1:7" x14ac:dyDescent="0.25">
      <c r="A278" t="s">
        <v>7</v>
      </c>
      <c r="B278" t="s">
        <v>284</v>
      </c>
      <c r="C278">
        <v>330</v>
      </c>
      <c r="D278">
        <v>9</v>
      </c>
      <c r="E278">
        <v>30</v>
      </c>
      <c r="F278">
        <v>53</v>
      </c>
      <c r="G278">
        <v>9</v>
      </c>
    </row>
    <row r="279" spans="1:7" x14ac:dyDescent="0.25">
      <c r="A279" t="s">
        <v>7</v>
      </c>
      <c r="B279" t="s">
        <v>285</v>
      </c>
      <c r="C279">
        <v>200</v>
      </c>
      <c r="D279">
        <v>5</v>
      </c>
      <c r="E279">
        <v>15</v>
      </c>
      <c r="F279">
        <v>34</v>
      </c>
      <c r="G279">
        <v>5</v>
      </c>
    </row>
    <row r="280" spans="1:7" x14ac:dyDescent="0.25">
      <c r="A280" t="s">
        <v>7</v>
      </c>
      <c r="B280" t="s">
        <v>286</v>
      </c>
      <c r="C280">
        <v>240</v>
      </c>
      <c r="D280">
        <v>6</v>
      </c>
      <c r="E280">
        <v>20</v>
      </c>
      <c r="F280">
        <v>42</v>
      </c>
      <c r="G280">
        <v>6</v>
      </c>
    </row>
    <row r="281" spans="1:7" x14ac:dyDescent="0.25">
      <c r="A281" t="s">
        <v>7</v>
      </c>
      <c r="B281" t="s">
        <v>287</v>
      </c>
      <c r="C281">
        <v>290</v>
      </c>
      <c r="D281">
        <v>8</v>
      </c>
      <c r="E281">
        <v>25</v>
      </c>
      <c r="F281">
        <v>51</v>
      </c>
      <c r="G281">
        <v>7</v>
      </c>
    </row>
    <row r="282" spans="1:7" x14ac:dyDescent="0.25">
      <c r="A282" t="s">
        <v>7</v>
      </c>
      <c r="B282" t="s">
        <v>288</v>
      </c>
      <c r="C282">
        <v>230</v>
      </c>
      <c r="D282">
        <v>7</v>
      </c>
      <c r="E282">
        <v>20</v>
      </c>
      <c r="F282">
        <v>36</v>
      </c>
      <c r="G282">
        <v>7</v>
      </c>
    </row>
    <row r="283" spans="1:7" x14ac:dyDescent="0.25">
      <c r="A283" t="s">
        <v>7</v>
      </c>
      <c r="B283" t="s">
        <v>289</v>
      </c>
      <c r="C283">
        <v>280</v>
      </c>
      <c r="D283">
        <v>8</v>
      </c>
      <c r="E283">
        <v>25</v>
      </c>
      <c r="F283">
        <v>44</v>
      </c>
      <c r="G283">
        <v>8</v>
      </c>
    </row>
    <row r="284" spans="1:7" x14ac:dyDescent="0.25">
      <c r="A284" t="s">
        <v>7</v>
      </c>
      <c r="B284" t="s">
        <v>290</v>
      </c>
      <c r="C284">
        <v>330</v>
      </c>
      <c r="D284">
        <v>9</v>
      </c>
      <c r="E284">
        <v>30</v>
      </c>
      <c r="F284">
        <v>53</v>
      </c>
      <c r="G284">
        <v>9</v>
      </c>
    </row>
    <row r="285" spans="1:7" x14ac:dyDescent="0.25">
      <c r="A285" t="s">
        <v>7</v>
      </c>
      <c r="B285" t="s">
        <v>291</v>
      </c>
      <c r="C285">
        <v>100</v>
      </c>
      <c r="D285">
        <v>5</v>
      </c>
      <c r="E285">
        <v>15</v>
      </c>
      <c r="F285">
        <v>7</v>
      </c>
      <c r="G285">
        <v>5</v>
      </c>
    </row>
    <row r="286" spans="1:7" x14ac:dyDescent="0.25">
      <c r="A286" t="s">
        <v>7</v>
      </c>
      <c r="B286" t="s">
        <v>292</v>
      </c>
      <c r="C286">
        <v>120</v>
      </c>
      <c r="D286">
        <v>6</v>
      </c>
      <c r="E286">
        <v>20</v>
      </c>
      <c r="F286">
        <v>9</v>
      </c>
      <c r="G286">
        <v>6</v>
      </c>
    </row>
    <row r="287" spans="1:7" x14ac:dyDescent="0.25">
      <c r="A287" t="s">
        <v>7</v>
      </c>
      <c r="B287" t="s">
        <v>293</v>
      </c>
      <c r="C287">
        <v>150</v>
      </c>
      <c r="D287">
        <v>8</v>
      </c>
      <c r="E287">
        <v>25</v>
      </c>
      <c r="F287">
        <v>11</v>
      </c>
      <c r="G287">
        <v>8</v>
      </c>
    </row>
    <row r="288" spans="1:7" x14ac:dyDescent="0.25">
      <c r="A288" t="s">
        <v>7</v>
      </c>
      <c r="B288" t="s">
        <v>294</v>
      </c>
      <c r="C288">
        <v>130</v>
      </c>
      <c r="D288">
        <v>7</v>
      </c>
      <c r="E288">
        <v>20</v>
      </c>
      <c r="F288">
        <v>10</v>
      </c>
      <c r="G288">
        <v>7</v>
      </c>
    </row>
    <row r="289" spans="1:7" x14ac:dyDescent="0.25">
      <c r="A289" t="s">
        <v>7</v>
      </c>
      <c r="B289" t="s">
        <v>295</v>
      </c>
      <c r="C289">
        <v>160</v>
      </c>
      <c r="D289">
        <v>8</v>
      </c>
      <c r="E289">
        <v>25</v>
      </c>
      <c r="F289">
        <v>11</v>
      </c>
      <c r="G289">
        <v>8</v>
      </c>
    </row>
    <row r="290" spans="1:7" x14ac:dyDescent="0.25">
      <c r="A290" t="s">
        <v>7</v>
      </c>
      <c r="B290" t="s">
        <v>296</v>
      </c>
      <c r="C290">
        <v>180</v>
      </c>
      <c r="D290">
        <v>10</v>
      </c>
      <c r="E290">
        <v>30</v>
      </c>
      <c r="F290">
        <v>13</v>
      </c>
      <c r="G290">
        <v>10</v>
      </c>
    </row>
    <row r="291" spans="1:7" x14ac:dyDescent="0.25">
      <c r="A291" t="s">
        <v>7</v>
      </c>
      <c r="B291" t="s">
        <v>297</v>
      </c>
      <c r="C291">
        <v>280</v>
      </c>
      <c r="D291">
        <v>11</v>
      </c>
      <c r="E291">
        <v>20</v>
      </c>
      <c r="F291">
        <v>33</v>
      </c>
      <c r="G291">
        <v>6</v>
      </c>
    </row>
    <row r="292" spans="1:7" x14ac:dyDescent="0.25">
      <c r="A292" t="s">
        <v>7</v>
      </c>
      <c r="B292" t="s">
        <v>298</v>
      </c>
      <c r="C292">
        <v>330</v>
      </c>
      <c r="D292">
        <v>12</v>
      </c>
      <c r="E292">
        <v>25</v>
      </c>
      <c r="F292">
        <v>41</v>
      </c>
      <c r="G292">
        <v>7</v>
      </c>
    </row>
    <row r="293" spans="1:7" x14ac:dyDescent="0.25">
      <c r="A293" t="s">
        <v>7</v>
      </c>
      <c r="B293" t="s">
        <v>299</v>
      </c>
      <c r="C293">
        <v>400</v>
      </c>
      <c r="D293">
        <v>14</v>
      </c>
      <c r="E293">
        <v>30</v>
      </c>
      <c r="F293">
        <v>49</v>
      </c>
      <c r="G293">
        <v>10</v>
      </c>
    </row>
    <row r="294" spans="1:7" x14ac:dyDescent="0.25">
      <c r="A294" t="s">
        <v>7</v>
      </c>
      <c r="B294" t="s">
        <v>300</v>
      </c>
      <c r="C294">
        <v>300</v>
      </c>
      <c r="D294">
        <v>12</v>
      </c>
      <c r="E294">
        <v>25</v>
      </c>
      <c r="F294">
        <v>35</v>
      </c>
      <c r="G294">
        <v>8</v>
      </c>
    </row>
    <row r="295" spans="1:7" x14ac:dyDescent="0.25">
      <c r="A295" t="s">
        <v>7</v>
      </c>
      <c r="B295" t="s">
        <v>301</v>
      </c>
      <c r="C295">
        <v>380</v>
      </c>
      <c r="D295">
        <v>15</v>
      </c>
      <c r="E295">
        <v>30</v>
      </c>
      <c r="F295">
        <v>45</v>
      </c>
      <c r="G295">
        <v>10</v>
      </c>
    </row>
    <row r="296" spans="1:7" x14ac:dyDescent="0.25">
      <c r="A296" t="s">
        <v>7</v>
      </c>
      <c r="B296" t="s">
        <v>302</v>
      </c>
      <c r="C296">
        <v>460</v>
      </c>
      <c r="D296">
        <v>18</v>
      </c>
      <c r="E296">
        <v>40</v>
      </c>
      <c r="F296">
        <v>54</v>
      </c>
      <c r="G296">
        <v>13</v>
      </c>
    </row>
    <row r="297" spans="1:7" x14ac:dyDescent="0.25">
      <c r="A297" t="s">
        <v>7</v>
      </c>
      <c r="B297" t="s">
        <v>303</v>
      </c>
      <c r="C297">
        <v>80</v>
      </c>
      <c r="D297">
        <v>4.5</v>
      </c>
      <c r="E297">
        <v>15</v>
      </c>
      <c r="F297">
        <v>6</v>
      </c>
      <c r="G297">
        <v>4</v>
      </c>
    </row>
    <row r="298" spans="1:7" x14ac:dyDescent="0.25">
      <c r="A298" t="s">
        <v>7</v>
      </c>
      <c r="B298" t="s">
        <v>304</v>
      </c>
      <c r="C298">
        <v>100</v>
      </c>
      <c r="D298">
        <v>6</v>
      </c>
      <c r="E298">
        <v>15</v>
      </c>
      <c r="F298">
        <v>8</v>
      </c>
      <c r="G298">
        <v>6</v>
      </c>
    </row>
    <row r="299" spans="1:7" x14ac:dyDescent="0.25">
      <c r="A299" t="s">
        <v>7</v>
      </c>
      <c r="B299" t="s">
        <v>305</v>
      </c>
      <c r="C299">
        <v>140</v>
      </c>
      <c r="D299">
        <v>8</v>
      </c>
      <c r="E299">
        <v>25</v>
      </c>
      <c r="F299">
        <v>10</v>
      </c>
      <c r="G299">
        <v>7</v>
      </c>
    </row>
    <row r="300" spans="1:7" x14ac:dyDescent="0.25">
      <c r="A300" t="s">
        <v>7</v>
      </c>
      <c r="B300" t="s">
        <v>306</v>
      </c>
      <c r="C300">
        <v>160</v>
      </c>
      <c r="D300">
        <v>3</v>
      </c>
      <c r="E300">
        <v>10</v>
      </c>
      <c r="F300">
        <v>29</v>
      </c>
      <c r="G300">
        <v>3</v>
      </c>
    </row>
    <row r="301" spans="1:7" x14ac:dyDescent="0.25">
      <c r="A301" t="s">
        <v>7</v>
      </c>
      <c r="B301" t="s">
        <v>307</v>
      </c>
      <c r="C301">
        <v>180</v>
      </c>
      <c r="D301">
        <v>4.5</v>
      </c>
      <c r="E301">
        <v>15</v>
      </c>
      <c r="F301">
        <v>31</v>
      </c>
      <c r="G301">
        <v>4</v>
      </c>
    </row>
    <row r="302" spans="1:7" x14ac:dyDescent="0.25">
      <c r="A302" t="s">
        <v>7</v>
      </c>
      <c r="B302" t="s">
        <v>308</v>
      </c>
      <c r="C302">
        <v>230</v>
      </c>
      <c r="D302">
        <v>6</v>
      </c>
      <c r="E302">
        <v>15</v>
      </c>
      <c r="F302">
        <v>40</v>
      </c>
      <c r="G302">
        <v>6</v>
      </c>
    </row>
    <row r="303" spans="1:7" x14ac:dyDescent="0.25">
      <c r="A303" t="s">
        <v>7</v>
      </c>
      <c r="B303" t="s">
        <v>309</v>
      </c>
      <c r="C303">
        <v>160</v>
      </c>
      <c r="D303">
        <v>3</v>
      </c>
      <c r="E303">
        <v>10</v>
      </c>
      <c r="F303">
        <v>31</v>
      </c>
      <c r="G303">
        <v>3</v>
      </c>
    </row>
    <row r="304" spans="1:7" x14ac:dyDescent="0.25">
      <c r="A304" t="s">
        <v>7</v>
      </c>
      <c r="B304" t="s">
        <v>310</v>
      </c>
      <c r="C304">
        <v>180</v>
      </c>
      <c r="D304">
        <v>4.5</v>
      </c>
      <c r="E304">
        <v>15</v>
      </c>
      <c r="F304">
        <v>33</v>
      </c>
      <c r="G304">
        <v>4</v>
      </c>
    </row>
    <row r="305" spans="1:7" x14ac:dyDescent="0.25">
      <c r="A305" t="s">
        <v>7</v>
      </c>
      <c r="B305" t="s">
        <v>311</v>
      </c>
      <c r="C305">
        <v>230</v>
      </c>
      <c r="D305">
        <v>6</v>
      </c>
      <c r="E305">
        <v>15</v>
      </c>
      <c r="F305">
        <v>41</v>
      </c>
      <c r="G305">
        <v>6</v>
      </c>
    </row>
    <row r="306" spans="1:7" x14ac:dyDescent="0.25">
      <c r="A306" t="s">
        <v>7</v>
      </c>
      <c r="B306" t="s">
        <v>312</v>
      </c>
      <c r="C306">
        <v>160</v>
      </c>
      <c r="D306">
        <v>3</v>
      </c>
      <c r="E306">
        <v>10</v>
      </c>
      <c r="F306">
        <v>31</v>
      </c>
      <c r="G306">
        <v>3</v>
      </c>
    </row>
    <row r="307" spans="1:7" x14ac:dyDescent="0.25">
      <c r="A307" t="s">
        <v>7</v>
      </c>
      <c r="B307" t="s">
        <v>313</v>
      </c>
      <c r="C307">
        <v>190</v>
      </c>
      <c r="D307">
        <v>4.5</v>
      </c>
      <c r="E307">
        <v>15</v>
      </c>
      <c r="F307">
        <v>33</v>
      </c>
      <c r="G307">
        <v>5</v>
      </c>
    </row>
    <row r="308" spans="1:7" x14ac:dyDescent="0.25">
      <c r="A308" t="s">
        <v>7</v>
      </c>
      <c r="B308" t="s">
        <v>314</v>
      </c>
      <c r="C308">
        <v>230</v>
      </c>
      <c r="D308">
        <v>6</v>
      </c>
      <c r="E308">
        <v>15</v>
      </c>
      <c r="F308">
        <v>41</v>
      </c>
      <c r="G308">
        <v>6</v>
      </c>
    </row>
    <row r="309" spans="1:7" x14ac:dyDescent="0.25">
      <c r="A309" t="s">
        <v>7</v>
      </c>
      <c r="B309" t="s">
        <v>315</v>
      </c>
      <c r="C309">
        <v>60</v>
      </c>
      <c r="D309">
        <v>3</v>
      </c>
      <c r="E309">
        <v>10</v>
      </c>
      <c r="F309">
        <v>4</v>
      </c>
      <c r="G309">
        <v>3</v>
      </c>
    </row>
    <row r="310" spans="1:7" x14ac:dyDescent="0.25">
      <c r="A310" t="s">
        <v>7</v>
      </c>
      <c r="B310" t="s">
        <v>316</v>
      </c>
      <c r="C310">
        <v>90</v>
      </c>
      <c r="D310">
        <v>5</v>
      </c>
      <c r="E310">
        <v>15</v>
      </c>
      <c r="F310">
        <v>6</v>
      </c>
      <c r="G310">
        <v>5</v>
      </c>
    </row>
    <row r="311" spans="1:7" x14ac:dyDescent="0.25">
      <c r="A311" t="s">
        <v>7</v>
      </c>
      <c r="B311" t="s">
        <v>317</v>
      </c>
      <c r="C311">
        <v>110</v>
      </c>
      <c r="D311">
        <v>6</v>
      </c>
      <c r="E311">
        <v>15</v>
      </c>
      <c r="F311">
        <v>8</v>
      </c>
      <c r="G311">
        <v>6</v>
      </c>
    </row>
    <row r="312" spans="1:7" x14ac:dyDescent="0.25">
      <c r="A312" t="s">
        <v>7</v>
      </c>
      <c r="B312" t="s">
        <v>318</v>
      </c>
      <c r="C312">
        <v>310</v>
      </c>
      <c r="D312">
        <v>13</v>
      </c>
      <c r="E312">
        <v>25</v>
      </c>
      <c r="F312">
        <v>35</v>
      </c>
      <c r="G312">
        <v>7</v>
      </c>
    </row>
    <row r="313" spans="1:7" x14ac:dyDescent="0.25">
      <c r="A313" t="s">
        <v>7</v>
      </c>
      <c r="B313" t="s">
        <v>319</v>
      </c>
      <c r="C313">
        <v>360</v>
      </c>
      <c r="D313">
        <v>14</v>
      </c>
      <c r="E313">
        <v>35</v>
      </c>
      <c r="F313">
        <v>46</v>
      </c>
      <c r="G313">
        <v>10</v>
      </c>
    </row>
    <row r="314" spans="1:7" x14ac:dyDescent="0.25">
      <c r="A314" t="s">
        <v>7</v>
      </c>
      <c r="B314" t="s">
        <v>320</v>
      </c>
      <c r="C314">
        <v>290</v>
      </c>
      <c r="D314">
        <v>12</v>
      </c>
      <c r="E314">
        <v>25</v>
      </c>
      <c r="F314">
        <v>38</v>
      </c>
      <c r="G314">
        <v>8</v>
      </c>
    </row>
    <row r="315" spans="1:7" x14ac:dyDescent="0.25">
      <c r="A315" t="s">
        <v>7</v>
      </c>
      <c r="B315" t="s">
        <v>321</v>
      </c>
      <c r="C315">
        <v>250</v>
      </c>
      <c r="D315">
        <v>11</v>
      </c>
      <c r="E315">
        <v>25</v>
      </c>
      <c r="F315">
        <v>31</v>
      </c>
      <c r="G315">
        <v>7</v>
      </c>
    </row>
    <row r="316" spans="1:7" x14ac:dyDescent="0.25">
      <c r="A316" t="s">
        <v>7</v>
      </c>
      <c r="B316" t="s">
        <v>322</v>
      </c>
      <c r="C316">
        <v>380</v>
      </c>
      <c r="D316">
        <v>16</v>
      </c>
      <c r="E316">
        <v>35</v>
      </c>
      <c r="F316">
        <v>46</v>
      </c>
      <c r="G316">
        <v>10</v>
      </c>
    </row>
    <row r="317" spans="1:7" x14ac:dyDescent="0.25">
      <c r="A317" t="s">
        <v>7</v>
      </c>
      <c r="B317" t="s">
        <v>323</v>
      </c>
      <c r="C317">
        <v>300</v>
      </c>
      <c r="D317">
        <v>14</v>
      </c>
      <c r="E317">
        <v>30</v>
      </c>
      <c r="F317">
        <v>33</v>
      </c>
      <c r="G317">
        <v>8</v>
      </c>
    </row>
    <row r="318" spans="1:7" x14ac:dyDescent="0.25">
      <c r="A318" t="s">
        <v>7</v>
      </c>
      <c r="B318" t="s">
        <v>324</v>
      </c>
      <c r="C318">
        <v>240</v>
      </c>
      <c r="D318">
        <v>12</v>
      </c>
      <c r="E318">
        <v>25</v>
      </c>
      <c r="F318">
        <v>26</v>
      </c>
      <c r="G318">
        <v>6</v>
      </c>
    </row>
    <row r="319" spans="1:7" x14ac:dyDescent="0.25">
      <c r="A319" t="s">
        <v>7</v>
      </c>
      <c r="B319" t="s">
        <v>325</v>
      </c>
      <c r="C319">
        <v>450</v>
      </c>
      <c r="D319">
        <v>20</v>
      </c>
      <c r="E319">
        <v>55</v>
      </c>
      <c r="F319">
        <v>57</v>
      </c>
      <c r="G319">
        <v>6</v>
      </c>
    </row>
    <row r="320" spans="1:7" x14ac:dyDescent="0.25">
      <c r="A320" t="s">
        <v>7</v>
      </c>
      <c r="B320" t="s">
        <v>326</v>
      </c>
      <c r="C320">
        <v>550</v>
      </c>
      <c r="D320">
        <v>24</v>
      </c>
      <c r="E320">
        <v>70</v>
      </c>
      <c r="F320">
        <v>71</v>
      </c>
      <c r="G320">
        <v>8</v>
      </c>
    </row>
    <row r="321" spans="1:7" x14ac:dyDescent="0.25">
      <c r="A321" t="s">
        <v>7</v>
      </c>
      <c r="B321" t="s">
        <v>327</v>
      </c>
      <c r="C321">
        <v>680</v>
      </c>
      <c r="D321">
        <v>29</v>
      </c>
      <c r="E321">
        <v>85</v>
      </c>
      <c r="F321">
        <v>88</v>
      </c>
      <c r="G321">
        <v>10</v>
      </c>
    </row>
    <row r="322" spans="1:7" x14ac:dyDescent="0.25">
      <c r="A322" t="s">
        <v>7</v>
      </c>
      <c r="B322" t="s">
        <v>328</v>
      </c>
      <c r="C322">
        <v>450</v>
      </c>
      <c r="D322">
        <v>20</v>
      </c>
      <c r="E322">
        <v>55</v>
      </c>
      <c r="F322">
        <v>56</v>
      </c>
      <c r="G322">
        <v>7</v>
      </c>
    </row>
    <row r="323" spans="1:7" x14ac:dyDescent="0.25">
      <c r="A323" t="s">
        <v>7</v>
      </c>
      <c r="B323" t="s">
        <v>329</v>
      </c>
      <c r="C323">
        <v>560</v>
      </c>
      <c r="D323">
        <v>24</v>
      </c>
      <c r="E323">
        <v>65</v>
      </c>
      <c r="F323">
        <v>70</v>
      </c>
      <c r="G323">
        <v>8</v>
      </c>
    </row>
    <row r="324" spans="1:7" x14ac:dyDescent="0.25">
      <c r="A324" t="s">
        <v>7</v>
      </c>
      <c r="B324" t="s">
        <v>330</v>
      </c>
      <c r="C324">
        <v>680</v>
      </c>
      <c r="D324">
        <v>28</v>
      </c>
      <c r="E324">
        <v>80</v>
      </c>
      <c r="F324">
        <v>87</v>
      </c>
      <c r="G324">
        <v>10</v>
      </c>
    </row>
    <row r="325" spans="1:7" x14ac:dyDescent="0.25">
      <c r="A325" t="s">
        <v>7</v>
      </c>
      <c r="B325" t="s">
        <v>331</v>
      </c>
      <c r="C325">
        <v>330</v>
      </c>
      <c r="D325">
        <v>1</v>
      </c>
      <c r="E325">
        <v>5</v>
      </c>
      <c r="F325">
        <v>70</v>
      </c>
      <c r="G325">
        <v>3</v>
      </c>
    </row>
    <row r="326" spans="1:7" x14ac:dyDescent="0.25">
      <c r="A326" t="s">
        <v>7</v>
      </c>
      <c r="B326" t="s">
        <v>332</v>
      </c>
      <c r="C326">
        <v>260</v>
      </c>
      <c r="D326">
        <v>1</v>
      </c>
      <c r="E326">
        <v>5</v>
      </c>
      <c r="F326">
        <v>54</v>
      </c>
      <c r="G326">
        <v>2</v>
      </c>
    </row>
    <row r="327" spans="1:7" x14ac:dyDescent="0.25">
      <c r="A327" t="s">
        <v>7</v>
      </c>
      <c r="B327" t="s">
        <v>333</v>
      </c>
      <c r="C327">
        <v>210</v>
      </c>
      <c r="D327">
        <v>0.5</v>
      </c>
      <c r="E327">
        <v>5</v>
      </c>
      <c r="F327">
        <v>44</v>
      </c>
      <c r="G327">
        <v>2</v>
      </c>
    </row>
    <row r="328" spans="1:7" x14ac:dyDescent="0.25">
      <c r="A328" t="s">
        <v>7</v>
      </c>
      <c r="B328" t="s">
        <v>334</v>
      </c>
      <c r="C328">
        <v>320</v>
      </c>
      <c r="D328">
        <v>1</v>
      </c>
      <c r="E328">
        <v>5</v>
      </c>
      <c r="F328">
        <v>69</v>
      </c>
      <c r="G328">
        <v>3</v>
      </c>
    </row>
    <row r="329" spans="1:7" x14ac:dyDescent="0.25">
      <c r="A329" t="s">
        <v>7</v>
      </c>
      <c r="B329" t="s">
        <v>335</v>
      </c>
      <c r="C329">
        <v>260</v>
      </c>
      <c r="D329">
        <v>1</v>
      </c>
      <c r="E329">
        <v>5</v>
      </c>
      <c r="F329">
        <v>55</v>
      </c>
      <c r="G329">
        <v>3</v>
      </c>
    </row>
    <row r="330" spans="1:7" x14ac:dyDescent="0.25">
      <c r="A330" t="s">
        <v>7</v>
      </c>
      <c r="B330" t="s">
        <v>336</v>
      </c>
      <c r="C330">
        <v>210</v>
      </c>
      <c r="D330">
        <v>0.5</v>
      </c>
      <c r="E330">
        <v>5</v>
      </c>
      <c r="F330">
        <v>44</v>
      </c>
      <c r="G330">
        <v>2</v>
      </c>
    </row>
    <row r="331" spans="1:7" x14ac:dyDescent="0.25">
      <c r="A331" t="s">
        <v>337</v>
      </c>
      <c r="B331" t="s">
        <v>338</v>
      </c>
      <c r="C331">
        <v>660</v>
      </c>
      <c r="D331">
        <v>40</v>
      </c>
      <c r="E331">
        <v>90</v>
      </c>
      <c r="F331">
        <v>11</v>
      </c>
      <c r="G331">
        <v>28</v>
      </c>
    </row>
    <row r="332" spans="1:7" x14ac:dyDescent="0.25">
      <c r="A332" t="s">
        <v>337</v>
      </c>
      <c r="B332" t="s">
        <v>339</v>
      </c>
      <c r="C332">
        <v>740</v>
      </c>
      <c r="D332">
        <v>46</v>
      </c>
      <c r="E332">
        <v>115</v>
      </c>
      <c r="F332">
        <v>11</v>
      </c>
      <c r="G332">
        <v>32</v>
      </c>
    </row>
    <row r="333" spans="1:7" x14ac:dyDescent="0.25">
      <c r="A333" t="s">
        <v>337</v>
      </c>
      <c r="B333" t="s">
        <v>340</v>
      </c>
      <c r="C333">
        <v>790</v>
      </c>
      <c r="D333">
        <v>51</v>
      </c>
      <c r="E333">
        <v>125</v>
      </c>
      <c r="F333">
        <v>11</v>
      </c>
      <c r="G333">
        <v>35</v>
      </c>
    </row>
    <row r="334" spans="1:7" x14ac:dyDescent="0.25">
      <c r="A334" t="s">
        <v>337</v>
      </c>
      <c r="B334" t="s">
        <v>341</v>
      </c>
      <c r="C334">
        <v>900</v>
      </c>
      <c r="D334">
        <v>58</v>
      </c>
      <c r="E334">
        <v>175</v>
      </c>
      <c r="F334">
        <v>11</v>
      </c>
      <c r="G334">
        <v>48</v>
      </c>
    </row>
    <row r="335" spans="1:7" x14ac:dyDescent="0.25">
      <c r="A335" t="s">
        <v>337</v>
      </c>
      <c r="B335" t="s">
        <v>342</v>
      </c>
      <c r="C335">
        <v>980</v>
      </c>
      <c r="D335">
        <v>64</v>
      </c>
      <c r="E335">
        <v>195</v>
      </c>
      <c r="F335">
        <v>11</v>
      </c>
      <c r="G335">
        <v>52</v>
      </c>
    </row>
    <row r="336" spans="1:7" x14ac:dyDescent="0.25">
      <c r="A336" t="s">
        <v>337</v>
      </c>
      <c r="B336" t="s">
        <v>343</v>
      </c>
      <c r="C336">
        <v>1130</v>
      </c>
      <c r="D336">
        <v>75</v>
      </c>
      <c r="E336">
        <v>255</v>
      </c>
      <c r="F336">
        <v>11</v>
      </c>
      <c r="G336">
        <v>67</v>
      </c>
    </row>
    <row r="337" spans="1:7" x14ac:dyDescent="0.25">
      <c r="A337" t="s">
        <v>337</v>
      </c>
      <c r="B337" t="s">
        <v>344</v>
      </c>
      <c r="C337">
        <v>1220</v>
      </c>
      <c r="D337">
        <v>82</v>
      </c>
      <c r="E337">
        <v>280</v>
      </c>
      <c r="F337">
        <v>11</v>
      </c>
      <c r="G337">
        <v>71</v>
      </c>
    </row>
    <row r="338" spans="1:7" x14ac:dyDescent="0.25">
      <c r="A338" t="s">
        <v>337</v>
      </c>
      <c r="B338" t="s">
        <v>345</v>
      </c>
      <c r="C338">
        <v>310</v>
      </c>
      <c r="D338">
        <v>18</v>
      </c>
      <c r="E338">
        <v>40</v>
      </c>
      <c r="F338">
        <v>7</v>
      </c>
      <c r="G338">
        <v>13</v>
      </c>
    </row>
    <row r="339" spans="1:7" x14ac:dyDescent="0.25">
      <c r="A339" t="s">
        <v>337</v>
      </c>
      <c r="B339" t="s">
        <v>346</v>
      </c>
      <c r="C339">
        <v>1150</v>
      </c>
      <c r="D339">
        <v>79</v>
      </c>
      <c r="E339">
        <v>240</v>
      </c>
      <c r="F339">
        <v>10</v>
      </c>
      <c r="G339">
        <v>61</v>
      </c>
    </row>
    <row r="340" spans="1:7" x14ac:dyDescent="0.25">
      <c r="A340" t="s">
        <v>337</v>
      </c>
      <c r="B340" t="s">
        <v>347</v>
      </c>
      <c r="C340">
        <v>1190</v>
      </c>
      <c r="D340">
        <v>84</v>
      </c>
      <c r="E340">
        <v>235</v>
      </c>
      <c r="F340">
        <v>11</v>
      </c>
      <c r="G340">
        <v>64</v>
      </c>
    </row>
    <row r="341" spans="1:7" x14ac:dyDescent="0.25">
      <c r="A341" t="s">
        <v>337</v>
      </c>
      <c r="B341" t="s">
        <v>348</v>
      </c>
      <c r="C341">
        <v>580</v>
      </c>
      <c r="D341">
        <v>29</v>
      </c>
      <c r="E341">
        <v>105</v>
      </c>
      <c r="F341">
        <v>10</v>
      </c>
      <c r="G341">
        <v>32</v>
      </c>
    </row>
    <row r="342" spans="1:7" x14ac:dyDescent="0.25">
      <c r="A342" t="s">
        <v>337</v>
      </c>
      <c r="B342" t="s">
        <v>349</v>
      </c>
      <c r="C342">
        <v>900</v>
      </c>
      <c r="D342">
        <v>54</v>
      </c>
      <c r="E342">
        <v>210</v>
      </c>
      <c r="F342">
        <v>11</v>
      </c>
      <c r="G342">
        <v>56</v>
      </c>
    </row>
    <row r="343" spans="1:7" x14ac:dyDescent="0.25">
      <c r="A343" t="s">
        <v>337</v>
      </c>
      <c r="B343" t="s">
        <v>350</v>
      </c>
      <c r="C343">
        <v>700</v>
      </c>
      <c r="D343">
        <v>42</v>
      </c>
      <c r="E343">
        <v>125</v>
      </c>
      <c r="F343">
        <v>10</v>
      </c>
      <c r="G343">
        <v>35</v>
      </c>
    </row>
    <row r="344" spans="1:7" x14ac:dyDescent="0.25">
      <c r="A344" t="s">
        <v>337</v>
      </c>
      <c r="B344" t="s">
        <v>351</v>
      </c>
      <c r="C344">
        <v>1050</v>
      </c>
      <c r="D344">
        <v>68</v>
      </c>
      <c r="E344">
        <v>235</v>
      </c>
      <c r="F344">
        <v>11</v>
      </c>
      <c r="G344">
        <v>61</v>
      </c>
    </row>
    <row r="345" spans="1:7" x14ac:dyDescent="0.25">
      <c r="A345" t="s">
        <v>337</v>
      </c>
      <c r="B345" t="s">
        <v>352</v>
      </c>
      <c r="C345">
        <v>630</v>
      </c>
      <c r="D345">
        <v>34</v>
      </c>
      <c r="E345">
        <v>10</v>
      </c>
      <c r="F345">
        <v>12</v>
      </c>
      <c r="G345">
        <v>25</v>
      </c>
    </row>
    <row r="346" spans="1:7" x14ac:dyDescent="0.25">
      <c r="A346" t="s">
        <v>337</v>
      </c>
      <c r="B346" t="s">
        <v>8</v>
      </c>
      <c r="C346">
        <v>240</v>
      </c>
      <c r="D346">
        <v>10</v>
      </c>
      <c r="E346">
        <v>35</v>
      </c>
      <c r="F346">
        <v>6</v>
      </c>
      <c r="G346">
        <v>13</v>
      </c>
    </row>
    <row r="347" spans="1:7" x14ac:dyDescent="0.25">
      <c r="A347" t="s">
        <v>337</v>
      </c>
      <c r="B347" t="s">
        <v>9</v>
      </c>
      <c r="C347">
        <v>280</v>
      </c>
      <c r="D347">
        <v>13</v>
      </c>
      <c r="E347">
        <v>45</v>
      </c>
      <c r="F347">
        <v>7</v>
      </c>
      <c r="G347">
        <v>15</v>
      </c>
    </row>
    <row r="348" spans="1:7" x14ac:dyDescent="0.25">
      <c r="A348" t="s">
        <v>337</v>
      </c>
      <c r="B348" t="s">
        <v>353</v>
      </c>
      <c r="C348">
        <v>350</v>
      </c>
      <c r="D348">
        <v>18</v>
      </c>
      <c r="E348">
        <v>70</v>
      </c>
      <c r="F348">
        <v>6</v>
      </c>
      <c r="G348">
        <v>21</v>
      </c>
    </row>
    <row r="349" spans="1:7" x14ac:dyDescent="0.25">
      <c r="A349" t="s">
        <v>337</v>
      </c>
      <c r="B349" t="s">
        <v>10</v>
      </c>
      <c r="C349">
        <v>390</v>
      </c>
      <c r="D349">
        <v>21</v>
      </c>
      <c r="E349">
        <v>85</v>
      </c>
      <c r="F349">
        <v>7</v>
      </c>
      <c r="G349">
        <v>23</v>
      </c>
    </row>
    <row r="350" spans="1:7" x14ac:dyDescent="0.25">
      <c r="A350" t="s">
        <v>337</v>
      </c>
      <c r="B350" t="s">
        <v>354</v>
      </c>
      <c r="C350">
        <v>630</v>
      </c>
      <c r="D350">
        <v>37</v>
      </c>
      <c r="E350">
        <v>100</v>
      </c>
      <c r="F350">
        <v>9</v>
      </c>
      <c r="G350">
        <v>29</v>
      </c>
    </row>
    <row r="351" spans="1:7" x14ac:dyDescent="0.25">
      <c r="A351" t="s">
        <v>337</v>
      </c>
      <c r="B351" t="s">
        <v>355</v>
      </c>
      <c r="C351">
        <v>320</v>
      </c>
      <c r="D351">
        <v>16</v>
      </c>
      <c r="E351">
        <v>55</v>
      </c>
      <c r="F351">
        <v>7</v>
      </c>
      <c r="G351">
        <v>17</v>
      </c>
    </row>
    <row r="352" spans="1:7" x14ac:dyDescent="0.25">
      <c r="A352" t="s">
        <v>337</v>
      </c>
      <c r="B352" t="s">
        <v>356</v>
      </c>
      <c r="C352">
        <v>420</v>
      </c>
      <c r="D352">
        <v>24</v>
      </c>
      <c r="E352">
        <v>90</v>
      </c>
      <c r="F352">
        <v>7</v>
      </c>
      <c r="G352">
        <v>25</v>
      </c>
    </row>
    <row r="353" spans="1:7" x14ac:dyDescent="0.25">
      <c r="A353" t="s">
        <v>337</v>
      </c>
      <c r="B353" t="s">
        <v>357</v>
      </c>
      <c r="C353">
        <v>670</v>
      </c>
      <c r="D353">
        <v>41</v>
      </c>
      <c r="E353">
        <v>60</v>
      </c>
      <c r="F353">
        <v>8</v>
      </c>
      <c r="G353">
        <v>23</v>
      </c>
    </row>
    <row r="354" spans="1:7" x14ac:dyDescent="0.25">
      <c r="A354" t="s">
        <v>337</v>
      </c>
      <c r="B354" t="s">
        <v>358</v>
      </c>
      <c r="C354">
        <v>700</v>
      </c>
      <c r="D354">
        <v>42</v>
      </c>
      <c r="E354">
        <v>65</v>
      </c>
      <c r="F354">
        <v>8</v>
      </c>
      <c r="G354">
        <v>25</v>
      </c>
    </row>
    <row r="355" spans="1:7" x14ac:dyDescent="0.25">
      <c r="A355" t="s">
        <v>337</v>
      </c>
      <c r="B355" t="s">
        <v>359</v>
      </c>
      <c r="C355">
        <v>660</v>
      </c>
      <c r="D355">
        <v>40</v>
      </c>
      <c r="E355">
        <v>75</v>
      </c>
      <c r="F355">
        <v>5</v>
      </c>
      <c r="G355">
        <v>28</v>
      </c>
    </row>
    <row r="356" spans="1:7" x14ac:dyDescent="0.25">
      <c r="A356" t="s">
        <v>337</v>
      </c>
      <c r="B356" t="s">
        <v>360</v>
      </c>
      <c r="C356">
        <v>800</v>
      </c>
      <c r="D356">
        <v>52</v>
      </c>
      <c r="E356">
        <v>95</v>
      </c>
      <c r="F356">
        <v>8</v>
      </c>
      <c r="G356">
        <v>30</v>
      </c>
    </row>
    <row r="357" spans="1:7" x14ac:dyDescent="0.25">
      <c r="A357" t="s">
        <v>337</v>
      </c>
      <c r="B357" t="s">
        <v>361</v>
      </c>
      <c r="C357">
        <v>790</v>
      </c>
      <c r="D357">
        <v>49</v>
      </c>
      <c r="E357">
        <v>80</v>
      </c>
      <c r="F357">
        <v>13</v>
      </c>
      <c r="G357">
        <v>28</v>
      </c>
    </row>
    <row r="358" spans="1:7" x14ac:dyDescent="0.25">
      <c r="A358" t="s">
        <v>337</v>
      </c>
      <c r="B358" t="s">
        <v>362</v>
      </c>
      <c r="C358">
        <v>450</v>
      </c>
      <c r="D358">
        <v>30</v>
      </c>
      <c r="E358">
        <v>30</v>
      </c>
      <c r="F358">
        <v>5</v>
      </c>
      <c r="G358">
        <v>12</v>
      </c>
    </row>
    <row r="359" spans="1:7" x14ac:dyDescent="0.25">
      <c r="A359" t="s">
        <v>337</v>
      </c>
      <c r="B359" t="s">
        <v>363</v>
      </c>
      <c r="C359">
        <v>390</v>
      </c>
      <c r="D359">
        <v>21</v>
      </c>
      <c r="E359">
        <v>30</v>
      </c>
      <c r="F359">
        <v>6</v>
      </c>
      <c r="G359">
        <v>12</v>
      </c>
    </row>
    <row r="360" spans="1:7" x14ac:dyDescent="0.25">
      <c r="A360" t="s">
        <v>337</v>
      </c>
      <c r="B360" t="s">
        <v>364</v>
      </c>
      <c r="C360">
        <v>170</v>
      </c>
      <c r="D360">
        <v>11</v>
      </c>
      <c r="E360">
        <v>25</v>
      </c>
      <c r="F360">
        <v>0</v>
      </c>
      <c r="G360">
        <v>8</v>
      </c>
    </row>
    <row r="361" spans="1:7" x14ac:dyDescent="0.25">
      <c r="A361" t="s">
        <v>337</v>
      </c>
      <c r="B361" t="s">
        <v>365</v>
      </c>
      <c r="C361">
        <v>260</v>
      </c>
      <c r="D361">
        <v>16</v>
      </c>
      <c r="E361">
        <v>35</v>
      </c>
      <c r="F361">
        <v>0</v>
      </c>
      <c r="G361">
        <v>12</v>
      </c>
    </row>
    <row r="362" spans="1:7" x14ac:dyDescent="0.25">
      <c r="A362" t="s">
        <v>337</v>
      </c>
      <c r="B362" t="s">
        <v>366</v>
      </c>
      <c r="C362">
        <v>430</v>
      </c>
      <c r="D362">
        <v>27</v>
      </c>
      <c r="E362">
        <v>55</v>
      </c>
      <c r="F362">
        <v>0</v>
      </c>
      <c r="G362">
        <v>20</v>
      </c>
    </row>
    <row r="363" spans="1:7" x14ac:dyDescent="0.25">
      <c r="A363" t="s">
        <v>337</v>
      </c>
      <c r="B363" t="s">
        <v>367</v>
      </c>
      <c r="C363">
        <v>860</v>
      </c>
      <c r="D363">
        <v>54</v>
      </c>
      <c r="E363">
        <v>115</v>
      </c>
      <c r="F363">
        <v>1</v>
      </c>
      <c r="G363">
        <v>39</v>
      </c>
    </row>
    <row r="364" spans="1:7" x14ac:dyDescent="0.25">
      <c r="A364" t="s">
        <v>337</v>
      </c>
      <c r="B364" t="s">
        <v>368</v>
      </c>
      <c r="C364">
        <v>210</v>
      </c>
      <c r="D364">
        <v>15</v>
      </c>
      <c r="E364">
        <v>20</v>
      </c>
      <c r="F364">
        <v>0</v>
      </c>
      <c r="G364">
        <v>8</v>
      </c>
    </row>
    <row r="365" spans="1:7" x14ac:dyDescent="0.25">
      <c r="A365" t="s">
        <v>337</v>
      </c>
      <c r="B365" t="s">
        <v>369</v>
      </c>
      <c r="C365">
        <v>320</v>
      </c>
      <c r="D365">
        <v>22</v>
      </c>
      <c r="E365">
        <v>35</v>
      </c>
      <c r="F365">
        <v>0</v>
      </c>
      <c r="G365">
        <v>12</v>
      </c>
    </row>
    <row r="366" spans="1:7" x14ac:dyDescent="0.25">
      <c r="A366" t="s">
        <v>337</v>
      </c>
      <c r="B366" t="s">
        <v>370</v>
      </c>
      <c r="C366">
        <v>530</v>
      </c>
      <c r="D366">
        <v>37</v>
      </c>
      <c r="E366">
        <v>55</v>
      </c>
      <c r="F366">
        <v>1</v>
      </c>
      <c r="G366">
        <v>20</v>
      </c>
    </row>
    <row r="367" spans="1:7" x14ac:dyDescent="0.25">
      <c r="A367" t="s">
        <v>337</v>
      </c>
      <c r="B367" t="s">
        <v>371</v>
      </c>
      <c r="C367">
        <v>1050</v>
      </c>
      <c r="D367">
        <v>74</v>
      </c>
      <c r="E367">
        <v>110</v>
      </c>
      <c r="F367">
        <v>1</v>
      </c>
      <c r="G367">
        <v>40</v>
      </c>
    </row>
    <row r="368" spans="1:7" x14ac:dyDescent="0.25">
      <c r="A368" t="s">
        <v>337</v>
      </c>
      <c r="B368" t="s">
        <v>372</v>
      </c>
      <c r="C368">
        <v>280</v>
      </c>
      <c r="D368">
        <v>17</v>
      </c>
      <c r="E368">
        <v>35</v>
      </c>
      <c r="F368">
        <v>1</v>
      </c>
      <c r="G368">
        <v>13</v>
      </c>
    </row>
    <row r="369" spans="1:7" x14ac:dyDescent="0.25">
      <c r="A369" t="s">
        <v>337</v>
      </c>
      <c r="B369" t="s">
        <v>373</v>
      </c>
      <c r="C369">
        <v>170</v>
      </c>
      <c r="D369">
        <v>9</v>
      </c>
      <c r="E369">
        <v>10</v>
      </c>
      <c r="F369">
        <v>1</v>
      </c>
      <c r="G369">
        <v>5</v>
      </c>
    </row>
    <row r="370" spans="1:7" x14ac:dyDescent="0.25">
      <c r="A370" t="s">
        <v>337</v>
      </c>
      <c r="B370" t="s">
        <v>374</v>
      </c>
      <c r="C370">
        <v>510</v>
      </c>
      <c r="D370">
        <v>28</v>
      </c>
      <c r="E370">
        <v>30</v>
      </c>
      <c r="F370">
        <v>7</v>
      </c>
      <c r="G370">
        <v>16</v>
      </c>
    </row>
    <row r="371" spans="1:7" x14ac:dyDescent="0.25">
      <c r="A371" t="s">
        <v>337</v>
      </c>
      <c r="B371" t="s">
        <v>375</v>
      </c>
      <c r="C371">
        <v>440</v>
      </c>
      <c r="D371">
        <v>25</v>
      </c>
      <c r="E371">
        <v>75</v>
      </c>
      <c r="F371">
        <v>4</v>
      </c>
      <c r="G371">
        <v>25</v>
      </c>
    </row>
    <row r="372" spans="1:7" x14ac:dyDescent="0.25">
      <c r="A372" t="s">
        <v>337</v>
      </c>
      <c r="B372" t="s">
        <v>376</v>
      </c>
      <c r="C372">
        <v>540</v>
      </c>
      <c r="D372">
        <v>33</v>
      </c>
      <c r="E372">
        <v>95</v>
      </c>
      <c r="F372">
        <v>5</v>
      </c>
      <c r="G372">
        <v>31</v>
      </c>
    </row>
    <row r="373" spans="1:7" x14ac:dyDescent="0.25">
      <c r="A373" t="s">
        <v>337</v>
      </c>
      <c r="B373" t="s">
        <v>377</v>
      </c>
      <c r="C373">
        <v>60</v>
      </c>
      <c r="D373">
        <v>4</v>
      </c>
      <c r="E373">
        <v>10</v>
      </c>
      <c r="F373">
        <v>2</v>
      </c>
      <c r="G373">
        <v>4</v>
      </c>
    </row>
    <row r="374" spans="1:7" x14ac:dyDescent="0.25">
      <c r="A374" t="s">
        <v>337</v>
      </c>
      <c r="B374" t="s">
        <v>378</v>
      </c>
      <c r="C374">
        <v>260</v>
      </c>
      <c r="D374">
        <v>28</v>
      </c>
      <c r="E374">
        <v>10</v>
      </c>
      <c r="F374">
        <v>2</v>
      </c>
      <c r="G374">
        <v>1</v>
      </c>
    </row>
    <row r="375" spans="1:7" x14ac:dyDescent="0.25">
      <c r="A375" t="s">
        <v>337</v>
      </c>
      <c r="B375" t="s">
        <v>379</v>
      </c>
      <c r="C375">
        <v>160</v>
      </c>
      <c r="D375">
        <v>17</v>
      </c>
      <c r="E375">
        <v>0</v>
      </c>
      <c r="F375">
        <v>3</v>
      </c>
      <c r="G375">
        <v>0</v>
      </c>
    </row>
    <row r="376" spans="1:7" x14ac:dyDescent="0.25">
      <c r="A376" t="s">
        <v>337</v>
      </c>
      <c r="B376" t="s">
        <v>380</v>
      </c>
      <c r="C376">
        <v>120</v>
      </c>
      <c r="D376">
        <v>8</v>
      </c>
      <c r="E376">
        <v>0</v>
      </c>
      <c r="F376">
        <v>11</v>
      </c>
      <c r="G376">
        <v>0</v>
      </c>
    </row>
    <row r="377" spans="1:7" x14ac:dyDescent="0.25">
      <c r="A377" t="s">
        <v>337</v>
      </c>
      <c r="B377" t="s">
        <v>381</v>
      </c>
      <c r="C377">
        <v>60</v>
      </c>
      <c r="D377">
        <v>2.5</v>
      </c>
      <c r="E377">
        <v>10</v>
      </c>
      <c r="F377">
        <v>1</v>
      </c>
      <c r="G377">
        <v>1</v>
      </c>
    </row>
    <row r="378" spans="1:7" x14ac:dyDescent="0.25">
      <c r="A378" t="s">
        <v>337</v>
      </c>
      <c r="B378" t="s">
        <v>382</v>
      </c>
      <c r="C378">
        <v>150</v>
      </c>
      <c r="D378">
        <v>8</v>
      </c>
      <c r="E378">
        <v>0</v>
      </c>
      <c r="F378">
        <v>2</v>
      </c>
      <c r="G378">
        <v>1</v>
      </c>
    </row>
    <row r="379" spans="1:7" x14ac:dyDescent="0.25">
      <c r="A379" t="s">
        <v>337</v>
      </c>
      <c r="B379" t="s">
        <v>383</v>
      </c>
      <c r="C379">
        <v>320</v>
      </c>
      <c r="D379">
        <v>16</v>
      </c>
      <c r="E379">
        <v>0</v>
      </c>
      <c r="F379">
        <v>4</v>
      </c>
      <c r="G379">
        <v>3</v>
      </c>
    </row>
    <row r="380" spans="1:7" x14ac:dyDescent="0.25">
      <c r="A380" t="s">
        <v>337</v>
      </c>
      <c r="B380" t="s">
        <v>384</v>
      </c>
      <c r="C380">
        <v>410</v>
      </c>
      <c r="D380">
        <v>21</v>
      </c>
      <c r="E380">
        <v>0</v>
      </c>
      <c r="F380">
        <v>5</v>
      </c>
      <c r="G380">
        <v>4</v>
      </c>
    </row>
    <row r="381" spans="1:7" x14ac:dyDescent="0.25">
      <c r="A381" t="s">
        <v>337</v>
      </c>
      <c r="B381" t="s">
        <v>385</v>
      </c>
      <c r="C381">
        <v>500</v>
      </c>
      <c r="D381">
        <v>25</v>
      </c>
      <c r="E381">
        <v>0</v>
      </c>
      <c r="F381">
        <v>7</v>
      </c>
      <c r="G381">
        <v>5</v>
      </c>
    </row>
    <row r="382" spans="1:7" x14ac:dyDescent="0.25">
      <c r="A382" t="s">
        <v>337</v>
      </c>
      <c r="B382" t="s">
        <v>386</v>
      </c>
      <c r="C382">
        <v>220</v>
      </c>
      <c r="D382">
        <v>9</v>
      </c>
      <c r="E382">
        <v>0</v>
      </c>
      <c r="F382">
        <v>1</v>
      </c>
      <c r="G382">
        <v>2</v>
      </c>
    </row>
    <row r="383" spans="1:7" x14ac:dyDescent="0.25">
      <c r="A383" t="s">
        <v>337</v>
      </c>
      <c r="B383" t="s">
        <v>387</v>
      </c>
      <c r="C383">
        <v>320</v>
      </c>
      <c r="D383">
        <v>13</v>
      </c>
      <c r="E383">
        <v>0</v>
      </c>
      <c r="F383">
        <v>1</v>
      </c>
      <c r="G383">
        <v>4</v>
      </c>
    </row>
    <row r="384" spans="1:7" x14ac:dyDescent="0.25">
      <c r="A384" t="s">
        <v>337</v>
      </c>
      <c r="B384" t="s">
        <v>388</v>
      </c>
      <c r="C384">
        <v>380</v>
      </c>
      <c r="D384">
        <v>16</v>
      </c>
      <c r="E384">
        <v>0</v>
      </c>
      <c r="F384">
        <v>1</v>
      </c>
      <c r="G384">
        <v>4</v>
      </c>
    </row>
    <row r="385" spans="1:7" x14ac:dyDescent="0.25">
      <c r="A385" t="s">
        <v>337</v>
      </c>
      <c r="B385" t="s">
        <v>389</v>
      </c>
      <c r="C385">
        <v>430</v>
      </c>
      <c r="D385">
        <v>18</v>
      </c>
      <c r="E385">
        <v>0</v>
      </c>
      <c r="F385">
        <v>2</v>
      </c>
      <c r="G385">
        <v>5</v>
      </c>
    </row>
    <row r="386" spans="1:7" x14ac:dyDescent="0.25">
      <c r="A386" t="s">
        <v>337</v>
      </c>
      <c r="B386" t="s">
        <v>390</v>
      </c>
      <c r="C386">
        <v>170</v>
      </c>
      <c r="D386">
        <v>3</v>
      </c>
      <c r="E386">
        <v>5</v>
      </c>
      <c r="F386">
        <v>12</v>
      </c>
      <c r="G386">
        <v>4</v>
      </c>
    </row>
    <row r="387" spans="1:7" x14ac:dyDescent="0.25">
      <c r="A387" t="s">
        <v>337</v>
      </c>
      <c r="B387" t="s">
        <v>364</v>
      </c>
      <c r="C387">
        <v>170</v>
      </c>
      <c r="D387">
        <v>11</v>
      </c>
      <c r="E387">
        <v>25</v>
      </c>
      <c r="F387">
        <v>0</v>
      </c>
      <c r="G387">
        <v>8</v>
      </c>
    </row>
    <row r="388" spans="1:7" x14ac:dyDescent="0.25">
      <c r="A388" t="s">
        <v>337</v>
      </c>
      <c r="B388" t="s">
        <v>365</v>
      </c>
      <c r="C388">
        <v>260</v>
      </c>
      <c r="D388">
        <v>16</v>
      </c>
      <c r="E388">
        <v>35</v>
      </c>
      <c r="F388">
        <v>0</v>
      </c>
      <c r="G388">
        <v>12</v>
      </c>
    </row>
    <row r="389" spans="1:7" x14ac:dyDescent="0.25">
      <c r="A389" t="s">
        <v>337</v>
      </c>
      <c r="B389" t="s">
        <v>8</v>
      </c>
      <c r="C389">
        <v>240</v>
      </c>
      <c r="D389">
        <v>10</v>
      </c>
      <c r="E389">
        <v>35</v>
      </c>
      <c r="F389">
        <v>6</v>
      </c>
      <c r="G389">
        <v>13</v>
      </c>
    </row>
    <row r="390" spans="1:7" x14ac:dyDescent="0.25">
      <c r="A390" t="s">
        <v>337</v>
      </c>
      <c r="B390" t="s">
        <v>9</v>
      </c>
      <c r="C390">
        <v>280</v>
      </c>
      <c r="D390">
        <v>13</v>
      </c>
      <c r="E390">
        <v>45</v>
      </c>
      <c r="F390">
        <v>7</v>
      </c>
      <c r="G390">
        <v>15</v>
      </c>
    </row>
    <row r="391" spans="1:7" x14ac:dyDescent="0.25">
      <c r="A391" t="s">
        <v>337</v>
      </c>
      <c r="B391" t="s">
        <v>391</v>
      </c>
      <c r="C391">
        <v>50</v>
      </c>
      <c r="D391">
        <v>0</v>
      </c>
      <c r="E391">
        <v>0</v>
      </c>
      <c r="F391">
        <v>11</v>
      </c>
      <c r="G391">
        <v>0</v>
      </c>
    </row>
    <row r="392" spans="1:7" x14ac:dyDescent="0.25">
      <c r="A392" t="s">
        <v>337</v>
      </c>
      <c r="B392" t="s">
        <v>392</v>
      </c>
      <c r="C392">
        <v>90</v>
      </c>
      <c r="D392">
        <v>0</v>
      </c>
      <c r="E392">
        <v>5</v>
      </c>
      <c r="F392">
        <v>12</v>
      </c>
      <c r="G392">
        <v>9</v>
      </c>
    </row>
    <row r="393" spans="1:7" x14ac:dyDescent="0.25">
      <c r="A393" t="s">
        <v>337</v>
      </c>
      <c r="B393" t="s">
        <v>393</v>
      </c>
      <c r="C393">
        <v>160</v>
      </c>
      <c r="D393">
        <v>2.5</v>
      </c>
      <c r="E393">
        <v>15</v>
      </c>
      <c r="F393">
        <v>25</v>
      </c>
      <c r="G393">
        <v>8</v>
      </c>
    </row>
    <row r="394" spans="1:7" x14ac:dyDescent="0.25">
      <c r="A394" t="s">
        <v>337</v>
      </c>
      <c r="B394" t="s">
        <v>394</v>
      </c>
      <c r="C394">
        <v>80</v>
      </c>
      <c r="D394">
        <v>0</v>
      </c>
      <c r="E394">
        <v>0</v>
      </c>
      <c r="F394">
        <v>20</v>
      </c>
      <c r="G394">
        <v>0</v>
      </c>
    </row>
    <row r="395" spans="1:7" x14ac:dyDescent="0.25">
      <c r="A395" t="s">
        <v>337</v>
      </c>
      <c r="B395" t="s">
        <v>395</v>
      </c>
      <c r="C395">
        <v>300</v>
      </c>
      <c r="D395">
        <v>16</v>
      </c>
      <c r="E395">
        <v>0</v>
      </c>
      <c r="F395">
        <v>11</v>
      </c>
      <c r="G395">
        <v>11</v>
      </c>
    </row>
    <row r="396" spans="1:7" x14ac:dyDescent="0.25">
      <c r="A396" t="s">
        <v>337</v>
      </c>
      <c r="B396" t="s">
        <v>396</v>
      </c>
      <c r="C396">
        <v>190</v>
      </c>
      <c r="D396">
        <v>4.5</v>
      </c>
      <c r="E396">
        <v>20</v>
      </c>
      <c r="F396">
        <v>24</v>
      </c>
      <c r="G396">
        <v>5</v>
      </c>
    </row>
    <row r="397" spans="1:7" x14ac:dyDescent="0.25">
      <c r="A397" t="s">
        <v>337</v>
      </c>
      <c r="B397" t="s">
        <v>397</v>
      </c>
      <c r="C397">
        <v>340</v>
      </c>
      <c r="D397">
        <v>14</v>
      </c>
      <c r="E397">
        <v>0</v>
      </c>
      <c r="F397">
        <v>25</v>
      </c>
      <c r="G397">
        <v>3</v>
      </c>
    </row>
    <row r="398" spans="1:7" x14ac:dyDescent="0.25">
      <c r="A398" t="s">
        <v>337</v>
      </c>
      <c r="B398" t="s">
        <v>398</v>
      </c>
      <c r="C398">
        <v>310</v>
      </c>
      <c r="D398">
        <v>19</v>
      </c>
      <c r="E398">
        <v>10</v>
      </c>
      <c r="F398">
        <v>22</v>
      </c>
      <c r="G398">
        <v>3</v>
      </c>
    </row>
    <row r="399" spans="1:7" x14ac:dyDescent="0.25">
      <c r="A399" t="s">
        <v>337</v>
      </c>
      <c r="B399" t="s">
        <v>399</v>
      </c>
      <c r="C399">
        <v>370</v>
      </c>
      <c r="D399">
        <v>20</v>
      </c>
      <c r="E399">
        <v>10</v>
      </c>
      <c r="F399">
        <v>30</v>
      </c>
      <c r="G399">
        <v>4</v>
      </c>
    </row>
    <row r="400" spans="1:7" x14ac:dyDescent="0.25">
      <c r="A400" t="s">
        <v>337</v>
      </c>
      <c r="B400" t="s">
        <v>400</v>
      </c>
      <c r="C400">
        <v>350</v>
      </c>
      <c r="D400">
        <v>18</v>
      </c>
      <c r="E400">
        <v>35</v>
      </c>
      <c r="F400">
        <v>25</v>
      </c>
      <c r="G400">
        <v>6</v>
      </c>
    </row>
    <row r="401" spans="1:7" x14ac:dyDescent="0.25">
      <c r="A401" t="s">
        <v>337</v>
      </c>
      <c r="B401" t="s">
        <v>396</v>
      </c>
      <c r="C401">
        <v>190</v>
      </c>
      <c r="D401">
        <v>4.5</v>
      </c>
      <c r="E401">
        <v>20</v>
      </c>
      <c r="F401">
        <v>24</v>
      </c>
      <c r="G401">
        <v>5</v>
      </c>
    </row>
    <row r="402" spans="1:7" x14ac:dyDescent="0.25">
      <c r="A402" t="s">
        <v>337</v>
      </c>
      <c r="B402" t="s">
        <v>401</v>
      </c>
      <c r="C402">
        <v>170</v>
      </c>
      <c r="D402">
        <v>4.5</v>
      </c>
      <c r="E402">
        <v>20</v>
      </c>
      <c r="F402">
        <v>24</v>
      </c>
      <c r="G402">
        <v>5</v>
      </c>
    </row>
    <row r="403" spans="1:7" x14ac:dyDescent="0.25">
      <c r="A403" t="s">
        <v>337</v>
      </c>
      <c r="B403" t="s">
        <v>402</v>
      </c>
      <c r="C403">
        <v>260</v>
      </c>
      <c r="D403">
        <v>5</v>
      </c>
      <c r="E403">
        <v>20</v>
      </c>
      <c r="F403">
        <v>43</v>
      </c>
      <c r="G403">
        <v>5</v>
      </c>
    </row>
    <row r="404" spans="1:7" x14ac:dyDescent="0.25">
      <c r="A404" t="s">
        <v>337</v>
      </c>
      <c r="B404" t="s">
        <v>403</v>
      </c>
      <c r="C404">
        <v>240</v>
      </c>
      <c r="D404">
        <v>5</v>
      </c>
      <c r="E404">
        <v>20</v>
      </c>
      <c r="F404">
        <v>33</v>
      </c>
      <c r="G404">
        <v>5</v>
      </c>
    </row>
    <row r="405" spans="1:7" x14ac:dyDescent="0.25">
      <c r="A405" t="s">
        <v>337</v>
      </c>
      <c r="B405" t="s">
        <v>404</v>
      </c>
      <c r="C405">
        <v>160</v>
      </c>
      <c r="D405">
        <v>8</v>
      </c>
      <c r="E405">
        <v>10</v>
      </c>
      <c r="F405">
        <v>15</v>
      </c>
      <c r="G405">
        <v>2</v>
      </c>
    </row>
    <row r="406" spans="1:7" x14ac:dyDescent="0.25">
      <c r="A406" t="s">
        <v>337</v>
      </c>
      <c r="B406" t="s">
        <v>405</v>
      </c>
      <c r="C406">
        <v>340</v>
      </c>
      <c r="D406">
        <v>18</v>
      </c>
      <c r="E406">
        <v>160</v>
      </c>
      <c r="F406">
        <v>4</v>
      </c>
      <c r="G406">
        <v>12</v>
      </c>
    </row>
    <row r="407" spans="1:7" x14ac:dyDescent="0.25">
      <c r="A407" t="s">
        <v>337</v>
      </c>
      <c r="B407" t="s">
        <v>406</v>
      </c>
      <c r="C407">
        <v>500</v>
      </c>
      <c r="D407">
        <v>33</v>
      </c>
      <c r="E407">
        <v>195</v>
      </c>
      <c r="F407">
        <v>4</v>
      </c>
      <c r="G407">
        <v>19</v>
      </c>
    </row>
    <row r="408" spans="1:7" x14ac:dyDescent="0.25">
      <c r="A408" t="s">
        <v>337</v>
      </c>
      <c r="B408" t="s">
        <v>407</v>
      </c>
      <c r="C408">
        <v>370</v>
      </c>
      <c r="D408">
        <v>19</v>
      </c>
      <c r="E408">
        <v>175</v>
      </c>
      <c r="F408">
        <v>5</v>
      </c>
      <c r="G408">
        <v>17</v>
      </c>
    </row>
    <row r="409" spans="1:7" x14ac:dyDescent="0.25">
      <c r="A409" t="s">
        <v>337</v>
      </c>
      <c r="B409" t="s">
        <v>408</v>
      </c>
      <c r="C409">
        <v>370</v>
      </c>
      <c r="D409">
        <v>21</v>
      </c>
      <c r="E409">
        <v>170</v>
      </c>
      <c r="F409">
        <v>4</v>
      </c>
      <c r="G409">
        <v>14</v>
      </c>
    </row>
    <row r="410" spans="1:7" x14ac:dyDescent="0.25">
      <c r="A410" t="s">
        <v>337</v>
      </c>
      <c r="B410" t="s">
        <v>409</v>
      </c>
      <c r="C410">
        <v>610</v>
      </c>
      <c r="D410">
        <v>40</v>
      </c>
      <c r="E410">
        <v>225</v>
      </c>
      <c r="F410">
        <v>5</v>
      </c>
      <c r="G410">
        <v>28</v>
      </c>
    </row>
    <row r="411" spans="1:7" x14ac:dyDescent="0.25">
      <c r="A411" t="s">
        <v>337</v>
      </c>
      <c r="B411" t="s">
        <v>410</v>
      </c>
      <c r="C411">
        <v>580</v>
      </c>
      <c r="D411">
        <v>40</v>
      </c>
      <c r="E411">
        <v>215</v>
      </c>
      <c r="F411">
        <v>5</v>
      </c>
      <c r="G411">
        <v>23</v>
      </c>
    </row>
    <row r="412" spans="1:7" x14ac:dyDescent="0.25">
      <c r="A412" t="s">
        <v>337</v>
      </c>
      <c r="B412" t="s">
        <v>411</v>
      </c>
      <c r="C412">
        <v>710</v>
      </c>
      <c r="D412">
        <v>52</v>
      </c>
      <c r="E412">
        <v>240</v>
      </c>
      <c r="F412">
        <v>5</v>
      </c>
      <c r="G412">
        <v>29</v>
      </c>
    </row>
    <row r="413" spans="1:7" x14ac:dyDescent="0.25">
      <c r="A413" t="s">
        <v>337</v>
      </c>
      <c r="B413" t="s">
        <v>412</v>
      </c>
      <c r="C413">
        <v>580</v>
      </c>
      <c r="D413">
        <v>38</v>
      </c>
      <c r="E413">
        <v>220</v>
      </c>
      <c r="F413">
        <v>5</v>
      </c>
      <c r="G413">
        <v>27</v>
      </c>
    </row>
    <row r="414" spans="1:7" x14ac:dyDescent="0.25">
      <c r="A414" t="s">
        <v>337</v>
      </c>
      <c r="B414" t="s">
        <v>413</v>
      </c>
      <c r="C414">
        <v>640</v>
      </c>
      <c r="D414">
        <v>45</v>
      </c>
      <c r="E414">
        <v>225</v>
      </c>
      <c r="F414">
        <v>4</v>
      </c>
      <c r="G414">
        <v>28</v>
      </c>
    </row>
    <row r="415" spans="1:7" x14ac:dyDescent="0.25">
      <c r="A415" t="s">
        <v>337</v>
      </c>
      <c r="B415" t="s">
        <v>414</v>
      </c>
      <c r="C415">
        <v>400</v>
      </c>
      <c r="D415">
        <v>24</v>
      </c>
      <c r="E415">
        <v>175</v>
      </c>
      <c r="F415">
        <v>3</v>
      </c>
      <c r="G415">
        <v>17</v>
      </c>
    </row>
    <row r="416" spans="1:7" x14ac:dyDescent="0.25">
      <c r="A416" t="s">
        <v>337</v>
      </c>
      <c r="B416" t="s">
        <v>415</v>
      </c>
      <c r="C416">
        <v>530</v>
      </c>
      <c r="D416">
        <v>38</v>
      </c>
      <c r="E416">
        <v>195</v>
      </c>
      <c r="F416">
        <v>3</v>
      </c>
      <c r="G416">
        <v>19</v>
      </c>
    </row>
    <row r="417" spans="1:7" x14ac:dyDescent="0.25">
      <c r="A417" t="s">
        <v>337</v>
      </c>
      <c r="B417" t="s">
        <v>416</v>
      </c>
      <c r="C417">
        <v>400</v>
      </c>
      <c r="D417">
        <v>26</v>
      </c>
      <c r="E417">
        <v>170</v>
      </c>
      <c r="F417">
        <v>3</v>
      </c>
      <c r="G417">
        <v>13</v>
      </c>
    </row>
    <row r="418" spans="1:7" x14ac:dyDescent="0.25">
      <c r="A418" t="s">
        <v>337</v>
      </c>
      <c r="B418" t="s">
        <v>417</v>
      </c>
      <c r="C418">
        <v>420</v>
      </c>
      <c r="D418">
        <v>28</v>
      </c>
      <c r="E418">
        <v>35</v>
      </c>
      <c r="F418">
        <v>2</v>
      </c>
      <c r="G418">
        <v>12</v>
      </c>
    </row>
    <row r="419" spans="1:7" x14ac:dyDescent="0.25">
      <c r="A419" t="s">
        <v>337</v>
      </c>
      <c r="B419" t="s">
        <v>418</v>
      </c>
      <c r="C419">
        <v>370</v>
      </c>
      <c r="D419">
        <v>23</v>
      </c>
      <c r="E419">
        <v>150</v>
      </c>
      <c r="F419">
        <v>2</v>
      </c>
      <c r="G419">
        <v>15</v>
      </c>
    </row>
    <row r="420" spans="1:7" x14ac:dyDescent="0.25">
      <c r="A420" t="s">
        <v>337</v>
      </c>
      <c r="B420" t="s">
        <v>419</v>
      </c>
      <c r="C420">
        <v>780</v>
      </c>
      <c r="D420">
        <v>42</v>
      </c>
      <c r="E420">
        <v>355</v>
      </c>
      <c r="F420">
        <v>4</v>
      </c>
      <c r="G420">
        <v>32</v>
      </c>
    </row>
    <row r="421" spans="1:7" x14ac:dyDescent="0.25">
      <c r="A421" t="s">
        <v>337</v>
      </c>
      <c r="B421" t="s">
        <v>420</v>
      </c>
      <c r="C421">
        <v>930</v>
      </c>
      <c r="D421">
        <v>44</v>
      </c>
      <c r="E421">
        <v>390</v>
      </c>
      <c r="F421">
        <v>40</v>
      </c>
      <c r="G421">
        <v>24</v>
      </c>
    </row>
    <row r="422" spans="1:7" x14ac:dyDescent="0.25">
      <c r="A422" t="s">
        <v>337</v>
      </c>
      <c r="B422" t="s">
        <v>421</v>
      </c>
      <c r="C422">
        <v>900</v>
      </c>
      <c r="D422">
        <v>46</v>
      </c>
      <c r="E422">
        <v>380</v>
      </c>
      <c r="F422">
        <v>31</v>
      </c>
      <c r="G422">
        <v>25</v>
      </c>
    </row>
    <row r="423" spans="1:7" x14ac:dyDescent="0.25">
      <c r="A423" t="s">
        <v>337</v>
      </c>
      <c r="B423" t="s">
        <v>422</v>
      </c>
      <c r="C423">
        <v>610</v>
      </c>
      <c r="D423">
        <v>31</v>
      </c>
      <c r="E423">
        <v>80</v>
      </c>
      <c r="F423">
        <v>30</v>
      </c>
      <c r="G423">
        <v>12</v>
      </c>
    </row>
    <row r="424" spans="1:7" x14ac:dyDescent="0.25">
      <c r="A424" t="s">
        <v>337</v>
      </c>
      <c r="B424" t="s">
        <v>423</v>
      </c>
      <c r="C424">
        <v>250</v>
      </c>
      <c r="D424">
        <v>16</v>
      </c>
      <c r="E424">
        <v>0</v>
      </c>
      <c r="F424">
        <v>0</v>
      </c>
      <c r="G424">
        <v>2</v>
      </c>
    </row>
    <row r="425" spans="1:7" x14ac:dyDescent="0.25">
      <c r="A425" t="s">
        <v>337</v>
      </c>
      <c r="B425" t="s">
        <v>424</v>
      </c>
      <c r="C425">
        <v>500</v>
      </c>
      <c r="D425">
        <v>33</v>
      </c>
      <c r="E425">
        <v>0</v>
      </c>
      <c r="F425">
        <v>0</v>
      </c>
      <c r="G425">
        <v>4</v>
      </c>
    </row>
    <row r="426" spans="1:7" x14ac:dyDescent="0.25">
      <c r="A426" t="s">
        <v>337</v>
      </c>
      <c r="B426" t="s">
        <v>425</v>
      </c>
      <c r="C426">
        <v>670</v>
      </c>
      <c r="D426">
        <v>44</v>
      </c>
      <c r="E426">
        <v>0</v>
      </c>
      <c r="F426">
        <v>0</v>
      </c>
      <c r="G426">
        <v>5</v>
      </c>
    </row>
    <row r="427" spans="1:7" x14ac:dyDescent="0.25">
      <c r="A427" t="s">
        <v>337</v>
      </c>
      <c r="B427" t="s">
        <v>426</v>
      </c>
      <c r="C427">
        <v>230</v>
      </c>
      <c r="D427">
        <v>11</v>
      </c>
      <c r="E427">
        <v>0</v>
      </c>
      <c r="F427">
        <v>8</v>
      </c>
      <c r="G427">
        <v>3</v>
      </c>
    </row>
    <row r="428" spans="1:7" x14ac:dyDescent="0.25">
      <c r="A428" t="s">
        <v>337</v>
      </c>
      <c r="B428" t="s">
        <v>427</v>
      </c>
      <c r="C428">
        <v>380</v>
      </c>
      <c r="D428">
        <v>18</v>
      </c>
      <c r="E428">
        <v>0</v>
      </c>
      <c r="F428">
        <v>13</v>
      </c>
      <c r="G428">
        <v>5</v>
      </c>
    </row>
    <row r="429" spans="1:7" x14ac:dyDescent="0.25">
      <c r="A429" t="s">
        <v>337</v>
      </c>
      <c r="B429" t="s">
        <v>428</v>
      </c>
      <c r="C429">
        <v>40</v>
      </c>
      <c r="D429">
        <v>3.5</v>
      </c>
      <c r="E429">
        <v>10</v>
      </c>
      <c r="F429">
        <v>0</v>
      </c>
      <c r="G429">
        <v>2</v>
      </c>
    </row>
    <row r="430" spans="1:7" x14ac:dyDescent="0.25">
      <c r="A430" t="s">
        <v>337</v>
      </c>
      <c r="B430" t="s">
        <v>429</v>
      </c>
      <c r="C430">
        <v>10</v>
      </c>
      <c r="D430">
        <v>0</v>
      </c>
      <c r="E430">
        <v>0</v>
      </c>
      <c r="F430">
        <v>2</v>
      </c>
      <c r="G430">
        <v>0</v>
      </c>
    </row>
    <row r="431" spans="1:7" x14ac:dyDescent="0.25">
      <c r="A431" t="s">
        <v>337</v>
      </c>
      <c r="B431" t="s">
        <v>430</v>
      </c>
      <c r="C431">
        <v>80</v>
      </c>
      <c r="D431">
        <v>9</v>
      </c>
      <c r="E431">
        <v>10</v>
      </c>
      <c r="F431">
        <v>0</v>
      </c>
      <c r="G431">
        <v>0</v>
      </c>
    </row>
    <row r="432" spans="1:7" x14ac:dyDescent="0.25">
      <c r="A432" t="s">
        <v>337</v>
      </c>
      <c r="B432" t="s">
        <v>431</v>
      </c>
      <c r="C432">
        <v>30</v>
      </c>
      <c r="D432">
        <v>0</v>
      </c>
      <c r="E432">
        <v>0</v>
      </c>
      <c r="F432">
        <v>6</v>
      </c>
      <c r="G432">
        <v>0</v>
      </c>
    </row>
    <row r="433" spans="1:7" x14ac:dyDescent="0.25">
      <c r="A433" t="s">
        <v>337</v>
      </c>
      <c r="B433" t="s">
        <v>432</v>
      </c>
      <c r="C433">
        <v>120</v>
      </c>
      <c r="D433">
        <v>0</v>
      </c>
      <c r="E433">
        <v>0</v>
      </c>
      <c r="F433">
        <v>18</v>
      </c>
      <c r="G433">
        <v>0</v>
      </c>
    </row>
    <row r="434" spans="1:7" x14ac:dyDescent="0.25">
      <c r="A434" t="s">
        <v>337</v>
      </c>
      <c r="B434" t="s">
        <v>433</v>
      </c>
      <c r="C434">
        <v>40</v>
      </c>
      <c r="D434">
        <v>0</v>
      </c>
      <c r="E434">
        <v>0</v>
      </c>
      <c r="F434">
        <v>10</v>
      </c>
      <c r="G434">
        <v>0</v>
      </c>
    </row>
    <row r="435" spans="1:7" x14ac:dyDescent="0.25">
      <c r="A435" t="s">
        <v>337</v>
      </c>
      <c r="B435" t="s">
        <v>434</v>
      </c>
      <c r="C435">
        <v>140</v>
      </c>
      <c r="D435">
        <v>15</v>
      </c>
      <c r="E435">
        <v>10</v>
      </c>
      <c r="F435">
        <v>1</v>
      </c>
      <c r="G435">
        <v>1</v>
      </c>
    </row>
    <row r="436" spans="1:7" x14ac:dyDescent="0.25">
      <c r="A436" t="s">
        <v>337</v>
      </c>
      <c r="B436" t="s">
        <v>435</v>
      </c>
      <c r="C436">
        <v>80</v>
      </c>
      <c r="D436">
        <v>8</v>
      </c>
      <c r="E436">
        <v>5</v>
      </c>
      <c r="F436">
        <v>1</v>
      </c>
      <c r="G436">
        <v>0</v>
      </c>
    </row>
    <row r="437" spans="1:7" x14ac:dyDescent="0.25">
      <c r="A437" t="s">
        <v>337</v>
      </c>
      <c r="B437" t="s">
        <v>436</v>
      </c>
      <c r="C437">
        <v>150</v>
      </c>
      <c r="D437">
        <v>15</v>
      </c>
      <c r="E437">
        <v>20</v>
      </c>
      <c r="F437">
        <v>0</v>
      </c>
      <c r="G437">
        <v>0</v>
      </c>
    </row>
    <row r="438" spans="1:7" x14ac:dyDescent="0.25">
      <c r="A438" t="s">
        <v>337</v>
      </c>
      <c r="B438" t="s">
        <v>437</v>
      </c>
      <c r="C438">
        <v>90</v>
      </c>
      <c r="D438">
        <v>6</v>
      </c>
      <c r="E438">
        <v>10</v>
      </c>
      <c r="F438">
        <v>7</v>
      </c>
      <c r="G438">
        <v>0</v>
      </c>
    </row>
    <row r="439" spans="1:7" x14ac:dyDescent="0.25">
      <c r="A439" t="s">
        <v>337</v>
      </c>
      <c r="B439" t="s">
        <v>392</v>
      </c>
      <c r="C439">
        <v>90</v>
      </c>
      <c r="D439">
        <v>0</v>
      </c>
      <c r="E439">
        <v>5</v>
      </c>
      <c r="F439">
        <v>12</v>
      </c>
      <c r="G439">
        <v>9</v>
      </c>
    </row>
    <row r="440" spans="1:7" x14ac:dyDescent="0.25">
      <c r="A440" t="s">
        <v>337</v>
      </c>
      <c r="B440" t="s">
        <v>393</v>
      </c>
      <c r="C440">
        <v>160</v>
      </c>
      <c r="D440">
        <v>2.5</v>
      </c>
      <c r="E440">
        <v>15</v>
      </c>
      <c r="F440">
        <v>25</v>
      </c>
      <c r="G440">
        <v>8</v>
      </c>
    </row>
    <row r="441" spans="1:7" x14ac:dyDescent="0.25">
      <c r="A441" t="s">
        <v>337</v>
      </c>
      <c r="B441" t="s">
        <v>438</v>
      </c>
      <c r="C441">
        <v>310</v>
      </c>
      <c r="D441">
        <v>1</v>
      </c>
      <c r="E441">
        <v>0</v>
      </c>
      <c r="F441">
        <v>50</v>
      </c>
      <c r="G441">
        <v>4</v>
      </c>
    </row>
    <row r="442" spans="1:7" x14ac:dyDescent="0.25">
      <c r="A442" t="s">
        <v>337</v>
      </c>
      <c r="B442" t="s">
        <v>439</v>
      </c>
      <c r="C442">
        <v>720</v>
      </c>
      <c r="D442">
        <v>20</v>
      </c>
      <c r="E442">
        <v>65</v>
      </c>
      <c r="F442">
        <v>98</v>
      </c>
      <c r="G442">
        <v>16</v>
      </c>
    </row>
    <row r="443" spans="1:7" x14ac:dyDescent="0.25">
      <c r="A443" t="s">
        <v>337</v>
      </c>
      <c r="B443" t="s">
        <v>440</v>
      </c>
      <c r="C443">
        <v>740</v>
      </c>
      <c r="D443">
        <v>22</v>
      </c>
      <c r="E443">
        <v>70</v>
      </c>
      <c r="F443">
        <v>101</v>
      </c>
      <c r="G443">
        <v>17</v>
      </c>
    </row>
    <row r="444" spans="1:7" x14ac:dyDescent="0.25">
      <c r="A444" t="s">
        <v>337</v>
      </c>
      <c r="B444" t="s">
        <v>441</v>
      </c>
      <c r="C444">
        <v>580</v>
      </c>
      <c r="D444">
        <v>15</v>
      </c>
      <c r="E444">
        <v>60</v>
      </c>
      <c r="F444">
        <v>85</v>
      </c>
      <c r="G444">
        <v>14</v>
      </c>
    </row>
    <row r="445" spans="1:7" x14ac:dyDescent="0.25">
      <c r="A445" t="s">
        <v>337</v>
      </c>
      <c r="B445" t="s">
        <v>442</v>
      </c>
      <c r="C445">
        <v>610</v>
      </c>
      <c r="D445">
        <v>16</v>
      </c>
      <c r="E445">
        <v>60</v>
      </c>
      <c r="F445">
        <v>88</v>
      </c>
      <c r="G445">
        <v>14</v>
      </c>
    </row>
    <row r="446" spans="1:7" x14ac:dyDescent="0.25">
      <c r="A446" t="s">
        <v>337</v>
      </c>
      <c r="B446" t="s">
        <v>443</v>
      </c>
      <c r="C446">
        <v>640</v>
      </c>
      <c r="D446">
        <v>15</v>
      </c>
      <c r="E446">
        <v>60</v>
      </c>
      <c r="F446">
        <v>99</v>
      </c>
      <c r="G446">
        <v>14</v>
      </c>
    </row>
    <row r="447" spans="1:7" x14ac:dyDescent="0.25">
      <c r="A447" t="s">
        <v>337</v>
      </c>
      <c r="B447" t="s">
        <v>444</v>
      </c>
    </row>
    <row r="448" spans="1:7" x14ac:dyDescent="0.25">
      <c r="A448" t="s">
        <v>337</v>
      </c>
      <c r="B448" t="s">
        <v>446</v>
      </c>
      <c r="C448">
        <v>210</v>
      </c>
      <c r="D448">
        <v>0</v>
      </c>
      <c r="E448">
        <v>0</v>
      </c>
      <c r="F448">
        <v>58</v>
      </c>
      <c r="G448">
        <v>0</v>
      </c>
    </row>
    <row r="449" spans="1:7" x14ac:dyDescent="0.25">
      <c r="A449" t="s">
        <v>337</v>
      </c>
      <c r="B449" t="s">
        <v>447</v>
      </c>
      <c r="C449">
        <v>270</v>
      </c>
      <c r="D449">
        <v>0</v>
      </c>
      <c r="E449">
        <v>0</v>
      </c>
      <c r="F449">
        <v>73</v>
      </c>
      <c r="G449">
        <v>0</v>
      </c>
    </row>
    <row r="450" spans="1:7" x14ac:dyDescent="0.25">
      <c r="A450" t="s">
        <v>337</v>
      </c>
      <c r="B450" t="s">
        <v>448</v>
      </c>
      <c r="C450">
        <v>290</v>
      </c>
      <c r="D450">
        <v>0</v>
      </c>
      <c r="E450">
        <v>0</v>
      </c>
      <c r="F450">
        <v>105</v>
      </c>
      <c r="G450">
        <v>0</v>
      </c>
    </row>
    <row r="451" spans="1:7" x14ac:dyDescent="0.25">
      <c r="A451" t="s">
        <v>337</v>
      </c>
      <c r="B451" t="s">
        <v>449</v>
      </c>
      <c r="C451">
        <v>510</v>
      </c>
      <c r="D451">
        <v>0</v>
      </c>
      <c r="E451">
        <v>0</v>
      </c>
      <c r="F451">
        <v>138</v>
      </c>
      <c r="G451">
        <v>0</v>
      </c>
    </row>
    <row r="452" spans="1:7" x14ac:dyDescent="0.25">
      <c r="A452" t="s">
        <v>337</v>
      </c>
      <c r="B452" t="s">
        <v>450</v>
      </c>
    </row>
    <row r="453" spans="1:7" x14ac:dyDescent="0.25">
      <c r="A453" t="s">
        <v>337</v>
      </c>
      <c r="B453" t="s">
        <v>446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337</v>
      </c>
      <c r="B454" t="s">
        <v>447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337</v>
      </c>
      <c r="B455" t="s">
        <v>448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337</v>
      </c>
      <c r="B456" t="s">
        <v>449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337</v>
      </c>
      <c r="B457" t="s">
        <v>451</v>
      </c>
    </row>
    <row r="458" spans="1:7" x14ac:dyDescent="0.25">
      <c r="A458" t="s">
        <v>337</v>
      </c>
      <c r="B458" t="s">
        <v>446</v>
      </c>
      <c r="C458">
        <v>210</v>
      </c>
      <c r="D458">
        <v>0</v>
      </c>
      <c r="E458">
        <v>0</v>
      </c>
      <c r="F458">
        <v>56</v>
      </c>
      <c r="G458">
        <v>0</v>
      </c>
    </row>
    <row r="459" spans="1:7" x14ac:dyDescent="0.25">
      <c r="A459" t="s">
        <v>337</v>
      </c>
      <c r="B459" t="s">
        <v>447</v>
      </c>
      <c r="C459">
        <v>260</v>
      </c>
      <c r="D459">
        <v>0</v>
      </c>
      <c r="E459">
        <v>0</v>
      </c>
      <c r="F459">
        <v>70</v>
      </c>
      <c r="G459">
        <v>0</v>
      </c>
    </row>
    <row r="460" spans="1:7" x14ac:dyDescent="0.25">
      <c r="A460" t="s">
        <v>337</v>
      </c>
      <c r="B460" t="s">
        <v>448</v>
      </c>
      <c r="C460">
        <v>380</v>
      </c>
      <c r="D460">
        <v>0</v>
      </c>
      <c r="E460">
        <v>0</v>
      </c>
      <c r="F460">
        <v>102</v>
      </c>
      <c r="G460">
        <v>0</v>
      </c>
    </row>
    <row r="461" spans="1:7" x14ac:dyDescent="0.25">
      <c r="A461" t="s">
        <v>337</v>
      </c>
      <c r="B461" t="s">
        <v>449</v>
      </c>
      <c r="C461">
        <v>500</v>
      </c>
      <c r="D461">
        <v>0</v>
      </c>
      <c r="E461">
        <v>0</v>
      </c>
      <c r="F461">
        <v>133</v>
      </c>
      <c r="G461">
        <v>0</v>
      </c>
    </row>
    <row r="462" spans="1:7" x14ac:dyDescent="0.25">
      <c r="A462" t="s">
        <v>337</v>
      </c>
      <c r="B462" t="s">
        <v>452</v>
      </c>
    </row>
    <row r="463" spans="1:7" x14ac:dyDescent="0.25">
      <c r="A463" t="s">
        <v>337</v>
      </c>
      <c r="B463" t="s">
        <v>446</v>
      </c>
      <c r="C463">
        <v>190</v>
      </c>
      <c r="D463">
        <v>0</v>
      </c>
      <c r="E463">
        <v>0</v>
      </c>
      <c r="F463">
        <v>51</v>
      </c>
      <c r="G463">
        <v>0</v>
      </c>
    </row>
    <row r="464" spans="1:7" x14ac:dyDescent="0.25">
      <c r="A464" t="s">
        <v>337</v>
      </c>
      <c r="B464" t="s">
        <v>447</v>
      </c>
      <c r="C464">
        <v>240</v>
      </c>
      <c r="D464">
        <v>0</v>
      </c>
      <c r="E464">
        <v>0</v>
      </c>
      <c r="F464">
        <v>64</v>
      </c>
      <c r="G464">
        <v>0</v>
      </c>
    </row>
    <row r="465" spans="1:7" x14ac:dyDescent="0.25">
      <c r="A465" t="s">
        <v>337</v>
      </c>
      <c r="B465" t="s">
        <v>448</v>
      </c>
      <c r="C465">
        <v>350</v>
      </c>
      <c r="D465">
        <v>0</v>
      </c>
      <c r="E465">
        <v>0</v>
      </c>
      <c r="F465">
        <v>93</v>
      </c>
      <c r="G465">
        <v>0</v>
      </c>
    </row>
    <row r="466" spans="1:7" x14ac:dyDescent="0.25">
      <c r="A466" t="s">
        <v>337</v>
      </c>
      <c r="B466" t="s">
        <v>449</v>
      </c>
      <c r="C466">
        <v>450</v>
      </c>
      <c r="D466">
        <v>0</v>
      </c>
      <c r="E466">
        <v>0</v>
      </c>
      <c r="F466">
        <v>121</v>
      </c>
      <c r="G466">
        <v>0</v>
      </c>
    </row>
    <row r="467" spans="1:7" x14ac:dyDescent="0.25">
      <c r="A467" t="s">
        <v>337</v>
      </c>
      <c r="B467" t="s">
        <v>453</v>
      </c>
    </row>
    <row r="468" spans="1:7" x14ac:dyDescent="0.25">
      <c r="A468" t="s">
        <v>337</v>
      </c>
      <c r="B468" t="s">
        <v>446</v>
      </c>
      <c r="C468">
        <v>240</v>
      </c>
      <c r="D468">
        <v>0</v>
      </c>
      <c r="E468">
        <v>0</v>
      </c>
      <c r="F468">
        <v>65</v>
      </c>
      <c r="G468">
        <v>0</v>
      </c>
    </row>
    <row r="469" spans="1:7" x14ac:dyDescent="0.25">
      <c r="A469" t="s">
        <v>337</v>
      </c>
      <c r="B469" t="s">
        <v>447</v>
      </c>
      <c r="C469">
        <v>300</v>
      </c>
      <c r="D469">
        <v>0</v>
      </c>
      <c r="E469">
        <v>0</v>
      </c>
      <c r="F469">
        <v>81</v>
      </c>
      <c r="G469">
        <v>0</v>
      </c>
    </row>
    <row r="470" spans="1:7" x14ac:dyDescent="0.25">
      <c r="A470" t="s">
        <v>337</v>
      </c>
      <c r="B470" t="s">
        <v>448</v>
      </c>
      <c r="C470">
        <v>350</v>
      </c>
      <c r="D470">
        <v>0</v>
      </c>
      <c r="E470">
        <v>0</v>
      </c>
      <c r="F470">
        <v>118</v>
      </c>
      <c r="G470">
        <v>0</v>
      </c>
    </row>
    <row r="471" spans="1:7" x14ac:dyDescent="0.25">
      <c r="A471" t="s">
        <v>337</v>
      </c>
      <c r="B471" t="s">
        <v>449</v>
      </c>
      <c r="C471">
        <v>450</v>
      </c>
      <c r="D471">
        <v>0</v>
      </c>
      <c r="E471">
        <v>0</v>
      </c>
      <c r="F471">
        <v>155</v>
      </c>
      <c r="G471">
        <v>0</v>
      </c>
    </row>
    <row r="472" spans="1:7" x14ac:dyDescent="0.25">
      <c r="A472" t="s">
        <v>337</v>
      </c>
      <c r="B472" t="s">
        <v>454</v>
      </c>
    </row>
    <row r="473" spans="1:7" x14ac:dyDescent="0.25">
      <c r="A473" t="s">
        <v>337</v>
      </c>
      <c r="B473" t="s">
        <v>446</v>
      </c>
      <c r="C473">
        <v>220</v>
      </c>
      <c r="D473">
        <v>0</v>
      </c>
      <c r="E473">
        <v>0</v>
      </c>
      <c r="F473">
        <v>61</v>
      </c>
      <c r="G473">
        <v>0</v>
      </c>
    </row>
    <row r="474" spans="1:7" x14ac:dyDescent="0.25">
      <c r="A474" t="s">
        <v>337</v>
      </c>
      <c r="B474" t="s">
        <v>447</v>
      </c>
      <c r="C474">
        <v>280</v>
      </c>
      <c r="D474">
        <v>0</v>
      </c>
      <c r="E474">
        <v>0</v>
      </c>
      <c r="F474">
        <v>76</v>
      </c>
      <c r="G474">
        <v>0</v>
      </c>
    </row>
    <row r="475" spans="1:7" x14ac:dyDescent="0.25">
      <c r="A475" t="s">
        <v>337</v>
      </c>
      <c r="B475" t="s">
        <v>448</v>
      </c>
      <c r="C475">
        <v>410</v>
      </c>
      <c r="D475">
        <v>0</v>
      </c>
      <c r="E475">
        <v>0</v>
      </c>
      <c r="F475">
        <v>110</v>
      </c>
      <c r="G475">
        <v>0</v>
      </c>
    </row>
    <row r="476" spans="1:7" x14ac:dyDescent="0.25">
      <c r="A476" t="s">
        <v>337</v>
      </c>
      <c r="B476" t="s">
        <v>449</v>
      </c>
      <c r="C476">
        <v>450</v>
      </c>
      <c r="D476">
        <v>0</v>
      </c>
      <c r="E476">
        <v>0</v>
      </c>
      <c r="F476">
        <v>145</v>
      </c>
      <c r="G476">
        <v>0</v>
      </c>
    </row>
    <row r="477" spans="1:7" x14ac:dyDescent="0.25">
      <c r="A477" t="s">
        <v>337</v>
      </c>
      <c r="B477" t="s">
        <v>455</v>
      </c>
    </row>
    <row r="478" spans="1:7" x14ac:dyDescent="0.25">
      <c r="A478" t="s">
        <v>337</v>
      </c>
      <c r="B478" t="s">
        <v>446</v>
      </c>
      <c r="C478">
        <v>230</v>
      </c>
      <c r="D478">
        <v>0</v>
      </c>
      <c r="E478">
        <v>0</v>
      </c>
      <c r="F478">
        <v>61</v>
      </c>
      <c r="G478">
        <v>0</v>
      </c>
    </row>
    <row r="479" spans="1:7" x14ac:dyDescent="0.25">
      <c r="A479" t="s">
        <v>337</v>
      </c>
      <c r="B479" t="s">
        <v>447</v>
      </c>
      <c r="C479">
        <v>280</v>
      </c>
      <c r="D479">
        <v>0</v>
      </c>
      <c r="E479">
        <v>0</v>
      </c>
      <c r="F479">
        <v>77</v>
      </c>
      <c r="G479">
        <v>0</v>
      </c>
    </row>
    <row r="480" spans="1:7" x14ac:dyDescent="0.25">
      <c r="A480" t="s">
        <v>337</v>
      </c>
      <c r="B480" t="s">
        <v>448</v>
      </c>
      <c r="C480">
        <v>410</v>
      </c>
      <c r="D480">
        <v>0</v>
      </c>
      <c r="E480">
        <v>0</v>
      </c>
      <c r="F480">
        <v>111</v>
      </c>
      <c r="G480">
        <v>0</v>
      </c>
    </row>
    <row r="481" spans="1:7" x14ac:dyDescent="0.25">
      <c r="A481" t="s">
        <v>337</v>
      </c>
      <c r="B481" t="s">
        <v>449</v>
      </c>
      <c r="C481">
        <v>530</v>
      </c>
      <c r="D481">
        <v>0</v>
      </c>
      <c r="E481">
        <v>0</v>
      </c>
      <c r="F481">
        <v>146</v>
      </c>
      <c r="G481">
        <v>0</v>
      </c>
    </row>
    <row r="482" spans="1:7" x14ac:dyDescent="0.25">
      <c r="A482" t="s">
        <v>337</v>
      </c>
      <c r="B482" t="s">
        <v>456</v>
      </c>
    </row>
    <row r="483" spans="1:7" x14ac:dyDescent="0.25">
      <c r="A483" t="s">
        <v>337</v>
      </c>
      <c r="B483" t="s">
        <v>446</v>
      </c>
      <c r="C483">
        <v>220</v>
      </c>
      <c r="D483">
        <v>0</v>
      </c>
      <c r="E483">
        <v>0</v>
      </c>
      <c r="F483">
        <v>60</v>
      </c>
      <c r="G483">
        <v>0</v>
      </c>
    </row>
    <row r="484" spans="1:7" x14ac:dyDescent="0.25">
      <c r="A484" t="s">
        <v>337</v>
      </c>
      <c r="B484" t="s">
        <v>447</v>
      </c>
      <c r="C484">
        <v>280</v>
      </c>
      <c r="D484">
        <v>0</v>
      </c>
      <c r="E484">
        <v>0</v>
      </c>
      <c r="F484">
        <v>75</v>
      </c>
      <c r="G484">
        <v>0</v>
      </c>
    </row>
    <row r="485" spans="1:7" x14ac:dyDescent="0.25">
      <c r="A485" t="s">
        <v>337</v>
      </c>
      <c r="B485" t="s">
        <v>448</v>
      </c>
      <c r="C485">
        <v>410</v>
      </c>
      <c r="D485">
        <v>0</v>
      </c>
      <c r="E485">
        <v>0</v>
      </c>
      <c r="F485">
        <v>109</v>
      </c>
      <c r="G485">
        <v>0</v>
      </c>
    </row>
    <row r="486" spans="1:7" x14ac:dyDescent="0.25">
      <c r="A486" t="s">
        <v>337</v>
      </c>
      <c r="B486" t="s">
        <v>449</v>
      </c>
      <c r="C486">
        <v>450</v>
      </c>
      <c r="D486">
        <v>0</v>
      </c>
      <c r="E486">
        <v>0</v>
      </c>
      <c r="F486">
        <v>143</v>
      </c>
      <c r="G486">
        <v>0</v>
      </c>
    </row>
    <row r="487" spans="1:7" x14ac:dyDescent="0.25">
      <c r="A487" t="s">
        <v>337</v>
      </c>
      <c r="B487" t="s">
        <v>457</v>
      </c>
    </row>
    <row r="488" spans="1:7" x14ac:dyDescent="0.25">
      <c r="A488" t="s">
        <v>337</v>
      </c>
      <c r="B488" t="s">
        <v>446</v>
      </c>
      <c r="C488">
        <v>10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337</v>
      </c>
      <c r="B489" t="s">
        <v>447</v>
      </c>
      <c r="C489">
        <v>10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337</v>
      </c>
      <c r="B490" t="s">
        <v>448</v>
      </c>
      <c r="C490">
        <v>15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337</v>
      </c>
      <c r="B491" t="s">
        <v>449</v>
      </c>
      <c r="C491">
        <v>20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337</v>
      </c>
      <c r="B492" t="s">
        <v>458</v>
      </c>
    </row>
    <row r="493" spans="1:7" x14ac:dyDescent="0.25">
      <c r="A493" t="s">
        <v>337</v>
      </c>
      <c r="B493" t="s">
        <v>447</v>
      </c>
      <c r="C493">
        <v>120</v>
      </c>
      <c r="D493">
        <v>0</v>
      </c>
      <c r="E493">
        <v>0</v>
      </c>
      <c r="F493">
        <v>35</v>
      </c>
      <c r="G493">
        <v>0</v>
      </c>
    </row>
    <row r="494" spans="1:7" x14ac:dyDescent="0.25">
      <c r="A494" t="s">
        <v>337</v>
      </c>
      <c r="B494" t="s">
        <v>448</v>
      </c>
      <c r="C494">
        <v>160</v>
      </c>
      <c r="D494">
        <v>0</v>
      </c>
      <c r="E494">
        <v>0</v>
      </c>
      <c r="F494">
        <v>49</v>
      </c>
      <c r="G494">
        <v>0</v>
      </c>
    </row>
    <row r="495" spans="1:7" x14ac:dyDescent="0.25">
      <c r="A495" t="s">
        <v>337</v>
      </c>
      <c r="B495" t="s">
        <v>459</v>
      </c>
      <c r="C495">
        <v>240</v>
      </c>
      <c r="D495">
        <v>0</v>
      </c>
      <c r="E495">
        <v>0</v>
      </c>
      <c r="F495">
        <v>71</v>
      </c>
      <c r="G495">
        <v>0</v>
      </c>
    </row>
    <row r="496" spans="1:7" x14ac:dyDescent="0.25">
      <c r="A496" t="s">
        <v>337</v>
      </c>
      <c r="B496" t="s">
        <v>460</v>
      </c>
    </row>
    <row r="497" spans="1:7" x14ac:dyDescent="0.25">
      <c r="A497" t="s">
        <v>337</v>
      </c>
      <c r="B497" t="s">
        <v>447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337</v>
      </c>
      <c r="B498" t="s">
        <v>448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337</v>
      </c>
      <c r="B499" t="s">
        <v>459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337</v>
      </c>
      <c r="B500" t="s">
        <v>461</v>
      </c>
      <c r="C500">
        <v>80</v>
      </c>
      <c r="D500">
        <v>0</v>
      </c>
      <c r="E500">
        <v>0</v>
      </c>
      <c r="F500">
        <v>20</v>
      </c>
      <c r="G500">
        <v>0</v>
      </c>
    </row>
    <row r="501" spans="1:7" x14ac:dyDescent="0.25">
      <c r="A501" t="s">
        <v>337</v>
      </c>
      <c r="B501" t="s">
        <v>462</v>
      </c>
      <c r="C501">
        <v>140</v>
      </c>
      <c r="D501">
        <v>0</v>
      </c>
      <c r="E501">
        <v>0</v>
      </c>
      <c r="F501">
        <v>30</v>
      </c>
      <c r="G501">
        <v>2</v>
      </c>
    </row>
    <row r="502" spans="1:7" x14ac:dyDescent="0.25">
      <c r="A502" t="s">
        <v>337</v>
      </c>
      <c r="B502" t="s">
        <v>463</v>
      </c>
      <c r="C502">
        <v>130</v>
      </c>
      <c r="D502">
        <v>0</v>
      </c>
      <c r="E502">
        <v>0</v>
      </c>
      <c r="F502">
        <v>35</v>
      </c>
      <c r="G502">
        <v>0</v>
      </c>
    </row>
    <row r="503" spans="1:7" x14ac:dyDescent="0.25">
      <c r="A503" t="s">
        <v>337</v>
      </c>
      <c r="B503" t="s">
        <v>464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337</v>
      </c>
      <c r="B504" t="s">
        <v>465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337</v>
      </c>
      <c r="B505" t="s">
        <v>466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337</v>
      </c>
      <c r="B506" t="s">
        <v>467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337</v>
      </c>
      <c r="B507" t="s">
        <v>468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337</v>
      </c>
      <c r="B508" t="s">
        <v>469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337</v>
      </c>
      <c r="B509" t="s">
        <v>470</v>
      </c>
      <c r="C509">
        <v>150</v>
      </c>
      <c r="D509">
        <v>8</v>
      </c>
      <c r="E509">
        <v>25</v>
      </c>
      <c r="F509">
        <v>21</v>
      </c>
      <c r="G509">
        <v>1</v>
      </c>
    </row>
    <row r="510" spans="1:7" x14ac:dyDescent="0.25">
      <c r="A510" t="s">
        <v>337</v>
      </c>
      <c r="B510" t="s">
        <v>471</v>
      </c>
      <c r="C510">
        <v>200</v>
      </c>
      <c r="D510">
        <v>10</v>
      </c>
      <c r="E510">
        <v>30</v>
      </c>
      <c r="F510">
        <v>27</v>
      </c>
      <c r="G510">
        <v>2</v>
      </c>
    </row>
    <row r="511" spans="1:7" x14ac:dyDescent="0.25">
      <c r="A511" t="s">
        <v>337</v>
      </c>
      <c r="B511" t="s">
        <v>472</v>
      </c>
      <c r="C511">
        <v>260</v>
      </c>
      <c r="D511">
        <v>13</v>
      </c>
      <c r="E511">
        <v>40</v>
      </c>
      <c r="F511">
        <v>34</v>
      </c>
      <c r="G511">
        <v>2</v>
      </c>
    </row>
    <row r="512" spans="1:7" x14ac:dyDescent="0.25">
      <c r="A512" t="s">
        <v>337</v>
      </c>
      <c r="B512" t="s">
        <v>473</v>
      </c>
      <c r="C512">
        <v>180</v>
      </c>
      <c r="D512">
        <v>8</v>
      </c>
      <c r="E512">
        <v>25</v>
      </c>
      <c r="F512">
        <v>25</v>
      </c>
      <c r="G512">
        <v>2</v>
      </c>
    </row>
    <row r="513" spans="1:7" x14ac:dyDescent="0.25">
      <c r="A513" t="s">
        <v>337</v>
      </c>
      <c r="B513" t="s">
        <v>474</v>
      </c>
      <c r="C513">
        <v>240</v>
      </c>
      <c r="D513">
        <v>10</v>
      </c>
      <c r="E513">
        <v>30</v>
      </c>
      <c r="F513">
        <v>32</v>
      </c>
      <c r="G513">
        <v>2</v>
      </c>
    </row>
    <row r="514" spans="1:7" x14ac:dyDescent="0.25">
      <c r="A514" t="s">
        <v>337</v>
      </c>
      <c r="B514" t="s">
        <v>475</v>
      </c>
      <c r="C514">
        <v>300</v>
      </c>
      <c r="D514">
        <v>13</v>
      </c>
      <c r="E514">
        <v>40</v>
      </c>
      <c r="F514">
        <v>41</v>
      </c>
      <c r="G514">
        <v>3</v>
      </c>
    </row>
    <row r="515" spans="1:7" x14ac:dyDescent="0.25">
      <c r="A515" t="s">
        <v>337</v>
      </c>
      <c r="B515" t="s">
        <v>476</v>
      </c>
      <c r="C515">
        <v>300</v>
      </c>
      <c r="D515">
        <v>8</v>
      </c>
      <c r="E515">
        <v>30</v>
      </c>
      <c r="F515">
        <v>41</v>
      </c>
      <c r="G515">
        <v>7</v>
      </c>
    </row>
    <row r="516" spans="1:7" x14ac:dyDescent="0.25">
      <c r="A516" t="s">
        <v>337</v>
      </c>
      <c r="B516" t="s">
        <v>477</v>
      </c>
      <c r="C516">
        <v>400</v>
      </c>
      <c r="D516">
        <v>10</v>
      </c>
      <c r="E516">
        <v>40</v>
      </c>
      <c r="F516">
        <v>58</v>
      </c>
      <c r="G516">
        <v>9</v>
      </c>
    </row>
    <row r="517" spans="1:7" x14ac:dyDescent="0.25">
      <c r="A517" t="s">
        <v>337</v>
      </c>
      <c r="B517" t="s">
        <v>478</v>
      </c>
      <c r="C517">
        <v>510</v>
      </c>
      <c r="D517">
        <v>13</v>
      </c>
      <c r="E517">
        <v>50</v>
      </c>
      <c r="F517">
        <v>71</v>
      </c>
      <c r="G517">
        <v>12</v>
      </c>
    </row>
    <row r="518" spans="1:7" x14ac:dyDescent="0.25">
      <c r="A518" t="s">
        <v>337</v>
      </c>
      <c r="B518" t="s">
        <v>479</v>
      </c>
      <c r="C518">
        <v>300</v>
      </c>
      <c r="D518">
        <v>8</v>
      </c>
      <c r="E518">
        <v>35</v>
      </c>
      <c r="F518">
        <v>41</v>
      </c>
      <c r="G518">
        <v>7</v>
      </c>
    </row>
    <row r="519" spans="1:7" x14ac:dyDescent="0.25">
      <c r="A519" t="s">
        <v>337</v>
      </c>
      <c r="B519" t="s">
        <v>480</v>
      </c>
      <c r="C519">
        <v>400</v>
      </c>
      <c r="D519">
        <v>10</v>
      </c>
      <c r="E519">
        <v>40</v>
      </c>
      <c r="F519">
        <v>56</v>
      </c>
      <c r="G519">
        <v>9</v>
      </c>
    </row>
    <row r="520" spans="1:7" x14ac:dyDescent="0.25">
      <c r="A520" t="s">
        <v>337</v>
      </c>
      <c r="B520" t="s">
        <v>481</v>
      </c>
      <c r="C520">
        <v>500</v>
      </c>
      <c r="D520">
        <v>12</v>
      </c>
      <c r="E520">
        <v>50</v>
      </c>
      <c r="F520">
        <v>71</v>
      </c>
      <c r="G520">
        <v>11</v>
      </c>
    </row>
    <row r="521" spans="1:7" x14ac:dyDescent="0.25">
      <c r="A521" t="s">
        <v>482</v>
      </c>
      <c r="B521" t="s">
        <v>483</v>
      </c>
      <c r="C521">
        <v>950</v>
      </c>
      <c r="D521">
        <v>62</v>
      </c>
      <c r="E521">
        <v>205</v>
      </c>
      <c r="F521">
        <v>8</v>
      </c>
      <c r="G521">
        <v>59</v>
      </c>
    </row>
    <row r="522" spans="1:7" x14ac:dyDescent="0.25">
      <c r="A522" t="s">
        <v>482</v>
      </c>
      <c r="B522" t="s">
        <v>484</v>
      </c>
      <c r="C522">
        <v>810</v>
      </c>
      <c r="D522">
        <v>51</v>
      </c>
      <c r="E522">
        <v>175</v>
      </c>
      <c r="F522">
        <v>8</v>
      </c>
      <c r="G522">
        <v>49</v>
      </c>
    </row>
    <row r="523" spans="1:7" x14ac:dyDescent="0.25">
      <c r="A523" t="s">
        <v>482</v>
      </c>
      <c r="B523" t="s">
        <v>485</v>
      </c>
      <c r="C523">
        <v>570</v>
      </c>
      <c r="D523">
        <v>34</v>
      </c>
      <c r="E523">
        <v>100</v>
      </c>
      <c r="F523">
        <v>9</v>
      </c>
      <c r="G523">
        <v>30</v>
      </c>
    </row>
    <row r="524" spans="1:7" x14ac:dyDescent="0.25">
      <c r="A524" t="s">
        <v>482</v>
      </c>
      <c r="B524" t="s">
        <v>486</v>
      </c>
      <c r="C524">
        <v>1090</v>
      </c>
      <c r="D524">
        <v>72</v>
      </c>
      <c r="E524">
        <v>260</v>
      </c>
      <c r="F524">
        <v>9</v>
      </c>
      <c r="G524">
        <v>71</v>
      </c>
    </row>
    <row r="525" spans="1:7" x14ac:dyDescent="0.25">
      <c r="A525" t="s">
        <v>482</v>
      </c>
      <c r="B525" t="s">
        <v>487</v>
      </c>
      <c r="C525">
        <v>390</v>
      </c>
      <c r="D525">
        <v>21</v>
      </c>
      <c r="E525">
        <v>90</v>
      </c>
      <c r="F525">
        <v>6</v>
      </c>
      <c r="G525">
        <v>25</v>
      </c>
    </row>
    <row r="526" spans="1:7" x14ac:dyDescent="0.25">
      <c r="A526" t="s">
        <v>482</v>
      </c>
      <c r="B526" t="s">
        <v>488</v>
      </c>
      <c r="C526">
        <v>380</v>
      </c>
      <c r="D526">
        <v>22</v>
      </c>
      <c r="E526">
        <v>65</v>
      </c>
      <c r="F526">
        <v>5</v>
      </c>
      <c r="G526">
        <v>19</v>
      </c>
    </row>
    <row r="527" spans="1:7" x14ac:dyDescent="0.25">
      <c r="A527" t="s">
        <v>482</v>
      </c>
      <c r="B527" t="s">
        <v>489</v>
      </c>
      <c r="C527">
        <v>280</v>
      </c>
      <c r="D527">
        <v>13</v>
      </c>
      <c r="E527">
        <v>50</v>
      </c>
      <c r="F527">
        <v>6</v>
      </c>
      <c r="G527">
        <v>16</v>
      </c>
    </row>
    <row r="528" spans="1:7" x14ac:dyDescent="0.25">
      <c r="A528" t="s">
        <v>482</v>
      </c>
      <c r="B528" t="s">
        <v>490</v>
      </c>
      <c r="C528">
        <v>340</v>
      </c>
      <c r="D528">
        <v>19</v>
      </c>
      <c r="E528">
        <v>55</v>
      </c>
      <c r="F528">
        <v>7</v>
      </c>
      <c r="G528">
        <v>16</v>
      </c>
    </row>
    <row r="529" spans="1:7" x14ac:dyDescent="0.25">
      <c r="A529" t="s">
        <v>482</v>
      </c>
      <c r="B529" t="s">
        <v>491</v>
      </c>
      <c r="C529">
        <v>630</v>
      </c>
      <c r="D529">
        <v>39</v>
      </c>
      <c r="E529">
        <v>125</v>
      </c>
      <c r="F529">
        <v>7</v>
      </c>
      <c r="G529">
        <v>34</v>
      </c>
    </row>
    <row r="530" spans="1:7" x14ac:dyDescent="0.25">
      <c r="A530" t="s">
        <v>482</v>
      </c>
      <c r="B530" t="s">
        <v>492</v>
      </c>
      <c r="C530">
        <v>330</v>
      </c>
      <c r="D530">
        <v>16</v>
      </c>
      <c r="E530">
        <v>75</v>
      </c>
      <c r="F530">
        <v>0</v>
      </c>
      <c r="G530">
        <v>24</v>
      </c>
    </row>
    <row r="531" spans="1:7" x14ac:dyDescent="0.25">
      <c r="A531" t="s">
        <v>482</v>
      </c>
      <c r="B531" t="s">
        <v>493</v>
      </c>
      <c r="C531">
        <v>170</v>
      </c>
      <c r="D531">
        <v>11</v>
      </c>
      <c r="E531">
        <v>35</v>
      </c>
      <c r="F531">
        <v>0</v>
      </c>
      <c r="G531">
        <v>9</v>
      </c>
    </row>
    <row r="532" spans="1:7" x14ac:dyDescent="0.25">
      <c r="A532" t="s">
        <v>482</v>
      </c>
      <c r="B532" t="s">
        <v>494</v>
      </c>
      <c r="C532">
        <v>430</v>
      </c>
      <c r="D532">
        <v>21</v>
      </c>
      <c r="E532">
        <v>100</v>
      </c>
      <c r="F532">
        <v>1</v>
      </c>
      <c r="G532">
        <v>32</v>
      </c>
    </row>
    <row r="533" spans="1:7" x14ac:dyDescent="0.25">
      <c r="A533" t="s">
        <v>482</v>
      </c>
      <c r="B533" t="s">
        <v>495</v>
      </c>
      <c r="C533">
        <v>250</v>
      </c>
      <c r="D533">
        <v>16</v>
      </c>
      <c r="E533">
        <v>50</v>
      </c>
      <c r="F533">
        <v>0</v>
      </c>
      <c r="G533">
        <v>13</v>
      </c>
    </row>
    <row r="534" spans="1:7" x14ac:dyDescent="0.25">
      <c r="A534" t="s">
        <v>482</v>
      </c>
      <c r="B534" t="s">
        <v>496</v>
      </c>
      <c r="C534">
        <v>650</v>
      </c>
      <c r="D534">
        <v>32</v>
      </c>
      <c r="E534">
        <v>150</v>
      </c>
      <c r="F534">
        <v>1</v>
      </c>
      <c r="G534">
        <v>48</v>
      </c>
    </row>
    <row r="535" spans="1:7" x14ac:dyDescent="0.25">
      <c r="A535" t="s">
        <v>482</v>
      </c>
      <c r="B535" t="s">
        <v>497</v>
      </c>
      <c r="C535">
        <v>420</v>
      </c>
      <c r="D535">
        <v>27</v>
      </c>
      <c r="E535">
        <v>80</v>
      </c>
      <c r="F535">
        <v>0</v>
      </c>
      <c r="G535">
        <v>22</v>
      </c>
    </row>
    <row r="536" spans="1:7" x14ac:dyDescent="0.25">
      <c r="A536" t="s">
        <v>482</v>
      </c>
      <c r="B536" t="s">
        <v>498</v>
      </c>
      <c r="C536">
        <v>420</v>
      </c>
      <c r="D536">
        <v>23</v>
      </c>
      <c r="E536">
        <v>50</v>
      </c>
      <c r="F536">
        <v>5</v>
      </c>
      <c r="G536">
        <v>20</v>
      </c>
    </row>
    <row r="537" spans="1:7" x14ac:dyDescent="0.25">
      <c r="A537" t="s">
        <v>482</v>
      </c>
      <c r="B537" t="s">
        <v>357</v>
      </c>
      <c r="C537">
        <v>330</v>
      </c>
      <c r="D537">
        <v>16</v>
      </c>
      <c r="E537">
        <v>30</v>
      </c>
      <c r="F537">
        <v>4</v>
      </c>
      <c r="G537">
        <v>14</v>
      </c>
    </row>
    <row r="538" spans="1:7" x14ac:dyDescent="0.25">
      <c r="A538" t="s">
        <v>482</v>
      </c>
      <c r="B538" t="s">
        <v>499</v>
      </c>
      <c r="C538">
        <v>530</v>
      </c>
      <c r="D538">
        <v>23</v>
      </c>
      <c r="E538">
        <v>120</v>
      </c>
      <c r="F538">
        <v>6</v>
      </c>
      <c r="G538">
        <v>43</v>
      </c>
    </row>
    <row r="539" spans="1:7" x14ac:dyDescent="0.25">
      <c r="A539" t="s">
        <v>482</v>
      </c>
      <c r="B539" t="s">
        <v>500</v>
      </c>
      <c r="C539">
        <v>370</v>
      </c>
      <c r="D539">
        <v>10</v>
      </c>
      <c r="E539">
        <v>90</v>
      </c>
      <c r="F539">
        <v>8</v>
      </c>
      <c r="G539">
        <v>34</v>
      </c>
    </row>
    <row r="540" spans="1:7" x14ac:dyDescent="0.25">
      <c r="A540" t="s">
        <v>482</v>
      </c>
      <c r="B540" t="s">
        <v>501</v>
      </c>
      <c r="C540">
        <v>270</v>
      </c>
      <c r="D540">
        <v>10</v>
      </c>
      <c r="E540">
        <v>55</v>
      </c>
      <c r="F540">
        <v>3</v>
      </c>
      <c r="G540">
        <v>20</v>
      </c>
    </row>
    <row r="541" spans="1:7" x14ac:dyDescent="0.25">
      <c r="A541" t="s">
        <v>482</v>
      </c>
      <c r="B541" t="s">
        <v>502</v>
      </c>
      <c r="C541">
        <v>660</v>
      </c>
      <c r="D541">
        <v>34</v>
      </c>
      <c r="E541">
        <v>100</v>
      </c>
      <c r="F541">
        <v>7</v>
      </c>
      <c r="G541">
        <v>38</v>
      </c>
    </row>
    <row r="542" spans="1:7" x14ac:dyDescent="0.25">
      <c r="A542" t="s">
        <v>482</v>
      </c>
      <c r="B542" t="s">
        <v>503</v>
      </c>
      <c r="C542">
        <v>510</v>
      </c>
      <c r="D542">
        <v>22</v>
      </c>
      <c r="E542">
        <v>70</v>
      </c>
      <c r="F542">
        <v>6</v>
      </c>
      <c r="G542">
        <v>28</v>
      </c>
    </row>
    <row r="543" spans="1:7" x14ac:dyDescent="0.25">
      <c r="A543" t="s">
        <v>482</v>
      </c>
      <c r="B543" t="s">
        <v>504</v>
      </c>
      <c r="C543">
        <v>120</v>
      </c>
      <c r="D543">
        <v>12</v>
      </c>
      <c r="E543">
        <v>0</v>
      </c>
      <c r="F543">
        <v>3</v>
      </c>
      <c r="G543">
        <v>1</v>
      </c>
    </row>
    <row r="544" spans="1:7" x14ac:dyDescent="0.25">
      <c r="A544" t="s">
        <v>482</v>
      </c>
      <c r="B544" t="s">
        <v>505</v>
      </c>
      <c r="C544">
        <v>670</v>
      </c>
      <c r="D544">
        <v>32</v>
      </c>
      <c r="E544">
        <v>100</v>
      </c>
      <c r="F544">
        <v>6</v>
      </c>
      <c r="G544">
        <v>38</v>
      </c>
    </row>
    <row r="545" spans="1:7" x14ac:dyDescent="0.25">
      <c r="A545" t="s">
        <v>482</v>
      </c>
      <c r="B545" t="s">
        <v>506</v>
      </c>
      <c r="C545">
        <v>510</v>
      </c>
      <c r="D545">
        <v>20</v>
      </c>
      <c r="E545">
        <v>65</v>
      </c>
      <c r="F545">
        <v>6</v>
      </c>
      <c r="G545">
        <v>29</v>
      </c>
    </row>
    <row r="546" spans="1:7" x14ac:dyDescent="0.25">
      <c r="A546" t="s">
        <v>482</v>
      </c>
      <c r="B546" t="s">
        <v>507</v>
      </c>
      <c r="C546">
        <v>370</v>
      </c>
      <c r="D546">
        <v>20</v>
      </c>
      <c r="E546">
        <v>50</v>
      </c>
      <c r="F546">
        <v>2</v>
      </c>
      <c r="G546">
        <v>18</v>
      </c>
    </row>
    <row r="547" spans="1:7" x14ac:dyDescent="0.25">
      <c r="A547" t="s">
        <v>482</v>
      </c>
      <c r="B547" t="s">
        <v>508</v>
      </c>
      <c r="C547">
        <v>560</v>
      </c>
      <c r="D547">
        <v>24</v>
      </c>
      <c r="E547">
        <v>115</v>
      </c>
      <c r="F547">
        <v>40</v>
      </c>
      <c r="G547">
        <v>38</v>
      </c>
    </row>
    <row r="548" spans="1:7" x14ac:dyDescent="0.25">
      <c r="A548" t="s">
        <v>482</v>
      </c>
      <c r="B548" t="s">
        <v>509</v>
      </c>
      <c r="C548">
        <v>340</v>
      </c>
      <c r="D548">
        <v>17</v>
      </c>
      <c r="E548">
        <v>55</v>
      </c>
      <c r="F548">
        <v>22</v>
      </c>
      <c r="G548">
        <v>20</v>
      </c>
    </row>
    <row r="549" spans="1:7" x14ac:dyDescent="0.25">
      <c r="A549" t="s">
        <v>482</v>
      </c>
      <c r="B549" t="s">
        <v>510</v>
      </c>
      <c r="C549">
        <v>460</v>
      </c>
      <c r="D549">
        <v>17</v>
      </c>
      <c r="E549">
        <v>105</v>
      </c>
      <c r="F549">
        <v>29</v>
      </c>
      <c r="G549">
        <v>41</v>
      </c>
    </row>
    <row r="550" spans="1:7" x14ac:dyDescent="0.25">
      <c r="A550" t="s">
        <v>482</v>
      </c>
      <c r="B550" t="s">
        <v>511</v>
      </c>
      <c r="C550">
        <v>290</v>
      </c>
      <c r="D550">
        <v>13</v>
      </c>
      <c r="E550">
        <v>50</v>
      </c>
      <c r="F550">
        <v>15</v>
      </c>
      <c r="G550">
        <v>23</v>
      </c>
    </row>
    <row r="551" spans="1:7" x14ac:dyDescent="0.25">
      <c r="A551" t="s">
        <v>482</v>
      </c>
      <c r="B551" t="s">
        <v>512</v>
      </c>
      <c r="C551">
        <v>240</v>
      </c>
      <c r="D551">
        <v>15</v>
      </c>
      <c r="E551">
        <v>30</v>
      </c>
      <c r="F551">
        <v>4</v>
      </c>
      <c r="G551">
        <v>8</v>
      </c>
    </row>
    <row r="552" spans="1:7" x14ac:dyDescent="0.25">
      <c r="A552" t="s">
        <v>482</v>
      </c>
      <c r="B552" t="s">
        <v>513</v>
      </c>
      <c r="C552">
        <v>250</v>
      </c>
      <c r="D552">
        <v>18</v>
      </c>
      <c r="E552">
        <v>20</v>
      </c>
      <c r="F552">
        <v>4</v>
      </c>
      <c r="G552">
        <v>7</v>
      </c>
    </row>
    <row r="553" spans="1:7" x14ac:dyDescent="0.25">
      <c r="A553" t="s">
        <v>482</v>
      </c>
      <c r="B553" t="s">
        <v>514</v>
      </c>
      <c r="C553">
        <v>600</v>
      </c>
      <c r="D553">
        <v>41</v>
      </c>
      <c r="E553">
        <v>135</v>
      </c>
      <c r="F553">
        <v>7</v>
      </c>
      <c r="G553">
        <v>42</v>
      </c>
    </row>
    <row r="554" spans="1:7" x14ac:dyDescent="0.25">
      <c r="A554" t="s">
        <v>482</v>
      </c>
      <c r="B554" t="s">
        <v>515</v>
      </c>
      <c r="C554">
        <v>300</v>
      </c>
      <c r="D554">
        <v>20</v>
      </c>
      <c r="E554">
        <v>70</v>
      </c>
      <c r="F554">
        <v>4</v>
      </c>
      <c r="G554">
        <v>21</v>
      </c>
    </row>
    <row r="555" spans="1:7" x14ac:dyDescent="0.25">
      <c r="A555" t="s">
        <v>482</v>
      </c>
      <c r="B555" t="s">
        <v>516</v>
      </c>
      <c r="C555">
        <v>720</v>
      </c>
      <c r="D555">
        <v>42</v>
      </c>
      <c r="E555">
        <v>150</v>
      </c>
      <c r="F555">
        <v>6</v>
      </c>
      <c r="G555">
        <v>42</v>
      </c>
    </row>
    <row r="556" spans="1:7" x14ac:dyDescent="0.25">
      <c r="A556" t="s">
        <v>482</v>
      </c>
      <c r="B556" t="s">
        <v>517</v>
      </c>
      <c r="C556">
        <v>410</v>
      </c>
      <c r="D556">
        <v>23</v>
      </c>
      <c r="E556">
        <v>75</v>
      </c>
      <c r="F556">
        <v>4</v>
      </c>
      <c r="G556">
        <v>23</v>
      </c>
    </row>
    <row r="557" spans="1:7" x14ac:dyDescent="0.25">
      <c r="A557" t="s">
        <v>482</v>
      </c>
      <c r="B557" t="s">
        <v>518</v>
      </c>
      <c r="C557">
        <v>660</v>
      </c>
      <c r="D557">
        <v>32</v>
      </c>
      <c r="E557">
        <v>85</v>
      </c>
      <c r="F557">
        <v>18</v>
      </c>
      <c r="G557">
        <v>32</v>
      </c>
    </row>
    <row r="558" spans="1:7" x14ac:dyDescent="0.25">
      <c r="A558" t="s">
        <v>482</v>
      </c>
      <c r="B558" t="s">
        <v>519</v>
      </c>
      <c r="C558">
        <v>470</v>
      </c>
      <c r="D558">
        <v>23</v>
      </c>
      <c r="E558">
        <v>45</v>
      </c>
      <c r="F558">
        <v>12</v>
      </c>
      <c r="G558">
        <v>19</v>
      </c>
    </row>
    <row r="559" spans="1:7" x14ac:dyDescent="0.25">
      <c r="A559" t="s">
        <v>482</v>
      </c>
      <c r="B559" t="s">
        <v>520</v>
      </c>
      <c r="C559">
        <v>35</v>
      </c>
      <c r="D559">
        <v>0</v>
      </c>
      <c r="E559">
        <v>0</v>
      </c>
      <c r="F559">
        <v>7</v>
      </c>
      <c r="G559">
        <v>0</v>
      </c>
    </row>
    <row r="560" spans="1:7" x14ac:dyDescent="0.25">
      <c r="A560" t="s">
        <v>482</v>
      </c>
      <c r="B560" t="s">
        <v>521</v>
      </c>
      <c r="C560">
        <v>490</v>
      </c>
      <c r="D560">
        <v>28</v>
      </c>
      <c r="E560">
        <v>35</v>
      </c>
      <c r="F560">
        <v>2</v>
      </c>
      <c r="G560">
        <v>14</v>
      </c>
    </row>
    <row r="561" spans="1:7" x14ac:dyDescent="0.25">
      <c r="A561" t="s">
        <v>482</v>
      </c>
      <c r="B561" t="s">
        <v>522</v>
      </c>
      <c r="C561">
        <v>440</v>
      </c>
      <c r="D561">
        <v>14</v>
      </c>
      <c r="E561">
        <v>35</v>
      </c>
      <c r="F561">
        <v>4</v>
      </c>
      <c r="G561">
        <v>17</v>
      </c>
    </row>
    <row r="562" spans="1:7" x14ac:dyDescent="0.25">
      <c r="A562" t="s">
        <v>482</v>
      </c>
      <c r="B562" t="s">
        <v>523</v>
      </c>
      <c r="C562">
        <v>430</v>
      </c>
      <c r="D562">
        <v>13</v>
      </c>
      <c r="E562">
        <v>30</v>
      </c>
      <c r="F562">
        <v>5</v>
      </c>
      <c r="G562">
        <v>14</v>
      </c>
    </row>
    <row r="563" spans="1:7" x14ac:dyDescent="0.25">
      <c r="A563" t="s">
        <v>482</v>
      </c>
      <c r="B563" t="s">
        <v>524</v>
      </c>
      <c r="C563">
        <v>460</v>
      </c>
      <c r="D563">
        <v>11</v>
      </c>
      <c r="E563">
        <v>35</v>
      </c>
      <c r="F563">
        <v>7</v>
      </c>
      <c r="G563">
        <v>19</v>
      </c>
    </row>
    <row r="564" spans="1:7" x14ac:dyDescent="0.25">
      <c r="A564" t="s">
        <v>482</v>
      </c>
      <c r="B564" t="s">
        <v>525</v>
      </c>
      <c r="C564">
        <v>250</v>
      </c>
      <c r="D564">
        <v>7</v>
      </c>
      <c r="E564">
        <v>50</v>
      </c>
      <c r="F564">
        <v>9</v>
      </c>
      <c r="G564">
        <v>23</v>
      </c>
    </row>
    <row r="565" spans="1:7" x14ac:dyDescent="0.25">
      <c r="A565" t="s">
        <v>482</v>
      </c>
      <c r="B565" t="s">
        <v>526</v>
      </c>
      <c r="C565">
        <v>170</v>
      </c>
      <c r="D565">
        <v>5</v>
      </c>
      <c r="E565">
        <v>35</v>
      </c>
      <c r="F565">
        <v>6</v>
      </c>
      <c r="G565">
        <v>15</v>
      </c>
    </row>
    <row r="566" spans="1:7" x14ac:dyDescent="0.25">
      <c r="A566" t="s">
        <v>482</v>
      </c>
      <c r="B566" t="s">
        <v>527</v>
      </c>
      <c r="C566">
        <v>500</v>
      </c>
      <c r="D566">
        <v>25</v>
      </c>
      <c r="E566">
        <v>35</v>
      </c>
      <c r="F566">
        <v>4</v>
      </c>
      <c r="G566">
        <v>16</v>
      </c>
    </row>
    <row r="567" spans="1:7" x14ac:dyDescent="0.25">
      <c r="A567" t="s">
        <v>482</v>
      </c>
      <c r="B567" t="s">
        <v>528</v>
      </c>
      <c r="C567">
        <v>230</v>
      </c>
      <c r="D567">
        <v>10</v>
      </c>
      <c r="E567">
        <v>0</v>
      </c>
      <c r="F567">
        <v>0</v>
      </c>
      <c r="G567">
        <v>3</v>
      </c>
    </row>
    <row r="568" spans="1:7" x14ac:dyDescent="0.25">
      <c r="A568" t="s">
        <v>482</v>
      </c>
      <c r="B568" t="s">
        <v>529</v>
      </c>
      <c r="C568">
        <v>530</v>
      </c>
      <c r="D568">
        <v>24</v>
      </c>
      <c r="E568">
        <v>0</v>
      </c>
      <c r="F568">
        <v>0</v>
      </c>
      <c r="G568">
        <v>7</v>
      </c>
    </row>
    <row r="569" spans="1:7" x14ac:dyDescent="0.25">
      <c r="A569" t="s">
        <v>482</v>
      </c>
      <c r="B569" t="s">
        <v>530</v>
      </c>
      <c r="C569">
        <v>420</v>
      </c>
      <c r="D569">
        <v>19</v>
      </c>
      <c r="E569">
        <v>0</v>
      </c>
      <c r="F569">
        <v>0</v>
      </c>
      <c r="G569">
        <v>6</v>
      </c>
    </row>
    <row r="570" spans="1:7" x14ac:dyDescent="0.25">
      <c r="A570" t="s">
        <v>482</v>
      </c>
      <c r="B570" t="s">
        <v>531</v>
      </c>
      <c r="C570">
        <v>320</v>
      </c>
      <c r="D570">
        <v>15</v>
      </c>
      <c r="E570">
        <v>0</v>
      </c>
      <c r="F570">
        <v>0</v>
      </c>
      <c r="G570">
        <v>5</v>
      </c>
    </row>
    <row r="571" spans="1:7" x14ac:dyDescent="0.25">
      <c r="A571" t="s">
        <v>482</v>
      </c>
      <c r="B571" t="s">
        <v>532</v>
      </c>
      <c r="C571">
        <v>270</v>
      </c>
      <c r="D571">
        <v>0</v>
      </c>
      <c r="E571">
        <v>0</v>
      </c>
      <c r="F571">
        <v>3</v>
      </c>
      <c r="G571">
        <v>7</v>
      </c>
    </row>
    <row r="572" spans="1:7" x14ac:dyDescent="0.25">
      <c r="A572" t="s">
        <v>482</v>
      </c>
      <c r="B572" t="s">
        <v>533</v>
      </c>
      <c r="C572">
        <v>310</v>
      </c>
      <c r="D572">
        <v>2.5</v>
      </c>
      <c r="E572">
        <v>10</v>
      </c>
      <c r="F572">
        <v>4</v>
      </c>
      <c r="G572">
        <v>8</v>
      </c>
    </row>
    <row r="573" spans="1:7" x14ac:dyDescent="0.25">
      <c r="A573" t="s">
        <v>482</v>
      </c>
      <c r="B573" t="s">
        <v>534</v>
      </c>
      <c r="C573">
        <v>20</v>
      </c>
      <c r="D573">
        <v>0</v>
      </c>
      <c r="E573">
        <v>0</v>
      </c>
      <c r="F573">
        <v>3</v>
      </c>
      <c r="G573">
        <v>0</v>
      </c>
    </row>
    <row r="574" spans="1:7" x14ac:dyDescent="0.25">
      <c r="A574" t="s">
        <v>482</v>
      </c>
      <c r="B574" t="s">
        <v>535</v>
      </c>
      <c r="C574">
        <v>150</v>
      </c>
      <c r="D574">
        <v>2.5</v>
      </c>
      <c r="E574">
        <v>10</v>
      </c>
      <c r="F574">
        <v>23</v>
      </c>
      <c r="G574">
        <v>7</v>
      </c>
    </row>
    <row r="575" spans="1:7" x14ac:dyDescent="0.25">
      <c r="A575" t="s">
        <v>482</v>
      </c>
      <c r="B575" t="s">
        <v>536</v>
      </c>
      <c r="C575">
        <v>90</v>
      </c>
      <c r="D575">
        <v>2</v>
      </c>
      <c r="E575">
        <v>10</v>
      </c>
      <c r="F575">
        <v>10</v>
      </c>
      <c r="G575">
        <v>7</v>
      </c>
    </row>
    <row r="576" spans="1:7" x14ac:dyDescent="0.25">
      <c r="A576" t="s">
        <v>482</v>
      </c>
      <c r="B576" t="s">
        <v>537</v>
      </c>
      <c r="C576">
        <v>380</v>
      </c>
      <c r="D576">
        <v>0</v>
      </c>
      <c r="E576">
        <v>0</v>
      </c>
      <c r="F576">
        <v>93</v>
      </c>
      <c r="G576">
        <v>0</v>
      </c>
    </row>
    <row r="577" spans="1:7" x14ac:dyDescent="0.25">
      <c r="A577" t="s">
        <v>482</v>
      </c>
      <c r="B577" t="s">
        <v>538</v>
      </c>
      <c r="C577">
        <v>330</v>
      </c>
      <c r="D577">
        <v>0</v>
      </c>
      <c r="E577">
        <v>0</v>
      </c>
      <c r="F577">
        <v>81</v>
      </c>
      <c r="G577">
        <v>0</v>
      </c>
    </row>
    <row r="578" spans="1:7" x14ac:dyDescent="0.25">
      <c r="A578" t="s">
        <v>482</v>
      </c>
      <c r="B578" t="s">
        <v>539</v>
      </c>
      <c r="C578">
        <v>190</v>
      </c>
      <c r="D578">
        <v>0</v>
      </c>
      <c r="E578">
        <v>0</v>
      </c>
      <c r="F578">
        <v>47</v>
      </c>
      <c r="G578">
        <v>0</v>
      </c>
    </row>
    <row r="579" spans="1:7" x14ac:dyDescent="0.25">
      <c r="A579" t="s">
        <v>482</v>
      </c>
      <c r="B579" t="s">
        <v>540</v>
      </c>
      <c r="C579">
        <v>330</v>
      </c>
      <c r="D579">
        <v>0</v>
      </c>
      <c r="E579">
        <v>0</v>
      </c>
      <c r="F579">
        <v>80</v>
      </c>
      <c r="G579">
        <v>0</v>
      </c>
    </row>
    <row r="580" spans="1:7" x14ac:dyDescent="0.25">
      <c r="A580" t="s">
        <v>482</v>
      </c>
      <c r="B580" t="s">
        <v>541</v>
      </c>
      <c r="C580">
        <v>300</v>
      </c>
      <c r="D580">
        <v>0</v>
      </c>
      <c r="E580">
        <v>0</v>
      </c>
      <c r="F580">
        <v>73</v>
      </c>
      <c r="G580">
        <v>0</v>
      </c>
    </row>
    <row r="581" spans="1:7" x14ac:dyDescent="0.25">
      <c r="A581" t="s">
        <v>482</v>
      </c>
      <c r="B581" t="s">
        <v>542</v>
      </c>
      <c r="C581">
        <v>170</v>
      </c>
      <c r="D581">
        <v>0</v>
      </c>
      <c r="E581">
        <v>0</v>
      </c>
      <c r="F581">
        <v>42</v>
      </c>
      <c r="G581">
        <v>0</v>
      </c>
    </row>
    <row r="582" spans="1:7" x14ac:dyDescent="0.25">
      <c r="A582" t="s">
        <v>482</v>
      </c>
      <c r="B582" t="s">
        <v>543</v>
      </c>
      <c r="C582">
        <v>450</v>
      </c>
      <c r="D582">
        <v>0</v>
      </c>
      <c r="E582">
        <v>0</v>
      </c>
      <c r="F582">
        <v>122</v>
      </c>
      <c r="G582">
        <v>0</v>
      </c>
    </row>
    <row r="583" spans="1:7" x14ac:dyDescent="0.25">
      <c r="A583" t="s">
        <v>482</v>
      </c>
      <c r="B583" t="s">
        <v>544</v>
      </c>
      <c r="C583">
        <v>360</v>
      </c>
      <c r="D583">
        <v>0</v>
      </c>
      <c r="E583">
        <v>0</v>
      </c>
      <c r="F583">
        <v>98</v>
      </c>
      <c r="G583">
        <v>0</v>
      </c>
    </row>
    <row r="584" spans="1:7" x14ac:dyDescent="0.25">
      <c r="A584" t="s">
        <v>482</v>
      </c>
      <c r="B584" t="s">
        <v>545</v>
      </c>
      <c r="C584">
        <v>220</v>
      </c>
      <c r="D584">
        <v>0</v>
      </c>
      <c r="E584">
        <v>0</v>
      </c>
      <c r="F584">
        <v>61</v>
      </c>
      <c r="G584">
        <v>0</v>
      </c>
    </row>
    <row r="585" spans="1:7" x14ac:dyDescent="0.25">
      <c r="A585" t="s">
        <v>482</v>
      </c>
      <c r="B585" t="s">
        <v>546</v>
      </c>
      <c r="C585">
        <v>5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482</v>
      </c>
      <c r="B586" t="s">
        <v>547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482</v>
      </c>
      <c r="B587" t="s">
        <v>548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482</v>
      </c>
      <c r="B588" t="s">
        <v>549</v>
      </c>
      <c r="C588">
        <v>240</v>
      </c>
      <c r="D588">
        <v>8</v>
      </c>
      <c r="E588">
        <v>25</v>
      </c>
      <c r="F588">
        <v>36</v>
      </c>
      <c r="G588">
        <v>3</v>
      </c>
    </row>
    <row r="589" spans="1:7" x14ac:dyDescent="0.25">
      <c r="A589" t="s">
        <v>482</v>
      </c>
      <c r="B589" t="s">
        <v>550</v>
      </c>
      <c r="C589">
        <v>160</v>
      </c>
      <c r="D589">
        <v>6</v>
      </c>
      <c r="E589">
        <v>20</v>
      </c>
      <c r="F589">
        <v>24</v>
      </c>
      <c r="G589">
        <v>2</v>
      </c>
    </row>
    <row r="590" spans="1:7" x14ac:dyDescent="0.25">
      <c r="A590" t="s">
        <v>482</v>
      </c>
      <c r="B590" t="s">
        <v>551</v>
      </c>
      <c r="C590">
        <v>400</v>
      </c>
      <c r="D590">
        <v>0</v>
      </c>
      <c r="E590">
        <v>0</v>
      </c>
      <c r="F590">
        <v>109</v>
      </c>
      <c r="G590">
        <v>0</v>
      </c>
    </row>
    <row r="591" spans="1:7" x14ac:dyDescent="0.25">
      <c r="A591" t="s">
        <v>482</v>
      </c>
      <c r="B591" t="s">
        <v>552</v>
      </c>
      <c r="C591">
        <v>320</v>
      </c>
      <c r="D591">
        <v>0</v>
      </c>
      <c r="E591">
        <v>0</v>
      </c>
      <c r="F591">
        <v>87</v>
      </c>
      <c r="G591">
        <v>0</v>
      </c>
    </row>
    <row r="592" spans="1:7" x14ac:dyDescent="0.25">
      <c r="A592" t="s">
        <v>482</v>
      </c>
      <c r="B592" t="s">
        <v>553</v>
      </c>
      <c r="C592">
        <v>200</v>
      </c>
      <c r="D592">
        <v>0</v>
      </c>
      <c r="E592">
        <v>0</v>
      </c>
      <c r="F592">
        <v>54</v>
      </c>
      <c r="G592">
        <v>0</v>
      </c>
    </row>
    <row r="593" spans="1:7" x14ac:dyDescent="0.25">
      <c r="A593" t="s">
        <v>482</v>
      </c>
      <c r="B593" t="s">
        <v>554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482</v>
      </c>
      <c r="B594" t="s">
        <v>555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482</v>
      </c>
      <c r="B595" t="s">
        <v>556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482</v>
      </c>
      <c r="B596" t="s">
        <v>557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482</v>
      </c>
      <c r="B597" t="s">
        <v>558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482</v>
      </c>
      <c r="B598" t="s">
        <v>559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482</v>
      </c>
      <c r="B599" t="s">
        <v>560</v>
      </c>
      <c r="C599">
        <v>240</v>
      </c>
      <c r="D599">
        <v>0</v>
      </c>
      <c r="E599">
        <v>0</v>
      </c>
      <c r="F599">
        <v>64</v>
      </c>
      <c r="G599">
        <v>0</v>
      </c>
    </row>
    <row r="600" spans="1:7" x14ac:dyDescent="0.25">
      <c r="A600" t="s">
        <v>482</v>
      </c>
      <c r="B600" t="s">
        <v>561</v>
      </c>
      <c r="C600">
        <v>190</v>
      </c>
      <c r="D600">
        <v>0</v>
      </c>
      <c r="E600">
        <v>0</v>
      </c>
      <c r="F600">
        <v>51</v>
      </c>
      <c r="G600">
        <v>0</v>
      </c>
    </row>
    <row r="601" spans="1:7" x14ac:dyDescent="0.25">
      <c r="A601" t="s">
        <v>482</v>
      </c>
      <c r="B601" t="s">
        <v>562</v>
      </c>
      <c r="C601">
        <v>120</v>
      </c>
      <c r="D601">
        <v>0</v>
      </c>
      <c r="E601">
        <v>0</v>
      </c>
      <c r="F601">
        <v>32</v>
      </c>
      <c r="G601">
        <v>0</v>
      </c>
    </row>
    <row r="602" spans="1:7" x14ac:dyDescent="0.25">
      <c r="A602" t="s">
        <v>482</v>
      </c>
      <c r="B602" t="s">
        <v>563</v>
      </c>
      <c r="C602">
        <v>430</v>
      </c>
      <c r="D602">
        <v>0</v>
      </c>
      <c r="E602">
        <v>0</v>
      </c>
      <c r="F602">
        <v>115</v>
      </c>
      <c r="G602">
        <v>0</v>
      </c>
    </row>
    <row r="603" spans="1:7" x14ac:dyDescent="0.25">
      <c r="A603" t="s">
        <v>482</v>
      </c>
      <c r="B603" t="s">
        <v>564</v>
      </c>
      <c r="C603">
        <v>340</v>
      </c>
      <c r="D603">
        <v>0</v>
      </c>
      <c r="E603">
        <v>0</v>
      </c>
      <c r="F603">
        <v>92</v>
      </c>
      <c r="G603">
        <v>0</v>
      </c>
    </row>
    <row r="604" spans="1:7" x14ac:dyDescent="0.25">
      <c r="A604" t="s">
        <v>482</v>
      </c>
      <c r="B604" t="s">
        <v>565</v>
      </c>
      <c r="C604">
        <v>210</v>
      </c>
      <c r="D604">
        <v>0</v>
      </c>
      <c r="E604">
        <v>0</v>
      </c>
      <c r="F604">
        <v>58</v>
      </c>
      <c r="G604">
        <v>0</v>
      </c>
    </row>
    <row r="605" spans="1:7" x14ac:dyDescent="0.25">
      <c r="A605" t="s">
        <v>482</v>
      </c>
      <c r="B605" t="s">
        <v>566</v>
      </c>
      <c r="C605">
        <v>420</v>
      </c>
      <c r="D605">
        <v>0</v>
      </c>
      <c r="E605">
        <v>0</v>
      </c>
      <c r="F605">
        <v>113</v>
      </c>
      <c r="G605">
        <v>0</v>
      </c>
    </row>
    <row r="606" spans="1:7" x14ac:dyDescent="0.25">
      <c r="A606" t="s">
        <v>482</v>
      </c>
      <c r="B606" t="s">
        <v>567</v>
      </c>
      <c r="C606">
        <v>340</v>
      </c>
      <c r="D606">
        <v>0</v>
      </c>
      <c r="E606">
        <v>0</v>
      </c>
      <c r="F606">
        <v>90</v>
      </c>
      <c r="G606">
        <v>0</v>
      </c>
    </row>
    <row r="607" spans="1:7" x14ac:dyDescent="0.25">
      <c r="A607" t="s">
        <v>482</v>
      </c>
      <c r="B607" t="s">
        <v>568</v>
      </c>
      <c r="C607">
        <v>210</v>
      </c>
      <c r="D607">
        <v>0</v>
      </c>
      <c r="E607">
        <v>0</v>
      </c>
      <c r="F607">
        <v>56</v>
      </c>
      <c r="G607">
        <v>0</v>
      </c>
    </row>
    <row r="608" spans="1:7" x14ac:dyDescent="0.25">
      <c r="A608" t="s">
        <v>482</v>
      </c>
      <c r="B608" t="s">
        <v>569</v>
      </c>
      <c r="C608">
        <v>110</v>
      </c>
      <c r="D608">
        <v>0</v>
      </c>
      <c r="E608">
        <v>0</v>
      </c>
      <c r="F608">
        <v>29</v>
      </c>
      <c r="G608">
        <v>0</v>
      </c>
    </row>
    <row r="609" spans="1:7" x14ac:dyDescent="0.25">
      <c r="A609" t="s">
        <v>482</v>
      </c>
      <c r="B609" t="s">
        <v>570</v>
      </c>
      <c r="C609">
        <v>90</v>
      </c>
      <c r="D609">
        <v>0</v>
      </c>
      <c r="E609">
        <v>0</v>
      </c>
      <c r="F609">
        <v>22</v>
      </c>
      <c r="G609">
        <v>0</v>
      </c>
    </row>
    <row r="610" spans="1:7" x14ac:dyDescent="0.25">
      <c r="A610" t="s">
        <v>482</v>
      </c>
      <c r="B610" t="s">
        <v>571</v>
      </c>
      <c r="C610">
        <v>60</v>
      </c>
      <c r="D610">
        <v>0</v>
      </c>
      <c r="E610">
        <v>0</v>
      </c>
      <c r="F610">
        <v>14</v>
      </c>
      <c r="G610">
        <v>0</v>
      </c>
    </row>
    <row r="611" spans="1:7" x14ac:dyDescent="0.25">
      <c r="A611" t="s">
        <v>482</v>
      </c>
      <c r="B611" t="s">
        <v>572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482</v>
      </c>
      <c r="B612" t="s">
        <v>573</v>
      </c>
      <c r="C612">
        <v>460</v>
      </c>
      <c r="D612">
        <v>0</v>
      </c>
      <c r="E612">
        <v>0</v>
      </c>
      <c r="F612">
        <v>111</v>
      </c>
      <c r="G612">
        <v>0</v>
      </c>
    </row>
    <row r="613" spans="1:7" x14ac:dyDescent="0.25">
      <c r="A613" t="s">
        <v>482</v>
      </c>
      <c r="B613" t="s">
        <v>574</v>
      </c>
      <c r="C613">
        <v>380</v>
      </c>
      <c r="D613">
        <v>0</v>
      </c>
      <c r="E613">
        <v>0</v>
      </c>
      <c r="F613">
        <v>93</v>
      </c>
      <c r="G613">
        <v>0</v>
      </c>
    </row>
    <row r="614" spans="1:7" x14ac:dyDescent="0.25">
      <c r="A614" t="s">
        <v>482</v>
      </c>
      <c r="B614" t="s">
        <v>575</v>
      </c>
      <c r="C614">
        <v>230</v>
      </c>
      <c r="D614">
        <v>0</v>
      </c>
      <c r="E614">
        <v>0</v>
      </c>
      <c r="F614">
        <v>56</v>
      </c>
      <c r="G614">
        <v>0</v>
      </c>
    </row>
    <row r="615" spans="1:7" x14ac:dyDescent="0.25">
      <c r="A615" t="s">
        <v>482</v>
      </c>
      <c r="B615" t="s">
        <v>576</v>
      </c>
      <c r="C615">
        <v>15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482</v>
      </c>
      <c r="B616" t="s">
        <v>577</v>
      </c>
      <c r="C616">
        <v>10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482</v>
      </c>
      <c r="B617" t="s">
        <v>578</v>
      </c>
      <c r="C617">
        <v>5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482</v>
      </c>
      <c r="B618" t="s">
        <v>579</v>
      </c>
      <c r="C618">
        <v>210</v>
      </c>
      <c r="D618">
        <v>8</v>
      </c>
      <c r="E618">
        <v>25</v>
      </c>
      <c r="F618">
        <v>28</v>
      </c>
      <c r="G618">
        <v>3</v>
      </c>
    </row>
    <row r="619" spans="1:7" x14ac:dyDescent="0.25">
      <c r="A619" t="s">
        <v>482</v>
      </c>
      <c r="B619" t="s">
        <v>580</v>
      </c>
      <c r="C619">
        <v>170</v>
      </c>
      <c r="D619">
        <v>6</v>
      </c>
      <c r="E619">
        <v>20</v>
      </c>
      <c r="F619">
        <v>25</v>
      </c>
      <c r="G619">
        <v>2</v>
      </c>
    </row>
    <row r="620" spans="1:7" x14ac:dyDescent="0.25">
      <c r="A620" t="s">
        <v>482</v>
      </c>
      <c r="B620" t="s">
        <v>581</v>
      </c>
      <c r="C620">
        <v>320</v>
      </c>
      <c r="D620">
        <v>0</v>
      </c>
      <c r="E620">
        <v>0</v>
      </c>
      <c r="F620">
        <v>76</v>
      </c>
      <c r="G620">
        <v>0</v>
      </c>
    </row>
    <row r="621" spans="1:7" x14ac:dyDescent="0.25">
      <c r="A621" t="s">
        <v>482</v>
      </c>
      <c r="B621" t="s">
        <v>582</v>
      </c>
      <c r="C621">
        <v>300</v>
      </c>
      <c r="D621">
        <v>0</v>
      </c>
      <c r="E621">
        <v>0</v>
      </c>
      <c r="F621">
        <v>70</v>
      </c>
      <c r="G621">
        <v>0</v>
      </c>
    </row>
    <row r="622" spans="1:7" x14ac:dyDescent="0.25">
      <c r="A622" t="s">
        <v>482</v>
      </c>
      <c r="B622" t="s">
        <v>583</v>
      </c>
      <c r="C622">
        <v>170</v>
      </c>
      <c r="D622">
        <v>0</v>
      </c>
      <c r="E622">
        <v>0</v>
      </c>
      <c r="F622">
        <v>40</v>
      </c>
      <c r="G622">
        <v>0</v>
      </c>
    </row>
    <row r="623" spans="1:7" x14ac:dyDescent="0.25">
      <c r="A623" t="s">
        <v>482</v>
      </c>
      <c r="B623" t="s">
        <v>584</v>
      </c>
      <c r="C623">
        <v>100</v>
      </c>
      <c r="D623">
        <v>8</v>
      </c>
      <c r="E623">
        <v>25</v>
      </c>
      <c r="F623">
        <v>0</v>
      </c>
      <c r="G623">
        <v>3</v>
      </c>
    </row>
    <row r="624" spans="1:7" x14ac:dyDescent="0.25">
      <c r="A624" t="s">
        <v>482</v>
      </c>
      <c r="B624" t="s">
        <v>585</v>
      </c>
      <c r="C624">
        <v>70</v>
      </c>
      <c r="D624">
        <v>5</v>
      </c>
      <c r="E624">
        <v>15</v>
      </c>
      <c r="F624">
        <v>0</v>
      </c>
      <c r="G624">
        <v>2</v>
      </c>
    </row>
    <row r="625" spans="1:7" x14ac:dyDescent="0.25">
      <c r="A625" t="s">
        <v>482</v>
      </c>
      <c r="B625" t="s">
        <v>586</v>
      </c>
      <c r="C625">
        <v>200</v>
      </c>
      <c r="D625">
        <v>0</v>
      </c>
      <c r="E625">
        <v>0</v>
      </c>
      <c r="F625">
        <v>53</v>
      </c>
      <c r="G625">
        <v>0</v>
      </c>
    </row>
    <row r="626" spans="1:7" x14ac:dyDescent="0.25">
      <c r="A626" t="s">
        <v>482</v>
      </c>
      <c r="B626" t="s">
        <v>587</v>
      </c>
      <c r="C626">
        <v>390</v>
      </c>
      <c r="D626">
        <v>0</v>
      </c>
      <c r="E626">
        <v>0</v>
      </c>
      <c r="F626">
        <v>105</v>
      </c>
      <c r="G626">
        <v>0</v>
      </c>
    </row>
    <row r="627" spans="1:7" x14ac:dyDescent="0.25">
      <c r="A627" t="s">
        <v>482</v>
      </c>
      <c r="B627" t="s">
        <v>588</v>
      </c>
      <c r="C627">
        <v>310</v>
      </c>
      <c r="D627">
        <v>0</v>
      </c>
      <c r="E627">
        <v>0</v>
      </c>
      <c r="F627">
        <v>84</v>
      </c>
      <c r="G627">
        <v>0</v>
      </c>
    </row>
    <row r="628" spans="1:7" x14ac:dyDescent="0.25">
      <c r="A628" t="s">
        <v>482</v>
      </c>
      <c r="B628" t="s">
        <v>589</v>
      </c>
      <c r="C628">
        <v>480</v>
      </c>
      <c r="D628">
        <v>0</v>
      </c>
      <c r="E628">
        <v>0</v>
      </c>
      <c r="F628">
        <v>114</v>
      </c>
      <c r="G628">
        <v>0</v>
      </c>
    </row>
    <row r="629" spans="1:7" x14ac:dyDescent="0.25">
      <c r="A629" t="s">
        <v>482</v>
      </c>
      <c r="B629" t="s">
        <v>590</v>
      </c>
      <c r="C629">
        <v>380</v>
      </c>
      <c r="D629">
        <v>0</v>
      </c>
      <c r="E629">
        <v>0</v>
      </c>
      <c r="F629">
        <v>92</v>
      </c>
      <c r="G629">
        <v>0</v>
      </c>
    </row>
    <row r="630" spans="1:7" x14ac:dyDescent="0.25">
      <c r="A630" t="s">
        <v>482</v>
      </c>
      <c r="B630" t="s">
        <v>591</v>
      </c>
      <c r="C630">
        <v>230</v>
      </c>
      <c r="D630">
        <v>0</v>
      </c>
      <c r="E630">
        <v>0</v>
      </c>
      <c r="F630">
        <v>54</v>
      </c>
      <c r="G630">
        <v>0</v>
      </c>
    </row>
    <row r="631" spans="1:7" x14ac:dyDescent="0.25">
      <c r="A631" t="s">
        <v>482</v>
      </c>
      <c r="B631" t="s">
        <v>592</v>
      </c>
      <c r="C631">
        <v>270</v>
      </c>
      <c r="D631">
        <v>0</v>
      </c>
      <c r="E631">
        <v>0</v>
      </c>
      <c r="F631">
        <v>67</v>
      </c>
      <c r="G631">
        <v>0</v>
      </c>
    </row>
    <row r="632" spans="1:7" x14ac:dyDescent="0.25">
      <c r="A632" t="s">
        <v>482</v>
      </c>
      <c r="B632" t="s">
        <v>593</v>
      </c>
      <c r="C632">
        <v>240</v>
      </c>
      <c r="D632">
        <v>0</v>
      </c>
      <c r="E632">
        <v>0</v>
      </c>
      <c r="F632">
        <v>59</v>
      </c>
      <c r="G632">
        <v>0</v>
      </c>
    </row>
    <row r="633" spans="1:7" x14ac:dyDescent="0.25">
      <c r="A633" t="s">
        <v>482</v>
      </c>
      <c r="B633" t="s">
        <v>594</v>
      </c>
      <c r="C633">
        <v>140</v>
      </c>
      <c r="D633">
        <v>0</v>
      </c>
      <c r="E633">
        <v>0</v>
      </c>
      <c r="F633">
        <v>35</v>
      </c>
      <c r="G633">
        <v>0</v>
      </c>
    </row>
    <row r="634" spans="1:7" x14ac:dyDescent="0.25">
      <c r="A634" t="s">
        <v>482</v>
      </c>
      <c r="B634" t="s">
        <v>595</v>
      </c>
      <c r="C634">
        <v>90</v>
      </c>
      <c r="D634">
        <v>0</v>
      </c>
      <c r="E634">
        <v>0</v>
      </c>
      <c r="F634">
        <v>20</v>
      </c>
      <c r="G634">
        <v>0</v>
      </c>
    </row>
    <row r="635" spans="1:7" x14ac:dyDescent="0.25">
      <c r="A635" t="s">
        <v>482</v>
      </c>
      <c r="B635" t="s">
        <v>596</v>
      </c>
      <c r="C635">
        <v>60</v>
      </c>
      <c r="D635">
        <v>0</v>
      </c>
      <c r="E635">
        <v>0</v>
      </c>
      <c r="F635">
        <v>14</v>
      </c>
      <c r="G635">
        <v>0</v>
      </c>
    </row>
    <row r="636" spans="1:7" x14ac:dyDescent="0.25">
      <c r="A636" t="s">
        <v>482</v>
      </c>
      <c r="B636" t="s">
        <v>597</v>
      </c>
      <c r="C636">
        <v>45</v>
      </c>
      <c r="D636">
        <v>0</v>
      </c>
      <c r="E636">
        <v>0</v>
      </c>
      <c r="F636">
        <v>10</v>
      </c>
      <c r="G636">
        <v>0</v>
      </c>
    </row>
    <row r="637" spans="1:7" x14ac:dyDescent="0.25">
      <c r="A637" t="s">
        <v>482</v>
      </c>
      <c r="B637" t="s">
        <v>598</v>
      </c>
      <c r="C637">
        <v>300</v>
      </c>
      <c r="D637">
        <v>0</v>
      </c>
      <c r="E637">
        <v>0</v>
      </c>
      <c r="F637">
        <v>75</v>
      </c>
      <c r="G637">
        <v>0</v>
      </c>
    </row>
    <row r="638" spans="1:7" x14ac:dyDescent="0.25">
      <c r="A638" t="s">
        <v>482</v>
      </c>
      <c r="B638" t="s">
        <v>599</v>
      </c>
      <c r="C638">
        <v>220</v>
      </c>
      <c r="D638">
        <v>0</v>
      </c>
      <c r="E638">
        <v>0</v>
      </c>
      <c r="F638">
        <v>56</v>
      </c>
      <c r="G638">
        <v>0</v>
      </c>
    </row>
    <row r="639" spans="1:7" x14ac:dyDescent="0.25">
      <c r="A639" t="s">
        <v>482</v>
      </c>
      <c r="B639" t="s">
        <v>600</v>
      </c>
      <c r="C639">
        <v>160</v>
      </c>
      <c r="D639">
        <v>0</v>
      </c>
      <c r="E639">
        <v>0</v>
      </c>
      <c r="F639">
        <v>40</v>
      </c>
      <c r="G639">
        <v>0</v>
      </c>
    </row>
    <row r="640" spans="1:7" x14ac:dyDescent="0.25">
      <c r="A640" t="s">
        <v>482</v>
      </c>
      <c r="B640" t="s">
        <v>601</v>
      </c>
      <c r="C640">
        <v>250</v>
      </c>
      <c r="D640">
        <v>8</v>
      </c>
      <c r="E640">
        <v>25</v>
      </c>
      <c r="F640">
        <v>39</v>
      </c>
      <c r="G640">
        <v>3</v>
      </c>
    </row>
    <row r="641" spans="1:7" x14ac:dyDescent="0.25">
      <c r="A641" t="s">
        <v>482</v>
      </c>
      <c r="B641" t="s">
        <v>602</v>
      </c>
      <c r="C641">
        <v>170</v>
      </c>
      <c r="D641">
        <v>6</v>
      </c>
      <c r="E641">
        <v>20</v>
      </c>
      <c r="F641">
        <v>26</v>
      </c>
      <c r="G641">
        <v>2</v>
      </c>
    </row>
    <row r="642" spans="1:7" x14ac:dyDescent="0.25">
      <c r="A642" t="s">
        <v>482</v>
      </c>
      <c r="B642" t="s">
        <v>603</v>
      </c>
      <c r="C642">
        <v>200</v>
      </c>
      <c r="D642">
        <v>5</v>
      </c>
      <c r="E642">
        <v>20</v>
      </c>
      <c r="F642">
        <v>27</v>
      </c>
      <c r="G642">
        <v>6</v>
      </c>
    </row>
    <row r="643" spans="1:7" x14ac:dyDescent="0.25">
      <c r="A643" t="s">
        <v>482</v>
      </c>
      <c r="B643" t="s">
        <v>604</v>
      </c>
      <c r="C643">
        <v>590</v>
      </c>
      <c r="D643">
        <v>15</v>
      </c>
      <c r="E643">
        <v>60</v>
      </c>
      <c r="F643">
        <v>81</v>
      </c>
      <c r="G643">
        <v>17</v>
      </c>
    </row>
    <row r="644" spans="1:7" x14ac:dyDescent="0.25">
      <c r="A644" t="s">
        <v>482</v>
      </c>
      <c r="B644" t="s">
        <v>605</v>
      </c>
      <c r="C644">
        <v>470</v>
      </c>
      <c r="D644">
        <v>12</v>
      </c>
      <c r="E644">
        <v>50</v>
      </c>
      <c r="F644">
        <v>65</v>
      </c>
      <c r="G644">
        <v>13</v>
      </c>
    </row>
    <row r="645" spans="1:7" x14ac:dyDescent="0.25">
      <c r="A645" t="s">
        <v>482</v>
      </c>
      <c r="B645" t="s">
        <v>606</v>
      </c>
      <c r="C645">
        <v>350</v>
      </c>
      <c r="D645">
        <v>9</v>
      </c>
      <c r="E645">
        <v>35</v>
      </c>
      <c r="F645">
        <v>47</v>
      </c>
      <c r="G645">
        <v>10</v>
      </c>
    </row>
    <row r="646" spans="1:7" x14ac:dyDescent="0.25">
      <c r="A646" t="s">
        <v>482</v>
      </c>
      <c r="B646" t="s">
        <v>607</v>
      </c>
      <c r="C646">
        <v>190</v>
      </c>
      <c r="D646">
        <v>5</v>
      </c>
      <c r="E646">
        <v>25</v>
      </c>
      <c r="F646">
        <v>27</v>
      </c>
      <c r="G646">
        <v>5</v>
      </c>
    </row>
    <row r="647" spans="1:7" x14ac:dyDescent="0.25">
      <c r="A647" t="s">
        <v>482</v>
      </c>
      <c r="B647" t="s">
        <v>608</v>
      </c>
      <c r="C647">
        <v>570</v>
      </c>
      <c r="D647">
        <v>15</v>
      </c>
      <c r="E647">
        <v>70</v>
      </c>
      <c r="F647">
        <v>78</v>
      </c>
      <c r="G647">
        <v>15</v>
      </c>
    </row>
    <row r="648" spans="1:7" x14ac:dyDescent="0.25">
      <c r="A648" t="s">
        <v>482</v>
      </c>
      <c r="B648" t="s">
        <v>609</v>
      </c>
      <c r="C648">
        <v>450</v>
      </c>
      <c r="D648">
        <v>12</v>
      </c>
      <c r="E648">
        <v>55</v>
      </c>
      <c r="F648">
        <v>63</v>
      </c>
      <c r="G648">
        <v>12</v>
      </c>
    </row>
    <row r="649" spans="1:7" x14ac:dyDescent="0.25">
      <c r="A649" t="s">
        <v>482</v>
      </c>
      <c r="B649" t="s">
        <v>610</v>
      </c>
      <c r="C649">
        <v>340</v>
      </c>
      <c r="D649">
        <v>9</v>
      </c>
      <c r="E649">
        <v>45</v>
      </c>
      <c r="F649">
        <v>47</v>
      </c>
      <c r="G649">
        <v>9</v>
      </c>
    </row>
    <row r="650" spans="1:7" x14ac:dyDescent="0.25">
      <c r="A650" t="s">
        <v>482</v>
      </c>
      <c r="B650" t="s">
        <v>611</v>
      </c>
      <c r="C650">
        <v>310</v>
      </c>
      <c r="D650">
        <v>16</v>
      </c>
      <c r="E650">
        <v>20</v>
      </c>
      <c r="F650">
        <v>24</v>
      </c>
      <c r="G650">
        <v>3</v>
      </c>
    </row>
    <row r="651" spans="1:7" x14ac:dyDescent="0.25">
      <c r="A651" t="s">
        <v>482</v>
      </c>
      <c r="B651" t="s">
        <v>612</v>
      </c>
      <c r="C651">
        <v>290</v>
      </c>
      <c r="D651">
        <v>14</v>
      </c>
      <c r="E651">
        <v>20</v>
      </c>
      <c r="F651">
        <v>21</v>
      </c>
      <c r="G651">
        <v>4</v>
      </c>
    </row>
    <row r="652" spans="1:7" x14ac:dyDescent="0.25">
      <c r="A652" t="s">
        <v>482</v>
      </c>
      <c r="B652" t="s">
        <v>128</v>
      </c>
      <c r="C652">
        <v>330</v>
      </c>
      <c r="D652">
        <v>16</v>
      </c>
      <c r="E652">
        <v>25</v>
      </c>
      <c r="F652">
        <v>24</v>
      </c>
      <c r="G652">
        <v>3</v>
      </c>
    </row>
    <row r="653" spans="1:7" x14ac:dyDescent="0.25">
      <c r="A653" t="s">
        <v>482</v>
      </c>
      <c r="B653" t="s">
        <v>613</v>
      </c>
      <c r="C653">
        <v>200</v>
      </c>
      <c r="D653">
        <v>10</v>
      </c>
      <c r="E653">
        <v>45</v>
      </c>
      <c r="F653">
        <v>0</v>
      </c>
      <c r="G653">
        <v>15</v>
      </c>
    </row>
    <row r="654" spans="1:7" x14ac:dyDescent="0.25">
      <c r="A654" t="s">
        <v>482</v>
      </c>
      <c r="B654" t="s">
        <v>614</v>
      </c>
      <c r="C654">
        <v>170</v>
      </c>
      <c r="D654">
        <v>11</v>
      </c>
      <c r="E654">
        <v>35</v>
      </c>
      <c r="F654">
        <v>0</v>
      </c>
      <c r="G654">
        <v>9</v>
      </c>
    </row>
    <row r="655" spans="1:7" x14ac:dyDescent="0.25">
      <c r="A655" t="s">
        <v>482</v>
      </c>
      <c r="B655" t="s">
        <v>615</v>
      </c>
      <c r="C655">
        <v>280</v>
      </c>
      <c r="D655">
        <v>13</v>
      </c>
      <c r="E655">
        <v>50</v>
      </c>
      <c r="F655">
        <v>5</v>
      </c>
      <c r="G655">
        <v>15</v>
      </c>
    </row>
    <row r="656" spans="1:7" x14ac:dyDescent="0.25">
      <c r="A656" t="s">
        <v>482</v>
      </c>
      <c r="B656" t="s">
        <v>616</v>
      </c>
      <c r="C656">
        <v>270</v>
      </c>
      <c r="D656">
        <v>10</v>
      </c>
      <c r="E656">
        <v>55</v>
      </c>
      <c r="F656">
        <v>3</v>
      </c>
      <c r="G656">
        <v>20</v>
      </c>
    </row>
    <row r="657" spans="1:7" x14ac:dyDescent="0.25">
      <c r="A657" t="s">
        <v>482</v>
      </c>
      <c r="B657" t="s">
        <v>617</v>
      </c>
      <c r="C657">
        <v>240</v>
      </c>
      <c r="D657">
        <v>9</v>
      </c>
      <c r="E657">
        <v>40</v>
      </c>
      <c r="F657">
        <v>5</v>
      </c>
      <c r="G657">
        <v>13</v>
      </c>
    </row>
    <row r="658" spans="1:7" x14ac:dyDescent="0.25">
      <c r="A658" t="s">
        <v>482</v>
      </c>
      <c r="B658" t="s">
        <v>618</v>
      </c>
      <c r="C658">
        <v>320</v>
      </c>
      <c r="D658">
        <v>17</v>
      </c>
      <c r="E658">
        <v>245</v>
      </c>
      <c r="F658">
        <v>4</v>
      </c>
      <c r="G658">
        <v>18</v>
      </c>
    </row>
    <row r="659" spans="1:7" x14ac:dyDescent="0.25">
      <c r="A659" t="s">
        <v>482</v>
      </c>
      <c r="B659" t="s">
        <v>619</v>
      </c>
      <c r="C659">
        <v>480</v>
      </c>
      <c r="D659">
        <v>33</v>
      </c>
      <c r="E659">
        <v>275</v>
      </c>
      <c r="F659">
        <v>4</v>
      </c>
      <c r="G659">
        <v>21</v>
      </c>
    </row>
    <row r="660" spans="1:7" x14ac:dyDescent="0.25">
      <c r="A660" t="s">
        <v>482</v>
      </c>
      <c r="B660" t="s">
        <v>620</v>
      </c>
      <c r="C660">
        <v>510</v>
      </c>
      <c r="D660">
        <v>28</v>
      </c>
      <c r="E660">
        <v>245</v>
      </c>
      <c r="F660">
        <v>2</v>
      </c>
      <c r="G660">
        <v>19</v>
      </c>
    </row>
    <row r="661" spans="1:7" x14ac:dyDescent="0.25">
      <c r="A661" t="s">
        <v>482</v>
      </c>
      <c r="B661" t="s">
        <v>621</v>
      </c>
      <c r="C661">
        <v>610</v>
      </c>
      <c r="D661">
        <v>40</v>
      </c>
      <c r="E661">
        <v>290</v>
      </c>
      <c r="F661">
        <v>7</v>
      </c>
      <c r="G661">
        <v>27</v>
      </c>
    </row>
    <row r="662" spans="1:7" x14ac:dyDescent="0.25">
      <c r="A662" t="s">
        <v>482</v>
      </c>
      <c r="B662" t="s">
        <v>622</v>
      </c>
      <c r="C662">
        <v>410</v>
      </c>
      <c r="D662">
        <v>24</v>
      </c>
      <c r="E662">
        <v>235</v>
      </c>
      <c r="F662">
        <v>5</v>
      </c>
      <c r="G662">
        <v>15</v>
      </c>
    </row>
    <row r="663" spans="1:7" x14ac:dyDescent="0.25">
      <c r="A663" t="s">
        <v>482</v>
      </c>
      <c r="B663" t="s">
        <v>623</v>
      </c>
      <c r="C663">
        <v>590</v>
      </c>
      <c r="D663">
        <v>41</v>
      </c>
      <c r="E663">
        <v>270</v>
      </c>
      <c r="F663">
        <v>6</v>
      </c>
      <c r="G663">
        <v>20</v>
      </c>
    </row>
    <row r="664" spans="1:7" x14ac:dyDescent="0.25">
      <c r="A664" t="s">
        <v>482</v>
      </c>
      <c r="B664" t="s">
        <v>624</v>
      </c>
      <c r="C664">
        <v>450</v>
      </c>
      <c r="D664">
        <v>22</v>
      </c>
      <c r="E664">
        <v>220</v>
      </c>
      <c r="F664">
        <v>2</v>
      </c>
      <c r="G664">
        <v>12</v>
      </c>
    </row>
    <row r="665" spans="1:7" x14ac:dyDescent="0.25">
      <c r="A665" t="s">
        <v>482</v>
      </c>
      <c r="B665" t="s">
        <v>625</v>
      </c>
      <c r="C665">
        <v>500</v>
      </c>
      <c r="D665">
        <v>26</v>
      </c>
      <c r="E665">
        <v>50</v>
      </c>
      <c r="F665">
        <v>9</v>
      </c>
      <c r="G665">
        <v>19</v>
      </c>
    </row>
    <row r="666" spans="1:7" x14ac:dyDescent="0.25">
      <c r="A666" t="s">
        <v>482</v>
      </c>
      <c r="B666" t="s">
        <v>626</v>
      </c>
      <c r="C666">
        <v>360</v>
      </c>
      <c r="D666">
        <v>20</v>
      </c>
      <c r="E666">
        <v>210</v>
      </c>
      <c r="F666">
        <v>2</v>
      </c>
      <c r="G666">
        <v>17</v>
      </c>
    </row>
    <row r="667" spans="1:7" x14ac:dyDescent="0.25">
      <c r="A667" t="s">
        <v>482</v>
      </c>
      <c r="B667" t="s">
        <v>627</v>
      </c>
      <c r="C667">
        <v>490</v>
      </c>
      <c r="D667">
        <v>29</v>
      </c>
      <c r="E667">
        <v>20</v>
      </c>
      <c r="F667">
        <v>6</v>
      </c>
      <c r="G667">
        <v>8</v>
      </c>
    </row>
    <row r="668" spans="1:7" x14ac:dyDescent="0.25">
      <c r="A668" t="s">
        <v>482</v>
      </c>
      <c r="B668" t="s">
        <v>417</v>
      </c>
      <c r="C668">
        <v>480</v>
      </c>
      <c r="D668">
        <v>33</v>
      </c>
      <c r="E668">
        <v>50</v>
      </c>
      <c r="F668">
        <v>5</v>
      </c>
      <c r="G668">
        <v>12</v>
      </c>
    </row>
    <row r="669" spans="1:7" x14ac:dyDescent="0.25">
      <c r="A669" t="s">
        <v>482</v>
      </c>
      <c r="B669" t="s">
        <v>628</v>
      </c>
      <c r="C669">
        <v>640</v>
      </c>
      <c r="D669">
        <v>42</v>
      </c>
      <c r="E669">
        <v>270</v>
      </c>
      <c r="F669">
        <v>3</v>
      </c>
      <c r="G669">
        <v>21</v>
      </c>
    </row>
    <row r="670" spans="1:7" x14ac:dyDescent="0.25">
      <c r="A670" t="s">
        <v>482</v>
      </c>
      <c r="B670" t="s">
        <v>629</v>
      </c>
      <c r="C670">
        <v>360</v>
      </c>
      <c r="D670">
        <v>13</v>
      </c>
      <c r="E670">
        <v>0</v>
      </c>
      <c r="F670">
        <v>1</v>
      </c>
      <c r="G670">
        <v>5</v>
      </c>
    </row>
    <row r="671" spans="1:7" x14ac:dyDescent="0.25">
      <c r="A671" t="s">
        <v>482</v>
      </c>
      <c r="B671" t="s">
        <v>630</v>
      </c>
      <c r="C671">
        <v>250</v>
      </c>
      <c r="D671">
        <v>9</v>
      </c>
      <c r="E671">
        <v>0</v>
      </c>
      <c r="F671">
        <v>1</v>
      </c>
      <c r="G671">
        <v>4</v>
      </c>
    </row>
    <row r="672" spans="1:7" x14ac:dyDescent="0.25">
      <c r="A672" t="s">
        <v>482</v>
      </c>
      <c r="B672" t="s">
        <v>631</v>
      </c>
      <c r="C672">
        <v>230</v>
      </c>
      <c r="D672">
        <v>8</v>
      </c>
      <c r="E672">
        <v>0</v>
      </c>
      <c r="F672">
        <v>0</v>
      </c>
      <c r="G672">
        <v>3</v>
      </c>
    </row>
    <row r="673" spans="1:7" x14ac:dyDescent="0.25">
      <c r="A673" t="s">
        <v>482</v>
      </c>
      <c r="B673" t="s">
        <v>632</v>
      </c>
      <c r="C673">
        <v>720</v>
      </c>
      <c r="D673">
        <v>41</v>
      </c>
      <c r="E673">
        <v>420</v>
      </c>
      <c r="F673">
        <v>5</v>
      </c>
      <c r="G673">
        <v>34</v>
      </c>
    </row>
    <row r="674" spans="1:7" x14ac:dyDescent="0.25">
      <c r="A674" t="s">
        <v>482</v>
      </c>
      <c r="B674" t="s">
        <v>633</v>
      </c>
      <c r="C674">
        <v>960</v>
      </c>
      <c r="D674">
        <v>65</v>
      </c>
      <c r="E674">
        <v>95</v>
      </c>
      <c r="F674">
        <v>10</v>
      </c>
      <c r="G674">
        <v>23</v>
      </c>
    </row>
    <row r="675" spans="1:7" x14ac:dyDescent="0.25">
      <c r="A675" t="s">
        <v>634</v>
      </c>
      <c r="B675" t="s">
        <v>635</v>
      </c>
      <c r="C675">
        <v>290</v>
      </c>
      <c r="D675">
        <v>13</v>
      </c>
      <c r="F675">
        <v>17</v>
      </c>
      <c r="G675">
        <v>4</v>
      </c>
    </row>
    <row r="676" spans="1:7" x14ac:dyDescent="0.25">
      <c r="A676" t="s">
        <v>634</v>
      </c>
      <c r="B676" t="s">
        <v>636</v>
      </c>
      <c r="C676">
        <v>390</v>
      </c>
      <c r="D676">
        <v>21</v>
      </c>
      <c r="E676">
        <v>120</v>
      </c>
      <c r="F676">
        <v>0</v>
      </c>
      <c r="G676">
        <v>39</v>
      </c>
    </row>
    <row r="677" spans="1:7" x14ac:dyDescent="0.25">
      <c r="A677" t="s">
        <v>634</v>
      </c>
      <c r="B677" t="s">
        <v>637</v>
      </c>
      <c r="C677">
        <v>130</v>
      </c>
      <c r="D677">
        <v>8</v>
      </c>
      <c r="E677">
        <v>55</v>
      </c>
      <c r="F677">
        <v>0</v>
      </c>
      <c r="G677">
        <v>12</v>
      </c>
    </row>
    <row r="678" spans="1:7" x14ac:dyDescent="0.25">
      <c r="A678" t="s">
        <v>634</v>
      </c>
      <c r="B678" t="s">
        <v>638</v>
      </c>
      <c r="C678">
        <v>280</v>
      </c>
      <c r="D678">
        <v>19</v>
      </c>
      <c r="E678">
        <v>100</v>
      </c>
      <c r="F678">
        <v>0</v>
      </c>
      <c r="G678">
        <v>19</v>
      </c>
    </row>
    <row r="679" spans="1:7" x14ac:dyDescent="0.25">
      <c r="A679" t="s">
        <v>634</v>
      </c>
      <c r="B679" t="s">
        <v>639</v>
      </c>
      <c r="C679">
        <v>130</v>
      </c>
      <c r="D679">
        <v>8</v>
      </c>
      <c r="E679">
        <v>55</v>
      </c>
      <c r="F679">
        <v>0</v>
      </c>
      <c r="G679">
        <v>10</v>
      </c>
    </row>
    <row r="680" spans="1:7" x14ac:dyDescent="0.25">
      <c r="A680" t="s">
        <v>634</v>
      </c>
      <c r="B680" t="s">
        <v>640</v>
      </c>
      <c r="C680">
        <v>770</v>
      </c>
      <c r="D680">
        <v>60</v>
      </c>
      <c r="E680">
        <v>105</v>
      </c>
      <c r="F680">
        <v>1</v>
      </c>
      <c r="G680">
        <v>35</v>
      </c>
    </row>
    <row r="681" spans="1:7" x14ac:dyDescent="0.25">
      <c r="A681" t="s">
        <v>634</v>
      </c>
      <c r="B681" t="s">
        <v>641</v>
      </c>
      <c r="C681">
        <v>250</v>
      </c>
      <c r="D681">
        <v>21</v>
      </c>
      <c r="E681">
        <v>50</v>
      </c>
      <c r="F681">
        <v>0</v>
      </c>
      <c r="G681">
        <v>11</v>
      </c>
    </row>
    <row r="682" spans="1:7" x14ac:dyDescent="0.25">
      <c r="A682" t="s">
        <v>634</v>
      </c>
      <c r="B682" t="s">
        <v>642</v>
      </c>
      <c r="C682">
        <v>500</v>
      </c>
      <c r="D682">
        <v>40</v>
      </c>
      <c r="E682">
        <v>100</v>
      </c>
      <c r="F682">
        <v>1</v>
      </c>
      <c r="G682">
        <v>22</v>
      </c>
    </row>
    <row r="683" spans="1:7" x14ac:dyDescent="0.25">
      <c r="A683" t="s">
        <v>634</v>
      </c>
      <c r="B683" t="s">
        <v>643</v>
      </c>
      <c r="C683">
        <v>290</v>
      </c>
      <c r="D683">
        <v>25</v>
      </c>
      <c r="E683">
        <v>45</v>
      </c>
      <c r="F683">
        <v>1</v>
      </c>
      <c r="G683">
        <v>10</v>
      </c>
    </row>
    <row r="684" spans="1:7" x14ac:dyDescent="0.25">
      <c r="A684" t="s">
        <v>634</v>
      </c>
      <c r="B684" t="s">
        <v>644</v>
      </c>
      <c r="C684">
        <v>260</v>
      </c>
      <c r="D684">
        <v>12</v>
      </c>
      <c r="E684">
        <v>130</v>
      </c>
      <c r="F684">
        <v>0</v>
      </c>
      <c r="G684">
        <v>38</v>
      </c>
    </row>
    <row r="685" spans="1:7" x14ac:dyDescent="0.25">
      <c r="A685" t="s">
        <v>634</v>
      </c>
      <c r="B685" t="s">
        <v>645</v>
      </c>
      <c r="C685">
        <v>100</v>
      </c>
      <c r="D685">
        <v>6</v>
      </c>
      <c r="E685">
        <v>55</v>
      </c>
      <c r="F685">
        <v>0</v>
      </c>
      <c r="G685">
        <v>11</v>
      </c>
    </row>
    <row r="686" spans="1:7" x14ac:dyDescent="0.25">
      <c r="A686" t="s">
        <v>634</v>
      </c>
      <c r="B686" t="s">
        <v>646</v>
      </c>
      <c r="C686">
        <v>180</v>
      </c>
      <c r="D686">
        <v>12</v>
      </c>
      <c r="E686">
        <v>90</v>
      </c>
      <c r="F686">
        <v>0</v>
      </c>
      <c r="G686">
        <v>17</v>
      </c>
    </row>
    <row r="687" spans="1:7" x14ac:dyDescent="0.25">
      <c r="A687" t="s">
        <v>634</v>
      </c>
      <c r="B687" t="s">
        <v>647</v>
      </c>
      <c r="C687">
        <v>90</v>
      </c>
      <c r="D687">
        <v>6</v>
      </c>
      <c r="E687">
        <v>45</v>
      </c>
      <c r="F687">
        <v>0</v>
      </c>
      <c r="G687">
        <v>9</v>
      </c>
    </row>
    <row r="688" spans="1:7" x14ac:dyDescent="0.25">
      <c r="A688" t="s">
        <v>634</v>
      </c>
      <c r="B688" t="s">
        <v>644</v>
      </c>
      <c r="C688">
        <v>540</v>
      </c>
      <c r="D688">
        <v>40</v>
      </c>
      <c r="E688">
        <v>100</v>
      </c>
      <c r="F688">
        <v>1</v>
      </c>
      <c r="G688">
        <v>31</v>
      </c>
    </row>
    <row r="689" spans="1:7" x14ac:dyDescent="0.25">
      <c r="A689" t="s">
        <v>634</v>
      </c>
      <c r="B689" t="s">
        <v>645</v>
      </c>
      <c r="C689">
        <v>190</v>
      </c>
      <c r="D689">
        <v>14</v>
      </c>
      <c r="E689">
        <v>40</v>
      </c>
      <c r="F689">
        <v>0</v>
      </c>
      <c r="G689">
        <v>9</v>
      </c>
    </row>
    <row r="690" spans="1:7" x14ac:dyDescent="0.25">
      <c r="A690" t="s">
        <v>634</v>
      </c>
      <c r="B690" t="s">
        <v>646</v>
      </c>
      <c r="C690">
        <v>390</v>
      </c>
      <c r="D690">
        <v>32</v>
      </c>
      <c r="E690">
        <v>65</v>
      </c>
      <c r="F690">
        <v>1</v>
      </c>
      <c r="G690">
        <v>13</v>
      </c>
    </row>
    <row r="691" spans="1:7" x14ac:dyDescent="0.25">
      <c r="A691" t="s">
        <v>634</v>
      </c>
      <c r="B691" t="s">
        <v>647</v>
      </c>
      <c r="C691">
        <v>180</v>
      </c>
      <c r="D691">
        <v>15</v>
      </c>
      <c r="E691">
        <v>35</v>
      </c>
      <c r="F691">
        <v>0</v>
      </c>
      <c r="G691">
        <v>8</v>
      </c>
    </row>
    <row r="692" spans="1:7" x14ac:dyDescent="0.25">
      <c r="A692" t="s">
        <v>634</v>
      </c>
      <c r="B692" t="s">
        <v>648</v>
      </c>
      <c r="C692">
        <v>530</v>
      </c>
      <c r="D692">
        <v>35</v>
      </c>
      <c r="E692">
        <v>105</v>
      </c>
      <c r="F692">
        <v>0</v>
      </c>
      <c r="G692">
        <v>35</v>
      </c>
    </row>
    <row r="693" spans="1:7" x14ac:dyDescent="0.25">
      <c r="A693" t="s">
        <v>634</v>
      </c>
      <c r="B693" t="s">
        <v>649</v>
      </c>
      <c r="C693">
        <v>170</v>
      </c>
      <c r="D693">
        <v>12</v>
      </c>
      <c r="E693">
        <v>50</v>
      </c>
      <c r="F693">
        <v>0</v>
      </c>
      <c r="G693">
        <v>10</v>
      </c>
    </row>
    <row r="694" spans="1:7" x14ac:dyDescent="0.25">
      <c r="A694" t="s">
        <v>634</v>
      </c>
      <c r="B694" t="s">
        <v>650</v>
      </c>
      <c r="C694">
        <v>330</v>
      </c>
      <c r="D694">
        <v>23</v>
      </c>
      <c r="E694">
        <v>100</v>
      </c>
      <c r="F694">
        <v>0</v>
      </c>
      <c r="G694">
        <v>22</v>
      </c>
    </row>
    <row r="695" spans="1:7" x14ac:dyDescent="0.25">
      <c r="A695" t="s">
        <v>634</v>
      </c>
      <c r="B695" t="s">
        <v>651</v>
      </c>
      <c r="C695">
        <v>170</v>
      </c>
      <c r="D695">
        <v>13</v>
      </c>
      <c r="E695">
        <v>45</v>
      </c>
      <c r="F695">
        <v>0</v>
      </c>
      <c r="G695">
        <v>10</v>
      </c>
    </row>
    <row r="696" spans="1:7" x14ac:dyDescent="0.25">
      <c r="A696" t="s">
        <v>634</v>
      </c>
      <c r="B696" t="s">
        <v>652</v>
      </c>
      <c r="C696">
        <v>210</v>
      </c>
      <c r="D696">
        <v>7</v>
      </c>
      <c r="E696">
        <v>130</v>
      </c>
      <c r="F696">
        <v>0</v>
      </c>
      <c r="G696">
        <v>38</v>
      </c>
    </row>
    <row r="697" spans="1:7" x14ac:dyDescent="0.25">
      <c r="A697" t="s">
        <v>634</v>
      </c>
      <c r="B697" t="s">
        <v>653</v>
      </c>
      <c r="C697">
        <v>80</v>
      </c>
      <c r="D697">
        <v>4</v>
      </c>
      <c r="E697">
        <v>55</v>
      </c>
      <c r="F697">
        <v>0</v>
      </c>
      <c r="G697">
        <v>11</v>
      </c>
    </row>
    <row r="698" spans="1:7" x14ac:dyDescent="0.25">
      <c r="A698" t="s">
        <v>634</v>
      </c>
      <c r="B698" t="s">
        <v>654</v>
      </c>
      <c r="C698">
        <v>150</v>
      </c>
      <c r="D698">
        <v>9</v>
      </c>
      <c r="E698">
        <v>90</v>
      </c>
      <c r="F698">
        <v>0</v>
      </c>
      <c r="G698">
        <v>17</v>
      </c>
    </row>
    <row r="699" spans="1:7" x14ac:dyDescent="0.25">
      <c r="A699" t="s">
        <v>634</v>
      </c>
      <c r="B699" t="s">
        <v>655</v>
      </c>
      <c r="C699">
        <v>70</v>
      </c>
      <c r="D699">
        <v>3</v>
      </c>
      <c r="E699">
        <v>45</v>
      </c>
      <c r="F699">
        <v>0</v>
      </c>
      <c r="G699">
        <v>9</v>
      </c>
    </row>
    <row r="700" spans="1:7" x14ac:dyDescent="0.25">
      <c r="A700" t="s">
        <v>634</v>
      </c>
      <c r="B700" t="s">
        <v>656</v>
      </c>
      <c r="C700">
        <v>350</v>
      </c>
      <c r="D700">
        <v>20</v>
      </c>
      <c r="E700">
        <v>100</v>
      </c>
      <c r="F700">
        <v>0</v>
      </c>
      <c r="G700">
        <v>30</v>
      </c>
    </row>
    <row r="701" spans="1:7" x14ac:dyDescent="0.25">
      <c r="A701" t="s">
        <v>634</v>
      </c>
      <c r="B701" t="s">
        <v>657</v>
      </c>
      <c r="C701">
        <v>130</v>
      </c>
      <c r="D701">
        <v>8</v>
      </c>
      <c r="E701">
        <v>40</v>
      </c>
      <c r="F701">
        <v>0</v>
      </c>
      <c r="G701">
        <v>9</v>
      </c>
    </row>
    <row r="702" spans="1:7" x14ac:dyDescent="0.25">
      <c r="A702" t="s">
        <v>634</v>
      </c>
      <c r="B702" t="s">
        <v>658</v>
      </c>
      <c r="C702">
        <v>270</v>
      </c>
      <c r="D702">
        <v>20</v>
      </c>
      <c r="E702">
        <v>65</v>
      </c>
      <c r="F702">
        <v>0</v>
      </c>
      <c r="G702">
        <v>13</v>
      </c>
    </row>
    <row r="703" spans="1:7" x14ac:dyDescent="0.25">
      <c r="A703" t="s">
        <v>634</v>
      </c>
      <c r="B703" t="s">
        <v>659</v>
      </c>
      <c r="C703">
        <v>120</v>
      </c>
      <c r="D703">
        <v>8</v>
      </c>
      <c r="E703">
        <v>35</v>
      </c>
      <c r="F703">
        <v>0</v>
      </c>
      <c r="G703">
        <v>7</v>
      </c>
    </row>
    <row r="704" spans="1:7" x14ac:dyDescent="0.25">
      <c r="A704" t="s">
        <v>634</v>
      </c>
      <c r="B704" t="s">
        <v>660</v>
      </c>
      <c r="C704">
        <v>260</v>
      </c>
      <c r="D704">
        <v>14</v>
      </c>
      <c r="E704">
        <v>50</v>
      </c>
      <c r="F704">
        <v>0</v>
      </c>
      <c r="G704">
        <v>19</v>
      </c>
    </row>
    <row r="705" spans="1:7" x14ac:dyDescent="0.25">
      <c r="A705" t="s">
        <v>634</v>
      </c>
      <c r="B705" t="s">
        <v>660</v>
      </c>
      <c r="C705">
        <v>220</v>
      </c>
      <c r="D705">
        <v>16</v>
      </c>
      <c r="E705">
        <v>25</v>
      </c>
      <c r="F705">
        <v>0</v>
      </c>
      <c r="G705">
        <v>10</v>
      </c>
    </row>
    <row r="706" spans="1:7" x14ac:dyDescent="0.25">
      <c r="A706" t="s">
        <v>634</v>
      </c>
      <c r="B706" t="s">
        <v>661</v>
      </c>
      <c r="C706">
        <v>100</v>
      </c>
      <c r="D706">
        <v>7</v>
      </c>
      <c r="E706">
        <v>20</v>
      </c>
      <c r="F706">
        <v>0</v>
      </c>
      <c r="G706">
        <v>5</v>
      </c>
    </row>
    <row r="707" spans="1:7" x14ac:dyDescent="0.25">
      <c r="A707" t="s">
        <v>634</v>
      </c>
      <c r="B707" t="s">
        <v>662</v>
      </c>
      <c r="C707">
        <v>100</v>
      </c>
      <c r="D707">
        <v>6</v>
      </c>
      <c r="E707">
        <v>20</v>
      </c>
      <c r="F707">
        <v>4</v>
      </c>
      <c r="G707">
        <v>5</v>
      </c>
    </row>
    <row r="708" spans="1:7" x14ac:dyDescent="0.25">
      <c r="A708" t="s">
        <v>634</v>
      </c>
      <c r="B708" t="s">
        <v>663</v>
      </c>
      <c r="C708">
        <v>130</v>
      </c>
      <c r="D708">
        <v>11</v>
      </c>
      <c r="E708">
        <v>20</v>
      </c>
      <c r="F708">
        <v>0</v>
      </c>
      <c r="G708">
        <v>5</v>
      </c>
    </row>
    <row r="709" spans="1:7" x14ac:dyDescent="0.25">
      <c r="A709" t="s">
        <v>634</v>
      </c>
      <c r="B709" t="s">
        <v>664</v>
      </c>
      <c r="C709">
        <v>80</v>
      </c>
      <c r="D709">
        <v>6</v>
      </c>
      <c r="E709">
        <v>20</v>
      </c>
      <c r="F709">
        <v>0</v>
      </c>
      <c r="G709">
        <v>5</v>
      </c>
    </row>
    <row r="710" spans="1:7" x14ac:dyDescent="0.25">
      <c r="A710" t="s">
        <v>634</v>
      </c>
      <c r="B710" t="s">
        <v>665</v>
      </c>
      <c r="C710">
        <v>290</v>
      </c>
      <c r="D710">
        <v>19</v>
      </c>
      <c r="E710">
        <v>30</v>
      </c>
      <c r="F710">
        <v>0</v>
      </c>
      <c r="G710">
        <v>13</v>
      </c>
    </row>
    <row r="711" spans="1:7" x14ac:dyDescent="0.25">
      <c r="A711" t="s">
        <v>634</v>
      </c>
      <c r="B711" t="s">
        <v>666</v>
      </c>
      <c r="C711">
        <v>620</v>
      </c>
      <c r="D711">
        <v>39</v>
      </c>
      <c r="E711">
        <v>65</v>
      </c>
      <c r="F711">
        <v>0</v>
      </c>
      <c r="G711">
        <v>27</v>
      </c>
    </row>
    <row r="712" spans="1:7" x14ac:dyDescent="0.25">
      <c r="A712" t="s">
        <v>634</v>
      </c>
      <c r="B712" t="s">
        <v>667</v>
      </c>
      <c r="C712">
        <v>190</v>
      </c>
      <c r="D712">
        <v>1</v>
      </c>
      <c r="E712">
        <v>0</v>
      </c>
      <c r="F712">
        <v>15</v>
      </c>
      <c r="G712">
        <v>11</v>
      </c>
    </row>
    <row r="713" spans="1:7" x14ac:dyDescent="0.25">
      <c r="A713" t="s">
        <v>634</v>
      </c>
      <c r="B713" t="s">
        <v>668</v>
      </c>
      <c r="C713">
        <v>180</v>
      </c>
      <c r="D713">
        <v>8</v>
      </c>
      <c r="E713">
        <v>0</v>
      </c>
      <c r="F713">
        <v>1</v>
      </c>
      <c r="G713">
        <v>4</v>
      </c>
    </row>
    <row r="714" spans="1:7" x14ac:dyDescent="0.25">
      <c r="A714" t="s">
        <v>634</v>
      </c>
      <c r="B714" t="s">
        <v>669</v>
      </c>
      <c r="C714">
        <v>170</v>
      </c>
      <c r="D714">
        <v>12</v>
      </c>
      <c r="F714">
        <v>10</v>
      </c>
      <c r="G714">
        <v>1</v>
      </c>
    </row>
    <row r="715" spans="1:7" x14ac:dyDescent="0.25">
      <c r="A715" t="s">
        <v>634</v>
      </c>
      <c r="B715" t="s">
        <v>670</v>
      </c>
      <c r="C715">
        <v>70</v>
      </c>
      <c r="D715">
        <v>0.5</v>
      </c>
      <c r="E715">
        <v>0</v>
      </c>
      <c r="F715">
        <v>3</v>
      </c>
      <c r="G715">
        <v>2</v>
      </c>
    </row>
    <row r="716" spans="1:7" x14ac:dyDescent="0.25">
      <c r="A716" t="s">
        <v>634</v>
      </c>
      <c r="B716" t="s">
        <v>671</v>
      </c>
      <c r="C716">
        <v>25</v>
      </c>
      <c r="D716">
        <v>0</v>
      </c>
      <c r="E716">
        <v>0</v>
      </c>
      <c r="F716">
        <v>1</v>
      </c>
      <c r="G716">
        <v>1</v>
      </c>
    </row>
    <row r="717" spans="1:7" x14ac:dyDescent="0.25">
      <c r="A717" t="s">
        <v>634</v>
      </c>
      <c r="B717" t="s">
        <v>672</v>
      </c>
      <c r="C717">
        <v>210</v>
      </c>
      <c r="D717">
        <v>9</v>
      </c>
      <c r="E717">
        <v>35</v>
      </c>
      <c r="F717">
        <v>11</v>
      </c>
      <c r="G717">
        <v>3</v>
      </c>
    </row>
    <row r="718" spans="1:7" x14ac:dyDescent="0.25">
      <c r="A718" t="s">
        <v>634</v>
      </c>
      <c r="B718" t="s">
        <v>673</v>
      </c>
      <c r="C718">
        <v>140</v>
      </c>
      <c r="D718">
        <v>6</v>
      </c>
      <c r="F718">
        <v>2</v>
      </c>
      <c r="G718">
        <v>5</v>
      </c>
    </row>
    <row r="719" spans="1:7" x14ac:dyDescent="0.25">
      <c r="A719" t="s">
        <v>634</v>
      </c>
      <c r="B719" t="s">
        <v>674</v>
      </c>
      <c r="C719">
        <v>140</v>
      </c>
      <c r="D719">
        <v>8</v>
      </c>
      <c r="E719">
        <v>15</v>
      </c>
      <c r="F719">
        <v>9</v>
      </c>
      <c r="G719">
        <v>1</v>
      </c>
    </row>
    <row r="720" spans="1:7" x14ac:dyDescent="0.25">
      <c r="A720" t="s">
        <v>634</v>
      </c>
      <c r="B720" t="s">
        <v>675</v>
      </c>
      <c r="C720">
        <v>110</v>
      </c>
      <c r="D720">
        <v>3.5</v>
      </c>
      <c r="E720">
        <v>0</v>
      </c>
      <c r="F720">
        <v>0</v>
      </c>
      <c r="G720">
        <v>2</v>
      </c>
    </row>
    <row r="721" spans="1:7" x14ac:dyDescent="0.25">
      <c r="A721" t="s">
        <v>634</v>
      </c>
      <c r="B721" t="s">
        <v>676</v>
      </c>
      <c r="C721">
        <v>130</v>
      </c>
      <c r="D721">
        <v>4.5</v>
      </c>
      <c r="E721">
        <v>0</v>
      </c>
      <c r="F721">
        <v>0</v>
      </c>
      <c r="G721">
        <v>3</v>
      </c>
    </row>
    <row r="722" spans="1:7" x14ac:dyDescent="0.25">
      <c r="A722" t="s">
        <v>634</v>
      </c>
      <c r="B722" t="s">
        <v>677</v>
      </c>
      <c r="C722">
        <v>340</v>
      </c>
      <c r="D722">
        <v>28</v>
      </c>
      <c r="E722">
        <v>25</v>
      </c>
      <c r="F722">
        <v>3</v>
      </c>
      <c r="G722">
        <v>2</v>
      </c>
    </row>
    <row r="723" spans="1:7" x14ac:dyDescent="0.25">
      <c r="A723" t="s">
        <v>634</v>
      </c>
      <c r="B723" t="s">
        <v>678</v>
      </c>
      <c r="C723">
        <v>320</v>
      </c>
      <c r="D723">
        <v>15</v>
      </c>
      <c r="E723">
        <v>0</v>
      </c>
      <c r="F723">
        <v>0</v>
      </c>
      <c r="G723">
        <v>5</v>
      </c>
    </row>
    <row r="724" spans="1:7" x14ac:dyDescent="0.25">
      <c r="A724" t="s">
        <v>634</v>
      </c>
      <c r="B724" t="s">
        <v>679</v>
      </c>
      <c r="C724">
        <v>70</v>
      </c>
      <c r="D724">
        <v>0.5</v>
      </c>
      <c r="E724">
        <v>0</v>
      </c>
      <c r="F724">
        <v>2</v>
      </c>
      <c r="G724">
        <v>2</v>
      </c>
    </row>
    <row r="725" spans="1:7" x14ac:dyDescent="0.25">
      <c r="A725" t="s">
        <v>634</v>
      </c>
      <c r="B725" t="s">
        <v>680</v>
      </c>
      <c r="C725">
        <v>830</v>
      </c>
      <c r="D725">
        <v>5</v>
      </c>
      <c r="E725">
        <v>0</v>
      </c>
      <c r="F725">
        <v>63</v>
      </c>
      <c r="G725">
        <v>47</v>
      </c>
    </row>
    <row r="726" spans="1:7" x14ac:dyDescent="0.25">
      <c r="A726" t="s">
        <v>634</v>
      </c>
      <c r="B726" t="s">
        <v>681</v>
      </c>
      <c r="C726">
        <v>640</v>
      </c>
      <c r="D726">
        <v>46</v>
      </c>
      <c r="E726">
        <v>15</v>
      </c>
      <c r="F726">
        <v>37</v>
      </c>
      <c r="G726">
        <v>4</v>
      </c>
    </row>
    <row r="727" spans="1:7" x14ac:dyDescent="0.25">
      <c r="A727" t="s">
        <v>634</v>
      </c>
      <c r="B727" t="s">
        <v>682</v>
      </c>
      <c r="C727">
        <v>280</v>
      </c>
      <c r="D727">
        <v>2</v>
      </c>
      <c r="E727">
        <v>0</v>
      </c>
      <c r="F727">
        <v>11</v>
      </c>
      <c r="G727">
        <v>9</v>
      </c>
    </row>
    <row r="728" spans="1:7" x14ac:dyDescent="0.25">
      <c r="A728" t="s">
        <v>634</v>
      </c>
      <c r="B728" t="s">
        <v>683</v>
      </c>
      <c r="C728">
        <v>80</v>
      </c>
      <c r="D728">
        <v>0</v>
      </c>
      <c r="E728">
        <v>0</v>
      </c>
      <c r="F728">
        <v>3</v>
      </c>
      <c r="G728">
        <v>4</v>
      </c>
    </row>
    <row r="729" spans="1:7" x14ac:dyDescent="0.25">
      <c r="A729" t="s">
        <v>634</v>
      </c>
      <c r="B729" t="s">
        <v>684</v>
      </c>
      <c r="C729">
        <v>540</v>
      </c>
      <c r="D729">
        <v>23</v>
      </c>
      <c r="E729">
        <v>10</v>
      </c>
      <c r="F729">
        <v>8</v>
      </c>
      <c r="G729">
        <v>18</v>
      </c>
    </row>
    <row r="730" spans="1:7" x14ac:dyDescent="0.25">
      <c r="A730" t="s">
        <v>634</v>
      </c>
      <c r="B730" t="s">
        <v>685</v>
      </c>
      <c r="C730">
        <v>480</v>
      </c>
      <c r="D730">
        <v>28</v>
      </c>
      <c r="E730">
        <v>55</v>
      </c>
      <c r="F730">
        <v>30</v>
      </c>
      <c r="G730">
        <v>3</v>
      </c>
    </row>
    <row r="731" spans="1:7" x14ac:dyDescent="0.25">
      <c r="A731" t="s">
        <v>634</v>
      </c>
      <c r="B731" t="s">
        <v>686</v>
      </c>
      <c r="C731">
        <v>460</v>
      </c>
      <c r="D731">
        <v>15</v>
      </c>
      <c r="E731">
        <v>0</v>
      </c>
      <c r="F731">
        <v>0</v>
      </c>
      <c r="G731">
        <v>9</v>
      </c>
    </row>
    <row r="732" spans="1:7" x14ac:dyDescent="0.25">
      <c r="A732" t="s">
        <v>634</v>
      </c>
      <c r="B732" t="s">
        <v>687</v>
      </c>
      <c r="C732">
        <v>590</v>
      </c>
      <c r="D732">
        <v>21</v>
      </c>
      <c r="E732">
        <v>0</v>
      </c>
      <c r="F732">
        <v>1</v>
      </c>
      <c r="G732">
        <v>12</v>
      </c>
    </row>
    <row r="733" spans="1:7" x14ac:dyDescent="0.25">
      <c r="A733" t="s">
        <v>634</v>
      </c>
      <c r="B733" t="s">
        <v>688</v>
      </c>
      <c r="C733">
        <v>1200</v>
      </c>
      <c r="D733">
        <v>98</v>
      </c>
      <c r="E733">
        <v>80</v>
      </c>
      <c r="F733">
        <v>12</v>
      </c>
      <c r="G733">
        <v>8</v>
      </c>
    </row>
    <row r="734" spans="1:7" x14ac:dyDescent="0.25">
      <c r="A734" t="s">
        <v>634</v>
      </c>
      <c r="B734" t="s">
        <v>689</v>
      </c>
      <c r="C734">
        <v>840</v>
      </c>
      <c r="D734">
        <v>40</v>
      </c>
      <c r="E734">
        <v>0</v>
      </c>
      <c r="F734">
        <v>0</v>
      </c>
      <c r="G734">
        <v>13</v>
      </c>
    </row>
    <row r="735" spans="1:7" x14ac:dyDescent="0.25">
      <c r="A735" t="s">
        <v>634</v>
      </c>
      <c r="B735" t="s">
        <v>690</v>
      </c>
      <c r="C735">
        <v>280</v>
      </c>
      <c r="D735">
        <v>2.5</v>
      </c>
      <c r="E735">
        <v>0</v>
      </c>
      <c r="F735">
        <v>8</v>
      </c>
      <c r="G735">
        <v>10</v>
      </c>
    </row>
    <row r="736" spans="1:7" x14ac:dyDescent="0.25">
      <c r="A736" t="s">
        <v>634</v>
      </c>
      <c r="B736" t="s">
        <v>691</v>
      </c>
      <c r="C736">
        <v>300</v>
      </c>
      <c r="D736">
        <v>15</v>
      </c>
      <c r="E736">
        <v>30</v>
      </c>
      <c r="F736">
        <v>3</v>
      </c>
      <c r="G736">
        <v>14</v>
      </c>
    </row>
    <row r="737" spans="1:7" x14ac:dyDescent="0.25">
      <c r="A737" t="s">
        <v>634</v>
      </c>
      <c r="B737" t="s">
        <v>692</v>
      </c>
      <c r="C737">
        <v>310</v>
      </c>
      <c r="D737">
        <v>17</v>
      </c>
      <c r="E737">
        <v>30</v>
      </c>
      <c r="F737">
        <v>3</v>
      </c>
      <c r="G737">
        <v>14</v>
      </c>
    </row>
    <row r="738" spans="1:7" x14ac:dyDescent="0.25">
      <c r="A738" t="s">
        <v>634</v>
      </c>
      <c r="B738" t="s">
        <v>693</v>
      </c>
      <c r="C738">
        <v>320</v>
      </c>
      <c r="D738">
        <v>15</v>
      </c>
      <c r="E738">
        <v>30</v>
      </c>
      <c r="F738">
        <v>7</v>
      </c>
      <c r="G738">
        <v>14</v>
      </c>
    </row>
    <row r="739" spans="1:7" x14ac:dyDescent="0.25">
      <c r="A739" t="s">
        <v>634</v>
      </c>
      <c r="B739" t="s">
        <v>694</v>
      </c>
      <c r="C739">
        <v>340</v>
      </c>
      <c r="D739">
        <v>19</v>
      </c>
      <c r="E739">
        <v>30</v>
      </c>
      <c r="F739">
        <v>3</v>
      </c>
      <c r="G739">
        <v>14</v>
      </c>
    </row>
    <row r="740" spans="1:7" x14ac:dyDescent="0.25">
      <c r="A740" t="s">
        <v>634</v>
      </c>
      <c r="B740" t="s">
        <v>695</v>
      </c>
      <c r="C740">
        <v>650</v>
      </c>
      <c r="D740">
        <v>35</v>
      </c>
      <c r="E740">
        <v>90</v>
      </c>
      <c r="F740">
        <v>6</v>
      </c>
      <c r="G740">
        <v>34</v>
      </c>
    </row>
    <row r="741" spans="1:7" x14ac:dyDescent="0.25">
      <c r="A741" t="s">
        <v>634</v>
      </c>
      <c r="B741" t="s">
        <v>696</v>
      </c>
      <c r="C741">
        <v>470</v>
      </c>
      <c r="D741">
        <v>24</v>
      </c>
      <c r="E741">
        <v>60</v>
      </c>
      <c r="F741">
        <v>4</v>
      </c>
      <c r="G741">
        <v>24</v>
      </c>
    </row>
    <row r="742" spans="1:7" x14ac:dyDescent="0.25">
      <c r="A742" t="s">
        <v>634</v>
      </c>
      <c r="B742" t="s">
        <v>697</v>
      </c>
      <c r="C742">
        <v>500</v>
      </c>
      <c r="D742">
        <v>27</v>
      </c>
      <c r="E742">
        <v>60</v>
      </c>
      <c r="F742">
        <v>4</v>
      </c>
      <c r="G742">
        <v>24</v>
      </c>
    </row>
    <row r="743" spans="1:7" x14ac:dyDescent="0.25">
      <c r="A743" t="s">
        <v>634</v>
      </c>
      <c r="B743" t="s">
        <v>698</v>
      </c>
      <c r="C743">
        <v>510</v>
      </c>
      <c r="D743">
        <v>25</v>
      </c>
      <c r="E743">
        <v>60</v>
      </c>
      <c r="F743">
        <v>12</v>
      </c>
      <c r="G743">
        <v>24</v>
      </c>
    </row>
    <row r="744" spans="1:7" x14ac:dyDescent="0.25">
      <c r="A744" t="s">
        <v>634</v>
      </c>
      <c r="B744" t="s">
        <v>699</v>
      </c>
      <c r="C744">
        <v>540</v>
      </c>
      <c r="D744">
        <v>32</v>
      </c>
      <c r="E744">
        <v>60</v>
      </c>
      <c r="F744">
        <v>5</v>
      </c>
      <c r="G744">
        <v>24</v>
      </c>
    </row>
    <row r="745" spans="1:7" x14ac:dyDescent="0.25">
      <c r="A745" t="s">
        <v>634</v>
      </c>
      <c r="B745" t="s">
        <v>700</v>
      </c>
      <c r="C745">
        <v>630</v>
      </c>
      <c r="D745">
        <v>34</v>
      </c>
      <c r="E745">
        <v>70</v>
      </c>
      <c r="F745">
        <v>3</v>
      </c>
      <c r="G745">
        <v>28</v>
      </c>
    </row>
    <row r="746" spans="1:7" x14ac:dyDescent="0.25">
      <c r="A746" t="s">
        <v>634</v>
      </c>
      <c r="B746" t="s">
        <v>701</v>
      </c>
      <c r="C746">
        <v>350</v>
      </c>
      <c r="D746">
        <v>3.5</v>
      </c>
      <c r="E746">
        <v>55</v>
      </c>
      <c r="F746">
        <v>22</v>
      </c>
      <c r="G746">
        <v>24</v>
      </c>
    </row>
    <row r="747" spans="1:7" x14ac:dyDescent="0.25">
      <c r="A747" t="s">
        <v>634</v>
      </c>
      <c r="B747" t="s">
        <v>506</v>
      </c>
      <c r="C747">
        <v>620</v>
      </c>
      <c r="D747">
        <v>33</v>
      </c>
      <c r="E747">
        <v>85</v>
      </c>
      <c r="F747">
        <v>6</v>
      </c>
      <c r="G747">
        <v>34</v>
      </c>
    </row>
    <row r="748" spans="1:7" x14ac:dyDescent="0.25">
      <c r="A748" t="s">
        <v>634</v>
      </c>
      <c r="B748" t="s">
        <v>702</v>
      </c>
      <c r="C748">
        <v>720</v>
      </c>
      <c r="D748">
        <v>41</v>
      </c>
      <c r="E748">
        <v>80</v>
      </c>
      <c r="F748">
        <v>5</v>
      </c>
      <c r="G748">
        <v>26</v>
      </c>
    </row>
    <row r="749" spans="1:7" x14ac:dyDescent="0.25">
      <c r="A749" t="s">
        <v>634</v>
      </c>
      <c r="B749" t="s">
        <v>703</v>
      </c>
      <c r="C749">
        <v>740</v>
      </c>
      <c r="D749">
        <v>35</v>
      </c>
      <c r="E749">
        <v>45</v>
      </c>
      <c r="F749">
        <v>2</v>
      </c>
      <c r="G749">
        <v>26</v>
      </c>
    </row>
    <row r="750" spans="1:7" x14ac:dyDescent="0.25">
      <c r="A750" t="s">
        <v>634</v>
      </c>
      <c r="B750" t="s">
        <v>704</v>
      </c>
      <c r="C750">
        <v>270</v>
      </c>
      <c r="D750">
        <v>14</v>
      </c>
      <c r="E750">
        <v>20</v>
      </c>
      <c r="F750">
        <v>1</v>
      </c>
      <c r="G750">
        <v>11</v>
      </c>
    </row>
    <row r="751" spans="1:7" x14ac:dyDescent="0.25">
      <c r="A751" t="s">
        <v>634</v>
      </c>
      <c r="B751" t="s">
        <v>512</v>
      </c>
      <c r="C751">
        <v>40</v>
      </c>
      <c r="D751">
        <v>2</v>
      </c>
      <c r="E751">
        <v>5</v>
      </c>
      <c r="F751">
        <v>1</v>
      </c>
      <c r="G751">
        <v>3</v>
      </c>
    </row>
    <row r="752" spans="1:7" x14ac:dyDescent="0.25">
      <c r="A752" t="s">
        <v>634</v>
      </c>
      <c r="B752" t="s">
        <v>705</v>
      </c>
      <c r="C752">
        <v>15</v>
      </c>
      <c r="D752">
        <v>0</v>
      </c>
      <c r="E752">
        <v>0</v>
      </c>
      <c r="F752">
        <v>2</v>
      </c>
      <c r="G752">
        <v>1</v>
      </c>
    </row>
    <row r="753" spans="1:7" x14ac:dyDescent="0.25">
      <c r="A753" t="s">
        <v>634</v>
      </c>
      <c r="B753" t="s">
        <v>706</v>
      </c>
      <c r="C753">
        <v>160</v>
      </c>
      <c r="D753">
        <v>17</v>
      </c>
      <c r="E753">
        <v>10</v>
      </c>
      <c r="F753">
        <v>1</v>
      </c>
      <c r="G753">
        <v>0</v>
      </c>
    </row>
    <row r="754" spans="1:7" x14ac:dyDescent="0.25">
      <c r="A754" t="s">
        <v>634</v>
      </c>
      <c r="B754" t="s">
        <v>707</v>
      </c>
      <c r="C754">
        <v>35</v>
      </c>
      <c r="D754">
        <v>0</v>
      </c>
      <c r="E754">
        <v>0</v>
      </c>
      <c r="F754">
        <v>2</v>
      </c>
      <c r="G754">
        <v>1</v>
      </c>
    </row>
    <row r="755" spans="1:7" x14ac:dyDescent="0.25">
      <c r="A755" t="s">
        <v>634</v>
      </c>
      <c r="B755" t="s">
        <v>708</v>
      </c>
      <c r="C755">
        <v>260</v>
      </c>
      <c r="D755">
        <v>26</v>
      </c>
      <c r="E755">
        <v>15</v>
      </c>
      <c r="F755">
        <v>2</v>
      </c>
      <c r="G755">
        <v>2</v>
      </c>
    </row>
    <row r="756" spans="1:7" x14ac:dyDescent="0.25">
      <c r="A756" t="s">
        <v>634</v>
      </c>
      <c r="B756" t="s">
        <v>709</v>
      </c>
      <c r="C756">
        <v>15</v>
      </c>
      <c r="D756">
        <v>0.5</v>
      </c>
      <c r="E756">
        <v>0</v>
      </c>
      <c r="F756">
        <v>1</v>
      </c>
      <c r="G756">
        <v>0</v>
      </c>
    </row>
    <row r="757" spans="1:7" x14ac:dyDescent="0.25">
      <c r="A757" t="s">
        <v>634</v>
      </c>
      <c r="B757" t="s">
        <v>710</v>
      </c>
      <c r="C757">
        <v>60</v>
      </c>
      <c r="D757">
        <v>3</v>
      </c>
      <c r="E757">
        <v>0</v>
      </c>
      <c r="F757">
        <v>0</v>
      </c>
      <c r="G757">
        <v>2</v>
      </c>
    </row>
    <row r="758" spans="1:7" x14ac:dyDescent="0.25">
      <c r="A758" t="s">
        <v>634</v>
      </c>
      <c r="B758" t="s">
        <v>711</v>
      </c>
      <c r="C758">
        <v>230</v>
      </c>
      <c r="D758">
        <v>10</v>
      </c>
      <c r="E758">
        <v>0</v>
      </c>
      <c r="F758">
        <v>12</v>
      </c>
      <c r="G758">
        <v>2</v>
      </c>
    </row>
    <row r="759" spans="1:7" x14ac:dyDescent="0.25">
      <c r="A759" t="s">
        <v>634</v>
      </c>
      <c r="B759" t="s">
        <v>712</v>
      </c>
      <c r="C759">
        <v>300</v>
      </c>
      <c r="D759">
        <v>15</v>
      </c>
      <c r="E759">
        <v>50</v>
      </c>
      <c r="F759">
        <v>27</v>
      </c>
      <c r="G759">
        <v>4</v>
      </c>
    </row>
    <row r="760" spans="1:7" x14ac:dyDescent="0.25">
      <c r="A760" t="s">
        <v>634</v>
      </c>
      <c r="B760" t="s">
        <v>713</v>
      </c>
      <c r="C760">
        <v>220</v>
      </c>
      <c r="D760">
        <v>10</v>
      </c>
      <c r="E760">
        <v>30</v>
      </c>
      <c r="F760">
        <v>20</v>
      </c>
      <c r="G760">
        <v>2</v>
      </c>
    </row>
    <row r="761" spans="1:7" x14ac:dyDescent="0.25">
      <c r="A761" t="s">
        <v>634</v>
      </c>
      <c r="B761" t="s">
        <v>714</v>
      </c>
      <c r="C761">
        <v>300</v>
      </c>
      <c r="D761">
        <v>12</v>
      </c>
      <c r="E761">
        <v>40</v>
      </c>
      <c r="F761">
        <v>35</v>
      </c>
      <c r="G761">
        <v>3</v>
      </c>
    </row>
    <row r="762" spans="1:7" x14ac:dyDescent="0.25">
      <c r="A762" t="s">
        <v>634</v>
      </c>
      <c r="B762" t="s">
        <v>715</v>
      </c>
      <c r="C762">
        <v>300</v>
      </c>
      <c r="D762">
        <v>13</v>
      </c>
      <c r="E762">
        <v>50</v>
      </c>
      <c r="F762">
        <v>31</v>
      </c>
      <c r="G762">
        <v>3</v>
      </c>
    </row>
    <row r="763" spans="1:7" x14ac:dyDescent="0.25">
      <c r="A763" t="s">
        <v>634</v>
      </c>
      <c r="B763" t="s">
        <v>126</v>
      </c>
      <c r="C763">
        <v>120</v>
      </c>
      <c r="D763">
        <v>6</v>
      </c>
      <c r="F763">
        <v>12</v>
      </c>
      <c r="G763">
        <v>1</v>
      </c>
    </row>
    <row r="764" spans="1:7" x14ac:dyDescent="0.25">
      <c r="A764" t="s">
        <v>634</v>
      </c>
      <c r="B764" t="s">
        <v>716</v>
      </c>
      <c r="C764">
        <v>270</v>
      </c>
      <c r="D764">
        <v>13</v>
      </c>
      <c r="F764">
        <v>24</v>
      </c>
      <c r="G764">
        <v>3</v>
      </c>
    </row>
    <row r="765" spans="1:7" x14ac:dyDescent="0.25">
      <c r="A765" t="s">
        <v>634</v>
      </c>
      <c r="B765" t="s">
        <v>717</v>
      </c>
      <c r="C765">
        <v>300</v>
      </c>
      <c r="D765">
        <v>17</v>
      </c>
      <c r="F765">
        <v>22</v>
      </c>
      <c r="G765">
        <v>5</v>
      </c>
    </row>
    <row r="766" spans="1:7" x14ac:dyDescent="0.25">
      <c r="A766" t="s">
        <v>634</v>
      </c>
      <c r="B766" t="s">
        <v>718</v>
      </c>
      <c r="C766">
        <v>45</v>
      </c>
      <c r="D766">
        <v>0</v>
      </c>
      <c r="E766">
        <v>0</v>
      </c>
      <c r="F766">
        <v>11</v>
      </c>
      <c r="G766">
        <v>0</v>
      </c>
    </row>
    <row r="767" spans="1:7" x14ac:dyDescent="0.25">
      <c r="A767" t="s">
        <v>634</v>
      </c>
      <c r="B767" t="s">
        <v>719</v>
      </c>
      <c r="C767">
        <v>35</v>
      </c>
      <c r="D767">
        <v>4</v>
      </c>
      <c r="E767">
        <v>0</v>
      </c>
      <c r="F767">
        <v>0</v>
      </c>
      <c r="G767">
        <v>0</v>
      </c>
    </row>
    <row r="768" spans="1:7" x14ac:dyDescent="0.25">
      <c r="A768" t="s">
        <v>634</v>
      </c>
      <c r="B768" t="s">
        <v>720</v>
      </c>
      <c r="C768">
        <v>35</v>
      </c>
      <c r="D768">
        <v>0</v>
      </c>
      <c r="E768">
        <v>0</v>
      </c>
      <c r="F768">
        <v>7</v>
      </c>
      <c r="G768">
        <v>0</v>
      </c>
    </row>
    <row r="769" spans="1:7" x14ac:dyDescent="0.25">
      <c r="A769" t="s">
        <v>634</v>
      </c>
      <c r="B769" t="s">
        <v>721</v>
      </c>
      <c r="C769">
        <v>110</v>
      </c>
      <c r="D769">
        <v>9</v>
      </c>
      <c r="F769">
        <v>6</v>
      </c>
      <c r="G769">
        <v>0</v>
      </c>
    </row>
    <row r="770" spans="1:7" x14ac:dyDescent="0.25">
      <c r="A770" t="s">
        <v>634</v>
      </c>
      <c r="B770" t="s">
        <v>722</v>
      </c>
      <c r="C770">
        <v>30</v>
      </c>
      <c r="D770">
        <v>0</v>
      </c>
      <c r="E770">
        <v>0</v>
      </c>
      <c r="F770">
        <v>5</v>
      </c>
      <c r="G770">
        <v>0</v>
      </c>
    </row>
    <row r="771" spans="1:7" x14ac:dyDescent="0.25">
      <c r="A771" t="s">
        <v>634</v>
      </c>
      <c r="B771" t="s">
        <v>723</v>
      </c>
      <c r="C771">
        <v>30</v>
      </c>
      <c r="D771">
        <v>0</v>
      </c>
      <c r="E771">
        <v>0</v>
      </c>
      <c r="F771">
        <v>6</v>
      </c>
      <c r="G771">
        <v>0</v>
      </c>
    </row>
    <row r="772" spans="1:7" x14ac:dyDescent="0.25">
      <c r="A772" t="s">
        <v>634</v>
      </c>
      <c r="B772" t="s">
        <v>724</v>
      </c>
      <c r="C772">
        <v>90</v>
      </c>
      <c r="D772">
        <v>8</v>
      </c>
      <c r="E772">
        <v>10</v>
      </c>
      <c r="F772">
        <v>5</v>
      </c>
      <c r="G772">
        <v>0</v>
      </c>
    </row>
    <row r="773" spans="1:7" x14ac:dyDescent="0.25">
      <c r="A773" t="s">
        <v>634</v>
      </c>
      <c r="B773" t="s">
        <v>725</v>
      </c>
      <c r="C773">
        <v>5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634</v>
      </c>
      <c r="B774" t="s">
        <v>726</v>
      </c>
      <c r="C774">
        <v>130</v>
      </c>
      <c r="D774">
        <v>14</v>
      </c>
      <c r="E774">
        <v>10</v>
      </c>
      <c r="F774">
        <v>1</v>
      </c>
      <c r="G774">
        <v>0</v>
      </c>
    </row>
    <row r="775" spans="1:7" x14ac:dyDescent="0.25">
      <c r="A775" t="s">
        <v>634</v>
      </c>
      <c r="B775" t="s">
        <v>727</v>
      </c>
      <c r="C775">
        <v>35</v>
      </c>
      <c r="D775">
        <v>0</v>
      </c>
      <c r="E775">
        <v>0</v>
      </c>
      <c r="F775">
        <v>6</v>
      </c>
      <c r="G775">
        <v>0</v>
      </c>
    </row>
    <row r="776" spans="1:7" x14ac:dyDescent="0.25">
      <c r="A776" t="s">
        <v>634</v>
      </c>
      <c r="B776" t="s">
        <v>728</v>
      </c>
      <c r="C776">
        <v>80</v>
      </c>
      <c r="D776">
        <v>0</v>
      </c>
      <c r="E776">
        <v>0</v>
      </c>
      <c r="F776">
        <v>20</v>
      </c>
      <c r="G776">
        <v>0</v>
      </c>
    </row>
    <row r="777" spans="1:7" x14ac:dyDescent="0.25">
      <c r="A777" t="s">
        <v>634</v>
      </c>
      <c r="B777" t="s">
        <v>729</v>
      </c>
      <c r="C777">
        <v>150</v>
      </c>
      <c r="D777">
        <v>2.5</v>
      </c>
      <c r="E777">
        <v>10</v>
      </c>
      <c r="F777">
        <v>23</v>
      </c>
      <c r="G777">
        <v>7</v>
      </c>
    </row>
    <row r="778" spans="1:7" x14ac:dyDescent="0.25">
      <c r="A778" t="s">
        <v>634</v>
      </c>
      <c r="B778" t="s">
        <v>730</v>
      </c>
      <c r="C778">
        <v>90</v>
      </c>
      <c r="D778">
        <v>2</v>
      </c>
      <c r="E778">
        <v>10</v>
      </c>
      <c r="F778">
        <v>10</v>
      </c>
      <c r="G778">
        <v>7</v>
      </c>
    </row>
    <row r="779" spans="1:7" x14ac:dyDescent="0.25">
      <c r="A779" t="s">
        <v>634</v>
      </c>
      <c r="B779" t="s">
        <v>731</v>
      </c>
      <c r="C779">
        <v>45</v>
      </c>
      <c r="D779">
        <v>0</v>
      </c>
      <c r="E779">
        <v>0</v>
      </c>
      <c r="F779">
        <v>8</v>
      </c>
      <c r="G779">
        <v>0</v>
      </c>
    </row>
    <row r="780" spans="1:7" x14ac:dyDescent="0.25">
      <c r="A780" t="s">
        <v>634</v>
      </c>
      <c r="B780" t="s">
        <v>732</v>
      </c>
      <c r="C780">
        <v>140</v>
      </c>
      <c r="D780">
        <v>0</v>
      </c>
      <c r="E780">
        <v>0</v>
      </c>
      <c r="F780">
        <v>35</v>
      </c>
      <c r="G780">
        <v>0</v>
      </c>
    </row>
    <row r="781" spans="1:7" x14ac:dyDescent="0.25">
      <c r="A781" t="s">
        <v>634</v>
      </c>
      <c r="B781" t="s">
        <v>733</v>
      </c>
      <c r="C781">
        <v>190</v>
      </c>
      <c r="D781">
        <v>0</v>
      </c>
      <c r="E781">
        <v>0</v>
      </c>
      <c r="F781">
        <v>46</v>
      </c>
      <c r="G781">
        <v>0</v>
      </c>
    </row>
    <row r="782" spans="1:7" x14ac:dyDescent="0.25">
      <c r="A782" t="s">
        <v>634</v>
      </c>
      <c r="B782" t="s">
        <v>734</v>
      </c>
      <c r="C782">
        <v>240</v>
      </c>
      <c r="D782">
        <v>0</v>
      </c>
      <c r="E782">
        <v>0</v>
      </c>
      <c r="F782">
        <v>58</v>
      </c>
      <c r="G782">
        <v>0</v>
      </c>
    </row>
    <row r="783" spans="1:7" x14ac:dyDescent="0.25">
      <c r="A783" t="s">
        <v>634</v>
      </c>
      <c r="B783" t="s">
        <v>735</v>
      </c>
      <c r="C783">
        <v>350</v>
      </c>
      <c r="D783">
        <v>0</v>
      </c>
      <c r="E783">
        <v>0</v>
      </c>
      <c r="F783">
        <v>87</v>
      </c>
      <c r="G783">
        <v>0</v>
      </c>
    </row>
    <row r="784" spans="1:7" x14ac:dyDescent="0.25">
      <c r="A784" t="s">
        <v>634</v>
      </c>
      <c r="B784" t="s">
        <v>736</v>
      </c>
      <c r="C784">
        <v>880</v>
      </c>
      <c r="D784">
        <v>0</v>
      </c>
      <c r="E784">
        <v>0</v>
      </c>
      <c r="F784">
        <v>228</v>
      </c>
      <c r="G784">
        <v>0</v>
      </c>
    </row>
    <row r="785" spans="1:7" x14ac:dyDescent="0.25">
      <c r="A785" t="s">
        <v>634</v>
      </c>
      <c r="B785" t="s">
        <v>737</v>
      </c>
      <c r="C785">
        <v>140</v>
      </c>
      <c r="D785">
        <v>0</v>
      </c>
      <c r="E785">
        <v>0</v>
      </c>
      <c r="F785">
        <v>38</v>
      </c>
      <c r="G785">
        <v>0</v>
      </c>
    </row>
    <row r="786" spans="1:7" x14ac:dyDescent="0.25">
      <c r="A786" t="s">
        <v>634</v>
      </c>
      <c r="B786" t="s">
        <v>738</v>
      </c>
      <c r="C786">
        <v>170</v>
      </c>
      <c r="D786">
        <v>0</v>
      </c>
      <c r="E786">
        <v>0</v>
      </c>
      <c r="F786">
        <v>46</v>
      </c>
      <c r="G786">
        <v>0</v>
      </c>
    </row>
    <row r="787" spans="1:7" x14ac:dyDescent="0.25">
      <c r="A787" t="s">
        <v>634</v>
      </c>
      <c r="B787" t="s">
        <v>739</v>
      </c>
      <c r="C787">
        <v>230</v>
      </c>
      <c r="D787">
        <v>0</v>
      </c>
      <c r="E787">
        <v>0</v>
      </c>
      <c r="F787">
        <v>62</v>
      </c>
      <c r="G787">
        <v>0</v>
      </c>
    </row>
    <row r="788" spans="1:7" x14ac:dyDescent="0.25">
      <c r="A788" t="s">
        <v>634</v>
      </c>
      <c r="B788" t="s">
        <v>740</v>
      </c>
      <c r="C788">
        <v>290</v>
      </c>
      <c r="D788">
        <v>0</v>
      </c>
      <c r="E788">
        <v>0</v>
      </c>
      <c r="F788">
        <v>77</v>
      </c>
      <c r="G788">
        <v>0</v>
      </c>
    </row>
    <row r="789" spans="1:7" x14ac:dyDescent="0.25">
      <c r="A789" t="s">
        <v>634</v>
      </c>
      <c r="B789" t="s">
        <v>741</v>
      </c>
      <c r="C789">
        <v>430</v>
      </c>
      <c r="D789">
        <v>0</v>
      </c>
      <c r="E789">
        <v>0</v>
      </c>
      <c r="F789">
        <v>115</v>
      </c>
      <c r="G789">
        <v>0</v>
      </c>
    </row>
    <row r="790" spans="1:7" x14ac:dyDescent="0.25">
      <c r="A790" t="s">
        <v>634</v>
      </c>
      <c r="B790" t="s">
        <v>742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634</v>
      </c>
      <c r="B791" t="s">
        <v>743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634</v>
      </c>
      <c r="B792" t="s">
        <v>744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634</v>
      </c>
      <c r="B793" t="s">
        <v>745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634</v>
      </c>
      <c r="B794" t="s">
        <v>746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634</v>
      </c>
      <c r="B795" t="s">
        <v>747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634</v>
      </c>
      <c r="B796" t="s">
        <v>748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634</v>
      </c>
      <c r="B797" t="s">
        <v>749</v>
      </c>
      <c r="C797">
        <v>5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634</v>
      </c>
      <c r="B798" t="s">
        <v>750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634</v>
      </c>
      <c r="B799" t="s">
        <v>751</v>
      </c>
      <c r="C799">
        <v>5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634</v>
      </c>
      <c r="B800" t="s">
        <v>752</v>
      </c>
      <c r="C800">
        <v>10</v>
      </c>
      <c r="D800">
        <v>0</v>
      </c>
      <c r="E800">
        <v>0</v>
      </c>
      <c r="F800">
        <v>1</v>
      </c>
      <c r="G800">
        <v>0</v>
      </c>
    </row>
    <row r="801" spans="1:7" x14ac:dyDescent="0.25">
      <c r="A801" t="s">
        <v>634</v>
      </c>
      <c r="B801" t="s">
        <v>753</v>
      </c>
      <c r="C801">
        <v>10</v>
      </c>
      <c r="D801">
        <v>0</v>
      </c>
      <c r="E801">
        <v>0</v>
      </c>
      <c r="F801">
        <v>1</v>
      </c>
      <c r="G801">
        <v>0</v>
      </c>
    </row>
    <row r="802" spans="1:7" x14ac:dyDescent="0.25">
      <c r="A802" t="s">
        <v>634</v>
      </c>
      <c r="B802" t="s">
        <v>754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634</v>
      </c>
      <c r="B803" t="s">
        <v>755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634</v>
      </c>
      <c r="B804" t="s">
        <v>756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634</v>
      </c>
      <c r="B805" t="s">
        <v>757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634</v>
      </c>
      <c r="B806" t="s">
        <v>758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634</v>
      </c>
      <c r="B807" t="s">
        <v>759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634</v>
      </c>
      <c r="B808" t="s">
        <v>760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634</v>
      </c>
      <c r="B809" t="s">
        <v>761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634</v>
      </c>
      <c r="B810" t="s">
        <v>762</v>
      </c>
      <c r="C810">
        <v>140</v>
      </c>
      <c r="D810">
        <v>0</v>
      </c>
      <c r="E810">
        <v>0</v>
      </c>
      <c r="F810">
        <v>38</v>
      </c>
      <c r="G810">
        <v>0</v>
      </c>
    </row>
    <row r="811" spans="1:7" x14ac:dyDescent="0.25">
      <c r="A811" t="s">
        <v>634</v>
      </c>
      <c r="B811" t="s">
        <v>763</v>
      </c>
      <c r="C811">
        <v>190</v>
      </c>
      <c r="D811">
        <v>0</v>
      </c>
      <c r="E811">
        <v>0</v>
      </c>
      <c r="F811">
        <v>51</v>
      </c>
      <c r="G811">
        <v>0</v>
      </c>
    </row>
    <row r="812" spans="1:7" x14ac:dyDescent="0.25">
      <c r="A812" t="s">
        <v>634</v>
      </c>
      <c r="B812" t="s">
        <v>764</v>
      </c>
      <c r="C812">
        <v>240</v>
      </c>
      <c r="D812">
        <v>0</v>
      </c>
      <c r="E812">
        <v>0</v>
      </c>
      <c r="F812">
        <v>64</v>
      </c>
      <c r="G812">
        <v>0</v>
      </c>
    </row>
    <row r="813" spans="1:7" x14ac:dyDescent="0.25">
      <c r="A813" t="s">
        <v>634</v>
      </c>
      <c r="B813" t="s">
        <v>765</v>
      </c>
      <c r="C813">
        <v>360</v>
      </c>
      <c r="D813">
        <v>0</v>
      </c>
      <c r="E813">
        <v>0</v>
      </c>
      <c r="F813">
        <v>96</v>
      </c>
      <c r="G813">
        <v>0</v>
      </c>
    </row>
    <row r="814" spans="1:7" x14ac:dyDescent="0.25">
      <c r="A814" t="s">
        <v>634</v>
      </c>
      <c r="B814" t="s">
        <v>766</v>
      </c>
      <c r="C814">
        <v>80</v>
      </c>
      <c r="D814">
        <v>0</v>
      </c>
      <c r="E814">
        <v>0</v>
      </c>
      <c r="F814">
        <v>22</v>
      </c>
      <c r="G814">
        <v>0</v>
      </c>
    </row>
    <row r="815" spans="1:7" x14ac:dyDescent="0.25">
      <c r="A815" t="s">
        <v>634</v>
      </c>
      <c r="B815" t="s">
        <v>767</v>
      </c>
      <c r="C815">
        <v>110</v>
      </c>
      <c r="D815">
        <v>0</v>
      </c>
      <c r="E815">
        <v>0</v>
      </c>
      <c r="F815">
        <v>29</v>
      </c>
      <c r="G815">
        <v>0</v>
      </c>
    </row>
    <row r="816" spans="1:7" x14ac:dyDescent="0.25">
      <c r="A816" t="s">
        <v>634</v>
      </c>
      <c r="B816" t="s">
        <v>768</v>
      </c>
      <c r="C816">
        <v>140</v>
      </c>
      <c r="D816">
        <v>0</v>
      </c>
      <c r="E816">
        <v>0</v>
      </c>
      <c r="F816">
        <v>36</v>
      </c>
      <c r="G816">
        <v>0</v>
      </c>
    </row>
    <row r="817" spans="1:7" x14ac:dyDescent="0.25">
      <c r="A817" t="s">
        <v>634</v>
      </c>
      <c r="B817" t="s">
        <v>769</v>
      </c>
      <c r="C817">
        <v>210</v>
      </c>
      <c r="D817">
        <v>0</v>
      </c>
      <c r="E817">
        <v>0</v>
      </c>
      <c r="F817">
        <v>54</v>
      </c>
      <c r="G817">
        <v>0</v>
      </c>
    </row>
    <row r="818" spans="1:7" x14ac:dyDescent="0.25">
      <c r="A818" t="s">
        <v>634</v>
      </c>
      <c r="B818" t="s">
        <v>770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634</v>
      </c>
      <c r="B819" t="s">
        <v>771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634</v>
      </c>
      <c r="B820" t="s">
        <v>772</v>
      </c>
      <c r="C820">
        <v>5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634</v>
      </c>
      <c r="B821" t="s">
        <v>773</v>
      </c>
      <c r="C821">
        <v>10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634</v>
      </c>
      <c r="B822" t="s">
        <v>774</v>
      </c>
      <c r="C822">
        <v>80</v>
      </c>
      <c r="D822">
        <v>0</v>
      </c>
      <c r="E822">
        <v>0</v>
      </c>
      <c r="F822">
        <v>20</v>
      </c>
      <c r="G822">
        <v>0</v>
      </c>
    </row>
    <row r="823" spans="1:7" x14ac:dyDescent="0.25">
      <c r="A823" t="s">
        <v>634</v>
      </c>
      <c r="B823" t="s">
        <v>775</v>
      </c>
      <c r="C823">
        <v>100</v>
      </c>
      <c r="D823">
        <v>0</v>
      </c>
      <c r="E823">
        <v>0</v>
      </c>
      <c r="F823">
        <v>26</v>
      </c>
      <c r="G823">
        <v>0</v>
      </c>
    </row>
    <row r="824" spans="1:7" x14ac:dyDescent="0.25">
      <c r="A824" t="s">
        <v>634</v>
      </c>
      <c r="B824" t="s">
        <v>776</v>
      </c>
      <c r="C824">
        <v>130</v>
      </c>
      <c r="D824">
        <v>0</v>
      </c>
      <c r="E824">
        <v>0</v>
      </c>
      <c r="F824">
        <v>33</v>
      </c>
      <c r="G824">
        <v>0</v>
      </c>
    </row>
    <row r="825" spans="1:7" x14ac:dyDescent="0.25">
      <c r="A825" t="s">
        <v>634</v>
      </c>
      <c r="B825" t="s">
        <v>777</v>
      </c>
      <c r="C825">
        <v>190</v>
      </c>
      <c r="D825">
        <v>0</v>
      </c>
      <c r="E825">
        <v>0</v>
      </c>
      <c r="F825">
        <v>49</v>
      </c>
      <c r="G825">
        <v>0</v>
      </c>
    </row>
    <row r="826" spans="1:7" x14ac:dyDescent="0.25">
      <c r="A826" t="s">
        <v>634</v>
      </c>
      <c r="B826" t="s">
        <v>778</v>
      </c>
      <c r="C826">
        <v>80</v>
      </c>
      <c r="D826">
        <v>0</v>
      </c>
      <c r="E826">
        <v>0</v>
      </c>
      <c r="F826">
        <v>21</v>
      </c>
      <c r="G826">
        <v>0</v>
      </c>
    </row>
    <row r="827" spans="1:7" x14ac:dyDescent="0.25">
      <c r="A827" t="s">
        <v>634</v>
      </c>
      <c r="B827" t="s">
        <v>779</v>
      </c>
      <c r="C827">
        <v>110</v>
      </c>
      <c r="D827">
        <v>0</v>
      </c>
      <c r="E827">
        <v>0</v>
      </c>
      <c r="F827">
        <v>29</v>
      </c>
      <c r="G827">
        <v>0</v>
      </c>
    </row>
    <row r="828" spans="1:7" x14ac:dyDescent="0.25">
      <c r="A828" t="s">
        <v>634</v>
      </c>
      <c r="B828" t="s">
        <v>780</v>
      </c>
      <c r="C828">
        <v>130</v>
      </c>
      <c r="D828">
        <v>0</v>
      </c>
      <c r="E828">
        <v>0</v>
      </c>
      <c r="F828">
        <v>36</v>
      </c>
      <c r="G828">
        <v>0</v>
      </c>
    </row>
    <row r="829" spans="1:7" x14ac:dyDescent="0.25">
      <c r="A829" t="s">
        <v>634</v>
      </c>
      <c r="B829" t="s">
        <v>781</v>
      </c>
      <c r="C829">
        <v>200</v>
      </c>
      <c r="D829">
        <v>0</v>
      </c>
      <c r="E829">
        <v>0</v>
      </c>
      <c r="F829">
        <v>54</v>
      </c>
      <c r="G829">
        <v>0</v>
      </c>
    </row>
    <row r="830" spans="1:7" x14ac:dyDescent="0.25">
      <c r="A830" t="s">
        <v>634</v>
      </c>
      <c r="B830" t="s">
        <v>782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634</v>
      </c>
      <c r="B831" t="s">
        <v>783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634</v>
      </c>
      <c r="B832" t="s">
        <v>784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634</v>
      </c>
      <c r="B833" t="s">
        <v>785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634</v>
      </c>
      <c r="B834" t="s">
        <v>786</v>
      </c>
      <c r="C834">
        <v>160</v>
      </c>
      <c r="D834">
        <v>0</v>
      </c>
      <c r="E834">
        <v>0</v>
      </c>
      <c r="F834">
        <v>42</v>
      </c>
      <c r="G834">
        <v>0</v>
      </c>
    </row>
    <row r="835" spans="1:7" x14ac:dyDescent="0.25">
      <c r="A835" t="s">
        <v>634</v>
      </c>
      <c r="B835" t="s">
        <v>787</v>
      </c>
      <c r="C835">
        <v>210</v>
      </c>
      <c r="D835">
        <v>0</v>
      </c>
      <c r="E835">
        <v>0</v>
      </c>
      <c r="F835">
        <v>57</v>
      </c>
      <c r="G835">
        <v>0</v>
      </c>
    </row>
    <row r="836" spans="1:7" x14ac:dyDescent="0.25">
      <c r="A836" t="s">
        <v>634</v>
      </c>
      <c r="B836" t="s">
        <v>788</v>
      </c>
      <c r="C836">
        <v>260</v>
      </c>
      <c r="D836">
        <v>0</v>
      </c>
      <c r="E836">
        <v>0</v>
      </c>
      <c r="F836">
        <v>71</v>
      </c>
      <c r="G836">
        <v>0</v>
      </c>
    </row>
    <row r="837" spans="1:7" x14ac:dyDescent="0.25">
      <c r="A837" t="s">
        <v>634</v>
      </c>
      <c r="B837" t="s">
        <v>789</v>
      </c>
      <c r="C837">
        <v>400</v>
      </c>
      <c r="D837">
        <v>0</v>
      </c>
      <c r="E837">
        <v>0</v>
      </c>
      <c r="F837">
        <v>106</v>
      </c>
      <c r="G837">
        <v>0</v>
      </c>
    </row>
    <row r="838" spans="1:7" x14ac:dyDescent="0.25">
      <c r="A838" t="s">
        <v>634</v>
      </c>
      <c r="B838" t="s">
        <v>790</v>
      </c>
      <c r="C838">
        <v>160</v>
      </c>
      <c r="D838">
        <v>0</v>
      </c>
      <c r="E838">
        <v>0</v>
      </c>
      <c r="F838">
        <v>44</v>
      </c>
      <c r="G838">
        <v>0</v>
      </c>
    </row>
    <row r="839" spans="1:7" x14ac:dyDescent="0.25">
      <c r="A839" t="s">
        <v>634</v>
      </c>
      <c r="B839" t="s">
        <v>791</v>
      </c>
      <c r="C839">
        <v>220</v>
      </c>
      <c r="D839">
        <v>0</v>
      </c>
      <c r="E839">
        <v>0</v>
      </c>
      <c r="F839">
        <v>58</v>
      </c>
      <c r="G839">
        <v>0</v>
      </c>
    </row>
    <row r="840" spans="1:7" x14ac:dyDescent="0.25">
      <c r="A840" t="s">
        <v>634</v>
      </c>
      <c r="B840" t="s">
        <v>792</v>
      </c>
      <c r="C840">
        <v>270</v>
      </c>
      <c r="D840">
        <v>0</v>
      </c>
      <c r="E840">
        <v>0</v>
      </c>
      <c r="F840">
        <v>73</v>
      </c>
      <c r="G840">
        <v>0</v>
      </c>
    </row>
    <row r="841" spans="1:7" x14ac:dyDescent="0.25">
      <c r="A841" t="s">
        <v>634</v>
      </c>
      <c r="B841" t="s">
        <v>793</v>
      </c>
      <c r="C841">
        <v>410</v>
      </c>
      <c r="D841">
        <v>0</v>
      </c>
      <c r="E841">
        <v>0</v>
      </c>
      <c r="F841">
        <v>109</v>
      </c>
      <c r="G841">
        <v>0</v>
      </c>
    </row>
    <row r="842" spans="1:7" x14ac:dyDescent="0.25">
      <c r="A842" t="s">
        <v>634</v>
      </c>
      <c r="B842" t="s">
        <v>794</v>
      </c>
      <c r="C842">
        <v>150</v>
      </c>
      <c r="D842">
        <v>0</v>
      </c>
      <c r="E842">
        <v>0</v>
      </c>
      <c r="F842">
        <v>41</v>
      </c>
      <c r="G842">
        <v>0</v>
      </c>
    </row>
    <row r="843" spans="1:7" x14ac:dyDescent="0.25">
      <c r="A843" t="s">
        <v>634</v>
      </c>
      <c r="B843" t="s">
        <v>795</v>
      </c>
      <c r="C843">
        <v>200</v>
      </c>
      <c r="D843">
        <v>0</v>
      </c>
      <c r="E843">
        <v>0</v>
      </c>
      <c r="F843">
        <v>54</v>
      </c>
      <c r="G843">
        <v>0</v>
      </c>
    </row>
    <row r="844" spans="1:7" x14ac:dyDescent="0.25">
      <c r="A844" t="s">
        <v>634</v>
      </c>
      <c r="B844" t="s">
        <v>796</v>
      </c>
      <c r="C844">
        <v>260</v>
      </c>
      <c r="D844">
        <v>0</v>
      </c>
      <c r="E844">
        <v>0</v>
      </c>
      <c r="F844">
        <v>68</v>
      </c>
      <c r="G844">
        <v>0</v>
      </c>
    </row>
    <row r="845" spans="1:7" x14ac:dyDescent="0.25">
      <c r="A845" t="s">
        <v>634</v>
      </c>
      <c r="B845" t="s">
        <v>797</v>
      </c>
      <c r="C845">
        <v>380</v>
      </c>
      <c r="D845">
        <v>0</v>
      </c>
      <c r="E845">
        <v>0</v>
      </c>
      <c r="F845">
        <v>101</v>
      </c>
      <c r="G845">
        <v>0</v>
      </c>
    </row>
    <row r="846" spans="1:7" x14ac:dyDescent="0.25">
      <c r="A846" t="s">
        <v>634</v>
      </c>
      <c r="B846" t="s">
        <v>798</v>
      </c>
      <c r="C846">
        <v>120</v>
      </c>
      <c r="D846">
        <v>0</v>
      </c>
      <c r="E846">
        <v>0</v>
      </c>
      <c r="F846">
        <v>25</v>
      </c>
      <c r="G846">
        <v>0</v>
      </c>
    </row>
    <row r="847" spans="1:7" x14ac:dyDescent="0.25">
      <c r="A847" t="s">
        <v>634</v>
      </c>
      <c r="B847" t="s">
        <v>799</v>
      </c>
      <c r="C847">
        <v>160</v>
      </c>
      <c r="D847">
        <v>0</v>
      </c>
      <c r="E847">
        <v>0</v>
      </c>
      <c r="F847">
        <v>44</v>
      </c>
      <c r="G847">
        <v>0</v>
      </c>
    </row>
    <row r="848" spans="1:7" x14ac:dyDescent="0.25">
      <c r="A848" t="s">
        <v>634</v>
      </c>
      <c r="B848" t="s">
        <v>800</v>
      </c>
      <c r="C848">
        <v>220</v>
      </c>
      <c r="D848">
        <v>0</v>
      </c>
      <c r="E848">
        <v>0</v>
      </c>
      <c r="F848">
        <v>58</v>
      </c>
      <c r="G848">
        <v>0</v>
      </c>
    </row>
    <row r="849" spans="1:7" x14ac:dyDescent="0.25">
      <c r="A849" t="s">
        <v>634</v>
      </c>
      <c r="B849" t="s">
        <v>801</v>
      </c>
      <c r="C849">
        <v>270</v>
      </c>
      <c r="D849">
        <v>0</v>
      </c>
      <c r="E849">
        <v>0</v>
      </c>
      <c r="F849">
        <v>73</v>
      </c>
      <c r="G849">
        <v>0</v>
      </c>
    </row>
    <row r="850" spans="1:7" x14ac:dyDescent="0.25">
      <c r="A850" t="s">
        <v>634</v>
      </c>
      <c r="B850" t="s">
        <v>802</v>
      </c>
      <c r="C850">
        <v>410</v>
      </c>
      <c r="D850">
        <v>0</v>
      </c>
      <c r="E850">
        <v>0</v>
      </c>
      <c r="F850">
        <v>109</v>
      </c>
      <c r="G850">
        <v>0</v>
      </c>
    </row>
    <row r="851" spans="1:7" x14ac:dyDescent="0.25">
      <c r="A851" t="s">
        <v>634</v>
      </c>
      <c r="B851" t="s">
        <v>803</v>
      </c>
      <c r="C851">
        <v>140</v>
      </c>
      <c r="D851">
        <v>0</v>
      </c>
      <c r="E851">
        <v>0</v>
      </c>
      <c r="F851">
        <v>39</v>
      </c>
      <c r="G851">
        <v>0</v>
      </c>
    </row>
    <row r="852" spans="1:7" x14ac:dyDescent="0.25">
      <c r="A852" t="s">
        <v>634</v>
      </c>
      <c r="B852" t="s">
        <v>804</v>
      </c>
      <c r="C852">
        <v>190</v>
      </c>
      <c r="D852">
        <v>0</v>
      </c>
      <c r="E852">
        <v>0</v>
      </c>
      <c r="F852">
        <v>52</v>
      </c>
      <c r="G852">
        <v>0</v>
      </c>
    </row>
    <row r="853" spans="1:7" x14ac:dyDescent="0.25">
      <c r="A853" t="s">
        <v>634</v>
      </c>
      <c r="B853" t="s">
        <v>805</v>
      </c>
      <c r="C853">
        <v>240</v>
      </c>
      <c r="D853">
        <v>0</v>
      </c>
      <c r="E853">
        <v>0</v>
      </c>
      <c r="F853">
        <v>65</v>
      </c>
      <c r="G853">
        <v>0</v>
      </c>
    </row>
    <row r="854" spans="1:7" x14ac:dyDescent="0.25">
      <c r="A854" t="s">
        <v>634</v>
      </c>
      <c r="B854" t="s">
        <v>806</v>
      </c>
      <c r="C854">
        <v>360</v>
      </c>
      <c r="D854">
        <v>0</v>
      </c>
      <c r="E854">
        <v>0</v>
      </c>
      <c r="F854">
        <v>98</v>
      </c>
      <c r="G854">
        <v>0</v>
      </c>
    </row>
    <row r="855" spans="1:7" x14ac:dyDescent="0.25">
      <c r="A855" t="s">
        <v>634</v>
      </c>
      <c r="B855" t="s">
        <v>807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634</v>
      </c>
      <c r="B856" t="s">
        <v>808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634</v>
      </c>
      <c r="B857" t="s">
        <v>809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634</v>
      </c>
      <c r="B858" t="s">
        <v>810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634</v>
      </c>
      <c r="B859" t="s">
        <v>811</v>
      </c>
      <c r="C859">
        <v>150</v>
      </c>
      <c r="D859">
        <v>0</v>
      </c>
      <c r="E859">
        <v>0</v>
      </c>
      <c r="F859">
        <v>41</v>
      </c>
      <c r="G859">
        <v>0</v>
      </c>
    </row>
    <row r="860" spans="1:7" x14ac:dyDescent="0.25">
      <c r="A860" t="s">
        <v>634</v>
      </c>
      <c r="B860" t="s">
        <v>812</v>
      </c>
      <c r="C860">
        <v>200</v>
      </c>
      <c r="D860">
        <v>0</v>
      </c>
      <c r="E860">
        <v>0</v>
      </c>
      <c r="F860">
        <v>55</v>
      </c>
      <c r="G860">
        <v>0</v>
      </c>
    </row>
    <row r="861" spans="1:7" x14ac:dyDescent="0.25">
      <c r="A861" t="s">
        <v>634</v>
      </c>
      <c r="B861" t="s">
        <v>813</v>
      </c>
      <c r="C861">
        <v>250</v>
      </c>
      <c r="D861">
        <v>0</v>
      </c>
      <c r="E861">
        <v>0</v>
      </c>
      <c r="F861">
        <v>69</v>
      </c>
      <c r="G861">
        <v>0</v>
      </c>
    </row>
    <row r="862" spans="1:7" x14ac:dyDescent="0.25">
      <c r="A862" t="s">
        <v>634</v>
      </c>
      <c r="B862" t="s">
        <v>814</v>
      </c>
      <c r="C862">
        <v>380</v>
      </c>
      <c r="D862">
        <v>0</v>
      </c>
      <c r="E862">
        <v>0</v>
      </c>
      <c r="F862">
        <v>103</v>
      </c>
      <c r="G862">
        <v>0</v>
      </c>
    </row>
    <row r="863" spans="1:7" x14ac:dyDescent="0.25">
      <c r="A863" t="s">
        <v>634</v>
      </c>
      <c r="B863" t="s">
        <v>815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634</v>
      </c>
      <c r="B864" t="s">
        <v>816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634</v>
      </c>
      <c r="B865" t="s">
        <v>817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634</v>
      </c>
      <c r="B866" t="s">
        <v>818</v>
      </c>
      <c r="C866">
        <v>5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634</v>
      </c>
      <c r="B867" t="s">
        <v>819</v>
      </c>
      <c r="C867">
        <v>950</v>
      </c>
      <c r="D867">
        <v>0</v>
      </c>
      <c r="E867">
        <v>0</v>
      </c>
      <c r="F867">
        <v>264</v>
      </c>
      <c r="G867">
        <v>0</v>
      </c>
    </row>
    <row r="868" spans="1:7" x14ac:dyDescent="0.25">
      <c r="A868" t="s">
        <v>634</v>
      </c>
      <c r="B868" t="s">
        <v>820</v>
      </c>
      <c r="C868">
        <v>170</v>
      </c>
      <c r="D868">
        <v>0</v>
      </c>
      <c r="E868">
        <v>0</v>
      </c>
      <c r="F868">
        <v>44</v>
      </c>
      <c r="G868">
        <v>0</v>
      </c>
    </row>
    <row r="869" spans="1:7" x14ac:dyDescent="0.25">
      <c r="A869" t="s">
        <v>634</v>
      </c>
      <c r="B869" t="s">
        <v>821</v>
      </c>
      <c r="C869">
        <v>170</v>
      </c>
      <c r="D869">
        <v>0</v>
      </c>
      <c r="E869">
        <v>0</v>
      </c>
      <c r="F869">
        <v>45</v>
      </c>
      <c r="G869">
        <v>0</v>
      </c>
    </row>
    <row r="870" spans="1:7" x14ac:dyDescent="0.25">
      <c r="A870" t="s">
        <v>634</v>
      </c>
      <c r="B870" t="s">
        <v>822</v>
      </c>
      <c r="C870">
        <v>230</v>
      </c>
      <c r="D870">
        <v>0</v>
      </c>
      <c r="E870">
        <v>0</v>
      </c>
      <c r="F870">
        <v>60</v>
      </c>
      <c r="G870">
        <v>0</v>
      </c>
    </row>
    <row r="871" spans="1:7" x14ac:dyDescent="0.25">
      <c r="A871" t="s">
        <v>634</v>
      </c>
      <c r="B871" t="s">
        <v>823</v>
      </c>
      <c r="C871">
        <v>280</v>
      </c>
      <c r="D871">
        <v>0</v>
      </c>
      <c r="E871">
        <v>0</v>
      </c>
      <c r="F871">
        <v>75</v>
      </c>
      <c r="G871">
        <v>0</v>
      </c>
    </row>
    <row r="872" spans="1:7" x14ac:dyDescent="0.25">
      <c r="A872" t="s">
        <v>634</v>
      </c>
      <c r="B872" t="s">
        <v>824</v>
      </c>
      <c r="C872">
        <v>420</v>
      </c>
      <c r="D872">
        <v>0</v>
      </c>
      <c r="E872">
        <v>0</v>
      </c>
      <c r="F872">
        <v>112</v>
      </c>
      <c r="G872">
        <v>0</v>
      </c>
    </row>
    <row r="873" spans="1:7" x14ac:dyDescent="0.25">
      <c r="A873" t="s">
        <v>634</v>
      </c>
      <c r="B873" t="s">
        <v>825</v>
      </c>
      <c r="C873">
        <v>5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634</v>
      </c>
      <c r="B874" t="s">
        <v>826</v>
      </c>
      <c r="C874">
        <v>10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634</v>
      </c>
      <c r="B875" t="s">
        <v>827</v>
      </c>
      <c r="C875">
        <v>10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634</v>
      </c>
      <c r="B876" t="s">
        <v>828</v>
      </c>
      <c r="C876">
        <v>15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634</v>
      </c>
      <c r="B877" t="s">
        <v>829</v>
      </c>
      <c r="C877">
        <v>150</v>
      </c>
      <c r="D877">
        <v>0</v>
      </c>
      <c r="E877">
        <v>0</v>
      </c>
      <c r="F877">
        <v>40</v>
      </c>
      <c r="G877">
        <v>0</v>
      </c>
    </row>
    <row r="878" spans="1:7" x14ac:dyDescent="0.25">
      <c r="A878" t="s">
        <v>634</v>
      </c>
      <c r="B878" t="s">
        <v>830</v>
      </c>
      <c r="C878">
        <v>210</v>
      </c>
      <c r="D878">
        <v>0</v>
      </c>
      <c r="E878">
        <v>0</v>
      </c>
      <c r="F878">
        <v>53</v>
      </c>
      <c r="G878">
        <v>0</v>
      </c>
    </row>
    <row r="879" spans="1:7" x14ac:dyDescent="0.25">
      <c r="A879" t="s">
        <v>634</v>
      </c>
      <c r="B879" t="s">
        <v>831</v>
      </c>
      <c r="C879">
        <v>260</v>
      </c>
      <c r="D879">
        <v>0</v>
      </c>
      <c r="E879">
        <v>0</v>
      </c>
      <c r="F879">
        <v>67</v>
      </c>
      <c r="G879">
        <v>0</v>
      </c>
    </row>
    <row r="880" spans="1:7" x14ac:dyDescent="0.25">
      <c r="A880" t="s">
        <v>634</v>
      </c>
      <c r="B880" t="s">
        <v>832</v>
      </c>
      <c r="C880">
        <v>390</v>
      </c>
      <c r="D880">
        <v>0</v>
      </c>
      <c r="E880">
        <v>0</v>
      </c>
      <c r="F880">
        <v>100</v>
      </c>
      <c r="G880">
        <v>0</v>
      </c>
    </row>
    <row r="881" spans="1:7" x14ac:dyDescent="0.25">
      <c r="A881" t="s">
        <v>634</v>
      </c>
      <c r="B881" t="s">
        <v>833</v>
      </c>
      <c r="C881">
        <v>170</v>
      </c>
      <c r="D881">
        <v>0</v>
      </c>
      <c r="E881">
        <v>0</v>
      </c>
      <c r="F881">
        <v>46</v>
      </c>
      <c r="G881">
        <v>0</v>
      </c>
    </row>
    <row r="882" spans="1:7" x14ac:dyDescent="0.25">
      <c r="A882" t="s">
        <v>634</v>
      </c>
      <c r="B882" t="s">
        <v>834</v>
      </c>
      <c r="C882">
        <v>230</v>
      </c>
      <c r="D882">
        <v>0</v>
      </c>
      <c r="E882">
        <v>0</v>
      </c>
      <c r="F882">
        <v>61</v>
      </c>
      <c r="G882">
        <v>0</v>
      </c>
    </row>
    <row r="883" spans="1:7" x14ac:dyDescent="0.25">
      <c r="A883" t="s">
        <v>634</v>
      </c>
      <c r="B883" t="s">
        <v>835</v>
      </c>
      <c r="C883">
        <v>290</v>
      </c>
      <c r="D883">
        <v>0</v>
      </c>
      <c r="E883">
        <v>0</v>
      </c>
      <c r="F883">
        <v>76</v>
      </c>
      <c r="G883">
        <v>0</v>
      </c>
    </row>
    <row r="884" spans="1:7" x14ac:dyDescent="0.25">
      <c r="A884" t="s">
        <v>634</v>
      </c>
      <c r="B884" t="s">
        <v>836</v>
      </c>
      <c r="C884">
        <v>430</v>
      </c>
      <c r="D884">
        <v>0</v>
      </c>
      <c r="E884">
        <v>0</v>
      </c>
      <c r="F884">
        <v>114</v>
      </c>
      <c r="G884">
        <v>0</v>
      </c>
    </row>
    <row r="885" spans="1:7" x14ac:dyDescent="0.25">
      <c r="A885" t="s">
        <v>634</v>
      </c>
      <c r="B885" t="s">
        <v>837</v>
      </c>
      <c r="C885">
        <v>160</v>
      </c>
      <c r="D885">
        <v>0</v>
      </c>
      <c r="E885">
        <v>0</v>
      </c>
      <c r="F885">
        <v>42</v>
      </c>
      <c r="G885">
        <v>0</v>
      </c>
    </row>
    <row r="886" spans="1:7" x14ac:dyDescent="0.25">
      <c r="A886" t="s">
        <v>634</v>
      </c>
      <c r="B886" t="s">
        <v>838</v>
      </c>
      <c r="C886">
        <v>210</v>
      </c>
      <c r="D886">
        <v>0</v>
      </c>
      <c r="E886">
        <v>0</v>
      </c>
      <c r="F886">
        <v>56</v>
      </c>
      <c r="G886">
        <v>0</v>
      </c>
    </row>
    <row r="887" spans="1:7" x14ac:dyDescent="0.25">
      <c r="A887" t="s">
        <v>634</v>
      </c>
      <c r="B887" t="s">
        <v>839</v>
      </c>
      <c r="C887">
        <v>260</v>
      </c>
      <c r="D887">
        <v>0</v>
      </c>
      <c r="E887">
        <v>0</v>
      </c>
      <c r="F887">
        <v>70</v>
      </c>
      <c r="G887">
        <v>0</v>
      </c>
    </row>
    <row r="888" spans="1:7" x14ac:dyDescent="0.25">
      <c r="A888" t="s">
        <v>634</v>
      </c>
      <c r="B888" t="s">
        <v>840</v>
      </c>
      <c r="C888">
        <v>390</v>
      </c>
      <c r="D888">
        <v>0</v>
      </c>
      <c r="E888">
        <v>0</v>
      </c>
      <c r="F888">
        <v>105</v>
      </c>
      <c r="G888">
        <v>0</v>
      </c>
    </row>
    <row r="889" spans="1:7" x14ac:dyDescent="0.25">
      <c r="A889" t="s">
        <v>634</v>
      </c>
      <c r="B889" t="s">
        <v>841</v>
      </c>
      <c r="C889">
        <v>360</v>
      </c>
      <c r="D889">
        <v>24</v>
      </c>
      <c r="E889">
        <v>35</v>
      </c>
      <c r="F889">
        <v>0</v>
      </c>
      <c r="G889">
        <v>13</v>
      </c>
    </row>
    <row r="890" spans="1:7" x14ac:dyDescent="0.25">
      <c r="A890" t="s">
        <v>634</v>
      </c>
      <c r="B890" t="s">
        <v>842</v>
      </c>
      <c r="C890">
        <v>390</v>
      </c>
      <c r="D890">
        <v>26</v>
      </c>
      <c r="E890">
        <v>35</v>
      </c>
      <c r="F890">
        <v>0</v>
      </c>
      <c r="G890">
        <v>13</v>
      </c>
    </row>
    <row r="891" spans="1:7" x14ac:dyDescent="0.25">
      <c r="A891" t="s">
        <v>634</v>
      </c>
      <c r="B891" t="s">
        <v>843</v>
      </c>
      <c r="C891">
        <v>300</v>
      </c>
      <c r="D891">
        <v>16</v>
      </c>
      <c r="E891">
        <v>210</v>
      </c>
      <c r="F891">
        <v>0</v>
      </c>
      <c r="G891">
        <v>20</v>
      </c>
    </row>
    <row r="892" spans="1:7" x14ac:dyDescent="0.25">
      <c r="A892" t="s">
        <v>634</v>
      </c>
      <c r="B892" t="s">
        <v>844</v>
      </c>
      <c r="C892">
        <v>230</v>
      </c>
      <c r="D892">
        <v>13</v>
      </c>
      <c r="E892">
        <v>285</v>
      </c>
      <c r="F892">
        <v>0</v>
      </c>
      <c r="G892">
        <v>17</v>
      </c>
    </row>
    <row r="893" spans="1:7" x14ac:dyDescent="0.25">
      <c r="A893" t="s">
        <v>845</v>
      </c>
      <c r="B893" t="s">
        <v>846</v>
      </c>
      <c r="C893">
        <v>440</v>
      </c>
      <c r="D893">
        <v>27</v>
      </c>
      <c r="E893">
        <v>50</v>
      </c>
      <c r="F893">
        <v>3</v>
      </c>
      <c r="G893">
        <v>20</v>
      </c>
    </row>
    <row r="894" spans="1:7" x14ac:dyDescent="0.25">
      <c r="A894" t="s">
        <v>845</v>
      </c>
      <c r="B894" t="s">
        <v>847</v>
      </c>
      <c r="C894">
        <v>120</v>
      </c>
      <c r="D894">
        <v>0</v>
      </c>
      <c r="E894">
        <v>0</v>
      </c>
      <c r="F894">
        <v>30</v>
      </c>
      <c r="G894">
        <v>0</v>
      </c>
    </row>
    <row r="895" spans="1:7" x14ac:dyDescent="0.25">
      <c r="A895" t="s">
        <v>845</v>
      </c>
      <c r="B895" t="s">
        <v>848</v>
      </c>
      <c r="C895">
        <v>150</v>
      </c>
      <c r="D895">
        <v>0</v>
      </c>
      <c r="E895">
        <v>0</v>
      </c>
      <c r="F895">
        <v>38</v>
      </c>
      <c r="G895">
        <v>0</v>
      </c>
    </row>
    <row r="896" spans="1:7" x14ac:dyDescent="0.25">
      <c r="A896" t="s">
        <v>845</v>
      </c>
      <c r="B896" t="s">
        <v>849</v>
      </c>
      <c r="C896">
        <v>250</v>
      </c>
      <c r="D896">
        <v>12</v>
      </c>
      <c r="E896">
        <v>25</v>
      </c>
      <c r="F896">
        <v>2</v>
      </c>
      <c r="G896">
        <v>10</v>
      </c>
    </row>
    <row r="897" spans="1:7" x14ac:dyDescent="0.25">
      <c r="A897" t="s">
        <v>845</v>
      </c>
      <c r="B897" t="s">
        <v>850</v>
      </c>
      <c r="C897">
        <v>140</v>
      </c>
      <c r="D897">
        <v>0</v>
      </c>
      <c r="E897">
        <v>0</v>
      </c>
      <c r="F897">
        <v>34</v>
      </c>
      <c r="G897">
        <v>0</v>
      </c>
    </row>
    <row r="898" spans="1:7" x14ac:dyDescent="0.25">
      <c r="A898" t="s">
        <v>845</v>
      </c>
      <c r="B898" t="s">
        <v>851</v>
      </c>
      <c r="C898">
        <v>170</v>
      </c>
      <c r="D898">
        <v>0</v>
      </c>
      <c r="E898">
        <v>0</v>
      </c>
      <c r="F898">
        <v>42</v>
      </c>
      <c r="G898">
        <v>0</v>
      </c>
    </row>
    <row r="899" spans="1:7" x14ac:dyDescent="0.25">
      <c r="A899" t="s">
        <v>845</v>
      </c>
      <c r="B899" t="s">
        <v>852</v>
      </c>
      <c r="C899">
        <v>320</v>
      </c>
      <c r="D899">
        <v>18</v>
      </c>
      <c r="F899">
        <v>2</v>
      </c>
      <c r="G899">
        <v>4</v>
      </c>
    </row>
    <row r="900" spans="1:7" x14ac:dyDescent="0.25">
      <c r="A900" t="s">
        <v>845</v>
      </c>
      <c r="B900" t="s">
        <v>853</v>
      </c>
      <c r="C900">
        <v>710</v>
      </c>
      <c r="D900">
        <v>40</v>
      </c>
      <c r="E900">
        <v>30</v>
      </c>
      <c r="F900">
        <v>4</v>
      </c>
      <c r="G900">
        <v>13</v>
      </c>
    </row>
    <row r="901" spans="1:7" x14ac:dyDescent="0.25">
      <c r="A901" t="s">
        <v>845</v>
      </c>
      <c r="B901" t="s">
        <v>854</v>
      </c>
      <c r="C901">
        <v>330</v>
      </c>
      <c r="D901">
        <v>15</v>
      </c>
      <c r="E901">
        <v>10</v>
      </c>
      <c r="F901">
        <v>3</v>
      </c>
      <c r="G901">
        <v>10</v>
      </c>
    </row>
    <row r="902" spans="1:7" x14ac:dyDescent="0.25">
      <c r="A902" t="s">
        <v>845</v>
      </c>
      <c r="B902" t="s">
        <v>855</v>
      </c>
      <c r="C902">
        <v>630</v>
      </c>
      <c r="D902">
        <v>29</v>
      </c>
      <c r="E902">
        <v>35</v>
      </c>
      <c r="F902">
        <v>5</v>
      </c>
      <c r="G902">
        <v>19</v>
      </c>
    </row>
    <row r="903" spans="1:7" x14ac:dyDescent="0.25">
      <c r="A903" t="s">
        <v>845</v>
      </c>
      <c r="B903" t="s">
        <v>856</v>
      </c>
      <c r="C903">
        <v>650</v>
      </c>
      <c r="D903">
        <v>33</v>
      </c>
      <c r="E903">
        <v>55</v>
      </c>
      <c r="F903">
        <v>5</v>
      </c>
      <c r="G903">
        <v>22</v>
      </c>
    </row>
    <row r="904" spans="1:7" x14ac:dyDescent="0.25">
      <c r="A904" t="s">
        <v>845</v>
      </c>
      <c r="B904" t="s">
        <v>857</v>
      </c>
      <c r="C904">
        <v>350</v>
      </c>
      <c r="D904">
        <v>18</v>
      </c>
      <c r="E904">
        <v>25</v>
      </c>
      <c r="F904">
        <v>3</v>
      </c>
      <c r="G904">
        <v>13</v>
      </c>
    </row>
    <row r="905" spans="1:7" x14ac:dyDescent="0.25">
      <c r="A905" t="s">
        <v>845</v>
      </c>
      <c r="B905" t="s">
        <v>858</v>
      </c>
      <c r="C905">
        <v>330</v>
      </c>
      <c r="D905">
        <v>15</v>
      </c>
      <c r="E905">
        <v>35</v>
      </c>
      <c r="F905">
        <v>3</v>
      </c>
      <c r="G905">
        <v>16</v>
      </c>
    </row>
    <row r="906" spans="1:7" x14ac:dyDescent="0.25">
      <c r="A906" t="s">
        <v>845</v>
      </c>
      <c r="B906" t="s">
        <v>859</v>
      </c>
      <c r="C906">
        <v>330</v>
      </c>
      <c r="D906">
        <v>16</v>
      </c>
      <c r="E906">
        <v>30</v>
      </c>
      <c r="F906">
        <v>3</v>
      </c>
      <c r="G906">
        <v>15</v>
      </c>
    </row>
    <row r="907" spans="1:7" x14ac:dyDescent="0.25">
      <c r="A907" t="s">
        <v>845</v>
      </c>
      <c r="B907" t="s">
        <v>860</v>
      </c>
      <c r="C907">
        <v>500</v>
      </c>
      <c r="D907">
        <v>28</v>
      </c>
      <c r="E907">
        <v>55</v>
      </c>
      <c r="F907">
        <v>4</v>
      </c>
      <c r="G907">
        <v>20</v>
      </c>
    </row>
    <row r="908" spans="1:7" x14ac:dyDescent="0.25">
      <c r="A908" t="s">
        <v>845</v>
      </c>
      <c r="B908" t="s">
        <v>861</v>
      </c>
      <c r="C908">
        <v>170</v>
      </c>
      <c r="D908">
        <v>9</v>
      </c>
      <c r="E908">
        <v>25</v>
      </c>
      <c r="G908">
        <v>8</v>
      </c>
    </row>
    <row r="909" spans="1:7" x14ac:dyDescent="0.25">
      <c r="A909" t="s">
        <v>845</v>
      </c>
      <c r="B909" t="s">
        <v>862</v>
      </c>
      <c r="C909">
        <v>190</v>
      </c>
      <c r="D909">
        <v>11</v>
      </c>
      <c r="E909">
        <v>25</v>
      </c>
      <c r="F909">
        <v>2</v>
      </c>
      <c r="G909">
        <v>8</v>
      </c>
    </row>
    <row r="910" spans="1:7" x14ac:dyDescent="0.25">
      <c r="A910" t="s">
        <v>845</v>
      </c>
      <c r="B910" t="s">
        <v>863</v>
      </c>
      <c r="C910">
        <v>250</v>
      </c>
      <c r="D910">
        <v>12</v>
      </c>
      <c r="E910">
        <v>25</v>
      </c>
      <c r="F910">
        <v>2</v>
      </c>
      <c r="G910">
        <v>10</v>
      </c>
    </row>
    <row r="911" spans="1:7" x14ac:dyDescent="0.25">
      <c r="A911" t="s">
        <v>845</v>
      </c>
      <c r="B911" t="s">
        <v>864</v>
      </c>
      <c r="C911">
        <v>170</v>
      </c>
      <c r="D911">
        <v>9</v>
      </c>
      <c r="E911">
        <v>25</v>
      </c>
      <c r="G911">
        <v>8</v>
      </c>
    </row>
    <row r="912" spans="1:7" x14ac:dyDescent="0.25">
      <c r="A912" t="s">
        <v>845</v>
      </c>
      <c r="B912" t="s">
        <v>865</v>
      </c>
      <c r="C912">
        <v>190</v>
      </c>
      <c r="D912">
        <v>11</v>
      </c>
      <c r="E912">
        <v>30</v>
      </c>
      <c r="F912">
        <v>2</v>
      </c>
      <c r="G912">
        <v>8</v>
      </c>
    </row>
    <row r="913" spans="1:7" x14ac:dyDescent="0.25">
      <c r="A913" t="s">
        <v>845</v>
      </c>
      <c r="B913" t="s">
        <v>866</v>
      </c>
      <c r="C913">
        <v>180</v>
      </c>
      <c r="D913">
        <v>9</v>
      </c>
      <c r="E913">
        <v>25</v>
      </c>
      <c r="F913">
        <v>1</v>
      </c>
      <c r="G913">
        <v>9</v>
      </c>
    </row>
    <row r="914" spans="1:7" x14ac:dyDescent="0.25">
      <c r="A914" t="s">
        <v>845</v>
      </c>
      <c r="B914" t="s">
        <v>867</v>
      </c>
      <c r="C914">
        <v>160</v>
      </c>
      <c r="D914">
        <v>5</v>
      </c>
      <c r="E914">
        <v>30</v>
      </c>
      <c r="F914">
        <v>1</v>
      </c>
      <c r="G914">
        <v>12</v>
      </c>
    </row>
    <row r="915" spans="1:7" x14ac:dyDescent="0.25">
      <c r="A915" t="s">
        <v>845</v>
      </c>
      <c r="B915" t="s">
        <v>868</v>
      </c>
    </row>
    <row r="916" spans="1:7" x14ac:dyDescent="0.25">
      <c r="A916" t="s">
        <v>845</v>
      </c>
      <c r="B916" t="s">
        <v>866</v>
      </c>
      <c r="C916">
        <v>210</v>
      </c>
      <c r="D916">
        <v>10</v>
      </c>
      <c r="E916">
        <v>25</v>
      </c>
      <c r="F916">
        <v>2</v>
      </c>
      <c r="G916">
        <v>10</v>
      </c>
    </row>
    <row r="917" spans="1:7" x14ac:dyDescent="0.25">
      <c r="A917" t="s">
        <v>845</v>
      </c>
      <c r="B917" t="s">
        <v>867</v>
      </c>
      <c r="C917">
        <v>180</v>
      </c>
      <c r="D917">
        <v>7</v>
      </c>
      <c r="E917">
        <v>35</v>
      </c>
      <c r="F917">
        <v>2</v>
      </c>
      <c r="G917">
        <v>13</v>
      </c>
    </row>
    <row r="918" spans="1:7" x14ac:dyDescent="0.25">
      <c r="A918" t="s">
        <v>845</v>
      </c>
      <c r="B918" t="s">
        <v>869</v>
      </c>
      <c r="C918">
        <v>350</v>
      </c>
      <c r="D918">
        <v>9</v>
      </c>
      <c r="E918">
        <v>5</v>
      </c>
      <c r="F918">
        <v>3</v>
      </c>
      <c r="G918">
        <v>13</v>
      </c>
    </row>
    <row r="919" spans="1:7" x14ac:dyDescent="0.25">
      <c r="A919" t="s">
        <v>845</v>
      </c>
      <c r="B919" t="s">
        <v>870</v>
      </c>
      <c r="C919">
        <v>490</v>
      </c>
      <c r="D919">
        <v>18</v>
      </c>
      <c r="E919">
        <v>30</v>
      </c>
      <c r="F919">
        <v>5</v>
      </c>
      <c r="G919">
        <v>18</v>
      </c>
    </row>
    <row r="920" spans="1:7" x14ac:dyDescent="0.25">
      <c r="A920" t="s">
        <v>845</v>
      </c>
      <c r="B920" t="s">
        <v>871</v>
      </c>
      <c r="C920">
        <v>390</v>
      </c>
      <c r="D920">
        <v>14</v>
      </c>
      <c r="E920">
        <v>25</v>
      </c>
      <c r="F920">
        <v>4</v>
      </c>
      <c r="G920">
        <v>16</v>
      </c>
    </row>
    <row r="921" spans="1:7" x14ac:dyDescent="0.25">
      <c r="A921" t="s">
        <v>845</v>
      </c>
      <c r="B921" t="s">
        <v>872</v>
      </c>
      <c r="C921">
        <v>370</v>
      </c>
      <c r="D921">
        <v>11</v>
      </c>
      <c r="E921">
        <v>35</v>
      </c>
      <c r="F921">
        <v>4</v>
      </c>
      <c r="G921">
        <v>19</v>
      </c>
    </row>
    <row r="922" spans="1:7" x14ac:dyDescent="0.25">
      <c r="A922" t="s">
        <v>845</v>
      </c>
      <c r="B922" t="s">
        <v>873</v>
      </c>
      <c r="C922">
        <v>370</v>
      </c>
      <c r="D922">
        <v>12</v>
      </c>
      <c r="E922">
        <v>30</v>
      </c>
      <c r="F922">
        <v>4</v>
      </c>
      <c r="G922">
        <v>18</v>
      </c>
    </row>
    <row r="923" spans="1:7" x14ac:dyDescent="0.25">
      <c r="A923" t="s">
        <v>845</v>
      </c>
      <c r="B923" t="s">
        <v>874</v>
      </c>
      <c r="C923">
        <v>370</v>
      </c>
      <c r="D923">
        <v>17</v>
      </c>
      <c r="E923">
        <v>35</v>
      </c>
      <c r="F923">
        <v>2</v>
      </c>
      <c r="G923">
        <v>16</v>
      </c>
    </row>
    <row r="924" spans="1:7" x14ac:dyDescent="0.25">
      <c r="A924" t="s">
        <v>845</v>
      </c>
      <c r="B924" t="s">
        <v>875</v>
      </c>
      <c r="C924">
        <v>650</v>
      </c>
      <c r="D924">
        <v>33</v>
      </c>
      <c r="E924">
        <v>55</v>
      </c>
      <c r="F924">
        <v>5</v>
      </c>
      <c r="G924">
        <v>22</v>
      </c>
    </row>
    <row r="925" spans="1:7" x14ac:dyDescent="0.25">
      <c r="A925" t="s">
        <v>845</v>
      </c>
      <c r="B925" t="s">
        <v>876</v>
      </c>
      <c r="C925">
        <v>620</v>
      </c>
      <c r="D925">
        <v>29</v>
      </c>
      <c r="E925">
        <v>65</v>
      </c>
      <c r="F925">
        <v>4</v>
      </c>
      <c r="G925">
        <v>25</v>
      </c>
    </row>
    <row r="926" spans="1:7" x14ac:dyDescent="0.25">
      <c r="A926" t="s">
        <v>845</v>
      </c>
      <c r="B926" t="s">
        <v>877</v>
      </c>
      <c r="C926">
        <v>630</v>
      </c>
      <c r="D926">
        <v>30</v>
      </c>
      <c r="E926">
        <v>60</v>
      </c>
      <c r="F926">
        <v>4</v>
      </c>
      <c r="G926">
        <v>24</v>
      </c>
    </row>
    <row r="927" spans="1:7" x14ac:dyDescent="0.25">
      <c r="A927" t="s">
        <v>845</v>
      </c>
      <c r="B927" t="s">
        <v>878</v>
      </c>
      <c r="C927">
        <v>220</v>
      </c>
      <c r="D927">
        <v>13</v>
      </c>
      <c r="F927">
        <v>2</v>
      </c>
      <c r="G927">
        <v>2</v>
      </c>
    </row>
    <row r="928" spans="1:7" x14ac:dyDescent="0.25">
      <c r="A928" t="s">
        <v>845</v>
      </c>
      <c r="B928" t="s">
        <v>879</v>
      </c>
      <c r="C928">
        <v>320</v>
      </c>
      <c r="D928">
        <v>18</v>
      </c>
      <c r="F928">
        <v>2</v>
      </c>
      <c r="G928">
        <v>4</v>
      </c>
    </row>
    <row r="929" spans="1:7" x14ac:dyDescent="0.25">
      <c r="A929" t="s">
        <v>845</v>
      </c>
      <c r="B929" t="s">
        <v>880</v>
      </c>
      <c r="C929">
        <v>710</v>
      </c>
      <c r="D929">
        <v>40</v>
      </c>
      <c r="E929">
        <v>30</v>
      </c>
      <c r="F929">
        <v>4</v>
      </c>
      <c r="G929">
        <v>13</v>
      </c>
    </row>
    <row r="930" spans="1:7" x14ac:dyDescent="0.25">
      <c r="A930" t="s">
        <v>845</v>
      </c>
      <c r="B930" t="s">
        <v>881</v>
      </c>
      <c r="C930">
        <v>740</v>
      </c>
      <c r="D930">
        <v>38</v>
      </c>
      <c r="E930">
        <v>25</v>
      </c>
      <c r="F930">
        <v>5</v>
      </c>
      <c r="G930">
        <v>16</v>
      </c>
    </row>
    <row r="931" spans="1:7" x14ac:dyDescent="0.25">
      <c r="A931" t="s">
        <v>845</v>
      </c>
      <c r="B931" t="s">
        <v>882</v>
      </c>
      <c r="C931">
        <v>720</v>
      </c>
      <c r="D931">
        <v>35</v>
      </c>
      <c r="E931">
        <v>35</v>
      </c>
      <c r="F931">
        <v>5</v>
      </c>
      <c r="G931">
        <v>20</v>
      </c>
    </row>
    <row r="932" spans="1:7" x14ac:dyDescent="0.25">
      <c r="A932" t="s">
        <v>845</v>
      </c>
      <c r="B932" t="s">
        <v>883</v>
      </c>
      <c r="C932">
        <v>720</v>
      </c>
      <c r="D932">
        <v>36</v>
      </c>
      <c r="E932">
        <v>30</v>
      </c>
      <c r="F932">
        <v>5</v>
      </c>
      <c r="G932">
        <v>19</v>
      </c>
    </row>
    <row r="933" spans="1:7" x14ac:dyDescent="0.25">
      <c r="A933" t="s">
        <v>845</v>
      </c>
      <c r="B933" t="s">
        <v>884</v>
      </c>
      <c r="C933">
        <v>650</v>
      </c>
      <c r="D933">
        <v>33</v>
      </c>
      <c r="E933">
        <v>55</v>
      </c>
      <c r="F933">
        <v>5</v>
      </c>
      <c r="G933">
        <v>22</v>
      </c>
    </row>
    <row r="934" spans="1:7" x14ac:dyDescent="0.25">
      <c r="A934" t="s">
        <v>845</v>
      </c>
      <c r="B934" t="s">
        <v>885</v>
      </c>
      <c r="C934">
        <v>630</v>
      </c>
      <c r="D934">
        <v>29</v>
      </c>
      <c r="E934">
        <v>35</v>
      </c>
      <c r="F934">
        <v>5</v>
      </c>
      <c r="G934">
        <v>19</v>
      </c>
    </row>
    <row r="935" spans="1:7" x14ac:dyDescent="0.25">
      <c r="A935" t="s">
        <v>845</v>
      </c>
      <c r="B935" t="s">
        <v>886</v>
      </c>
      <c r="C935">
        <v>470</v>
      </c>
      <c r="D935">
        <v>25</v>
      </c>
      <c r="E935">
        <v>50</v>
      </c>
      <c r="F935">
        <v>2</v>
      </c>
      <c r="G935">
        <v>19</v>
      </c>
    </row>
    <row r="936" spans="1:7" x14ac:dyDescent="0.25">
      <c r="A936" t="s">
        <v>845</v>
      </c>
      <c r="B936" t="s">
        <v>887</v>
      </c>
      <c r="C936">
        <v>510</v>
      </c>
      <c r="D936">
        <v>26</v>
      </c>
      <c r="E936">
        <v>75</v>
      </c>
      <c r="F936">
        <v>2</v>
      </c>
      <c r="G936">
        <v>27</v>
      </c>
    </row>
    <row r="937" spans="1:7" x14ac:dyDescent="0.25">
      <c r="A937" t="s">
        <v>845</v>
      </c>
      <c r="B937" t="s">
        <v>888</v>
      </c>
      <c r="C937">
        <v>520</v>
      </c>
      <c r="D937">
        <v>27</v>
      </c>
      <c r="E937">
        <v>70</v>
      </c>
      <c r="F937">
        <v>2</v>
      </c>
      <c r="G937">
        <v>27</v>
      </c>
    </row>
    <row r="938" spans="1:7" x14ac:dyDescent="0.25">
      <c r="A938" t="s">
        <v>845</v>
      </c>
      <c r="B938" t="s">
        <v>889</v>
      </c>
      <c r="C938">
        <v>440</v>
      </c>
      <c r="D938">
        <v>27</v>
      </c>
      <c r="E938">
        <v>50</v>
      </c>
      <c r="F938">
        <v>3</v>
      </c>
      <c r="G938">
        <v>20</v>
      </c>
    </row>
    <row r="939" spans="1:7" x14ac:dyDescent="0.25">
      <c r="A939" t="s">
        <v>845</v>
      </c>
      <c r="B939" t="s">
        <v>890</v>
      </c>
      <c r="C939">
        <v>330</v>
      </c>
      <c r="D939">
        <v>15</v>
      </c>
      <c r="E939">
        <v>10</v>
      </c>
      <c r="F939">
        <v>3</v>
      </c>
      <c r="G939">
        <v>10</v>
      </c>
    </row>
    <row r="940" spans="1:7" x14ac:dyDescent="0.25">
      <c r="A940" t="s">
        <v>845</v>
      </c>
      <c r="B940" t="s">
        <v>891</v>
      </c>
      <c r="C940">
        <v>510</v>
      </c>
      <c r="D940">
        <v>17</v>
      </c>
      <c r="E940">
        <v>5</v>
      </c>
      <c r="F940">
        <v>6</v>
      </c>
      <c r="G940">
        <v>13</v>
      </c>
    </row>
    <row r="941" spans="1:7" x14ac:dyDescent="0.25">
      <c r="A941" t="s">
        <v>845</v>
      </c>
      <c r="B941" t="s">
        <v>892</v>
      </c>
      <c r="C941">
        <v>630</v>
      </c>
      <c r="D941">
        <v>29</v>
      </c>
      <c r="E941">
        <v>35</v>
      </c>
      <c r="F941">
        <v>5</v>
      </c>
      <c r="G941">
        <v>19</v>
      </c>
    </row>
    <row r="942" spans="1:7" x14ac:dyDescent="0.25">
      <c r="A942" t="s">
        <v>845</v>
      </c>
      <c r="B942" t="s">
        <v>893</v>
      </c>
      <c r="C942">
        <v>350</v>
      </c>
      <c r="D942">
        <v>18</v>
      </c>
      <c r="E942">
        <v>25</v>
      </c>
      <c r="F942">
        <v>3</v>
      </c>
      <c r="G942">
        <v>13</v>
      </c>
    </row>
    <row r="943" spans="1:7" x14ac:dyDescent="0.25">
      <c r="A943" t="s">
        <v>845</v>
      </c>
      <c r="B943" t="s">
        <v>894</v>
      </c>
      <c r="C943">
        <v>500</v>
      </c>
      <c r="D943">
        <v>28</v>
      </c>
      <c r="E943">
        <v>55</v>
      </c>
      <c r="F943">
        <v>4</v>
      </c>
      <c r="G943">
        <v>20</v>
      </c>
    </row>
    <row r="944" spans="1:7" x14ac:dyDescent="0.25">
      <c r="A944" t="s">
        <v>845</v>
      </c>
      <c r="B944" t="s">
        <v>895</v>
      </c>
      <c r="C944">
        <v>180</v>
      </c>
      <c r="D944">
        <v>9</v>
      </c>
      <c r="E944">
        <v>20</v>
      </c>
      <c r="G944">
        <v>9</v>
      </c>
    </row>
    <row r="945" spans="1:7" x14ac:dyDescent="0.25">
      <c r="A945" t="s">
        <v>845</v>
      </c>
      <c r="B945" t="s">
        <v>896</v>
      </c>
      <c r="C945">
        <v>530</v>
      </c>
      <c r="D945">
        <v>21</v>
      </c>
      <c r="E945">
        <v>25</v>
      </c>
      <c r="F945">
        <v>6</v>
      </c>
      <c r="G945">
        <v>16</v>
      </c>
    </row>
    <row r="946" spans="1:7" x14ac:dyDescent="0.25">
      <c r="A946" t="s">
        <v>845</v>
      </c>
      <c r="B946" t="s">
        <v>897</v>
      </c>
      <c r="C946">
        <v>170</v>
      </c>
      <c r="D946">
        <v>9</v>
      </c>
      <c r="E946">
        <v>25</v>
      </c>
      <c r="G946">
        <v>8</v>
      </c>
    </row>
    <row r="947" spans="1:7" x14ac:dyDescent="0.25">
      <c r="A947" t="s">
        <v>845</v>
      </c>
      <c r="B947" t="s">
        <v>898</v>
      </c>
      <c r="C947">
        <v>170</v>
      </c>
      <c r="D947">
        <v>9</v>
      </c>
      <c r="E947">
        <v>25</v>
      </c>
      <c r="G947">
        <v>8</v>
      </c>
    </row>
    <row r="948" spans="1:7" x14ac:dyDescent="0.25">
      <c r="A948" t="s">
        <v>845</v>
      </c>
      <c r="B948" t="s">
        <v>899</v>
      </c>
      <c r="C948">
        <v>740</v>
      </c>
      <c r="D948">
        <v>38</v>
      </c>
      <c r="E948">
        <v>25</v>
      </c>
      <c r="F948">
        <v>5</v>
      </c>
      <c r="G948">
        <v>16</v>
      </c>
    </row>
    <row r="949" spans="1:7" x14ac:dyDescent="0.25">
      <c r="A949" t="s">
        <v>845</v>
      </c>
      <c r="B949" t="s">
        <v>900</v>
      </c>
      <c r="C949">
        <v>470</v>
      </c>
      <c r="D949">
        <v>19</v>
      </c>
      <c r="E949">
        <v>70</v>
      </c>
      <c r="F949">
        <v>2</v>
      </c>
      <c r="G949">
        <v>26</v>
      </c>
    </row>
    <row r="950" spans="1:7" x14ac:dyDescent="0.25">
      <c r="A950" t="s">
        <v>845</v>
      </c>
      <c r="B950" t="s">
        <v>901</v>
      </c>
      <c r="C950">
        <v>510</v>
      </c>
      <c r="D950">
        <v>26</v>
      </c>
      <c r="E950">
        <v>75</v>
      </c>
      <c r="F950">
        <v>2</v>
      </c>
      <c r="G950">
        <v>27</v>
      </c>
    </row>
    <row r="951" spans="1:7" x14ac:dyDescent="0.25">
      <c r="A951" t="s">
        <v>845</v>
      </c>
      <c r="B951" t="s">
        <v>902</v>
      </c>
      <c r="C951">
        <v>650</v>
      </c>
      <c r="D951">
        <v>33</v>
      </c>
      <c r="E951">
        <v>55</v>
      </c>
      <c r="F951">
        <v>5</v>
      </c>
      <c r="G951">
        <v>22</v>
      </c>
    </row>
    <row r="952" spans="1:7" x14ac:dyDescent="0.25">
      <c r="A952" t="s">
        <v>845</v>
      </c>
      <c r="B952" t="s">
        <v>903</v>
      </c>
      <c r="C952">
        <v>180</v>
      </c>
      <c r="D952">
        <v>9</v>
      </c>
      <c r="E952">
        <v>25</v>
      </c>
      <c r="F952">
        <v>1</v>
      </c>
      <c r="G952">
        <v>9</v>
      </c>
    </row>
    <row r="953" spans="1:7" x14ac:dyDescent="0.25">
      <c r="A953" t="s">
        <v>845</v>
      </c>
      <c r="B953" t="s">
        <v>904</v>
      </c>
      <c r="C953">
        <v>210</v>
      </c>
      <c r="D953">
        <v>10</v>
      </c>
      <c r="E953">
        <v>25</v>
      </c>
      <c r="F953">
        <v>2</v>
      </c>
      <c r="G953">
        <v>10</v>
      </c>
    </row>
    <row r="954" spans="1:7" x14ac:dyDescent="0.25">
      <c r="A954" t="s">
        <v>845</v>
      </c>
      <c r="B954" t="s">
        <v>905</v>
      </c>
      <c r="C954">
        <v>430</v>
      </c>
      <c r="D954">
        <v>17</v>
      </c>
      <c r="E954">
        <v>20</v>
      </c>
      <c r="F954">
        <v>2</v>
      </c>
      <c r="G954">
        <v>12</v>
      </c>
    </row>
    <row r="955" spans="1:7" x14ac:dyDescent="0.25">
      <c r="A955" t="s">
        <v>845</v>
      </c>
      <c r="B955" t="s">
        <v>906</v>
      </c>
      <c r="C955">
        <v>170</v>
      </c>
      <c r="D955">
        <v>3.5</v>
      </c>
      <c r="E955">
        <v>0</v>
      </c>
      <c r="F955">
        <v>0</v>
      </c>
      <c r="G955">
        <v>4</v>
      </c>
    </row>
    <row r="956" spans="1:7" x14ac:dyDescent="0.25">
      <c r="A956" t="s">
        <v>845</v>
      </c>
      <c r="B956" t="s">
        <v>907</v>
      </c>
      <c r="C956">
        <v>50</v>
      </c>
      <c r="D956">
        <v>1</v>
      </c>
      <c r="E956">
        <v>0</v>
      </c>
      <c r="F956">
        <v>0</v>
      </c>
      <c r="G956">
        <v>2</v>
      </c>
    </row>
    <row r="957" spans="1:7" x14ac:dyDescent="0.25">
      <c r="A957" t="s">
        <v>845</v>
      </c>
      <c r="B957" t="s">
        <v>908</v>
      </c>
      <c r="C957">
        <v>160</v>
      </c>
      <c r="D957">
        <v>9</v>
      </c>
      <c r="E957">
        <v>5</v>
      </c>
      <c r="F957">
        <v>10</v>
      </c>
      <c r="G957">
        <v>2</v>
      </c>
    </row>
    <row r="958" spans="1:7" x14ac:dyDescent="0.25">
      <c r="A958" t="s">
        <v>845</v>
      </c>
      <c r="B958" t="s">
        <v>909</v>
      </c>
      <c r="C958">
        <v>930</v>
      </c>
      <c r="D958">
        <v>53</v>
      </c>
      <c r="E958">
        <v>40</v>
      </c>
      <c r="F958">
        <v>59</v>
      </c>
      <c r="G958">
        <v>9</v>
      </c>
    </row>
    <row r="959" spans="1:7" x14ac:dyDescent="0.25">
      <c r="A959" t="s">
        <v>845</v>
      </c>
      <c r="B959" t="s">
        <v>910</v>
      </c>
      <c r="C959">
        <v>170</v>
      </c>
      <c r="D959">
        <v>6</v>
      </c>
      <c r="E959">
        <v>0</v>
      </c>
      <c r="F959">
        <v>13</v>
      </c>
      <c r="G959">
        <v>1</v>
      </c>
    </row>
    <row r="960" spans="1:7" x14ac:dyDescent="0.25">
      <c r="A960" t="s">
        <v>845</v>
      </c>
      <c r="B960" t="s">
        <v>911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845</v>
      </c>
      <c r="B961" t="s">
        <v>912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845</v>
      </c>
      <c r="B962" t="s">
        <v>913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845</v>
      </c>
      <c r="B963" t="s">
        <v>914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845</v>
      </c>
      <c r="B964" t="s">
        <v>915</v>
      </c>
      <c r="C964">
        <v>120</v>
      </c>
      <c r="D964">
        <v>0</v>
      </c>
      <c r="E964">
        <v>0</v>
      </c>
      <c r="F964">
        <v>30</v>
      </c>
      <c r="G964">
        <v>0</v>
      </c>
    </row>
    <row r="965" spans="1:7" x14ac:dyDescent="0.25">
      <c r="A965" t="s">
        <v>845</v>
      </c>
      <c r="B965" t="s">
        <v>916</v>
      </c>
      <c r="C965">
        <v>150</v>
      </c>
      <c r="D965">
        <v>0</v>
      </c>
      <c r="E965">
        <v>0</v>
      </c>
      <c r="F965">
        <v>38</v>
      </c>
      <c r="G965">
        <v>0</v>
      </c>
    </row>
    <row r="966" spans="1:7" x14ac:dyDescent="0.25">
      <c r="A966" t="s">
        <v>845</v>
      </c>
      <c r="B966" t="s">
        <v>917</v>
      </c>
      <c r="C966">
        <v>190</v>
      </c>
      <c r="D966">
        <v>0</v>
      </c>
      <c r="E966">
        <v>0</v>
      </c>
      <c r="F966">
        <v>47</v>
      </c>
      <c r="G966">
        <v>0</v>
      </c>
    </row>
    <row r="967" spans="1:7" x14ac:dyDescent="0.25">
      <c r="A967" t="s">
        <v>845</v>
      </c>
      <c r="B967" t="s">
        <v>918</v>
      </c>
      <c r="C967">
        <v>230</v>
      </c>
      <c r="D967">
        <v>0</v>
      </c>
      <c r="E967">
        <v>0</v>
      </c>
      <c r="F967">
        <v>57</v>
      </c>
      <c r="G967">
        <v>0</v>
      </c>
    </row>
    <row r="968" spans="1:7" x14ac:dyDescent="0.25">
      <c r="A968" t="s">
        <v>845</v>
      </c>
      <c r="B968" t="s">
        <v>919</v>
      </c>
      <c r="C968">
        <v>100</v>
      </c>
      <c r="D968">
        <v>2</v>
      </c>
      <c r="E968">
        <v>10</v>
      </c>
      <c r="F968">
        <v>12</v>
      </c>
      <c r="G968">
        <v>9</v>
      </c>
    </row>
    <row r="969" spans="1:7" x14ac:dyDescent="0.25">
      <c r="A969" t="s">
        <v>845</v>
      </c>
      <c r="B969" t="s">
        <v>920</v>
      </c>
      <c r="C969">
        <v>80</v>
      </c>
      <c r="D969">
        <v>2</v>
      </c>
      <c r="E969">
        <v>10</v>
      </c>
      <c r="F969">
        <v>9</v>
      </c>
      <c r="G969">
        <v>7</v>
      </c>
    </row>
    <row r="970" spans="1:7" x14ac:dyDescent="0.25">
      <c r="A970" t="s">
        <v>845</v>
      </c>
      <c r="B970" t="s">
        <v>921</v>
      </c>
      <c r="C970">
        <v>140</v>
      </c>
      <c r="D970">
        <v>0</v>
      </c>
      <c r="E970">
        <v>0</v>
      </c>
      <c r="F970">
        <v>34</v>
      </c>
      <c r="G970">
        <v>0</v>
      </c>
    </row>
    <row r="971" spans="1:7" x14ac:dyDescent="0.25">
      <c r="A971" t="s">
        <v>845</v>
      </c>
      <c r="B971" t="s">
        <v>922</v>
      </c>
      <c r="C971">
        <v>170</v>
      </c>
      <c r="D971">
        <v>0</v>
      </c>
      <c r="E971">
        <v>0</v>
      </c>
      <c r="F971">
        <v>42</v>
      </c>
      <c r="G971">
        <v>0</v>
      </c>
    </row>
    <row r="972" spans="1:7" x14ac:dyDescent="0.25">
      <c r="A972" t="s">
        <v>845</v>
      </c>
      <c r="B972" t="s">
        <v>923</v>
      </c>
      <c r="C972">
        <v>150</v>
      </c>
      <c r="D972">
        <v>0</v>
      </c>
      <c r="E972">
        <v>0</v>
      </c>
      <c r="F972">
        <v>41</v>
      </c>
      <c r="G972">
        <v>0</v>
      </c>
    </row>
    <row r="973" spans="1:7" x14ac:dyDescent="0.25">
      <c r="A973" t="s">
        <v>845</v>
      </c>
      <c r="B973" t="s">
        <v>924</v>
      </c>
      <c r="C973">
        <v>190</v>
      </c>
      <c r="D973">
        <v>0</v>
      </c>
      <c r="E973">
        <v>0</v>
      </c>
      <c r="F973">
        <v>51</v>
      </c>
      <c r="G973">
        <v>0</v>
      </c>
    </row>
    <row r="974" spans="1:7" x14ac:dyDescent="0.25">
      <c r="A974" t="s">
        <v>845</v>
      </c>
      <c r="B974" t="s">
        <v>925</v>
      </c>
      <c r="C974">
        <v>140</v>
      </c>
      <c r="D974">
        <v>0</v>
      </c>
      <c r="E974">
        <v>0</v>
      </c>
      <c r="F974">
        <v>28</v>
      </c>
      <c r="G974">
        <v>2</v>
      </c>
    </row>
    <row r="975" spans="1:7" x14ac:dyDescent="0.25">
      <c r="A975" t="s">
        <v>845</v>
      </c>
      <c r="B975" t="s">
        <v>926</v>
      </c>
      <c r="C975">
        <v>10</v>
      </c>
      <c r="D975">
        <v>0</v>
      </c>
      <c r="E975">
        <v>0</v>
      </c>
      <c r="F975">
        <v>0</v>
      </c>
      <c r="G975">
        <v>2</v>
      </c>
    </row>
    <row r="976" spans="1:7" x14ac:dyDescent="0.25">
      <c r="A976" t="s">
        <v>845</v>
      </c>
      <c r="B976" t="s">
        <v>927</v>
      </c>
      <c r="C976">
        <v>10</v>
      </c>
      <c r="D976">
        <v>0</v>
      </c>
      <c r="E976">
        <v>0</v>
      </c>
      <c r="F976">
        <v>0</v>
      </c>
      <c r="G976">
        <v>2</v>
      </c>
    </row>
    <row r="977" spans="1:7" x14ac:dyDescent="0.25">
      <c r="A977" t="s">
        <v>845</v>
      </c>
      <c r="B977" t="s">
        <v>928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845</v>
      </c>
      <c r="B978" t="s">
        <v>929</v>
      </c>
      <c r="C978">
        <v>150</v>
      </c>
      <c r="D978">
        <v>0</v>
      </c>
      <c r="E978">
        <v>0</v>
      </c>
      <c r="F978">
        <v>41</v>
      </c>
      <c r="G978">
        <v>0</v>
      </c>
    </row>
    <row r="979" spans="1:7" x14ac:dyDescent="0.25">
      <c r="A979" t="s">
        <v>845</v>
      </c>
      <c r="B979" t="s">
        <v>930</v>
      </c>
      <c r="C979">
        <v>190</v>
      </c>
      <c r="D979">
        <v>0</v>
      </c>
      <c r="E979">
        <v>0</v>
      </c>
      <c r="F979">
        <v>51</v>
      </c>
      <c r="G979">
        <v>0</v>
      </c>
    </row>
    <row r="980" spans="1:7" x14ac:dyDescent="0.25">
      <c r="A980" t="s">
        <v>845</v>
      </c>
      <c r="B980" t="s">
        <v>931</v>
      </c>
      <c r="C980">
        <v>430</v>
      </c>
      <c r="D980">
        <v>19</v>
      </c>
      <c r="E980">
        <v>20</v>
      </c>
      <c r="F980">
        <v>3</v>
      </c>
      <c r="G980">
        <v>12</v>
      </c>
    </row>
    <row r="981" spans="1:7" x14ac:dyDescent="0.25">
      <c r="A981" t="s">
        <v>845</v>
      </c>
      <c r="B981" t="s">
        <v>932</v>
      </c>
      <c r="C981">
        <v>420</v>
      </c>
      <c r="D981">
        <v>16</v>
      </c>
      <c r="F981">
        <v>3</v>
      </c>
      <c r="G981">
        <v>10</v>
      </c>
    </row>
    <row r="982" spans="1:7" x14ac:dyDescent="0.25">
      <c r="A982" t="s">
        <v>845</v>
      </c>
      <c r="B982" t="s">
        <v>933</v>
      </c>
      <c r="C982">
        <v>180</v>
      </c>
      <c r="D982">
        <v>9</v>
      </c>
      <c r="E982">
        <v>20</v>
      </c>
      <c r="G982">
        <v>9</v>
      </c>
    </row>
    <row r="983" spans="1:7" x14ac:dyDescent="0.25">
      <c r="A983" t="s">
        <v>845</v>
      </c>
      <c r="B983" t="s">
        <v>934</v>
      </c>
      <c r="C983">
        <v>190</v>
      </c>
      <c r="D983">
        <v>9</v>
      </c>
      <c r="E983">
        <v>35</v>
      </c>
      <c r="G983">
        <v>12</v>
      </c>
    </row>
    <row r="984" spans="1:7" x14ac:dyDescent="0.25">
      <c r="A984" t="s">
        <v>845</v>
      </c>
      <c r="B984" t="s">
        <v>935</v>
      </c>
      <c r="C984">
        <v>220</v>
      </c>
      <c r="D984">
        <v>13</v>
      </c>
      <c r="F984">
        <v>2</v>
      </c>
      <c r="G984">
        <v>2</v>
      </c>
    </row>
    <row r="985" spans="1:7" x14ac:dyDescent="0.25">
      <c r="A985" t="s">
        <v>845</v>
      </c>
      <c r="B985" t="s">
        <v>936</v>
      </c>
      <c r="C985">
        <v>170</v>
      </c>
      <c r="D985">
        <v>6</v>
      </c>
      <c r="E985">
        <v>0</v>
      </c>
      <c r="F985">
        <v>13</v>
      </c>
      <c r="G985">
        <v>1</v>
      </c>
    </row>
    <row r="986" spans="1:7" x14ac:dyDescent="0.25">
      <c r="A986" t="s">
        <v>845</v>
      </c>
      <c r="B986" t="s">
        <v>937</v>
      </c>
      <c r="C986">
        <v>250</v>
      </c>
      <c r="D986">
        <v>12</v>
      </c>
      <c r="E986">
        <v>25</v>
      </c>
      <c r="F986">
        <v>2</v>
      </c>
      <c r="G986">
        <v>10</v>
      </c>
    </row>
    <row r="987" spans="1:7" x14ac:dyDescent="0.25">
      <c r="A987" t="s">
        <v>845</v>
      </c>
      <c r="B987" t="s">
        <v>938</v>
      </c>
      <c r="C987">
        <v>350</v>
      </c>
      <c r="D987">
        <v>9</v>
      </c>
      <c r="E987">
        <v>5</v>
      </c>
      <c r="F987">
        <v>3</v>
      </c>
      <c r="G987">
        <v>13</v>
      </c>
    </row>
    <row r="988" spans="1:7" x14ac:dyDescent="0.25">
      <c r="A988" t="s">
        <v>845</v>
      </c>
      <c r="B988" t="s">
        <v>939</v>
      </c>
      <c r="C988">
        <v>330</v>
      </c>
      <c r="D988">
        <v>15</v>
      </c>
      <c r="E988">
        <v>10</v>
      </c>
      <c r="F988">
        <v>3</v>
      </c>
      <c r="G988">
        <v>10</v>
      </c>
    </row>
    <row r="989" spans="1:7" x14ac:dyDescent="0.25">
      <c r="A989" t="s">
        <v>845</v>
      </c>
      <c r="B989" t="s">
        <v>940</v>
      </c>
      <c r="C989">
        <v>510</v>
      </c>
      <c r="D989">
        <v>17</v>
      </c>
      <c r="E989">
        <v>5</v>
      </c>
      <c r="F989">
        <v>6</v>
      </c>
      <c r="G989">
        <v>13</v>
      </c>
    </row>
    <row r="990" spans="1:7" x14ac:dyDescent="0.25">
      <c r="A990" t="s">
        <v>845</v>
      </c>
      <c r="B990" t="s">
        <v>941</v>
      </c>
      <c r="C990">
        <v>630</v>
      </c>
      <c r="D990">
        <v>29</v>
      </c>
      <c r="E990">
        <v>35</v>
      </c>
      <c r="F990">
        <v>5</v>
      </c>
      <c r="G990">
        <v>19</v>
      </c>
    </row>
    <row r="991" spans="1:7" x14ac:dyDescent="0.25">
      <c r="A991" t="s">
        <v>845</v>
      </c>
      <c r="B991" t="s">
        <v>942</v>
      </c>
      <c r="C991">
        <v>170</v>
      </c>
      <c r="D991">
        <v>3.5</v>
      </c>
      <c r="E991">
        <v>0</v>
      </c>
      <c r="F991">
        <v>0</v>
      </c>
      <c r="G991">
        <v>4</v>
      </c>
    </row>
    <row r="992" spans="1:7" x14ac:dyDescent="0.25">
      <c r="A992" t="s">
        <v>845</v>
      </c>
      <c r="B992" t="s">
        <v>943</v>
      </c>
      <c r="C992">
        <v>470</v>
      </c>
      <c r="D992">
        <v>25</v>
      </c>
      <c r="E992">
        <v>50</v>
      </c>
      <c r="F992">
        <v>2</v>
      </c>
      <c r="G992">
        <v>19</v>
      </c>
    </row>
    <row r="993" spans="1:7" x14ac:dyDescent="0.25">
      <c r="A993" t="s">
        <v>845</v>
      </c>
      <c r="B993" t="s">
        <v>944</v>
      </c>
      <c r="C993">
        <v>420</v>
      </c>
      <c r="D993">
        <v>16</v>
      </c>
      <c r="F993">
        <v>3</v>
      </c>
      <c r="G993">
        <v>10</v>
      </c>
    </row>
    <row r="994" spans="1:7" x14ac:dyDescent="0.25">
      <c r="A994" t="s">
        <v>845</v>
      </c>
      <c r="B994" t="s">
        <v>945</v>
      </c>
      <c r="C994">
        <v>180</v>
      </c>
      <c r="D994">
        <v>9</v>
      </c>
      <c r="E994">
        <v>20</v>
      </c>
      <c r="G994">
        <v>9</v>
      </c>
    </row>
    <row r="995" spans="1:7" x14ac:dyDescent="0.25">
      <c r="A995" t="s">
        <v>845</v>
      </c>
      <c r="B995" t="s">
        <v>946</v>
      </c>
      <c r="C995">
        <v>220</v>
      </c>
      <c r="D995">
        <v>13</v>
      </c>
      <c r="F995">
        <v>2</v>
      </c>
      <c r="G995">
        <v>2</v>
      </c>
    </row>
    <row r="996" spans="1:7" x14ac:dyDescent="0.25">
      <c r="A996" t="s">
        <v>845</v>
      </c>
      <c r="B996" t="s">
        <v>947</v>
      </c>
      <c r="C996">
        <v>160</v>
      </c>
      <c r="D996">
        <v>9</v>
      </c>
      <c r="E996">
        <v>5</v>
      </c>
      <c r="F996">
        <v>10</v>
      </c>
      <c r="G996">
        <v>2</v>
      </c>
    </row>
    <row r="997" spans="1:7" x14ac:dyDescent="0.25">
      <c r="A997" t="s">
        <v>845</v>
      </c>
      <c r="B997" t="s">
        <v>948</v>
      </c>
      <c r="C997">
        <v>930</v>
      </c>
      <c r="D997">
        <v>53</v>
      </c>
      <c r="E997">
        <v>40</v>
      </c>
      <c r="F997">
        <v>59</v>
      </c>
      <c r="G997">
        <v>9</v>
      </c>
    </row>
    <row r="998" spans="1:7" x14ac:dyDescent="0.25">
      <c r="A998" t="s">
        <v>845</v>
      </c>
      <c r="B998" t="s">
        <v>949</v>
      </c>
      <c r="C998">
        <v>170</v>
      </c>
      <c r="D998">
        <v>6</v>
      </c>
      <c r="E998">
        <v>0</v>
      </c>
      <c r="F998">
        <v>13</v>
      </c>
      <c r="G998">
        <v>1</v>
      </c>
    </row>
    <row r="999" spans="1:7" x14ac:dyDescent="0.25">
      <c r="A999" t="s">
        <v>845</v>
      </c>
      <c r="B999" t="s">
        <v>104</v>
      </c>
      <c r="C999">
        <v>160</v>
      </c>
      <c r="D999">
        <v>12</v>
      </c>
      <c r="E999">
        <v>0</v>
      </c>
      <c r="F999">
        <v>0</v>
      </c>
      <c r="G999">
        <v>1</v>
      </c>
    </row>
    <row r="1000" spans="1:7" x14ac:dyDescent="0.25">
      <c r="A1000" t="s">
        <v>845</v>
      </c>
      <c r="B1000" t="s">
        <v>950</v>
      </c>
      <c r="C1000">
        <v>430</v>
      </c>
      <c r="D1000">
        <v>17</v>
      </c>
      <c r="E1000">
        <v>20</v>
      </c>
      <c r="F1000">
        <v>2</v>
      </c>
      <c r="G1000">
        <v>12</v>
      </c>
    </row>
    <row r="1001" spans="1:7" x14ac:dyDescent="0.25">
      <c r="A1001" t="s">
        <v>845</v>
      </c>
      <c r="B1001" t="s">
        <v>951</v>
      </c>
      <c r="C1001">
        <v>470</v>
      </c>
      <c r="D1001">
        <v>19</v>
      </c>
      <c r="E1001">
        <v>70</v>
      </c>
      <c r="F1001">
        <v>2</v>
      </c>
      <c r="G1001">
        <v>26</v>
      </c>
    </row>
    <row r="1002" spans="1:7" x14ac:dyDescent="0.25">
      <c r="A1002" t="s">
        <v>845</v>
      </c>
      <c r="B1002" t="s">
        <v>952</v>
      </c>
      <c r="C1002">
        <v>480</v>
      </c>
      <c r="D1002">
        <v>20</v>
      </c>
      <c r="E1002">
        <v>60</v>
      </c>
      <c r="F1002">
        <v>2</v>
      </c>
      <c r="G1002">
        <v>25</v>
      </c>
    </row>
    <row r="1003" spans="1:7" x14ac:dyDescent="0.25">
      <c r="A1003" t="s">
        <v>845</v>
      </c>
      <c r="B1003" t="s">
        <v>953</v>
      </c>
      <c r="C1003">
        <v>430</v>
      </c>
      <c r="D1003">
        <v>17</v>
      </c>
      <c r="E1003">
        <v>20</v>
      </c>
      <c r="F1003">
        <v>2</v>
      </c>
      <c r="G1003">
        <v>12</v>
      </c>
    </row>
    <row r="1004" spans="1:7" x14ac:dyDescent="0.25">
      <c r="A1004" t="s">
        <v>845</v>
      </c>
      <c r="B1004" t="s">
        <v>954</v>
      </c>
      <c r="C1004">
        <v>670</v>
      </c>
      <c r="D1004">
        <v>41</v>
      </c>
      <c r="E1004">
        <v>140</v>
      </c>
      <c r="F1004">
        <v>3</v>
      </c>
      <c r="G1004">
        <v>21</v>
      </c>
    </row>
    <row r="1005" spans="1:7" x14ac:dyDescent="0.25">
      <c r="A1005" t="s">
        <v>845</v>
      </c>
      <c r="B1005" t="s">
        <v>955</v>
      </c>
      <c r="C1005">
        <v>720</v>
      </c>
      <c r="D1005">
        <v>47</v>
      </c>
      <c r="E1005">
        <v>145</v>
      </c>
      <c r="F1005">
        <v>3</v>
      </c>
      <c r="G1005">
        <v>21</v>
      </c>
    </row>
    <row r="1006" spans="1:7" x14ac:dyDescent="0.25">
      <c r="A1006" t="s">
        <v>845</v>
      </c>
      <c r="B1006" t="s">
        <v>956</v>
      </c>
      <c r="C1006">
        <v>660</v>
      </c>
      <c r="D1006">
        <v>38</v>
      </c>
      <c r="E1006">
        <v>145</v>
      </c>
      <c r="F1006">
        <v>3</v>
      </c>
      <c r="G1006">
        <v>24</v>
      </c>
    </row>
    <row r="1007" spans="1:7" x14ac:dyDescent="0.25">
      <c r="A1007" t="s">
        <v>845</v>
      </c>
      <c r="B1007" t="s">
        <v>957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845</v>
      </c>
      <c r="B1008" t="s">
        <v>958</v>
      </c>
      <c r="C1008">
        <v>350</v>
      </c>
      <c r="D1008">
        <v>16</v>
      </c>
      <c r="E1008">
        <v>115</v>
      </c>
      <c r="F1008">
        <v>3</v>
      </c>
      <c r="G1008">
        <v>13</v>
      </c>
    </row>
    <row r="1009" spans="1:7" x14ac:dyDescent="0.25">
      <c r="A1009" t="s">
        <v>845</v>
      </c>
      <c r="B1009" t="s">
        <v>959</v>
      </c>
      <c r="C1009">
        <v>340</v>
      </c>
      <c r="D1009">
        <v>14</v>
      </c>
      <c r="E1009">
        <v>100</v>
      </c>
      <c r="F1009">
        <v>3</v>
      </c>
      <c r="G1009">
        <v>10</v>
      </c>
    </row>
    <row r="1010" spans="1:7" x14ac:dyDescent="0.25">
      <c r="A1010" t="s">
        <v>845</v>
      </c>
      <c r="B1010" t="s">
        <v>960</v>
      </c>
      <c r="C1010">
        <v>340</v>
      </c>
      <c r="D1010">
        <v>17</v>
      </c>
      <c r="E1010">
        <v>110</v>
      </c>
      <c r="F1010">
        <v>3</v>
      </c>
      <c r="G1010">
        <v>11</v>
      </c>
    </row>
    <row r="1011" spans="1:7" x14ac:dyDescent="0.25">
      <c r="A1011" t="s">
        <v>845</v>
      </c>
      <c r="B1011" t="s">
        <v>961</v>
      </c>
      <c r="C1011">
        <v>160</v>
      </c>
      <c r="D1011">
        <v>9</v>
      </c>
      <c r="E1011">
        <v>5</v>
      </c>
      <c r="F1011">
        <v>10</v>
      </c>
      <c r="G1011">
        <v>2</v>
      </c>
    </row>
    <row r="1012" spans="1:7" x14ac:dyDescent="0.25">
      <c r="A1012" t="s">
        <v>845</v>
      </c>
      <c r="B1012" t="s">
        <v>962</v>
      </c>
      <c r="C1012">
        <v>930</v>
      </c>
      <c r="D1012">
        <v>53</v>
      </c>
      <c r="E1012">
        <v>40</v>
      </c>
      <c r="F1012">
        <v>59</v>
      </c>
      <c r="G1012">
        <v>9</v>
      </c>
    </row>
    <row r="1013" spans="1:7" x14ac:dyDescent="0.25">
      <c r="A1013" t="s">
        <v>845</v>
      </c>
      <c r="B1013" t="s">
        <v>963</v>
      </c>
      <c r="C1013">
        <v>560</v>
      </c>
      <c r="D1013">
        <v>30</v>
      </c>
      <c r="E1013">
        <v>230</v>
      </c>
      <c r="F1013">
        <v>3</v>
      </c>
      <c r="G1013">
        <v>24</v>
      </c>
    </row>
    <row r="1014" spans="1:7" x14ac:dyDescent="0.25">
      <c r="A1014" t="s">
        <v>845</v>
      </c>
      <c r="B1014" t="s">
        <v>964</v>
      </c>
      <c r="C1014">
        <v>560</v>
      </c>
      <c r="D1014">
        <v>31</v>
      </c>
      <c r="E1014">
        <v>230</v>
      </c>
      <c r="F1014">
        <v>3</v>
      </c>
      <c r="G1014">
        <v>22</v>
      </c>
    </row>
    <row r="1015" spans="1:7" x14ac:dyDescent="0.25">
      <c r="A1015" t="s">
        <v>845</v>
      </c>
      <c r="B1015" t="s">
        <v>965</v>
      </c>
      <c r="C1015">
        <v>560</v>
      </c>
      <c r="D1015">
        <v>28</v>
      </c>
      <c r="E1015">
        <v>240</v>
      </c>
      <c r="F1015">
        <v>3</v>
      </c>
      <c r="G1015">
        <v>27</v>
      </c>
    </row>
    <row r="1016" spans="1:7" x14ac:dyDescent="0.25">
      <c r="A1016" t="s">
        <v>845</v>
      </c>
      <c r="B1016" t="s">
        <v>966</v>
      </c>
      <c r="C1016">
        <v>160</v>
      </c>
      <c r="D1016">
        <v>12</v>
      </c>
      <c r="E1016">
        <v>0</v>
      </c>
      <c r="F1016">
        <v>0</v>
      </c>
      <c r="G1016">
        <v>1</v>
      </c>
    </row>
    <row r="1017" spans="1:7" x14ac:dyDescent="0.25">
      <c r="A1017" t="s">
        <v>845</v>
      </c>
      <c r="B1017" t="s">
        <v>967</v>
      </c>
      <c r="C1017">
        <v>570</v>
      </c>
      <c r="D1017">
        <v>33</v>
      </c>
      <c r="E1017">
        <v>135</v>
      </c>
      <c r="F1017">
        <v>2</v>
      </c>
      <c r="G1017">
        <v>21</v>
      </c>
    </row>
    <row r="1018" spans="1:7" x14ac:dyDescent="0.25">
      <c r="A1018" t="s">
        <v>845</v>
      </c>
      <c r="B1018" t="s">
        <v>968</v>
      </c>
      <c r="C1018">
        <v>570</v>
      </c>
      <c r="D1018">
        <v>34</v>
      </c>
      <c r="E1018">
        <v>130</v>
      </c>
      <c r="F1018">
        <v>2</v>
      </c>
      <c r="G1018">
        <v>18</v>
      </c>
    </row>
    <row r="1019" spans="1:7" x14ac:dyDescent="0.25">
      <c r="A1019" t="s">
        <v>845</v>
      </c>
      <c r="B1019" t="s">
        <v>969</v>
      </c>
      <c r="C1019">
        <v>570</v>
      </c>
      <c r="D1019">
        <v>30</v>
      </c>
      <c r="E1019">
        <v>140</v>
      </c>
      <c r="F1019">
        <v>2</v>
      </c>
      <c r="G1019">
        <v>24</v>
      </c>
    </row>
    <row r="1020" spans="1:7" x14ac:dyDescent="0.25">
      <c r="A1020" t="s">
        <v>845</v>
      </c>
      <c r="B1020" t="s">
        <v>970</v>
      </c>
      <c r="C1020">
        <v>190</v>
      </c>
      <c r="E1020">
        <v>70</v>
      </c>
      <c r="F1020">
        <v>46</v>
      </c>
    </row>
    <row r="1021" spans="1:7" x14ac:dyDescent="0.25">
      <c r="A1021" t="s">
        <v>845</v>
      </c>
      <c r="B1021" t="s">
        <v>971</v>
      </c>
      <c r="C1021">
        <v>100</v>
      </c>
      <c r="E1021">
        <v>50</v>
      </c>
      <c r="F1021">
        <v>26</v>
      </c>
    </row>
    <row r="1022" spans="1:7" x14ac:dyDescent="0.25">
      <c r="A1022" t="s">
        <v>845</v>
      </c>
      <c r="B1022" t="s">
        <v>972</v>
      </c>
      <c r="C1022">
        <v>0</v>
      </c>
      <c r="E1022">
        <v>60</v>
      </c>
      <c r="F1022">
        <v>0</v>
      </c>
    </row>
    <row r="1023" spans="1:7" x14ac:dyDescent="0.25">
      <c r="A1023" t="s">
        <v>845</v>
      </c>
      <c r="B1023" t="s">
        <v>743</v>
      </c>
      <c r="C1023">
        <v>0</v>
      </c>
      <c r="E1023">
        <v>95</v>
      </c>
      <c r="F1023">
        <v>0</v>
      </c>
    </row>
    <row r="1024" spans="1:7" x14ac:dyDescent="0.25">
      <c r="A1024" t="s">
        <v>845</v>
      </c>
      <c r="B1024" t="s">
        <v>973</v>
      </c>
      <c r="C1024">
        <v>5</v>
      </c>
      <c r="E1024">
        <v>75</v>
      </c>
      <c r="F1024">
        <v>1</v>
      </c>
    </row>
    <row r="1025" spans="1:6" x14ac:dyDescent="0.25">
      <c r="A1025" t="s">
        <v>845</v>
      </c>
      <c r="B1025" t="s">
        <v>755</v>
      </c>
      <c r="C1025">
        <v>0</v>
      </c>
      <c r="E1025">
        <v>75</v>
      </c>
      <c r="F1025">
        <v>0</v>
      </c>
    </row>
    <row r="1026" spans="1:6" x14ac:dyDescent="0.25">
      <c r="A1026" t="s">
        <v>845</v>
      </c>
      <c r="B1026" t="s">
        <v>763</v>
      </c>
      <c r="C1026">
        <v>190</v>
      </c>
      <c r="E1026">
        <v>60</v>
      </c>
      <c r="F1026">
        <v>51</v>
      </c>
    </row>
    <row r="1027" spans="1:6" x14ac:dyDescent="0.25">
      <c r="A1027" t="s">
        <v>845</v>
      </c>
      <c r="B1027" t="s">
        <v>974</v>
      </c>
      <c r="C1027">
        <v>30</v>
      </c>
      <c r="E1027">
        <v>140</v>
      </c>
      <c r="F1027">
        <v>6</v>
      </c>
    </row>
    <row r="1028" spans="1:6" x14ac:dyDescent="0.25">
      <c r="A1028" t="s">
        <v>845</v>
      </c>
      <c r="B1028" t="s">
        <v>975</v>
      </c>
      <c r="C1028">
        <v>220</v>
      </c>
      <c r="E1028">
        <v>70</v>
      </c>
      <c r="F1028">
        <v>58</v>
      </c>
    </row>
    <row r="1029" spans="1:6" x14ac:dyDescent="0.25">
      <c r="A1029" t="s">
        <v>845</v>
      </c>
      <c r="B1029" t="s">
        <v>976</v>
      </c>
      <c r="C1029">
        <v>220</v>
      </c>
      <c r="E1029">
        <v>65</v>
      </c>
      <c r="F1029">
        <v>59</v>
      </c>
    </row>
    <row r="1030" spans="1:6" x14ac:dyDescent="0.25">
      <c r="A1030" t="s">
        <v>845</v>
      </c>
      <c r="B1030" t="s">
        <v>977</v>
      </c>
      <c r="C1030">
        <v>5</v>
      </c>
      <c r="E1030">
        <v>70</v>
      </c>
      <c r="F1030">
        <v>0</v>
      </c>
    </row>
    <row r="1031" spans="1:6" x14ac:dyDescent="0.25">
      <c r="A1031" t="s">
        <v>845</v>
      </c>
      <c r="B1031" t="s">
        <v>978</v>
      </c>
      <c r="C1031">
        <v>70</v>
      </c>
      <c r="E1031">
        <v>75</v>
      </c>
      <c r="F1031">
        <v>18</v>
      </c>
    </row>
    <row r="1032" spans="1:6" x14ac:dyDescent="0.25">
      <c r="A1032" t="s">
        <v>845</v>
      </c>
      <c r="B1032" t="s">
        <v>979</v>
      </c>
      <c r="C1032">
        <v>190</v>
      </c>
      <c r="E1032">
        <v>60</v>
      </c>
      <c r="F1032">
        <v>52</v>
      </c>
    </row>
    <row r="1033" spans="1:6" x14ac:dyDescent="0.25">
      <c r="A1033" t="s">
        <v>845</v>
      </c>
      <c r="B1033" t="s">
        <v>812</v>
      </c>
      <c r="C1033">
        <v>200</v>
      </c>
      <c r="E1033">
        <v>45</v>
      </c>
      <c r="F1033">
        <v>55</v>
      </c>
    </row>
    <row r="1034" spans="1:6" x14ac:dyDescent="0.25">
      <c r="A1034" t="s">
        <v>845</v>
      </c>
      <c r="B1034" t="s">
        <v>980</v>
      </c>
      <c r="C1034">
        <v>210</v>
      </c>
      <c r="E1034">
        <v>40</v>
      </c>
      <c r="F1034">
        <v>56</v>
      </c>
    </row>
    <row r="1035" spans="1:6" x14ac:dyDescent="0.25">
      <c r="A1035" t="s">
        <v>845</v>
      </c>
      <c r="B1035" t="s">
        <v>981</v>
      </c>
      <c r="C1035">
        <v>0</v>
      </c>
      <c r="E1035">
        <v>85</v>
      </c>
      <c r="F1035">
        <v>0</v>
      </c>
    </row>
    <row r="1036" spans="1:6" x14ac:dyDescent="0.25">
      <c r="A1036" t="s">
        <v>845</v>
      </c>
      <c r="B1036" t="s">
        <v>982</v>
      </c>
      <c r="C1036">
        <v>200</v>
      </c>
      <c r="E1036">
        <v>45</v>
      </c>
      <c r="F1036">
        <v>54</v>
      </c>
    </row>
    <row r="1037" spans="1:6" x14ac:dyDescent="0.25">
      <c r="A1037" t="s">
        <v>845</v>
      </c>
      <c r="B1037" t="s">
        <v>830</v>
      </c>
      <c r="C1037">
        <v>210</v>
      </c>
      <c r="E1037">
        <v>210</v>
      </c>
      <c r="F1037">
        <v>53</v>
      </c>
    </row>
    <row r="1038" spans="1:6" x14ac:dyDescent="0.25">
      <c r="A1038" t="s">
        <v>845</v>
      </c>
      <c r="B1038" t="s">
        <v>983</v>
      </c>
      <c r="C1038">
        <v>240</v>
      </c>
      <c r="E1038">
        <v>85</v>
      </c>
      <c r="F1038">
        <v>58</v>
      </c>
    </row>
    <row r="1039" spans="1:6" x14ac:dyDescent="0.25">
      <c r="A1039" t="s">
        <v>845</v>
      </c>
      <c r="B1039" t="s">
        <v>984</v>
      </c>
      <c r="C1039">
        <v>120</v>
      </c>
      <c r="E1039">
        <v>60</v>
      </c>
      <c r="F1039">
        <v>32</v>
      </c>
    </row>
    <row r="1040" spans="1:6" x14ac:dyDescent="0.25">
      <c r="A1040" t="s">
        <v>845</v>
      </c>
      <c r="B1040" t="s">
        <v>985</v>
      </c>
      <c r="C1040">
        <v>0</v>
      </c>
      <c r="E1040">
        <v>75</v>
      </c>
      <c r="F1040">
        <v>0</v>
      </c>
    </row>
    <row r="1041" spans="1:6" x14ac:dyDescent="0.25">
      <c r="A1041" t="s">
        <v>845</v>
      </c>
      <c r="B1041" t="s">
        <v>744</v>
      </c>
      <c r="C1041">
        <v>0</v>
      </c>
      <c r="E1041">
        <v>120</v>
      </c>
      <c r="F1041">
        <v>0</v>
      </c>
    </row>
    <row r="1042" spans="1:6" x14ac:dyDescent="0.25">
      <c r="A1042" t="s">
        <v>845</v>
      </c>
      <c r="B1042" t="s">
        <v>986</v>
      </c>
      <c r="C1042">
        <v>10</v>
      </c>
      <c r="E1042">
        <v>90</v>
      </c>
      <c r="F1042">
        <v>1</v>
      </c>
    </row>
    <row r="1043" spans="1:6" x14ac:dyDescent="0.25">
      <c r="A1043" t="s">
        <v>845</v>
      </c>
      <c r="B1043" t="s">
        <v>756</v>
      </c>
      <c r="C1043">
        <v>0</v>
      </c>
      <c r="E1043">
        <v>95</v>
      </c>
      <c r="F1043">
        <v>0</v>
      </c>
    </row>
    <row r="1044" spans="1:6" x14ac:dyDescent="0.25">
      <c r="A1044" t="s">
        <v>845</v>
      </c>
      <c r="B1044" t="s">
        <v>764</v>
      </c>
      <c r="C1044">
        <v>240</v>
      </c>
      <c r="E1044">
        <v>75</v>
      </c>
      <c r="F1044">
        <v>64</v>
      </c>
    </row>
    <row r="1045" spans="1:6" x14ac:dyDescent="0.25">
      <c r="A1045" t="s">
        <v>845</v>
      </c>
      <c r="B1045" t="s">
        <v>987</v>
      </c>
      <c r="C1045">
        <v>35</v>
      </c>
      <c r="E1045">
        <v>180</v>
      </c>
      <c r="F1045">
        <v>8</v>
      </c>
    </row>
    <row r="1046" spans="1:6" x14ac:dyDescent="0.25">
      <c r="A1046" t="s">
        <v>845</v>
      </c>
      <c r="B1046" t="s">
        <v>988</v>
      </c>
      <c r="C1046">
        <v>270</v>
      </c>
      <c r="E1046">
        <v>85</v>
      </c>
      <c r="F1046">
        <v>73</v>
      </c>
    </row>
    <row r="1047" spans="1:6" x14ac:dyDescent="0.25">
      <c r="A1047" t="s">
        <v>845</v>
      </c>
      <c r="B1047" t="s">
        <v>989</v>
      </c>
      <c r="C1047">
        <v>280</v>
      </c>
      <c r="E1047">
        <v>80</v>
      </c>
      <c r="F1047">
        <v>73</v>
      </c>
    </row>
    <row r="1048" spans="1:6" x14ac:dyDescent="0.25">
      <c r="A1048" t="s">
        <v>845</v>
      </c>
      <c r="B1048" t="s">
        <v>990</v>
      </c>
      <c r="C1048">
        <v>10</v>
      </c>
      <c r="E1048">
        <v>85</v>
      </c>
      <c r="F1048">
        <v>0</v>
      </c>
    </row>
    <row r="1049" spans="1:6" x14ac:dyDescent="0.25">
      <c r="A1049" t="s">
        <v>845</v>
      </c>
      <c r="B1049" t="s">
        <v>991</v>
      </c>
      <c r="C1049">
        <v>90</v>
      </c>
      <c r="E1049">
        <v>90</v>
      </c>
      <c r="F1049">
        <v>22</v>
      </c>
    </row>
    <row r="1050" spans="1:6" x14ac:dyDescent="0.25">
      <c r="A1050" t="s">
        <v>845</v>
      </c>
      <c r="B1050" t="s">
        <v>992</v>
      </c>
      <c r="C1050">
        <v>240</v>
      </c>
      <c r="E1050">
        <v>75</v>
      </c>
      <c r="F1050">
        <v>65</v>
      </c>
    </row>
    <row r="1051" spans="1:6" x14ac:dyDescent="0.25">
      <c r="A1051" t="s">
        <v>845</v>
      </c>
      <c r="B1051" t="s">
        <v>813</v>
      </c>
      <c r="C1051">
        <v>250</v>
      </c>
      <c r="E1051">
        <v>55</v>
      </c>
      <c r="F1051">
        <v>69</v>
      </c>
    </row>
    <row r="1052" spans="1:6" x14ac:dyDescent="0.25">
      <c r="A1052" t="s">
        <v>845</v>
      </c>
      <c r="B1052" t="s">
        <v>993</v>
      </c>
      <c r="C1052">
        <v>260</v>
      </c>
      <c r="E1052">
        <v>50</v>
      </c>
      <c r="F1052">
        <v>70</v>
      </c>
    </row>
    <row r="1053" spans="1:6" x14ac:dyDescent="0.25">
      <c r="A1053" t="s">
        <v>845</v>
      </c>
      <c r="B1053" t="s">
        <v>994</v>
      </c>
      <c r="C1053">
        <v>0</v>
      </c>
      <c r="E1053">
        <v>105</v>
      </c>
      <c r="F1053">
        <v>0</v>
      </c>
    </row>
    <row r="1054" spans="1:6" x14ac:dyDescent="0.25">
      <c r="A1054" t="s">
        <v>845</v>
      </c>
      <c r="B1054" t="s">
        <v>995</v>
      </c>
      <c r="C1054">
        <v>260</v>
      </c>
      <c r="E1054">
        <v>55</v>
      </c>
      <c r="F1054">
        <v>68</v>
      </c>
    </row>
    <row r="1055" spans="1:6" x14ac:dyDescent="0.25">
      <c r="A1055" t="s">
        <v>845</v>
      </c>
      <c r="B1055" t="s">
        <v>831</v>
      </c>
      <c r="C1055">
        <v>260</v>
      </c>
      <c r="E1055">
        <v>260</v>
      </c>
      <c r="F1055">
        <v>67</v>
      </c>
    </row>
    <row r="1056" spans="1:6" x14ac:dyDescent="0.25">
      <c r="A1056" t="s">
        <v>845</v>
      </c>
      <c r="B1056" t="s">
        <v>445</v>
      </c>
    </row>
    <row r="1057" spans="1:6" x14ac:dyDescent="0.25">
      <c r="A1057" t="s">
        <v>845</v>
      </c>
      <c r="B1057" t="s">
        <v>996</v>
      </c>
    </row>
    <row r="1058" spans="1:6" x14ac:dyDescent="0.25">
      <c r="A1058" t="s">
        <v>845</v>
      </c>
      <c r="B1058" t="s">
        <v>997</v>
      </c>
      <c r="C1058">
        <v>350</v>
      </c>
      <c r="E1058">
        <v>125</v>
      </c>
      <c r="F1058">
        <v>87</v>
      </c>
    </row>
    <row r="1059" spans="1:6" x14ac:dyDescent="0.25">
      <c r="A1059" t="s">
        <v>845</v>
      </c>
      <c r="B1059" t="s">
        <v>998</v>
      </c>
      <c r="C1059">
        <v>180</v>
      </c>
      <c r="E1059">
        <v>90</v>
      </c>
      <c r="F1059">
        <v>48</v>
      </c>
    </row>
    <row r="1060" spans="1:6" x14ac:dyDescent="0.25">
      <c r="A1060" t="s">
        <v>845</v>
      </c>
      <c r="B1060" t="s">
        <v>999</v>
      </c>
      <c r="C1060">
        <v>0</v>
      </c>
      <c r="E1060">
        <v>115</v>
      </c>
      <c r="F1060">
        <v>0</v>
      </c>
    </row>
    <row r="1061" spans="1:6" x14ac:dyDescent="0.25">
      <c r="A1061" t="s">
        <v>845</v>
      </c>
      <c r="B1061" t="s">
        <v>745</v>
      </c>
      <c r="C1061">
        <v>0</v>
      </c>
      <c r="E1061">
        <v>180</v>
      </c>
      <c r="F1061">
        <v>0</v>
      </c>
    </row>
    <row r="1062" spans="1:6" x14ac:dyDescent="0.25">
      <c r="A1062" t="s">
        <v>845</v>
      </c>
      <c r="B1062" t="s">
        <v>1000</v>
      </c>
      <c r="C1062">
        <v>10</v>
      </c>
      <c r="E1062">
        <v>140</v>
      </c>
      <c r="F1062">
        <v>1</v>
      </c>
    </row>
    <row r="1063" spans="1:6" x14ac:dyDescent="0.25">
      <c r="A1063" t="s">
        <v>845</v>
      </c>
      <c r="B1063" t="s">
        <v>757</v>
      </c>
      <c r="C1063">
        <v>0</v>
      </c>
      <c r="E1063">
        <v>140</v>
      </c>
      <c r="F1063">
        <v>0</v>
      </c>
    </row>
    <row r="1064" spans="1:6" x14ac:dyDescent="0.25">
      <c r="A1064" t="s">
        <v>845</v>
      </c>
      <c r="B1064" t="s">
        <v>765</v>
      </c>
      <c r="C1064">
        <v>360</v>
      </c>
      <c r="E1064">
        <v>110</v>
      </c>
      <c r="F1064">
        <v>96</v>
      </c>
    </row>
    <row r="1065" spans="1:6" x14ac:dyDescent="0.25">
      <c r="A1065" t="s">
        <v>845</v>
      </c>
      <c r="B1065" t="s">
        <v>1001</v>
      </c>
      <c r="C1065">
        <v>50</v>
      </c>
      <c r="E1065">
        <v>270</v>
      </c>
      <c r="F1065">
        <v>12</v>
      </c>
    </row>
    <row r="1066" spans="1:6" x14ac:dyDescent="0.25">
      <c r="A1066" t="s">
        <v>845</v>
      </c>
      <c r="B1066" t="s">
        <v>1002</v>
      </c>
      <c r="C1066">
        <v>410</v>
      </c>
      <c r="E1066">
        <v>125</v>
      </c>
      <c r="F1066">
        <v>109</v>
      </c>
    </row>
    <row r="1067" spans="1:6" x14ac:dyDescent="0.25">
      <c r="A1067" t="s">
        <v>845</v>
      </c>
      <c r="B1067" t="s">
        <v>1003</v>
      </c>
      <c r="C1067">
        <v>420</v>
      </c>
      <c r="E1067">
        <v>120</v>
      </c>
      <c r="F1067">
        <v>110</v>
      </c>
    </row>
    <row r="1068" spans="1:6" x14ac:dyDescent="0.25">
      <c r="A1068" t="s">
        <v>845</v>
      </c>
      <c r="B1068" t="s">
        <v>1004</v>
      </c>
      <c r="C1068">
        <v>15</v>
      </c>
      <c r="E1068">
        <v>125</v>
      </c>
      <c r="F1068">
        <v>0</v>
      </c>
    </row>
    <row r="1069" spans="1:6" x14ac:dyDescent="0.25">
      <c r="A1069" t="s">
        <v>845</v>
      </c>
      <c r="B1069" t="s">
        <v>1005</v>
      </c>
      <c r="C1069">
        <v>130</v>
      </c>
      <c r="E1069">
        <v>140</v>
      </c>
      <c r="F1069">
        <v>33</v>
      </c>
    </row>
    <row r="1070" spans="1:6" x14ac:dyDescent="0.25">
      <c r="A1070" t="s">
        <v>845</v>
      </c>
      <c r="B1070" t="s">
        <v>1006</v>
      </c>
      <c r="C1070">
        <v>360</v>
      </c>
      <c r="E1070">
        <v>110</v>
      </c>
      <c r="F1070">
        <v>98</v>
      </c>
    </row>
    <row r="1071" spans="1:6" x14ac:dyDescent="0.25">
      <c r="A1071" t="s">
        <v>845</v>
      </c>
      <c r="B1071" t="s">
        <v>814</v>
      </c>
      <c r="C1071">
        <v>380</v>
      </c>
      <c r="E1071">
        <v>80</v>
      </c>
      <c r="F1071">
        <v>103</v>
      </c>
    </row>
    <row r="1072" spans="1:6" x14ac:dyDescent="0.25">
      <c r="A1072" t="s">
        <v>845</v>
      </c>
      <c r="B1072" t="s">
        <v>1007</v>
      </c>
      <c r="C1072">
        <v>390</v>
      </c>
      <c r="E1072">
        <v>80</v>
      </c>
      <c r="F1072">
        <v>105</v>
      </c>
    </row>
    <row r="1073" spans="1:7" x14ac:dyDescent="0.25">
      <c r="A1073" t="s">
        <v>845</v>
      </c>
      <c r="B1073" t="s">
        <v>1008</v>
      </c>
      <c r="C1073">
        <v>0</v>
      </c>
      <c r="E1073">
        <v>160</v>
      </c>
      <c r="F1073">
        <v>0</v>
      </c>
    </row>
    <row r="1074" spans="1:7" x14ac:dyDescent="0.25">
      <c r="A1074" t="s">
        <v>845</v>
      </c>
      <c r="B1074" t="s">
        <v>1009</v>
      </c>
      <c r="C1074">
        <v>380</v>
      </c>
      <c r="E1074">
        <v>80</v>
      </c>
      <c r="F1074">
        <v>101</v>
      </c>
    </row>
    <row r="1075" spans="1:7" x14ac:dyDescent="0.25">
      <c r="A1075" t="s">
        <v>845</v>
      </c>
      <c r="B1075" t="s">
        <v>832</v>
      </c>
      <c r="C1075">
        <v>390</v>
      </c>
      <c r="E1075">
        <v>390</v>
      </c>
      <c r="F1075">
        <v>100</v>
      </c>
    </row>
    <row r="1076" spans="1:7" x14ac:dyDescent="0.25">
      <c r="A1076" t="s">
        <v>1010</v>
      </c>
      <c r="B1076" t="s">
        <v>1011</v>
      </c>
      <c r="C1076">
        <v>280</v>
      </c>
      <c r="D1076">
        <v>12</v>
      </c>
      <c r="E1076">
        <v>30</v>
      </c>
      <c r="F1076">
        <v>2</v>
      </c>
      <c r="G1076">
        <v>13</v>
      </c>
    </row>
    <row r="1077" spans="1:7" x14ac:dyDescent="0.25">
      <c r="A1077" t="s">
        <v>1010</v>
      </c>
      <c r="B1077" t="s">
        <v>1012</v>
      </c>
      <c r="C1077">
        <v>330</v>
      </c>
      <c r="D1077">
        <v>17</v>
      </c>
      <c r="E1077">
        <v>40</v>
      </c>
      <c r="F1077">
        <v>2</v>
      </c>
      <c r="G1077">
        <v>14</v>
      </c>
    </row>
    <row r="1078" spans="1:7" x14ac:dyDescent="0.25">
      <c r="A1078" t="s">
        <v>1010</v>
      </c>
      <c r="B1078" t="s">
        <v>1013</v>
      </c>
      <c r="C1078">
        <v>320</v>
      </c>
      <c r="D1078">
        <v>16</v>
      </c>
      <c r="E1078">
        <v>35</v>
      </c>
      <c r="F1078">
        <v>2</v>
      </c>
      <c r="G1078">
        <v>14</v>
      </c>
    </row>
    <row r="1079" spans="1:7" x14ac:dyDescent="0.25">
      <c r="A1079" t="s">
        <v>1010</v>
      </c>
      <c r="B1079" t="s">
        <v>1014</v>
      </c>
      <c r="C1079">
        <v>290</v>
      </c>
      <c r="D1079">
        <v>13</v>
      </c>
      <c r="E1079">
        <v>30</v>
      </c>
      <c r="F1079">
        <v>2</v>
      </c>
      <c r="G1079">
        <v>13</v>
      </c>
    </row>
    <row r="1080" spans="1:7" x14ac:dyDescent="0.25">
      <c r="A1080" t="s">
        <v>1010</v>
      </c>
      <c r="B1080" t="s">
        <v>1015</v>
      </c>
      <c r="C1080">
        <v>180</v>
      </c>
      <c r="D1080">
        <v>6</v>
      </c>
      <c r="E1080">
        <v>15</v>
      </c>
      <c r="F1080">
        <v>8</v>
      </c>
      <c r="G1080">
        <v>8</v>
      </c>
    </row>
    <row r="1081" spans="1:7" x14ac:dyDescent="0.25">
      <c r="A1081" t="s">
        <v>1010</v>
      </c>
      <c r="B1081" t="s">
        <v>1016</v>
      </c>
      <c r="C1081">
        <v>270</v>
      </c>
      <c r="D1081">
        <v>10</v>
      </c>
      <c r="E1081">
        <v>25</v>
      </c>
      <c r="F1081">
        <v>6</v>
      </c>
      <c r="G1081">
        <v>11</v>
      </c>
    </row>
    <row r="1082" spans="1:7" x14ac:dyDescent="0.25">
      <c r="A1082" t="s">
        <v>1010</v>
      </c>
      <c r="B1082" t="s">
        <v>1017</v>
      </c>
      <c r="C1082">
        <v>380</v>
      </c>
      <c r="D1082">
        <v>16</v>
      </c>
      <c r="E1082">
        <v>35</v>
      </c>
      <c r="F1082">
        <v>7</v>
      </c>
      <c r="G1082">
        <v>16</v>
      </c>
    </row>
    <row r="1083" spans="1:7" x14ac:dyDescent="0.25">
      <c r="A1083" t="s">
        <v>1010</v>
      </c>
      <c r="B1083" t="s">
        <v>1018</v>
      </c>
      <c r="C1083">
        <v>240</v>
      </c>
      <c r="D1083">
        <v>10</v>
      </c>
      <c r="E1083">
        <v>15</v>
      </c>
      <c r="F1083">
        <v>1</v>
      </c>
      <c r="G1083">
        <v>10</v>
      </c>
    </row>
    <row r="1084" spans="1:7" x14ac:dyDescent="0.25">
      <c r="A1084" t="s">
        <v>1010</v>
      </c>
      <c r="B1084" t="s">
        <v>1019</v>
      </c>
      <c r="C1084">
        <v>350</v>
      </c>
      <c r="D1084">
        <v>16</v>
      </c>
      <c r="E1084">
        <v>25</v>
      </c>
      <c r="F1084">
        <v>2</v>
      </c>
      <c r="G1084">
        <v>14</v>
      </c>
    </row>
    <row r="1085" spans="1:7" x14ac:dyDescent="0.25">
      <c r="A1085" t="s">
        <v>1010</v>
      </c>
      <c r="B1085" t="s">
        <v>1020</v>
      </c>
      <c r="C1085">
        <v>160</v>
      </c>
      <c r="D1085">
        <v>5</v>
      </c>
      <c r="E1085">
        <v>15</v>
      </c>
      <c r="F1085">
        <v>2</v>
      </c>
      <c r="G1085">
        <v>7</v>
      </c>
    </row>
    <row r="1086" spans="1:7" x14ac:dyDescent="0.25">
      <c r="A1086" t="s">
        <v>1010</v>
      </c>
      <c r="B1086" t="s">
        <v>1021</v>
      </c>
      <c r="C1086">
        <v>240</v>
      </c>
      <c r="D1086">
        <v>9</v>
      </c>
      <c r="E1086">
        <v>20</v>
      </c>
      <c r="F1086">
        <v>2</v>
      </c>
      <c r="G1086">
        <v>11</v>
      </c>
    </row>
    <row r="1087" spans="1:7" x14ac:dyDescent="0.25">
      <c r="A1087" t="s">
        <v>1010</v>
      </c>
      <c r="B1087" t="s">
        <v>1022</v>
      </c>
      <c r="C1087">
        <v>350</v>
      </c>
      <c r="D1087">
        <v>14</v>
      </c>
      <c r="E1087">
        <v>30</v>
      </c>
      <c r="F1087">
        <v>2</v>
      </c>
      <c r="G1087">
        <v>15</v>
      </c>
    </row>
    <row r="1088" spans="1:7" x14ac:dyDescent="0.25">
      <c r="A1088" t="s">
        <v>1010</v>
      </c>
      <c r="B1088" t="s">
        <v>1023</v>
      </c>
      <c r="C1088">
        <v>150</v>
      </c>
      <c r="D1088">
        <v>6</v>
      </c>
      <c r="E1088">
        <v>15</v>
      </c>
      <c r="F1088">
        <v>2</v>
      </c>
      <c r="G1088">
        <v>7</v>
      </c>
    </row>
    <row r="1089" spans="1:7" x14ac:dyDescent="0.25">
      <c r="A1089" t="s">
        <v>1010</v>
      </c>
      <c r="B1089" t="s">
        <v>1024</v>
      </c>
      <c r="C1089">
        <v>250</v>
      </c>
      <c r="D1089">
        <v>10</v>
      </c>
      <c r="E1089">
        <v>25</v>
      </c>
      <c r="F1089">
        <v>1</v>
      </c>
      <c r="G1089">
        <v>11</v>
      </c>
    </row>
    <row r="1090" spans="1:7" x14ac:dyDescent="0.25">
      <c r="A1090" t="s">
        <v>1010</v>
      </c>
      <c r="B1090" t="s">
        <v>1025</v>
      </c>
      <c r="C1090">
        <v>360</v>
      </c>
      <c r="D1090">
        <v>17</v>
      </c>
      <c r="E1090">
        <v>35</v>
      </c>
      <c r="F1090">
        <v>2</v>
      </c>
      <c r="G1090">
        <v>16</v>
      </c>
    </row>
    <row r="1091" spans="1:7" x14ac:dyDescent="0.25">
      <c r="A1091" t="s">
        <v>1010</v>
      </c>
      <c r="B1091" t="s">
        <v>1026</v>
      </c>
      <c r="C1091">
        <v>180</v>
      </c>
      <c r="D1091">
        <v>8</v>
      </c>
      <c r="E1091">
        <v>20</v>
      </c>
      <c r="F1091">
        <v>2</v>
      </c>
      <c r="G1091">
        <v>9</v>
      </c>
    </row>
    <row r="1092" spans="1:7" x14ac:dyDescent="0.25">
      <c r="A1092" t="s">
        <v>1010</v>
      </c>
      <c r="B1092" t="s">
        <v>1027</v>
      </c>
      <c r="C1092">
        <v>270</v>
      </c>
      <c r="D1092">
        <v>13</v>
      </c>
      <c r="E1092">
        <v>30</v>
      </c>
      <c r="F1092">
        <v>1</v>
      </c>
      <c r="G1092">
        <v>12</v>
      </c>
    </row>
    <row r="1093" spans="1:7" x14ac:dyDescent="0.25">
      <c r="A1093" t="s">
        <v>1010</v>
      </c>
      <c r="B1093" t="s">
        <v>1028</v>
      </c>
      <c r="C1093">
        <v>390</v>
      </c>
      <c r="D1093">
        <v>20</v>
      </c>
      <c r="E1093">
        <v>40</v>
      </c>
      <c r="F1093">
        <v>2</v>
      </c>
      <c r="G1093">
        <v>18</v>
      </c>
    </row>
    <row r="1094" spans="1:7" x14ac:dyDescent="0.25">
      <c r="A1094" t="s">
        <v>1010</v>
      </c>
      <c r="B1094" t="s">
        <v>1029</v>
      </c>
      <c r="C1094">
        <v>150</v>
      </c>
      <c r="D1094">
        <v>5</v>
      </c>
      <c r="E1094">
        <v>15</v>
      </c>
      <c r="F1094">
        <v>3</v>
      </c>
      <c r="G1094">
        <v>8</v>
      </c>
    </row>
    <row r="1095" spans="1:7" x14ac:dyDescent="0.25">
      <c r="A1095" t="s">
        <v>1010</v>
      </c>
      <c r="B1095" t="s">
        <v>1030</v>
      </c>
      <c r="C1095">
        <v>240</v>
      </c>
      <c r="D1095">
        <v>9</v>
      </c>
      <c r="E1095">
        <v>20</v>
      </c>
      <c r="F1095">
        <v>2</v>
      </c>
      <c r="G1095">
        <v>12</v>
      </c>
    </row>
    <row r="1096" spans="1:7" x14ac:dyDescent="0.25">
      <c r="A1096" t="s">
        <v>1010</v>
      </c>
      <c r="B1096" t="s">
        <v>1031</v>
      </c>
      <c r="C1096">
        <v>350</v>
      </c>
      <c r="D1096">
        <v>15</v>
      </c>
      <c r="E1096">
        <v>30</v>
      </c>
      <c r="F1096">
        <v>3</v>
      </c>
      <c r="G1096">
        <v>17</v>
      </c>
    </row>
    <row r="1097" spans="1:7" x14ac:dyDescent="0.25">
      <c r="A1097" t="s">
        <v>1010</v>
      </c>
      <c r="B1097" t="s">
        <v>1032</v>
      </c>
      <c r="C1097">
        <v>210</v>
      </c>
      <c r="D1097">
        <v>12</v>
      </c>
      <c r="E1097">
        <v>25</v>
      </c>
      <c r="F1097">
        <v>2</v>
      </c>
      <c r="G1097">
        <v>9</v>
      </c>
    </row>
    <row r="1098" spans="1:7" x14ac:dyDescent="0.25">
      <c r="A1098" t="s">
        <v>1010</v>
      </c>
      <c r="B1098" t="s">
        <v>1033</v>
      </c>
      <c r="C1098">
        <v>320</v>
      </c>
      <c r="D1098">
        <v>17</v>
      </c>
      <c r="E1098">
        <v>35</v>
      </c>
      <c r="F1098">
        <v>1</v>
      </c>
      <c r="G1098">
        <v>13</v>
      </c>
    </row>
    <row r="1099" spans="1:7" x14ac:dyDescent="0.25">
      <c r="A1099" t="s">
        <v>1010</v>
      </c>
      <c r="B1099" t="s">
        <v>1034</v>
      </c>
      <c r="C1099">
        <v>470</v>
      </c>
      <c r="D1099">
        <v>27</v>
      </c>
      <c r="E1099">
        <v>50</v>
      </c>
      <c r="F1099">
        <v>2</v>
      </c>
      <c r="G1099">
        <v>19</v>
      </c>
    </row>
    <row r="1100" spans="1:7" x14ac:dyDescent="0.25">
      <c r="A1100" t="s">
        <v>1010</v>
      </c>
      <c r="B1100" t="s">
        <v>1035</v>
      </c>
      <c r="C1100">
        <v>150</v>
      </c>
      <c r="D1100">
        <v>7</v>
      </c>
      <c r="E1100">
        <v>15</v>
      </c>
      <c r="F1100">
        <v>2</v>
      </c>
      <c r="G1100">
        <v>6</v>
      </c>
    </row>
    <row r="1101" spans="1:7" x14ac:dyDescent="0.25">
      <c r="A1101" t="s">
        <v>1010</v>
      </c>
      <c r="B1101" t="s">
        <v>1036</v>
      </c>
      <c r="C1101">
        <v>250</v>
      </c>
      <c r="D1101">
        <v>11</v>
      </c>
      <c r="E1101">
        <v>25</v>
      </c>
      <c r="F1101">
        <v>1</v>
      </c>
      <c r="G1101">
        <v>10</v>
      </c>
    </row>
    <row r="1102" spans="1:7" x14ac:dyDescent="0.25">
      <c r="A1102" t="s">
        <v>1010</v>
      </c>
      <c r="B1102" t="s">
        <v>1037</v>
      </c>
      <c r="C1102">
        <v>370</v>
      </c>
      <c r="D1102">
        <v>18</v>
      </c>
      <c r="E1102">
        <v>35</v>
      </c>
      <c r="F1102">
        <v>2</v>
      </c>
      <c r="G1102">
        <v>15</v>
      </c>
    </row>
    <row r="1103" spans="1:7" x14ac:dyDescent="0.25">
      <c r="A1103" t="s">
        <v>1010</v>
      </c>
      <c r="B1103" t="s">
        <v>1038</v>
      </c>
      <c r="C1103">
        <v>180</v>
      </c>
      <c r="D1103">
        <v>9</v>
      </c>
      <c r="E1103">
        <v>20</v>
      </c>
      <c r="F1103">
        <v>2</v>
      </c>
      <c r="G1103">
        <v>8</v>
      </c>
    </row>
    <row r="1104" spans="1:7" x14ac:dyDescent="0.25">
      <c r="A1104" t="s">
        <v>1010</v>
      </c>
      <c r="B1104" t="s">
        <v>1039</v>
      </c>
      <c r="C1104">
        <v>300</v>
      </c>
      <c r="D1104">
        <v>15</v>
      </c>
      <c r="E1104">
        <v>35</v>
      </c>
      <c r="F1104">
        <v>1</v>
      </c>
      <c r="G1104">
        <v>13</v>
      </c>
    </row>
    <row r="1105" spans="1:7" x14ac:dyDescent="0.25">
      <c r="A1105" t="s">
        <v>1010</v>
      </c>
      <c r="B1105" t="s">
        <v>1040</v>
      </c>
      <c r="C1105">
        <v>440</v>
      </c>
      <c r="D1105">
        <v>24</v>
      </c>
      <c r="E1105">
        <v>50</v>
      </c>
      <c r="F1105">
        <v>2</v>
      </c>
      <c r="G1105">
        <v>19</v>
      </c>
    </row>
    <row r="1106" spans="1:7" x14ac:dyDescent="0.25">
      <c r="A1106" t="s">
        <v>1010</v>
      </c>
      <c r="B1106" t="s">
        <v>1041</v>
      </c>
      <c r="C1106">
        <v>170</v>
      </c>
      <c r="D1106">
        <v>8</v>
      </c>
      <c r="E1106">
        <v>15</v>
      </c>
      <c r="F1106">
        <v>2</v>
      </c>
      <c r="G1106">
        <v>7</v>
      </c>
    </row>
    <row r="1107" spans="1:7" x14ac:dyDescent="0.25">
      <c r="A1107" t="s">
        <v>1010</v>
      </c>
      <c r="B1107" t="s">
        <v>1042</v>
      </c>
      <c r="C1107">
        <v>270</v>
      </c>
      <c r="D1107">
        <v>13</v>
      </c>
      <c r="E1107">
        <v>25</v>
      </c>
      <c r="F1107">
        <v>2</v>
      </c>
      <c r="G1107">
        <v>11</v>
      </c>
    </row>
    <row r="1108" spans="1:7" x14ac:dyDescent="0.25">
      <c r="A1108" t="s">
        <v>1010</v>
      </c>
      <c r="B1108" t="s">
        <v>1043</v>
      </c>
      <c r="C1108">
        <v>390</v>
      </c>
      <c r="D1108">
        <v>20</v>
      </c>
      <c r="E1108">
        <v>40</v>
      </c>
      <c r="F1108">
        <v>2</v>
      </c>
      <c r="G1108">
        <v>16</v>
      </c>
    </row>
    <row r="1109" spans="1:7" x14ac:dyDescent="0.25">
      <c r="A1109" t="s">
        <v>1010</v>
      </c>
      <c r="B1109" t="s">
        <v>1044</v>
      </c>
      <c r="C1109">
        <v>170</v>
      </c>
      <c r="D1109">
        <v>8</v>
      </c>
      <c r="E1109">
        <v>15</v>
      </c>
      <c r="F1109">
        <v>2</v>
      </c>
      <c r="G1109">
        <v>8</v>
      </c>
    </row>
    <row r="1110" spans="1:7" x14ac:dyDescent="0.25">
      <c r="A1110" t="s">
        <v>1010</v>
      </c>
      <c r="B1110" t="s">
        <v>1045</v>
      </c>
      <c r="C1110">
        <v>270</v>
      </c>
      <c r="D1110">
        <v>13</v>
      </c>
      <c r="E1110">
        <v>25</v>
      </c>
      <c r="F1110">
        <v>1</v>
      </c>
      <c r="G1110">
        <v>12</v>
      </c>
    </row>
    <row r="1111" spans="1:7" x14ac:dyDescent="0.25">
      <c r="A1111" t="s">
        <v>1010</v>
      </c>
      <c r="B1111" t="s">
        <v>1046</v>
      </c>
      <c r="C1111">
        <v>390</v>
      </c>
      <c r="D1111">
        <v>20</v>
      </c>
      <c r="E1111">
        <v>40</v>
      </c>
      <c r="F1111">
        <v>2</v>
      </c>
      <c r="G1111">
        <v>17</v>
      </c>
    </row>
    <row r="1112" spans="1:7" x14ac:dyDescent="0.25">
      <c r="A1112" t="s">
        <v>1010</v>
      </c>
      <c r="B1112" t="s">
        <v>1047</v>
      </c>
      <c r="C1112">
        <v>140</v>
      </c>
      <c r="D1112">
        <v>5</v>
      </c>
      <c r="E1112">
        <v>10</v>
      </c>
      <c r="F1112">
        <v>2</v>
      </c>
      <c r="G1112">
        <v>6</v>
      </c>
    </row>
    <row r="1113" spans="1:7" x14ac:dyDescent="0.25">
      <c r="A1113" t="s">
        <v>1010</v>
      </c>
      <c r="B1113" t="s">
        <v>1048</v>
      </c>
      <c r="C1113">
        <v>230</v>
      </c>
      <c r="D1113">
        <v>9</v>
      </c>
      <c r="E1113">
        <v>15</v>
      </c>
      <c r="F1113">
        <v>2</v>
      </c>
      <c r="G1113">
        <v>9</v>
      </c>
    </row>
    <row r="1114" spans="1:7" x14ac:dyDescent="0.25">
      <c r="A1114" t="s">
        <v>1010</v>
      </c>
      <c r="B1114" t="s">
        <v>1049</v>
      </c>
      <c r="C1114">
        <v>330</v>
      </c>
      <c r="D1114">
        <v>15</v>
      </c>
      <c r="E1114">
        <v>25</v>
      </c>
      <c r="F1114">
        <v>3</v>
      </c>
      <c r="G1114">
        <v>14</v>
      </c>
    </row>
    <row r="1115" spans="1:7" x14ac:dyDescent="0.25">
      <c r="A1115" t="s">
        <v>1010</v>
      </c>
      <c r="B1115" t="s">
        <v>1050</v>
      </c>
      <c r="C1115">
        <v>140</v>
      </c>
      <c r="D1115">
        <v>4</v>
      </c>
      <c r="E1115">
        <v>15</v>
      </c>
      <c r="F1115">
        <v>4</v>
      </c>
      <c r="G1115">
        <v>6</v>
      </c>
    </row>
    <row r="1116" spans="1:7" x14ac:dyDescent="0.25">
      <c r="A1116" t="s">
        <v>1010</v>
      </c>
      <c r="B1116" t="s">
        <v>1051</v>
      </c>
      <c r="C1116">
        <v>220</v>
      </c>
      <c r="D1116">
        <v>7</v>
      </c>
      <c r="E1116">
        <v>20</v>
      </c>
      <c r="F1116">
        <v>6</v>
      </c>
      <c r="G1116">
        <v>10</v>
      </c>
    </row>
    <row r="1117" spans="1:7" x14ac:dyDescent="0.25">
      <c r="A1117" t="s">
        <v>1010</v>
      </c>
      <c r="B1117" t="s">
        <v>1052</v>
      </c>
      <c r="C1117">
        <v>300</v>
      </c>
      <c r="D1117">
        <v>10</v>
      </c>
      <c r="E1117">
        <v>30</v>
      </c>
      <c r="F1117">
        <v>7</v>
      </c>
      <c r="G1117">
        <v>14</v>
      </c>
    </row>
    <row r="1118" spans="1:7" x14ac:dyDescent="0.25">
      <c r="A1118" t="s">
        <v>1010</v>
      </c>
      <c r="B1118" t="s">
        <v>1053</v>
      </c>
      <c r="C1118">
        <v>200</v>
      </c>
      <c r="D1118">
        <v>7</v>
      </c>
      <c r="E1118">
        <v>15</v>
      </c>
      <c r="F1118">
        <v>1</v>
      </c>
      <c r="G1118">
        <v>9</v>
      </c>
    </row>
    <row r="1119" spans="1:7" x14ac:dyDescent="0.25">
      <c r="A1119" t="s">
        <v>1010</v>
      </c>
      <c r="B1119" t="s">
        <v>1054</v>
      </c>
      <c r="C1119">
        <v>280</v>
      </c>
      <c r="D1119">
        <v>10</v>
      </c>
      <c r="E1119">
        <v>20</v>
      </c>
      <c r="F1119">
        <v>2</v>
      </c>
      <c r="G1119">
        <v>12</v>
      </c>
    </row>
    <row r="1120" spans="1:7" x14ac:dyDescent="0.25">
      <c r="A1120" t="s">
        <v>1010</v>
      </c>
      <c r="B1120" t="s">
        <v>1055</v>
      </c>
      <c r="C1120">
        <v>130</v>
      </c>
      <c r="D1120">
        <v>3.5</v>
      </c>
      <c r="E1120">
        <v>10</v>
      </c>
      <c r="G1120">
        <v>6</v>
      </c>
    </row>
    <row r="1121" spans="1:7" x14ac:dyDescent="0.25">
      <c r="A1121" t="s">
        <v>1010</v>
      </c>
      <c r="B1121" t="s">
        <v>1056</v>
      </c>
      <c r="C1121">
        <v>200</v>
      </c>
      <c r="D1121">
        <v>5</v>
      </c>
      <c r="E1121">
        <v>20</v>
      </c>
      <c r="F1121">
        <v>1</v>
      </c>
      <c r="G1121">
        <v>9</v>
      </c>
    </row>
    <row r="1122" spans="1:7" x14ac:dyDescent="0.25">
      <c r="A1122" t="s">
        <v>1010</v>
      </c>
      <c r="B1122" t="s">
        <v>1057</v>
      </c>
      <c r="C1122">
        <v>270</v>
      </c>
      <c r="D1122">
        <v>8</v>
      </c>
      <c r="E1122">
        <v>30</v>
      </c>
      <c r="F1122">
        <v>2</v>
      </c>
      <c r="G1122">
        <v>13</v>
      </c>
    </row>
    <row r="1123" spans="1:7" x14ac:dyDescent="0.25">
      <c r="A1123" t="s">
        <v>1010</v>
      </c>
      <c r="B1123" t="s">
        <v>1058</v>
      </c>
      <c r="C1123">
        <v>130</v>
      </c>
      <c r="D1123">
        <v>4.5</v>
      </c>
      <c r="E1123">
        <v>10</v>
      </c>
      <c r="G1123">
        <v>6</v>
      </c>
    </row>
    <row r="1124" spans="1:7" x14ac:dyDescent="0.25">
      <c r="A1124" t="s">
        <v>1010</v>
      </c>
      <c r="B1124" t="s">
        <v>1059</v>
      </c>
      <c r="C1124">
        <v>210</v>
      </c>
      <c r="D1124">
        <v>8</v>
      </c>
      <c r="E1124">
        <v>20</v>
      </c>
      <c r="F1124">
        <v>1</v>
      </c>
      <c r="G1124">
        <v>10</v>
      </c>
    </row>
    <row r="1125" spans="1:7" x14ac:dyDescent="0.25">
      <c r="A1125" t="s">
        <v>1010</v>
      </c>
      <c r="B1125" t="s">
        <v>1060</v>
      </c>
      <c r="C1125">
        <v>290</v>
      </c>
      <c r="D1125">
        <v>10</v>
      </c>
      <c r="E1125">
        <v>30</v>
      </c>
      <c r="F1125">
        <v>2</v>
      </c>
      <c r="G1125">
        <v>13</v>
      </c>
    </row>
    <row r="1126" spans="1:7" x14ac:dyDescent="0.25">
      <c r="A1126" t="s">
        <v>1010</v>
      </c>
      <c r="B1126" t="s">
        <v>1061</v>
      </c>
      <c r="C1126">
        <v>150</v>
      </c>
      <c r="D1126">
        <v>6</v>
      </c>
      <c r="E1126">
        <v>15</v>
      </c>
      <c r="G1126">
        <v>7</v>
      </c>
    </row>
    <row r="1127" spans="1:7" x14ac:dyDescent="0.25">
      <c r="A1127" t="s">
        <v>1010</v>
      </c>
      <c r="B1127" t="s">
        <v>1062</v>
      </c>
      <c r="C1127">
        <v>230</v>
      </c>
      <c r="D1127">
        <v>9</v>
      </c>
      <c r="E1127">
        <v>25</v>
      </c>
      <c r="F1127">
        <v>1</v>
      </c>
      <c r="G1127">
        <v>11</v>
      </c>
    </row>
    <row r="1128" spans="1:7" x14ac:dyDescent="0.25">
      <c r="A1128" t="s">
        <v>1010</v>
      </c>
      <c r="B1128" t="s">
        <v>1063</v>
      </c>
      <c r="C1128">
        <v>310</v>
      </c>
      <c r="D1128">
        <v>13</v>
      </c>
      <c r="E1128">
        <v>35</v>
      </c>
      <c r="F1128">
        <v>1</v>
      </c>
      <c r="G1128">
        <v>16</v>
      </c>
    </row>
    <row r="1129" spans="1:7" x14ac:dyDescent="0.25">
      <c r="A1129" t="s">
        <v>1010</v>
      </c>
      <c r="B1129" t="s">
        <v>1064</v>
      </c>
      <c r="C1129">
        <v>130</v>
      </c>
      <c r="D1129">
        <v>4</v>
      </c>
      <c r="E1129">
        <v>10</v>
      </c>
      <c r="F1129">
        <v>1</v>
      </c>
      <c r="G1129">
        <v>7</v>
      </c>
    </row>
    <row r="1130" spans="1:7" x14ac:dyDescent="0.25">
      <c r="A1130" t="s">
        <v>1010</v>
      </c>
      <c r="B1130" t="s">
        <v>1065</v>
      </c>
      <c r="C1130">
        <v>210</v>
      </c>
      <c r="D1130">
        <v>6</v>
      </c>
      <c r="E1130">
        <v>20</v>
      </c>
      <c r="F1130">
        <v>2</v>
      </c>
      <c r="G1130">
        <v>10</v>
      </c>
    </row>
    <row r="1131" spans="1:7" x14ac:dyDescent="0.25">
      <c r="A1131" t="s">
        <v>1010</v>
      </c>
      <c r="B1131" t="s">
        <v>1066</v>
      </c>
      <c r="C1131">
        <v>280</v>
      </c>
      <c r="D1131">
        <v>9</v>
      </c>
      <c r="E1131">
        <v>30</v>
      </c>
      <c r="F1131">
        <v>3</v>
      </c>
      <c r="G1131">
        <v>15</v>
      </c>
    </row>
    <row r="1132" spans="1:7" x14ac:dyDescent="0.25">
      <c r="A1132" t="s">
        <v>1010</v>
      </c>
      <c r="B1132" t="s">
        <v>1067</v>
      </c>
      <c r="C1132">
        <v>180</v>
      </c>
      <c r="D1132">
        <v>9</v>
      </c>
      <c r="E1132">
        <v>20</v>
      </c>
      <c r="G1132">
        <v>7</v>
      </c>
    </row>
    <row r="1133" spans="1:7" x14ac:dyDescent="0.25">
      <c r="A1133" t="s">
        <v>1010</v>
      </c>
      <c r="B1133" t="s">
        <v>1068</v>
      </c>
      <c r="C1133">
        <v>290</v>
      </c>
      <c r="D1133">
        <v>15</v>
      </c>
      <c r="E1133">
        <v>30</v>
      </c>
      <c r="F1133">
        <v>1</v>
      </c>
      <c r="G1133">
        <v>12</v>
      </c>
    </row>
    <row r="1134" spans="1:7" x14ac:dyDescent="0.25">
      <c r="A1134" t="s">
        <v>1010</v>
      </c>
      <c r="B1134" t="s">
        <v>1069</v>
      </c>
      <c r="C1134">
        <v>390</v>
      </c>
      <c r="D1134">
        <v>21</v>
      </c>
      <c r="E1134">
        <v>45</v>
      </c>
      <c r="F1134">
        <v>2</v>
      </c>
      <c r="G1134">
        <v>17</v>
      </c>
    </row>
    <row r="1135" spans="1:7" x14ac:dyDescent="0.25">
      <c r="A1135" t="s">
        <v>1010</v>
      </c>
      <c r="B1135" t="s">
        <v>1070</v>
      </c>
      <c r="C1135">
        <v>130</v>
      </c>
      <c r="D1135">
        <v>5</v>
      </c>
      <c r="E1135">
        <v>10</v>
      </c>
      <c r="G1135">
        <v>6</v>
      </c>
    </row>
    <row r="1136" spans="1:7" x14ac:dyDescent="0.25">
      <c r="A1136" t="s">
        <v>1010</v>
      </c>
      <c r="B1136" t="s">
        <v>1071</v>
      </c>
      <c r="C1136">
        <v>220</v>
      </c>
      <c r="D1136">
        <v>9</v>
      </c>
      <c r="E1136">
        <v>20</v>
      </c>
      <c r="F1136">
        <v>1</v>
      </c>
      <c r="G1136">
        <v>9</v>
      </c>
    </row>
    <row r="1137" spans="1:7" x14ac:dyDescent="0.25">
      <c r="A1137" t="s">
        <v>1010</v>
      </c>
      <c r="B1137" t="s">
        <v>1072</v>
      </c>
      <c r="C1137">
        <v>300</v>
      </c>
      <c r="D1137">
        <v>13</v>
      </c>
      <c r="E1137">
        <v>30</v>
      </c>
      <c r="F1137">
        <v>2</v>
      </c>
      <c r="G1137">
        <v>13</v>
      </c>
    </row>
    <row r="1138" spans="1:7" x14ac:dyDescent="0.25">
      <c r="A1138" t="s">
        <v>1010</v>
      </c>
      <c r="B1138" t="s">
        <v>1073</v>
      </c>
      <c r="C1138">
        <v>160</v>
      </c>
      <c r="D1138">
        <v>7</v>
      </c>
      <c r="E1138">
        <v>20</v>
      </c>
      <c r="G1138">
        <v>7</v>
      </c>
    </row>
    <row r="1139" spans="1:7" x14ac:dyDescent="0.25">
      <c r="A1139" t="s">
        <v>1010</v>
      </c>
      <c r="B1139" t="s">
        <v>1074</v>
      </c>
      <c r="C1139">
        <v>270</v>
      </c>
      <c r="D1139">
        <v>13</v>
      </c>
      <c r="E1139">
        <v>35</v>
      </c>
      <c r="F1139">
        <v>1</v>
      </c>
      <c r="G1139">
        <v>12</v>
      </c>
    </row>
    <row r="1140" spans="1:7" x14ac:dyDescent="0.25">
      <c r="A1140" t="s">
        <v>1010</v>
      </c>
      <c r="B1140" t="s">
        <v>1075</v>
      </c>
      <c r="C1140">
        <v>370</v>
      </c>
      <c r="D1140">
        <v>18</v>
      </c>
      <c r="E1140">
        <v>50</v>
      </c>
      <c r="F1140">
        <v>2</v>
      </c>
      <c r="G1140">
        <v>17</v>
      </c>
    </row>
    <row r="1141" spans="1:7" x14ac:dyDescent="0.25">
      <c r="A1141" t="s">
        <v>1010</v>
      </c>
      <c r="B1141" t="s">
        <v>1076</v>
      </c>
      <c r="C1141">
        <v>150</v>
      </c>
      <c r="D1141">
        <v>6</v>
      </c>
      <c r="E1141">
        <v>15</v>
      </c>
      <c r="F1141">
        <v>1</v>
      </c>
      <c r="G1141">
        <v>6</v>
      </c>
    </row>
    <row r="1142" spans="1:7" x14ac:dyDescent="0.25">
      <c r="A1142" t="s">
        <v>1010</v>
      </c>
      <c r="B1142" t="s">
        <v>1077</v>
      </c>
      <c r="C1142">
        <v>240</v>
      </c>
      <c r="D1142">
        <v>10</v>
      </c>
      <c r="E1142">
        <v>25</v>
      </c>
      <c r="F1142">
        <v>2</v>
      </c>
      <c r="G1142">
        <v>10</v>
      </c>
    </row>
    <row r="1143" spans="1:7" x14ac:dyDescent="0.25">
      <c r="A1143" t="s">
        <v>1010</v>
      </c>
      <c r="B1143" t="s">
        <v>1078</v>
      </c>
      <c r="C1143">
        <v>320</v>
      </c>
      <c r="D1143">
        <v>14</v>
      </c>
      <c r="E1143">
        <v>35</v>
      </c>
      <c r="F1143">
        <v>2</v>
      </c>
      <c r="G1143">
        <v>14</v>
      </c>
    </row>
    <row r="1144" spans="1:7" x14ac:dyDescent="0.25">
      <c r="A1144" t="s">
        <v>1010</v>
      </c>
      <c r="B1144" t="s">
        <v>1079</v>
      </c>
      <c r="C1144">
        <v>150</v>
      </c>
      <c r="D1144">
        <v>6</v>
      </c>
      <c r="E1144">
        <v>15</v>
      </c>
      <c r="G1144">
        <v>6</v>
      </c>
    </row>
    <row r="1145" spans="1:7" x14ac:dyDescent="0.25">
      <c r="A1145" t="s">
        <v>1010</v>
      </c>
      <c r="B1145" t="s">
        <v>1080</v>
      </c>
      <c r="C1145">
        <v>230</v>
      </c>
      <c r="D1145">
        <v>10</v>
      </c>
      <c r="E1145">
        <v>25</v>
      </c>
      <c r="F1145">
        <v>1</v>
      </c>
      <c r="G1145">
        <v>11</v>
      </c>
    </row>
    <row r="1146" spans="1:7" x14ac:dyDescent="0.25">
      <c r="A1146" t="s">
        <v>1010</v>
      </c>
      <c r="B1146" t="s">
        <v>1081</v>
      </c>
      <c r="C1146">
        <v>310</v>
      </c>
      <c r="D1146">
        <v>13</v>
      </c>
      <c r="E1146">
        <v>35</v>
      </c>
      <c r="F1146">
        <v>1</v>
      </c>
      <c r="G1146">
        <v>15</v>
      </c>
    </row>
    <row r="1147" spans="1:7" x14ac:dyDescent="0.25">
      <c r="A1147" t="s">
        <v>1010</v>
      </c>
      <c r="B1147" t="s">
        <v>1082</v>
      </c>
      <c r="C1147">
        <v>120</v>
      </c>
      <c r="D1147">
        <v>4</v>
      </c>
      <c r="E1147">
        <v>10</v>
      </c>
      <c r="F1147">
        <v>1</v>
      </c>
      <c r="G1147">
        <v>5</v>
      </c>
    </row>
    <row r="1148" spans="1:7" x14ac:dyDescent="0.25">
      <c r="A1148" t="s">
        <v>1010</v>
      </c>
      <c r="B1148" t="s">
        <v>1083</v>
      </c>
      <c r="C1148">
        <v>200</v>
      </c>
      <c r="D1148">
        <v>6</v>
      </c>
      <c r="E1148">
        <v>15</v>
      </c>
      <c r="F1148">
        <v>2</v>
      </c>
      <c r="G1148">
        <v>8</v>
      </c>
    </row>
    <row r="1149" spans="1:7" x14ac:dyDescent="0.25">
      <c r="A1149" t="s">
        <v>1010</v>
      </c>
      <c r="B1149" t="s">
        <v>1084</v>
      </c>
      <c r="C1149">
        <v>260</v>
      </c>
      <c r="D1149">
        <v>9</v>
      </c>
      <c r="E1149">
        <v>20</v>
      </c>
      <c r="F1149">
        <v>3</v>
      </c>
      <c r="G1149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E065-3BFC-413B-AD00-754C298A6FD0}">
  <dimension ref="A1:E14"/>
  <sheetViews>
    <sheetView workbookViewId="0">
      <selection sqref="A1:A11"/>
    </sheetView>
  </sheetViews>
  <sheetFormatPr defaultRowHeight="15" x14ac:dyDescent="0.25"/>
  <cols>
    <col min="1" max="1" width="35.85546875" customWidth="1"/>
    <col min="2" max="2" width="13.85546875" customWidth="1"/>
    <col min="4" max="4" width="33.7109375" customWidth="1"/>
  </cols>
  <sheetData>
    <row r="1" spans="1:5" ht="15.75" thickBot="1" x14ac:dyDescent="0.3">
      <c r="A1" s="4" t="s">
        <v>1</v>
      </c>
      <c r="B1" s="10" t="s">
        <v>2</v>
      </c>
      <c r="C1" s="13" t="s">
        <v>1089</v>
      </c>
      <c r="D1" s="14" t="s">
        <v>1090</v>
      </c>
      <c r="E1" s="15">
        <v>700</v>
      </c>
    </row>
    <row r="2" spans="1:5" ht="15.75" thickTop="1" x14ac:dyDescent="0.25">
      <c r="A2" s="8" t="s">
        <v>8</v>
      </c>
      <c r="B2" s="11">
        <v>250</v>
      </c>
      <c r="C2" s="13" t="b">
        <f>AND(B2&lt;E1)</f>
        <v>1</v>
      </c>
    </row>
    <row r="3" spans="1:5" x14ac:dyDescent="0.25">
      <c r="A3" s="6" t="s">
        <v>9</v>
      </c>
      <c r="B3" s="12">
        <v>300</v>
      </c>
      <c r="C3" s="13" t="b">
        <f>AND(B3&lt;E1)</f>
        <v>1</v>
      </c>
    </row>
    <row r="4" spans="1:5" x14ac:dyDescent="0.25">
      <c r="A4" s="8" t="s">
        <v>10</v>
      </c>
      <c r="B4" s="11">
        <v>440</v>
      </c>
      <c r="C4" s="13" t="b">
        <f>AND(B4&lt;E1)</f>
        <v>1</v>
      </c>
    </row>
    <row r="5" spans="1:5" x14ac:dyDescent="0.25">
      <c r="A5" s="6" t="s">
        <v>11</v>
      </c>
      <c r="B5" s="12">
        <v>390</v>
      </c>
      <c r="C5" s="13" t="b">
        <f>AND(B5&lt;E1)</f>
        <v>1</v>
      </c>
    </row>
    <row r="6" spans="1:5" x14ac:dyDescent="0.25">
      <c r="A6" s="8" t="s">
        <v>12</v>
      </c>
      <c r="B6" s="11">
        <v>510</v>
      </c>
      <c r="C6" s="13" t="b">
        <f>AND(B6&lt;E1)</f>
        <v>1</v>
      </c>
    </row>
    <row r="7" spans="1:5" x14ac:dyDescent="0.25">
      <c r="A7" s="6" t="s">
        <v>13</v>
      </c>
      <c r="B7" s="12">
        <v>740</v>
      </c>
      <c r="C7" s="13" t="b">
        <f>AND(B7&lt;E1)</f>
        <v>0</v>
      </c>
    </row>
    <row r="8" spans="1:5" x14ac:dyDescent="0.25">
      <c r="A8" s="8" t="s">
        <v>14</v>
      </c>
      <c r="B8" s="11">
        <v>540</v>
      </c>
      <c r="C8" s="13" t="b">
        <f>AND(B8&lt;E1)</f>
        <v>1</v>
      </c>
    </row>
    <row r="9" spans="1:5" x14ac:dyDescent="0.25">
      <c r="A9" s="6" t="s">
        <v>15</v>
      </c>
      <c r="B9" s="12">
        <v>460</v>
      </c>
      <c r="C9" s="13" t="b">
        <f>AND(B9&lt;E1)</f>
        <v>1</v>
      </c>
    </row>
    <row r="10" spans="1:5" x14ac:dyDescent="0.25">
      <c r="A10" s="8" t="s">
        <v>16</v>
      </c>
      <c r="B10" s="11">
        <v>510</v>
      </c>
      <c r="C10" s="13" t="b">
        <f>AND(B10&lt;E1)</f>
        <v>1</v>
      </c>
    </row>
    <row r="11" spans="1:5" x14ac:dyDescent="0.25">
      <c r="A11" s="6" t="s">
        <v>17</v>
      </c>
      <c r="B11" s="12">
        <v>790</v>
      </c>
      <c r="C11" s="13" t="b">
        <f>AND(B11&lt;E1)</f>
        <v>0</v>
      </c>
    </row>
    <row r="14" spans="1:5" x14ac:dyDescent="0.25">
      <c r="B14" s="16" t="s">
        <v>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2540-FAF1-4736-B3C5-CA089369C72C}">
  <dimension ref="A1:D14"/>
  <sheetViews>
    <sheetView workbookViewId="0">
      <selection activeCell="D3" sqref="D3"/>
    </sheetView>
  </sheetViews>
  <sheetFormatPr defaultRowHeight="15" x14ac:dyDescent="0.25"/>
  <cols>
    <col min="1" max="1" width="38.5703125" customWidth="1"/>
    <col min="2" max="2" width="13.28515625" customWidth="1"/>
    <col min="3" max="3" width="12.42578125" customWidth="1"/>
    <col min="4" max="4" width="21" customWidth="1"/>
  </cols>
  <sheetData>
    <row r="1" spans="1:4" ht="15.75" thickBot="1" x14ac:dyDescent="0.3">
      <c r="A1" s="17" t="s">
        <v>1</v>
      </c>
      <c r="B1" s="20" t="s">
        <v>1092</v>
      </c>
      <c r="C1" s="20" t="s">
        <v>1095</v>
      </c>
      <c r="D1" s="25" t="s">
        <v>1089</v>
      </c>
    </row>
    <row r="2" spans="1:4" ht="15.75" thickTop="1" x14ac:dyDescent="0.25">
      <c r="A2" s="18" t="s">
        <v>8</v>
      </c>
      <c r="B2" s="23" t="s">
        <v>1094</v>
      </c>
      <c r="C2" s="23" t="s">
        <v>1094</v>
      </c>
      <c r="D2" s="13" t="b">
        <f>OR(B2="YES",C2="YES")</f>
        <v>0</v>
      </c>
    </row>
    <row r="3" spans="1:4" x14ac:dyDescent="0.25">
      <c r="A3" s="19" t="s">
        <v>9</v>
      </c>
      <c r="B3" s="24" t="s">
        <v>1093</v>
      </c>
      <c r="C3" s="24" t="s">
        <v>1094</v>
      </c>
      <c r="D3" s="13" t="b">
        <f t="shared" ref="D3:D11" si="0">OR(B3="YES",C3="YES")</f>
        <v>1</v>
      </c>
    </row>
    <row r="4" spans="1:4" x14ac:dyDescent="0.25">
      <c r="A4" s="18" t="s">
        <v>10</v>
      </c>
      <c r="B4" s="23" t="s">
        <v>1093</v>
      </c>
      <c r="C4" s="23" t="s">
        <v>1094</v>
      </c>
      <c r="D4" s="13" t="b">
        <f t="shared" si="0"/>
        <v>1</v>
      </c>
    </row>
    <row r="5" spans="1:4" x14ac:dyDescent="0.25">
      <c r="A5" s="19" t="s">
        <v>11</v>
      </c>
      <c r="B5" s="24" t="s">
        <v>1094</v>
      </c>
      <c r="C5" s="24" t="s">
        <v>1094</v>
      </c>
      <c r="D5" s="13" t="b">
        <f t="shared" si="0"/>
        <v>0</v>
      </c>
    </row>
    <row r="6" spans="1:4" x14ac:dyDescent="0.25">
      <c r="A6" s="18" t="s">
        <v>12</v>
      </c>
      <c r="B6" s="23" t="s">
        <v>1093</v>
      </c>
      <c r="C6" s="23" t="s">
        <v>1094</v>
      </c>
      <c r="D6" s="13" t="b">
        <f t="shared" si="0"/>
        <v>1</v>
      </c>
    </row>
    <row r="7" spans="1:4" x14ac:dyDescent="0.25">
      <c r="A7" s="19" t="s">
        <v>13</v>
      </c>
      <c r="B7" s="24" t="s">
        <v>1093</v>
      </c>
      <c r="C7" s="24" t="s">
        <v>1094</v>
      </c>
      <c r="D7" s="13" t="b">
        <f t="shared" si="0"/>
        <v>1</v>
      </c>
    </row>
    <row r="8" spans="1:4" x14ac:dyDescent="0.25">
      <c r="A8" s="18" t="s">
        <v>14</v>
      </c>
      <c r="B8" s="23" t="s">
        <v>1094</v>
      </c>
      <c r="C8" s="23" t="s">
        <v>1094</v>
      </c>
      <c r="D8" s="13" t="b">
        <f t="shared" si="0"/>
        <v>0</v>
      </c>
    </row>
    <row r="9" spans="1:4" x14ac:dyDescent="0.25">
      <c r="A9" s="19" t="s">
        <v>15</v>
      </c>
      <c r="B9" s="24" t="s">
        <v>1094</v>
      </c>
      <c r="C9" s="24" t="s">
        <v>1094</v>
      </c>
      <c r="D9" s="13" t="b">
        <f t="shared" si="0"/>
        <v>0</v>
      </c>
    </row>
    <row r="10" spans="1:4" x14ac:dyDescent="0.25">
      <c r="A10" s="18" t="s">
        <v>16</v>
      </c>
      <c r="B10" s="23" t="s">
        <v>1093</v>
      </c>
      <c r="C10" s="23" t="s">
        <v>1094</v>
      </c>
      <c r="D10" s="13" t="b">
        <f t="shared" si="0"/>
        <v>1</v>
      </c>
    </row>
    <row r="11" spans="1:4" x14ac:dyDescent="0.25">
      <c r="A11" s="19" t="s">
        <v>17</v>
      </c>
      <c r="B11" s="24" t="s">
        <v>1093</v>
      </c>
      <c r="C11" s="24" t="s">
        <v>1093</v>
      </c>
      <c r="D11" s="13" t="b">
        <f t="shared" si="0"/>
        <v>1</v>
      </c>
    </row>
    <row r="14" spans="1:4" x14ac:dyDescent="0.25">
      <c r="D14" s="3" t="s">
        <v>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887A-83B2-4CC5-B8CD-58FA87132754}">
  <dimension ref="A1:E14"/>
  <sheetViews>
    <sheetView workbookViewId="0">
      <selection activeCell="E1" sqref="E1:E11"/>
    </sheetView>
  </sheetViews>
  <sheetFormatPr defaultRowHeight="15" x14ac:dyDescent="0.25"/>
  <cols>
    <col min="1" max="1" width="35.5703125" customWidth="1"/>
    <col min="2" max="2" width="13.28515625" customWidth="1"/>
    <col min="3" max="3" width="11.28515625" customWidth="1"/>
    <col min="4" max="4" width="18.28515625" customWidth="1"/>
    <col min="5" max="5" width="10.28515625" customWidth="1"/>
  </cols>
  <sheetData>
    <row r="1" spans="1:5" ht="15.75" thickBot="1" x14ac:dyDescent="0.3">
      <c r="A1" s="17" t="s">
        <v>1</v>
      </c>
      <c r="B1" s="20" t="s">
        <v>1092</v>
      </c>
      <c r="C1" s="20" t="s">
        <v>1095</v>
      </c>
      <c r="D1" s="20" t="s">
        <v>1097</v>
      </c>
      <c r="E1" s="26" t="s">
        <v>1089</v>
      </c>
    </row>
    <row r="2" spans="1:5" ht="15.75" thickTop="1" x14ac:dyDescent="0.25">
      <c r="A2" s="18" t="s">
        <v>8</v>
      </c>
      <c r="B2" s="23" t="s">
        <v>1094</v>
      </c>
      <c r="C2" s="23" t="s">
        <v>1094</v>
      </c>
      <c r="D2" s="21" t="b">
        <f>OR(B2="YES",C2="YES")</f>
        <v>0</v>
      </c>
      <c r="E2" s="13" t="b">
        <f>NOT(D2)</f>
        <v>1</v>
      </c>
    </row>
    <row r="3" spans="1:5" x14ac:dyDescent="0.25">
      <c r="A3" s="19" t="s">
        <v>9</v>
      </c>
      <c r="B3" s="24" t="s">
        <v>1093</v>
      </c>
      <c r="C3" s="24" t="s">
        <v>1094</v>
      </c>
      <c r="D3" s="22" t="b">
        <f t="shared" ref="D3:D11" si="0">OR(B3="YES",C3="YES")</f>
        <v>1</v>
      </c>
      <c r="E3" s="13" t="b">
        <f t="shared" ref="E3:E11" si="1">NOT(D3)</f>
        <v>0</v>
      </c>
    </row>
    <row r="4" spans="1:5" x14ac:dyDescent="0.25">
      <c r="A4" s="18" t="s">
        <v>10</v>
      </c>
      <c r="B4" s="23" t="s">
        <v>1093</v>
      </c>
      <c r="C4" s="23" t="s">
        <v>1094</v>
      </c>
      <c r="D4" s="21" t="b">
        <f t="shared" si="0"/>
        <v>1</v>
      </c>
      <c r="E4" s="13" t="b">
        <f t="shared" si="1"/>
        <v>0</v>
      </c>
    </row>
    <row r="5" spans="1:5" x14ac:dyDescent="0.25">
      <c r="A5" s="19" t="s">
        <v>11</v>
      </c>
      <c r="B5" s="24" t="s">
        <v>1094</v>
      </c>
      <c r="C5" s="24" t="s">
        <v>1094</v>
      </c>
      <c r="D5" s="22" t="b">
        <f t="shared" si="0"/>
        <v>0</v>
      </c>
      <c r="E5" s="13" t="b">
        <f t="shared" si="1"/>
        <v>1</v>
      </c>
    </row>
    <row r="6" spans="1:5" x14ac:dyDescent="0.25">
      <c r="A6" s="18" t="s">
        <v>12</v>
      </c>
      <c r="B6" s="23" t="s">
        <v>1093</v>
      </c>
      <c r="C6" s="23" t="s">
        <v>1094</v>
      </c>
      <c r="D6" s="21" t="b">
        <f t="shared" si="0"/>
        <v>1</v>
      </c>
      <c r="E6" s="13" t="b">
        <f t="shared" si="1"/>
        <v>0</v>
      </c>
    </row>
    <row r="7" spans="1:5" x14ac:dyDescent="0.25">
      <c r="A7" s="19" t="s">
        <v>13</v>
      </c>
      <c r="B7" s="24" t="s">
        <v>1093</v>
      </c>
      <c r="C7" s="24" t="s">
        <v>1094</v>
      </c>
      <c r="D7" s="22" t="b">
        <f t="shared" si="0"/>
        <v>1</v>
      </c>
      <c r="E7" s="13" t="b">
        <f t="shared" si="1"/>
        <v>0</v>
      </c>
    </row>
    <row r="8" spans="1:5" x14ac:dyDescent="0.25">
      <c r="A8" s="18" t="s">
        <v>14</v>
      </c>
      <c r="B8" s="23" t="s">
        <v>1094</v>
      </c>
      <c r="C8" s="23" t="s">
        <v>1094</v>
      </c>
      <c r="D8" s="21" t="b">
        <f t="shared" si="0"/>
        <v>0</v>
      </c>
      <c r="E8" s="13" t="b">
        <f t="shared" si="1"/>
        <v>1</v>
      </c>
    </row>
    <row r="9" spans="1:5" x14ac:dyDescent="0.25">
      <c r="A9" s="19" t="s">
        <v>15</v>
      </c>
      <c r="B9" s="24" t="s">
        <v>1094</v>
      </c>
      <c r="C9" s="24" t="s">
        <v>1094</v>
      </c>
      <c r="D9" s="22" t="b">
        <f t="shared" si="0"/>
        <v>0</v>
      </c>
      <c r="E9" s="13" t="b">
        <f t="shared" si="1"/>
        <v>1</v>
      </c>
    </row>
    <row r="10" spans="1:5" x14ac:dyDescent="0.25">
      <c r="A10" s="18" t="s">
        <v>16</v>
      </c>
      <c r="B10" s="23" t="s">
        <v>1093</v>
      </c>
      <c r="C10" s="23" t="s">
        <v>1094</v>
      </c>
      <c r="D10" s="21" t="b">
        <f t="shared" si="0"/>
        <v>1</v>
      </c>
      <c r="E10" s="13" t="b">
        <f t="shared" si="1"/>
        <v>0</v>
      </c>
    </row>
    <row r="11" spans="1:5" x14ac:dyDescent="0.25">
      <c r="A11" s="19" t="s">
        <v>17</v>
      </c>
      <c r="B11" s="24" t="s">
        <v>1093</v>
      </c>
      <c r="C11" s="24" t="s">
        <v>1093</v>
      </c>
      <c r="D11" s="22" t="b">
        <f t="shared" si="0"/>
        <v>1</v>
      </c>
      <c r="E11" s="13" t="b">
        <f t="shared" si="1"/>
        <v>0</v>
      </c>
    </row>
    <row r="14" spans="1:5" x14ac:dyDescent="0.25">
      <c r="E14" s="16" t="s">
        <v>1098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EBF4-4F0A-46A3-B53D-009CF72D47EF}">
  <dimension ref="A1:C14"/>
  <sheetViews>
    <sheetView workbookViewId="0">
      <selection sqref="A1:C11"/>
    </sheetView>
  </sheetViews>
  <sheetFormatPr defaultRowHeight="15" x14ac:dyDescent="0.25"/>
  <cols>
    <col min="1" max="1" width="38" customWidth="1"/>
    <col min="2" max="2" width="18.42578125" customWidth="1"/>
    <col min="3" max="3" width="25.5703125" customWidth="1"/>
    <col min="4" max="4" width="27.28515625" customWidth="1"/>
  </cols>
  <sheetData>
    <row r="1" spans="1:3" ht="15.75" thickBot="1" x14ac:dyDescent="0.3">
      <c r="A1" s="17" t="s">
        <v>1</v>
      </c>
      <c r="B1" s="5" t="s">
        <v>4</v>
      </c>
      <c r="C1" s="26" t="s">
        <v>1089</v>
      </c>
    </row>
    <row r="2" spans="1:3" ht="15.75" thickTop="1" x14ac:dyDescent="0.25">
      <c r="A2" s="18" t="s">
        <v>8</v>
      </c>
      <c r="B2" s="9">
        <v>25</v>
      </c>
      <c r="C2" s="25" t="str">
        <f>IF(ISBLANK(B2),"YES","NO")</f>
        <v>NO</v>
      </c>
    </row>
    <row r="3" spans="1:3" x14ac:dyDescent="0.25">
      <c r="A3" s="19" t="s">
        <v>9</v>
      </c>
      <c r="B3" s="7">
        <v>40</v>
      </c>
      <c r="C3" s="25" t="str">
        <f t="shared" ref="C3:C11" si="0">IF(ISBLANK(B3),"YES","NO")</f>
        <v>NO</v>
      </c>
    </row>
    <row r="4" spans="1:3" x14ac:dyDescent="0.25">
      <c r="A4" s="18" t="s">
        <v>10</v>
      </c>
      <c r="B4" s="9"/>
      <c r="C4" s="25" t="str">
        <f t="shared" si="0"/>
        <v>YES</v>
      </c>
    </row>
    <row r="5" spans="1:3" x14ac:dyDescent="0.25">
      <c r="A5" s="19" t="s">
        <v>11</v>
      </c>
      <c r="B5" s="7">
        <v>65</v>
      </c>
      <c r="C5" s="25" t="str">
        <f t="shared" si="0"/>
        <v>NO</v>
      </c>
    </row>
    <row r="6" spans="1:3" x14ac:dyDescent="0.25">
      <c r="A6" s="18" t="s">
        <v>12</v>
      </c>
      <c r="B6" s="9"/>
      <c r="C6" s="25" t="str">
        <f t="shared" si="0"/>
        <v>YES</v>
      </c>
    </row>
    <row r="7" spans="1:3" x14ac:dyDescent="0.25">
      <c r="A7" s="19" t="s">
        <v>13</v>
      </c>
      <c r="B7" s="7">
        <v>155</v>
      </c>
      <c r="C7" s="25" t="str">
        <f t="shared" si="0"/>
        <v>NO</v>
      </c>
    </row>
    <row r="8" spans="1:3" x14ac:dyDescent="0.25">
      <c r="A8" s="18" t="s">
        <v>14</v>
      </c>
      <c r="B8" s="9">
        <v>75</v>
      </c>
      <c r="C8" s="25" t="str">
        <f t="shared" si="0"/>
        <v>NO</v>
      </c>
    </row>
    <row r="9" spans="1:3" x14ac:dyDescent="0.25">
      <c r="A9" s="19" t="s">
        <v>15</v>
      </c>
      <c r="B9" s="7"/>
      <c r="C9" s="25" t="str">
        <f t="shared" si="0"/>
        <v>YES</v>
      </c>
    </row>
    <row r="10" spans="1:3" x14ac:dyDescent="0.25">
      <c r="A10" s="18" t="s">
        <v>16</v>
      </c>
      <c r="B10" s="9">
        <v>85</v>
      </c>
      <c r="C10" s="25" t="str">
        <f t="shared" si="0"/>
        <v>NO</v>
      </c>
    </row>
    <row r="11" spans="1:3" x14ac:dyDescent="0.25">
      <c r="A11" s="19" t="s">
        <v>17</v>
      </c>
      <c r="B11" s="7"/>
      <c r="C11" s="25" t="str">
        <f t="shared" si="0"/>
        <v>YES</v>
      </c>
    </row>
    <row r="14" spans="1:3" x14ac:dyDescent="0.25">
      <c r="C14" s="3" t="s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860D-A062-45BE-AC27-88D471B04676}">
  <dimension ref="A1:D14"/>
  <sheetViews>
    <sheetView tabSelected="1" workbookViewId="0">
      <selection activeCell="J3" sqref="J3"/>
    </sheetView>
  </sheetViews>
  <sheetFormatPr defaultRowHeight="15" x14ac:dyDescent="0.25"/>
  <cols>
    <col min="1" max="1" width="29.85546875" customWidth="1"/>
    <col min="2" max="2" width="21.85546875" customWidth="1"/>
    <col min="3" max="3" width="13.85546875" customWidth="1"/>
    <col min="4" max="4" width="23.140625" customWidth="1"/>
  </cols>
  <sheetData>
    <row r="1" spans="1:4" ht="15.75" thickBot="1" x14ac:dyDescent="0.3">
      <c r="A1" s="17" t="s">
        <v>1</v>
      </c>
      <c r="B1" s="5" t="s">
        <v>4</v>
      </c>
      <c r="C1" s="20" t="s">
        <v>1089</v>
      </c>
      <c r="D1" s="26" t="s">
        <v>1100</v>
      </c>
    </row>
    <row r="2" spans="1:4" ht="15.75" thickTop="1" x14ac:dyDescent="0.25">
      <c r="A2" s="18" t="s">
        <v>8</v>
      </c>
      <c r="B2" s="9">
        <v>25</v>
      </c>
      <c r="C2" s="23" t="e" cm="1">
        <f t="array" aca="1" ref="C2" ca="1">IF(ISBLAN(B2),"YES","NO")</f>
        <v>#NAME?</v>
      </c>
      <c r="D2" s="25" t="str">
        <f ca="1">IFERROR(C2,"No Value")</f>
        <v>No Value</v>
      </c>
    </row>
    <row r="3" spans="1:4" x14ac:dyDescent="0.25">
      <c r="A3" s="19" t="s">
        <v>9</v>
      </c>
      <c r="B3" s="7">
        <v>40</v>
      </c>
      <c r="C3" s="24" t="str">
        <f t="shared" ref="C3:C11" si="0">IF(ISBLANK(B3),"YES","NO")</f>
        <v>NO</v>
      </c>
      <c r="D3" s="25" t="str">
        <f t="shared" ref="D3:D11" si="1">IFERROR(C3,"No Value")</f>
        <v>NO</v>
      </c>
    </row>
    <row r="4" spans="1:4" x14ac:dyDescent="0.25">
      <c r="A4" s="18" t="s">
        <v>10</v>
      </c>
      <c r="B4" s="9"/>
      <c r="C4" s="23" t="str">
        <f t="shared" si="0"/>
        <v>YES</v>
      </c>
      <c r="D4" s="25" t="str">
        <f t="shared" si="1"/>
        <v>YES</v>
      </c>
    </row>
    <row r="5" spans="1:4" x14ac:dyDescent="0.25">
      <c r="A5" s="19" t="s">
        <v>11</v>
      </c>
      <c r="B5" s="7">
        <v>65</v>
      </c>
      <c r="C5" s="24" t="e" cm="1">
        <f t="array" aca="1" ref="C5" ca="1">IF(ISBLNK(B5),"YES","NO")</f>
        <v>#NAME?</v>
      </c>
      <c r="D5" s="25" t="str">
        <f t="shared" ca="1" si="1"/>
        <v>No Value</v>
      </c>
    </row>
    <row r="6" spans="1:4" x14ac:dyDescent="0.25">
      <c r="A6" s="18" t="s">
        <v>12</v>
      </c>
      <c r="B6" s="9"/>
      <c r="C6" s="23" t="e" cm="1">
        <f t="array" aca="1" ref="C6" ca="1">IF(ISBANK(B6),"YES","NO")</f>
        <v>#NAME?</v>
      </c>
      <c r="D6" s="25" t="str">
        <f t="shared" ca="1" si="1"/>
        <v>No Value</v>
      </c>
    </row>
    <row r="7" spans="1:4" x14ac:dyDescent="0.25">
      <c r="A7" s="19" t="s">
        <v>13</v>
      </c>
      <c r="B7" s="7">
        <v>155</v>
      </c>
      <c r="C7" s="24" t="str">
        <f t="shared" si="0"/>
        <v>NO</v>
      </c>
      <c r="D7" s="25" t="str">
        <f t="shared" si="1"/>
        <v>NO</v>
      </c>
    </row>
    <row r="8" spans="1:4" x14ac:dyDescent="0.25">
      <c r="A8" s="18" t="s">
        <v>14</v>
      </c>
      <c r="B8" s="9">
        <v>75</v>
      </c>
      <c r="C8" s="23" t="str">
        <f>IF(ISBLANK(B8),"YES","NO")</f>
        <v>NO</v>
      </c>
      <c r="D8" s="25" t="str">
        <f t="shared" si="1"/>
        <v>NO</v>
      </c>
    </row>
    <row r="9" spans="1:4" x14ac:dyDescent="0.25">
      <c r="A9" s="19" t="s">
        <v>15</v>
      </c>
      <c r="B9" s="7"/>
      <c r="C9" s="24" t="str">
        <f t="shared" si="0"/>
        <v>YES</v>
      </c>
      <c r="D9" s="25" t="str">
        <f t="shared" si="1"/>
        <v>YES</v>
      </c>
    </row>
    <row r="10" spans="1:4" x14ac:dyDescent="0.25">
      <c r="A10" s="18" t="s">
        <v>16</v>
      </c>
      <c r="B10" s="9">
        <v>85</v>
      </c>
      <c r="C10" s="23" t="e" cm="1">
        <f t="array" aca="1" ref="C10" ca="1">IF(ISBLNK(B10),"YES","NO")</f>
        <v>#NAME?</v>
      </c>
      <c r="D10" s="25" t="str">
        <f t="shared" ca="1" si="1"/>
        <v>No Value</v>
      </c>
    </row>
    <row r="11" spans="1:4" x14ac:dyDescent="0.25">
      <c r="A11" s="19" t="s">
        <v>17</v>
      </c>
      <c r="B11" s="7"/>
      <c r="C11" s="24" t="str">
        <f t="shared" si="0"/>
        <v>YES</v>
      </c>
      <c r="D11" s="25" t="str">
        <f t="shared" si="1"/>
        <v>YES</v>
      </c>
    </row>
    <row r="14" spans="1:4" x14ac:dyDescent="0.25">
      <c r="D14" s="3" t="s">
        <v>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8C670-5FA7-44FB-BC76-2353128C2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Sheet9</vt:lpstr>
      <vt:lpstr>FastFoodNutritionMenu DATA SET</vt:lpstr>
      <vt:lpstr>AND</vt:lpstr>
      <vt:lpstr>OR</vt:lpstr>
      <vt:lpstr>NOT</vt:lpstr>
      <vt:lpstr>ISBLANK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marlojincee@gmail.com</dc:creator>
  <cp:lastModifiedBy>KEITH LOREN CHAVEZ</cp:lastModifiedBy>
  <dcterms:created xsi:type="dcterms:W3CDTF">2023-10-04T09:22:19Z</dcterms:created>
  <dcterms:modified xsi:type="dcterms:W3CDTF">2023-10-07T06:24:21Z</dcterms:modified>
</cp:coreProperties>
</file>