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 V. Ruiz\Desktop\Homework\"/>
    </mc:Choice>
  </mc:AlternateContent>
  <xr:revisionPtr revIDLastSave="0" documentId="13_ncr:1_{29E75E76-4066-4A40-A9CF-9271A6C037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tegory Chart" sheetId="3" r:id="rId2"/>
    <sheet name="Sub-Category Chart" sheetId="5" r:id="rId3"/>
    <sheet name="Date Graph" sheetId="8" r:id="rId4"/>
    <sheet name="Goal Analysis" sheetId="13" r:id="rId5"/>
    <sheet name="Statistical Analysis" sheetId="14" r:id="rId6"/>
  </sheets>
  <definedNames>
    <definedName name="_xlnm._FilterDatabase" localSheetId="0" hidden="1">Crowdfunding!$G$1:$G$1001</definedName>
    <definedName name="Canc">'Goal Analysis'!$D$1</definedName>
    <definedName name="Fail">'Goal Analysis'!$C$1</definedName>
    <definedName name="Goal">'Goal Analysis'!$A$1</definedName>
    <definedName name="percSucc">'Goal Analysis'!$F$1</definedName>
    <definedName name="Succ">'Goal Analysis'!$B$1</definedName>
    <definedName name="succPerc">'Goal Analysis'!$F$1</definedName>
    <definedName name="Total">'Goal Analysis'!$E$1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4" l="1"/>
  <c r="K3" i="14"/>
  <c r="J7" i="14"/>
  <c r="J3" i="14"/>
  <c r="I7" i="14"/>
  <c r="I3" i="14"/>
  <c r="H7" i="14"/>
  <c r="G7" i="14"/>
  <c r="H3" i="14"/>
  <c r="G3" i="14"/>
  <c r="F7" i="14"/>
  <c r="F3" i="14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D4" i="13"/>
  <c r="D5" i="13"/>
  <c r="D6" i="13"/>
  <c r="D7" i="13"/>
  <c r="D8" i="13"/>
  <c r="D9" i="13"/>
  <c r="D10" i="13"/>
  <c r="D11" i="13"/>
  <c r="D12" i="13"/>
  <c r="D13" i="13"/>
  <c r="D3" i="13"/>
  <c r="D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5" i="1"/>
  <c r="I4" i="1"/>
  <c r="I5" i="1"/>
  <c r="I6" i="1"/>
  <c r="I7" i="1"/>
  <c r="I8" i="1"/>
  <c r="I9" i="1"/>
  <c r="I10" i="1"/>
  <c r="I11" i="1"/>
  <c r="I12" i="1"/>
  <c r="I13" i="1"/>
  <c r="I14" i="1"/>
  <c r="I3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4" i="1"/>
  <c r="F3" i="1"/>
  <c r="F2" i="1"/>
  <c r="E10" i="13" l="1"/>
  <c r="F10" i="13" s="1"/>
  <c r="E7" i="13"/>
  <c r="H7" i="13" s="1"/>
  <c r="E8" i="13"/>
  <c r="H8" i="13" s="1"/>
  <c r="E9" i="13"/>
  <c r="F9" i="13" s="1"/>
  <c r="E6" i="13"/>
  <c r="H6" i="13" s="1"/>
  <c r="G7" i="13"/>
  <c r="E13" i="13"/>
  <c r="G13" i="13" s="1"/>
  <c r="E12" i="13"/>
  <c r="H12" i="13" s="1"/>
  <c r="E4" i="13"/>
  <c r="G4" i="13" s="1"/>
  <c r="E2" i="13"/>
  <c r="G2" i="13" s="1"/>
  <c r="E5" i="13"/>
  <c r="H5" i="13" s="1"/>
  <c r="E11" i="13"/>
  <c r="F11" i="13" s="1"/>
  <c r="E3" i="13"/>
  <c r="G3" i="13" s="1"/>
  <c r="F12" i="13" l="1"/>
  <c r="F8" i="13"/>
  <c r="G10" i="13"/>
  <c r="F7" i="13"/>
  <c r="G9" i="13"/>
  <c r="H10" i="13"/>
  <c r="G8" i="13"/>
  <c r="G5" i="13"/>
  <c r="G12" i="13"/>
  <c r="F13" i="13"/>
  <c r="H4" i="13"/>
  <c r="F6" i="13"/>
  <c r="H3" i="13"/>
  <c r="F3" i="13"/>
  <c r="G11" i="13"/>
  <c r="H11" i="13"/>
  <c r="H9" i="13"/>
  <c r="F4" i="13"/>
  <c r="G6" i="13"/>
  <c r="F5" i="13"/>
  <c r="F2" i="13"/>
  <c r="H13" i="13"/>
  <c r="H2" i="13"/>
</calcChain>
</file>

<file path=xl/sharedStrings.xml><?xml version="1.0" encoding="utf-8"?>
<sst xmlns="http://schemas.openxmlformats.org/spreadsheetml/2006/main" count="9069" uniqueCount="2116">
  <si>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</si>
  <si>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</si>
  <si>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</si>
  <si>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</si>
  <si>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</si>
  <si>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</si>
  <si>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</si>
  <si>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</si>
  <si>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</si>
  <si>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</si>
  <si>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</si>
  <si>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</si>
  <si>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</si>
  <si>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</si>
  <si>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</si>
  <si>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</si>
  <si>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</si>
  <si>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</si>
  <si>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</si>
  <si>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</si>
  <si>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</si>
  <si>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</si>
  <si>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</si>
  <si>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</si>
  <si>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</si>
  <si>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</si>
  <si>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</si>
  <si>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</si>
  <si>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</si>
  <si>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</si>
  <si>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</si>
  <si>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</si>
  <si>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</si>
  <si>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</si>
  <si>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</si>
  <si>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</si>
  <si>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</si>
  <si>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</si>
  <si>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</si>
  <si>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</si>
  <si>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</si>
  <si>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</si>
  <si>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</si>
  <si>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</si>
  <si>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</si>
  <si>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</si>
  <si>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</si>
  <si>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</si>
  <si>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</si>
  <si>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</si>
  <si>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</si>
  <si>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</si>
  <si>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</si>
  <si>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</si>
  <si>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</si>
  <si>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</si>
  <si>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</si>
  <si>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</si>
  <si>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</si>
  <si>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</si>
  <si>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</si>
  <si>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</si>
  <si>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</si>
  <si>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</si>
  <si>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</si>
  <si>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</si>
  <si>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</si>
  <si>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</si>
  <si>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</si>
  <si>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</si>
  <si>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</si>
  <si>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</si>
  <si>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</si>
  <si>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</si>
  <si>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</si>
  <si>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</si>
  <si>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</si>
  <si>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</si>
  <si>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</si>
  <si>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</si>
  <si>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</si>
  <si>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</si>
  <si>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</si>
  <si>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</si>
  <si>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</si>
  <si>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</si>
  <si>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</si>
  <si>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</si>
  <si>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</si>
  <si>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</si>
  <si>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</si>
  <si>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</si>
  <si>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</si>
  <si>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</si>
  <si>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</si>
  <si>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</si>
  <si>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</si>
  <si>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</si>
  <si>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</si>
  <si>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</si>
  <si>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</si>
  <si>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</si>
  <si>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</si>
  <si>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</si>
  <si>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</si>
  <si>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</si>
  <si>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</si>
  <si>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</si>
  <si>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</si>
  <si>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</si>
  <si>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</si>
  <si>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</si>
  <si>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</si>
  <si>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</si>
  <si>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</si>
  <si>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</si>
  <si>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</si>
  <si>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</si>
  <si>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</si>
  <si>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</si>
  <si>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</si>
  <si>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</si>
  <si>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</si>
  <si>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</si>
  <si>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</si>
  <si>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</si>
  <si>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</si>
  <si>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</si>
  <si>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</si>
  <si>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</si>
  <si>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</si>
  <si>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</si>
  <si>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</si>
  <si>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</si>
  <si>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</si>
  <si>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</si>
  <si>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</si>
  <si>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</si>
  <si>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</si>
  <si>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</si>
  <si>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</si>
  <si>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</si>
  <si>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</si>
  <si>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</si>
  <si>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</si>
  <si>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</si>
  <si>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</si>
  <si>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</si>
  <si>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</si>
  <si>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</si>
  <si>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</si>
  <si>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</si>
  <si>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</si>
  <si>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</si>
  <si>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</si>
  <si>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</si>
  <si>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</si>
  <si>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</si>
  <si>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</si>
  <si>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</si>
  <si>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</si>
  <si>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</si>
  <si>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</si>
  <si>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</si>
  <si>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</si>
  <si>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</si>
  <si>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</si>
  <si>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</si>
  <si>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</si>
  <si>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</si>
  <si>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</si>
  <si>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</si>
  <si>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</si>
  <si>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</si>
  <si>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</si>
  <si>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</si>
  <si>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</si>
  <si>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</si>
  <si>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</si>
  <si>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</si>
  <si>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</si>
  <si>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</si>
  <si>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</si>
  <si>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</si>
  <si>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</si>
  <si>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</si>
  <si>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</si>
  <si>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</si>
  <si>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</si>
  <si>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</si>
  <si>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</si>
  <si>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</si>
  <si>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</si>
  <si>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</si>
  <si>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</si>
  <si>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</si>
  <si>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</si>
  <si>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</si>
  <si>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</si>
  <si>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</si>
  <si>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</si>
  <si>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</si>
  <si>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</si>
  <si>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</si>
  <si>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</si>
  <si>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</si>
  <si>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</si>
  <si>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</si>
  <si>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</si>
  <si>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</si>
  <si>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</si>
  <si>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</si>
  <si>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</si>
  <si>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</si>
  <si>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</si>
  <si>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</si>
  <si>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</si>
  <si>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</si>
  <si>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</si>
  <si>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</si>
  <si>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</si>
  <si>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</si>
  <si>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</si>
  <si>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</si>
  <si>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</si>
  <si>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</si>
  <si>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</si>
  <si>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</si>
  <si>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</si>
  <si>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</si>
  <si>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</si>
  <si>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</si>
  <si>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</si>
  <si>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</si>
  <si>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</si>
  <si>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</si>
  <si>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</si>
  <si>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</si>
  <si>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</si>
  <si>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</si>
  <si>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</si>
  <si>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</si>
  <si>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</si>
  <si>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</si>
  <si>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</si>
  <si>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</si>
  <si>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</si>
  <si>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</si>
  <si>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</si>
  <si>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</si>
  <si>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</si>
  <si>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</si>
  <si>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</si>
  <si>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</si>
  <si>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</si>
  <si>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</si>
  <si>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</si>
  <si>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</si>
  <si>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</si>
  <si>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</si>
  <si>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</si>
  <si>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</si>
  <si>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</si>
  <si>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</si>
  <si>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</si>
  <si>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</si>
  <si>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</si>
  <si>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</si>
  <si>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</si>
  <si>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</si>
  <si>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</si>
  <si>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</si>
  <si>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</si>
  <si>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</si>
  <si>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</si>
  <si>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</si>
  <si>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</si>
  <si>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</si>
  <si>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</si>
  <si>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</si>
  <si>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</si>
  <si>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</si>
  <si>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</si>
  <si>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</si>
  <si>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</si>
  <si>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</si>
  <si>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</si>
  <si>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</si>
  <si>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</si>
  <si>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</si>
  <si>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</si>
  <si>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</si>
  <si>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</si>
  <si>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</si>
  <si>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</si>
  <si>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</si>
  <si>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</si>
  <si>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</si>
  <si>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</si>
  <si>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</si>
  <si>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</si>
  <si>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</si>
  <si>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</si>
  <si>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</si>
  <si>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</si>
  <si>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</si>
  <si>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</si>
  <si>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</si>
  <si>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</si>
  <si>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</si>
  <si>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</si>
  <si>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</si>
  <si>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</si>
  <si>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</si>
  <si>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</si>
  <si>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</si>
  <si>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</si>
  <si>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</si>
  <si>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</si>
  <si>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</si>
  <si>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</si>
  <si>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</si>
  <si>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</si>
  <si>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</si>
  <si>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</si>
  <si>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</si>
  <si>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</si>
  <si>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</si>
  <si>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</si>
  <si>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</si>
  <si>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</si>
  <si>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</si>
  <si>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</si>
  <si>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</si>
  <si>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</si>
  <si>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</si>
  <si>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</si>
  <si>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</si>
  <si>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</si>
  <si>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</si>
  <si>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</si>
  <si>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</si>
  <si>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</si>
  <si>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</si>
  <si>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</si>
  <si>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</si>
  <si>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</si>
  <si>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</si>
  <si>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</si>
  <si>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</si>
  <si>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</si>
  <si>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</si>
  <si>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</si>
  <si>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</si>
  <si>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</si>
  <si>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</si>
  <si>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</si>
  <si>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</si>
  <si>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</si>
  <si>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</si>
  <si>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</si>
  <si>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</si>
  <si>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</si>
  <si>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</si>
  <si>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</si>
  <si>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</si>
  <si>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</si>
  <si>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</si>
  <si>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</si>
  <si>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</si>
  <si>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</si>
  <si>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</si>
  <si>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</si>
  <si>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</si>
  <si>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</si>
  <si>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</si>
  <si>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</si>
  <si>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</si>
  <si>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</si>
  <si>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</si>
  <si>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</si>
  <si>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</si>
  <si>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</si>
  <si>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</si>
  <si>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</si>
  <si>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</si>
  <si>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</si>
  <si>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</si>
  <si>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</si>
  <si>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</si>
  <si>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</si>
  <si>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</si>
  <si>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</si>
  <si>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</si>
  <si>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</si>
  <si>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</si>
  <si>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</si>
  <si>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</si>
  <si>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</si>
  <si>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</si>
  <si>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</si>
  <si>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</si>
  <si>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</si>
  <si>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</si>
  <si>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</si>
  <si>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</si>
  <si>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</si>
  <si>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</si>
  <si>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</si>
  <si>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</si>
  <si>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</si>
  <si>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</si>
  <si>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</si>
  <si>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</si>
  <si>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</si>
  <si>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</si>
  <si>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</si>
  <si>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</si>
  <si>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</si>
  <si>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</si>
  <si>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</si>
  <si>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</si>
  <si>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</si>
  <si>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</si>
  <si>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</si>
  <si>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</si>
  <si>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</si>
  <si>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</si>
  <si>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</si>
  <si>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</si>
  <si>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</si>
  <si>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</si>
  <si>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</si>
  <si>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</si>
  <si>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</si>
  <si>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</si>
  <si>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</si>
  <si>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</si>
  <si>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</si>
  <si>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</si>
  <si>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</si>
  <si>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</si>
  <si>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</si>
  <si>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</si>
  <si>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</si>
  <si>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</si>
  <si>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</si>
  <si>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</si>
  <si>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</si>
  <si>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</si>
  <si>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</si>
  <si>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</si>
  <si>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</si>
  <si>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</si>
  <si>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</si>
  <si>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</si>
  <si>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</si>
  <si>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</si>
  <si>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</si>
  <si>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</si>
  <si>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</si>
  <si>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</si>
  <si>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</si>
  <si>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</si>
  <si>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</si>
  <si>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</si>
  <si>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</si>
  <si>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</si>
  <si>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</si>
  <si>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</si>
  <si>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</si>
  <si>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</si>
  <si>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</si>
  <si>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</si>
  <si>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</si>
  <si>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</si>
  <si>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</si>
  <si>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</si>
  <si>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</si>
  <si>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</si>
  <si>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</si>
  <si>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</si>
  <si>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</si>
  <si>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</si>
  <si>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</si>
  <si>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</si>
  <si>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</si>
  <si>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</si>
  <si>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</si>
  <si>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</si>
  <si>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</si>
  <si>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</si>
  <si>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</si>
  <si>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</si>
  <si>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</si>
  <si>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</si>
  <si>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</si>
  <si>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</si>
  <si>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</si>
  <si>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</si>
  <si>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</si>
  <si>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</si>
  <si>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</si>
  <si>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</si>
  <si>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</si>
  <si>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</si>
  <si>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</si>
  <si>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</si>
  <si>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</si>
  <si>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</si>
  <si>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</si>
  <si>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</si>
  <si>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</si>
  <si>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</si>
  <si>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</si>
  <si>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</si>
  <si>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</si>
  <si>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</si>
  <si>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</si>
  <si>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</si>
  <si>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</si>
  <si>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</si>
  <si>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</si>
  <si>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</si>
  <si>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</si>
  <si>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</si>
  <si>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</si>
  <si>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</si>
  <si>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</si>
  <si>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</si>
  <si>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</si>
  <si>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</si>
  <si>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</si>
  <si>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</si>
  <si>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</si>
  <si>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</si>
  <si>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</si>
  <si>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</si>
  <si>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</si>
  <si>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</si>
  <si>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</si>
  <si>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</si>
  <si>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</si>
  <si>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</si>
  <si>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</si>
  <si>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</si>
  <si>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</si>
  <si>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</si>
  <si>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</si>
  <si>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</si>
  <si>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</si>
  <si>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</si>
  <si>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</si>
  <si>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</si>
  <si>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</si>
  <si>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</si>
  <si>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</si>
  <si>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</si>
  <si>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</si>
  <si>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</si>
  <si>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</si>
  <si>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</si>
  <si>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</si>
  <si>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</si>
  <si>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</si>
  <si>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</si>
  <si>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</si>
  <si>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</si>
  <si>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</si>
  <si>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</si>
  <si>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</si>
  <si>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</si>
  <si>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</si>
  <si>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</si>
  <si>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</si>
  <si>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</si>
  <si>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</si>
  <si>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</si>
  <si>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</si>
  <si>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</si>
  <si>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</si>
  <si>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</si>
  <si>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</si>
  <si>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</si>
  <si>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</si>
  <si>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</si>
  <si>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</si>
  <si>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</si>
  <si>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</si>
  <si>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</si>
  <si>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</si>
  <si>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</si>
  <si>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</si>
  <si>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</si>
  <si>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</si>
  <si>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</si>
  <si>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</si>
  <si>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</si>
  <si>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</si>
  <si>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</si>
  <si>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</si>
  <si>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</si>
  <si>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</si>
  <si>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</si>
  <si>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</si>
  <si>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</si>
  <si>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</si>
  <si>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</si>
  <si>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</si>
  <si>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</si>
  <si>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</si>
  <si>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</si>
  <si>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</si>
  <si>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</si>
  <si>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</si>
  <si>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</si>
  <si>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</si>
  <si>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</si>
  <si>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</si>
  <si>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</si>
  <si>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</si>
  <si>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</si>
  <si>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</si>
  <si>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</si>
  <si>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</si>
  <si>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</si>
  <si>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</si>
  <si>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</si>
  <si>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</si>
  <si>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</si>
  <si>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</si>
  <si>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</si>
  <si>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</si>
  <si>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</si>
  <si>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</si>
  <si>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</si>
  <si>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</si>
  <si>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</si>
  <si>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</si>
  <si>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</si>
  <si>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</si>
  <si>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</si>
  <si>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</si>
  <si>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</si>
  <si>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</si>
  <si>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</si>
  <si>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</si>
  <si>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</si>
  <si>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</si>
  <si>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</si>
  <si>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</si>
  <si>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</si>
  <si>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</si>
  <si>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</si>
  <si>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</si>
  <si>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</si>
  <si>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</si>
  <si>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</si>
  <si>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</si>
  <si>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</si>
  <si>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</si>
  <si>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</si>
  <si>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</si>
  <si>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</si>
  <si>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</si>
  <si>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</si>
  <si>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</si>
  <si>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</si>
  <si>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</si>
  <si>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</si>
  <si>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</si>
  <si>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</si>
  <si>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</si>
  <si>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</si>
  <si>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</si>
  <si>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</si>
  <si>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</si>
  <si>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</si>
  <si>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</si>
  <si>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</si>
  <si>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</si>
  <si>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</si>
  <si>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</si>
  <si>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</si>
  <si>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</si>
  <si>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</si>
  <si>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</si>
  <si>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</si>
  <si>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</si>
  <si>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</si>
  <si>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</si>
  <si>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</si>
  <si>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</si>
  <si>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</si>
  <si>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</si>
  <si>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</si>
  <si>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</si>
  <si>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</si>
  <si>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</si>
  <si>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</si>
  <si>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</si>
  <si>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</si>
  <si>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</si>
  <si>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</si>
  <si>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</si>
  <si>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</si>
  <si>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</si>
  <si>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</si>
  <si>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</si>
  <si>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</si>
  <si>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</si>
  <si>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</si>
  <si>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</si>
  <si>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</si>
  <si>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</si>
  <si>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</si>
  <si>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</si>
  <si>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</si>
  <si>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</si>
  <si>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</si>
  <si>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</si>
  <si>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</si>
  <si>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</si>
  <si>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</si>
  <si>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</si>
  <si>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</si>
  <si>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</si>
  <si>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</si>
  <si>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</si>
  <si>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</si>
  <si>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</si>
  <si>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</si>
  <si>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</si>
  <si>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</si>
  <si>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</si>
  <si>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</si>
  <si>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</si>
  <si>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</si>
  <si>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</si>
  <si>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</si>
  <si>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</si>
  <si>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</si>
  <si>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</si>
  <si>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</si>
  <si>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</si>
  <si>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</si>
  <si>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</si>
  <si>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</si>
  <si>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</si>
  <si>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</si>
  <si>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</si>
  <si>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</si>
  <si>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</si>
  <si>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</si>
  <si>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</si>
  <si>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</si>
  <si>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</si>
  <si>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</si>
  <si>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</si>
  <si>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</si>
  <si>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</si>
  <si>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</si>
  <si>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</si>
  <si>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</si>
  <si>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</si>
  <si>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</si>
  <si>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</si>
  <si>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</si>
  <si>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</si>
  <si>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</si>
  <si>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</si>
  <si>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</si>
  <si>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</si>
  <si>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</si>
  <si>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</si>
  <si>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</si>
  <si>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</si>
  <si>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</si>
  <si>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</si>
  <si>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</si>
  <si>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</si>
  <si>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</si>
  <si>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</si>
  <si>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</si>
  <si>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</si>
  <si>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</si>
  <si>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</si>
  <si>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</si>
  <si>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</si>
  <si>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</si>
  <si>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</si>
  <si>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</si>
  <si>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</si>
  <si>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</si>
  <si>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</si>
  <si>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</si>
  <si>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</si>
  <si>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</si>
  <si>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</si>
  <si>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</si>
  <si>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</si>
  <si>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</si>
  <si>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</si>
  <si>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</si>
  <si>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</si>
  <si>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</si>
  <si>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</si>
  <si>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</si>
  <si>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</si>
  <si>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</si>
  <si>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</si>
  <si>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</si>
  <si>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</si>
  <si>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</si>
  <si>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</si>
  <si>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</si>
  <si>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</si>
  <si>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</si>
  <si>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</si>
  <si>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</si>
  <si>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</si>
  <si>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</si>
  <si>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</si>
  <si>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</si>
  <si>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</si>
  <si>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</si>
  <si>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</si>
  <si>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</si>
  <si>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</si>
  <si>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</si>
  <si>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</si>
  <si>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</si>
  <si>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</si>
  <si>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</si>
  <si>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</si>
  <si>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</si>
  <si>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</si>
  <si>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</si>
  <si>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</si>
  <si>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</si>
  <si>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</si>
  <si>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</si>
  <si>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</si>
  <si>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</si>
  <si>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</si>
  <si>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</si>
  <si>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</si>
  <si>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</si>
  <si>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</si>
  <si>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</si>
  <si>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</si>
  <si>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</si>
  <si>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</si>
  <si>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</si>
  <si>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</si>
  <si>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</si>
  <si>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</si>
  <si>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</si>
  <si>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</si>
  <si>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</si>
  <si>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</si>
  <si>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</si>
  <si>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</si>
  <si>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</si>
  <si>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</si>
  <si>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</si>
  <si>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</si>
  <si>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</si>
  <si>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</si>
  <si>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</si>
  <si>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</si>
  <si>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</si>
  <si>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</si>
  <si>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</si>
  <si>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</si>
  <si>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</si>
  <si>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</si>
  <si>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</si>
  <si>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</si>
  <si>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</si>
  <si>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</si>
  <si>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</si>
  <si>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</si>
  <si>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</si>
  <si>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</si>
  <si>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</si>
  <si>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</si>
  <si>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</si>
  <si>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</si>
  <si>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</si>
  <si>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</si>
  <si>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</si>
  <si>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</si>
  <si>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</si>
  <si>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</si>
  <si>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</si>
  <si>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</si>
  <si>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</si>
  <si>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</si>
  <si>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</si>
  <si>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</si>
  <si>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</si>
  <si>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</si>
  <si>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</si>
  <si>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</si>
  <si>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</si>
  <si>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</si>
  <si>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</si>
  <si>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</si>
  <si>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</si>
  <si>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</si>
  <si>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</si>
  <si>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</si>
  <si>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</si>
  <si>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</si>
  <si>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</si>
  <si>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</si>
  <si>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</si>
  <si>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</si>
  <si>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</si>
  <si>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</si>
  <si>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</si>
  <si>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</si>
  <si>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</si>
  <si>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</si>
  <si>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</si>
  <si>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</si>
  <si>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</si>
  <si>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</si>
  <si>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</si>
  <si>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</si>
  <si>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</si>
  <si>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</si>
  <si>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</si>
  <si>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</si>
  <si>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</si>
  <si>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</si>
  <si>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</si>
  <si>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</si>
  <si>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</si>
  <si>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</si>
  <si>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</si>
  <si>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</si>
  <si>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</si>
  <si>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</si>
  <si>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</si>
  <si>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</si>
  <si>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</si>
  <si>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</si>
  <si>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</si>
  <si>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</si>
  <si>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</si>
  <si>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</si>
  <si>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</si>
  <si>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</si>
  <si>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</si>
  <si>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</si>
  <si>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</si>
  <si>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</si>
  <si>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</si>
  <si>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</si>
  <si>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</si>
  <si>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</si>
  <si>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</si>
  <si>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</si>
  <si>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</si>
  <si>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</si>
  <si>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</si>
  <si>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</si>
  <si>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</si>
  <si>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</si>
  <si>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</si>
  <si>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</si>
  <si>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</si>
  <si>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</si>
  <si>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</si>
  <si>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</si>
  <si>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</si>
  <si>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</si>
  <si>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</si>
  <si>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</si>
  <si>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</si>
  <si>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</si>
  <si>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</si>
  <si>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</si>
  <si>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</si>
  <si>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</si>
  <si>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</si>
  <si>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</si>
  <si>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</si>
  <si>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</si>
  <si>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</si>
  <si>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</si>
  <si>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</si>
  <si>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</si>
  <si>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</si>
  <si>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</si>
  <si>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</si>
  <si>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</si>
  <si>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</si>
  <si>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</si>
  <si>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</si>
  <si>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</si>
  <si>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</si>
  <si>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</si>
  <si>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</si>
  <si>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</si>
  <si>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</si>
  <si>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</si>
  <si>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</si>
  <si>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</si>
  <si>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</si>
  <si>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</si>
  <si>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</si>
  <si>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</si>
  <si>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</si>
  <si>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</si>
  <si>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</si>
  <si>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</si>
  <si>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</si>
  <si>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</si>
  <si>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</si>
  <si>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</si>
  <si>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</si>
  <si>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</si>
  <si>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</si>
  <si>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</si>
  <si>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</si>
  <si>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</si>
  <si>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</si>
  <si>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</si>
  <si>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</si>
  <si>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</si>
  <si>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</si>
  <si>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</si>
  <si>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</si>
  <si>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</si>
  <si>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</si>
  <si>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</si>
  <si>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</si>
  <si>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</si>
  <si>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</si>
  <si>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</si>
  <si>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</si>
  <si>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</si>
  <si>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</si>
  <si>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</si>
  <si>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</si>
  <si>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</si>
  <si>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</si>
  <si>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</si>
  <si>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</si>
  <si>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</si>
  <si>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</si>
  <si>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</si>
  <si>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</si>
  <si>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</si>
  <si>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</si>
  <si>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</si>
  <si>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</si>
  <si>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</si>
  <si>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</si>
  <si>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</si>
  <si>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</si>
  <si>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</si>
  <si>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</si>
  <si>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</si>
  <si>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</si>
  <si>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</si>
  <si>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</si>
  <si>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</si>
  <si>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</si>
  <si>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</si>
  <si>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</si>
  <si>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</si>
  <si>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</si>
  <si>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</si>
  <si>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</si>
  <si>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</si>
  <si>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</si>
  <si>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</si>
  <si>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</si>
  <si>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</si>
  <si>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</si>
  <si>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</si>
  <si>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</si>
  <si>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</si>
  <si>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</si>
  <si>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</si>
  <si>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</si>
  <si>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</si>
  <si>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</si>
  <si>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</si>
  <si>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</si>
  <si>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</si>
  <si>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</si>
  <si>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</si>
  <si>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</si>
  <si>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</si>
  <si>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</si>
  <si>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</si>
  <si>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</si>
  <si>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</si>
  <si>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</si>
  <si>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</si>
  <si>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</si>
  <si>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</si>
  <si>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</si>
  <si>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</si>
  <si>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</si>
  <si>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</si>
  <si>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</si>
  <si>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</si>
  <si>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</si>
  <si>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</si>
  <si>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</si>
  <si>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</si>
  <si>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</si>
  <si>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</si>
  <si>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</si>
  <si>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</si>
  <si>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</si>
  <si>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</si>
  <si>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</si>
  <si>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</si>
  <si>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</si>
  <si>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</si>
  <si>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</si>
  <si>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</si>
  <si>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</si>
  <si>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</si>
  <si>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</si>
  <si>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</si>
  <si>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</si>
  <si>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</si>
  <si>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</si>
  <si>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</si>
  <si>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</si>
  <si>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</si>
  <si>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</si>
  <si>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</si>
  <si>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</si>
  <si>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</si>
  <si>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</si>
  <si>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</si>
  <si>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</si>
  <si>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</si>
  <si>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</si>
  <si>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</si>
  <si>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</si>
  <si>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</si>
  <si>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</si>
  <si>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</si>
  <si>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</si>
  <si>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</si>
  <si>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</si>
  <si>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</si>
  <si>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</si>
  <si>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</si>
  <si>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</si>
  <si>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</si>
  <si>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</si>
  <si>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</si>
  <si>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</si>
  <si>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</si>
  <si>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</si>
  <si>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</si>
  <si>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</si>
  <si>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</si>
  <si>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</si>
  <si>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</si>
  <si>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</si>
  <si>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</si>
  <si>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</si>
  <si>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</si>
  <si>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</si>
  <si>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</si>
  <si>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</si>
  <si>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</si>
  <si>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</si>
  <si>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</si>
  <si>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</si>
  <si>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</si>
  <si>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</si>
  <si>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</si>
  <si>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</si>
  <si>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</si>
  <si>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</si>
  <si>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</si>
  <si>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</si>
  <si>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</si>
  <si>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</si>
  <si>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</si>
  <si>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</si>
  <si>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</si>
  <si>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</si>
  <si>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</si>
  <si>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</si>
  <si>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</si>
  <si>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</si>
  <si>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</si>
  <si>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</si>
  <si>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</si>
  <si>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</si>
  <si>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</si>
  <si>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</si>
  <si>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</si>
  <si>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</si>
  <si>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</si>
  <si>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</si>
  <si>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</si>
  <si>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</si>
  <si>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</si>
  <si>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</si>
  <si>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</si>
  <si>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</si>
  <si>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</si>
  <si>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</si>
  <si>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</si>
  <si>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</si>
  <si>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</si>
  <si>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</si>
  <si>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</si>
  <si>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</si>
  <si>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</si>
  <si>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</si>
  <si>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</si>
  <si>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</si>
  <si>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</si>
  <si>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</si>
  <si>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</si>
  <si>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</si>
  <si>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</si>
  <si>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</si>
  <si>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</si>
  <si>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</si>
  <si>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</si>
  <si>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</si>
  <si>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</si>
  <si>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</si>
  <si>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</si>
  <si>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</si>
  <si>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</si>
  <si>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</si>
  <si>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</si>
  <si>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</si>
  <si>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</si>
  <si>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</si>
  <si>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</si>
  <si>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</si>
  <si>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</si>
  <si>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</si>
  <si>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</si>
  <si>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</si>
  <si>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</si>
  <si>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</si>
  <si>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</si>
  <si>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</si>
  <si>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</si>
  <si>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</si>
  <si>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</si>
  <si>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</si>
  <si>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</si>
  <si>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</si>
  <si>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</si>
  <si>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</si>
  <si>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</si>
  <si>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</si>
  <si>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</si>
  <si>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</si>
  <si>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</si>
  <si>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</si>
  <si>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</si>
  <si>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</si>
  <si>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</si>
  <si>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</si>
  <si>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</si>
  <si>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</si>
  <si>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</si>
  <si>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</si>
  <si>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</si>
  <si>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</si>
  <si>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</si>
  <si>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</si>
  <si>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</si>
  <si>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</si>
  <si>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</si>
  <si>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</si>
  <si>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</si>
  <si>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</si>
  <si>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</si>
  <si>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</si>
  <si>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</si>
  <si>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</si>
  <si>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</si>
  <si>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</si>
  <si>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</si>
  <si>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</si>
  <si>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</si>
  <si>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</si>
  <si>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</si>
  <si>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</si>
  <si>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</si>
  <si>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</si>
  <si>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</si>
  <si>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</si>
  <si>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</si>
  <si>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</si>
  <si>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</si>
  <si>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</si>
  <si>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</si>
  <si>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</si>
  <si>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</si>
  <si>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</si>
  <si>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</si>
  <si>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</si>
  <si>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</si>
  <si>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</si>
  <si>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</si>
  <si>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</si>
  <si>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</si>
  <si>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</si>
  <si>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</si>
  <si>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</si>
  <si>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</si>
  <si>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</si>
  <si>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</si>
  <si>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</si>
  <si>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</si>
  <si>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</si>
  <si>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</si>
  <si>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</si>
  <si>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</si>
  <si>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</si>
  <si>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</si>
  <si>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</si>
  <si>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</si>
  <si>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</si>
  <si>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</si>
  <si>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</si>
  <si>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</si>
  <si>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</si>
  <si>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</si>
  <si>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</si>
  <si>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</si>
  <si>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</si>
  <si>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</si>
  <si>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</si>
  <si>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</si>
  <si>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</si>
  <si>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</si>
  <si>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</si>
  <si>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</si>
  <si>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</si>
  <si>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</si>
  <si>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</si>
  <si>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</si>
  <si>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</si>
  <si>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</si>
  <si>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</si>
  <si>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</si>
  <si>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</si>
  <si>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</si>
  <si>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</si>
  <si>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</si>
  <si>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</si>
  <si>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</si>
  <si>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</si>
  <si>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</si>
  <si>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</si>
  <si>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</si>
  <si>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</si>
  <si>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</si>
  <si>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</si>
  <si>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</si>
  <si>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</si>
  <si>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</si>
  <si>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</si>
  <si>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</si>
  <si>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</si>
  <si>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</si>
  <si>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</si>
  <si>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</si>
  <si>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</si>
  <si>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</si>
  <si>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</si>
  <si>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</si>
  <si>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</si>
  <si>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</si>
  <si>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</si>
  <si>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</si>
  <si>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</si>
  <si>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</si>
  <si>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</si>
  <si>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</si>
  <si>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</si>
  <si>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</si>
  <si>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</si>
  <si>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</si>
  <si>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</si>
  <si>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</si>
  <si>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</si>
  <si>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</si>
  <si>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</si>
  <si>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</si>
  <si>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</si>
  <si>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</si>
  <si>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</si>
  <si>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</si>
  <si>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</si>
  <si>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</si>
  <si>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</si>
  <si>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</si>
  <si>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</si>
  <si>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</si>
  <si>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</si>
  <si>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</si>
  <si>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</si>
  <si>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</si>
  <si>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</si>
  <si>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</si>
  <si>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</si>
  <si>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</si>
  <si>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</si>
  <si>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</si>
  <si>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</si>
  <si>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</si>
  <si>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</si>
  <si>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</si>
  <si>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</si>
  <si>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</si>
  <si>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</si>
  <si>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</si>
  <si>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</si>
  <si>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</si>
  <si>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</si>
  <si>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</si>
  <si>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</si>
  <si>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</si>
  <si>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</si>
  <si>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</si>
  <si>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</si>
  <si>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</si>
  <si>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</si>
  <si>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</si>
  <si>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</si>
  <si>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</si>
  <si>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</si>
  <si>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</si>
  <si>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</si>
  <si>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</si>
  <si>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</si>
  <si>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</si>
  <si>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</si>
  <si>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</si>
  <si>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</si>
  <si>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</si>
  <si>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</si>
  <si>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</si>
  <si>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</si>
  <si>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</si>
  <si>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</si>
  <si>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</si>
  <si>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</si>
  <si>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</si>
  <si>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</si>
  <si>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</si>
  <si>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</si>
  <si>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</si>
  <si>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</si>
  <si>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</si>
  <si>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</si>
  <si>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</si>
  <si>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</si>
  <si>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</si>
  <si>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</si>
  <si>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</si>
  <si>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</si>
  <si>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</si>
  <si>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</si>
  <si>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</si>
  <si>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</si>
  <si>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</si>
  <si>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</si>
  <si>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</si>
  <si>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</si>
  <si>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</si>
  <si>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</si>
  <si>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</si>
  <si>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</si>
  <si>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</si>
  <si>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</si>
  <si>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</si>
  <si>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</si>
  <si>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</si>
  <si>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</si>
  <si>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</si>
  <si>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</si>
  <si>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</si>
  <si>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</si>
  <si>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</si>
  <si>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</si>
  <si>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</si>
  <si>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</si>
  <si>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</si>
  <si>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</si>
  <si>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</si>
  <si>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</si>
  <si>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</si>
  <si>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</si>
  <si>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</si>
  <si>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</si>
  <si>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</si>
  <si>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</si>
  <si>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</si>
  <si>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</si>
  <si>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</si>
  <si>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</si>
  <si>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</si>
  <si>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</si>
  <si>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</si>
  <si>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</si>
  <si>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</si>
  <si>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</si>
  <si>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</si>
  <si>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</si>
  <si>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</si>
  <si>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</si>
  <si>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</si>
  <si>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</si>
  <si>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</si>
  <si>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</si>
  <si>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</si>
  <si>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</si>
  <si>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</si>
  <si>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</si>
  <si>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</si>
  <si>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</si>
  <si>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</si>
  <si>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</si>
  <si>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</si>
  <si>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</si>
  <si>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</si>
  <si>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</si>
  <si>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</si>
  <si>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</si>
  <si>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</si>
  <si>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</si>
  <si>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</si>
  <si>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</si>
  <si>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</si>
  <si>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</si>
  <si>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</si>
  <si>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</si>
  <si>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</si>
  <si>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</si>
  <si>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</si>
  <si>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</si>
  <si>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</si>
  <si>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</si>
  <si>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</si>
  <si>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</si>
  <si>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</si>
  <si>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</si>
  <si>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</si>
  <si>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</si>
  <si>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</si>
  <si>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</si>
  <si>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</si>
  <si>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</si>
  <si>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</si>
  <si>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</si>
  <si>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</si>
  <si>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</si>
  <si>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</si>
  <si>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</si>
  <si>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</si>
  <si>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</si>
  <si>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</si>
  <si>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</si>
  <si>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</si>
  <si>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</si>
  <si>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</si>
  <si>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</si>
  <si>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</si>
  <si>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</si>
  <si>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</si>
  <si>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</si>
  <si>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</si>
  <si>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</si>
  <si>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</si>
  <si>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</si>
  <si>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</si>
  <si>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</si>
  <si>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</si>
  <si>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</si>
  <si>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</si>
  <si>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</si>
  <si>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</si>
  <si>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</si>
  <si>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</si>
  <si>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</si>
  <si>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</si>
  <si>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</si>
  <si>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</si>
  <si>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</si>
  <si>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</si>
  <si>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</si>
  <si>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</si>
  <si>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</si>
  <si>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</si>
  <si>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</si>
  <si>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</si>
  <si>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</si>
  <si>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</si>
  <si>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</si>
  <si>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</si>
  <si>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</si>
  <si>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</si>
  <si>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</si>
  <si>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</si>
  <si>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</si>
  <si>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</si>
  <si>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</si>
  <si>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</si>
  <si>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</si>
  <si>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</si>
  <si>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</si>
  <si>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</si>
  <si>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</si>
  <si>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</si>
  <si>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</si>
  <si>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</si>
  <si>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</si>
  <si>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</si>
  <si>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</si>
  <si>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</si>
  <si>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</si>
  <si>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</si>
  <si>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</si>
  <si>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</si>
  <si>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</si>
  <si>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</si>
  <si>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</si>
  <si>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</si>
  <si>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</si>
  <si>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</si>
  <si>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</si>
  <si>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</si>
  <si>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</si>
  <si>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</si>
  <si>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</si>
  <si>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</si>
  <si>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</si>
  <si>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</si>
  <si>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</si>
  <si>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</si>
  <si>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</si>
  <si>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</si>
  <si>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</si>
  <si>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</si>
  <si>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</si>
  <si>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</si>
  <si>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</si>
  <si>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</si>
  <si>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</si>
  <si>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</si>
  <si>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</si>
  <si>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</si>
  <si>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</si>
  <si>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</si>
  <si>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</si>
  <si>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</si>
  <si>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</si>
  <si>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</si>
  <si>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</si>
  <si>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</si>
  <si>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</si>
  <si>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</si>
  <si>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</si>
  <si>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</si>
  <si>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</si>
  <si>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</si>
  <si>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</si>
  <si>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</si>
  <si>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</si>
  <si>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</si>
  <si>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</si>
  <si>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</si>
  <si>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</si>
  <si>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</si>
  <si>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</si>
  <si>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</si>
  <si>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</si>
  <si>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</si>
  <si>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</si>
  <si>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</si>
  <si>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</si>
  <si>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</si>
  <si>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</si>
  <si>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</si>
  <si>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</si>
  <si>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</si>
  <si>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</si>
  <si>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</si>
  <si>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</si>
  <si>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</si>
  <si>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</si>
  <si>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</si>
  <si>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</si>
  <si>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</si>
  <si>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</si>
  <si>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</si>
  <si>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</si>
  <si>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</si>
  <si>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</si>
  <si>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</si>
  <si>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</si>
  <si>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</si>
  <si>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</si>
  <si>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</si>
  <si>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</si>
  <si>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</si>
  <si>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</si>
  <si>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</si>
  <si>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</si>
  <si>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</si>
  <si>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</si>
  <si>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</si>
  <si>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</si>
  <si>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</si>
  <si>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</si>
  <si>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</si>
  <si>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</si>
  <si>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</si>
  <si>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</si>
  <si>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</si>
  <si>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</si>
  <si>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</si>
  <si>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</si>
  <si>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</si>
  <si>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</si>
  <si>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</si>
  <si>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</si>
  <si>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</si>
  <si>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</si>
  <si>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</si>
  <si>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</si>
  <si>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</si>
  <si>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</si>
  <si>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</si>
  <si>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</si>
  <si>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</si>
  <si>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</si>
  <si>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</si>
  <si>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</si>
  <si>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</si>
  <si>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</si>
  <si>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</si>
  <si>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</si>
  <si>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</si>
  <si>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</si>
  <si>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</si>
  <si>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</si>
  <si>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</si>
  <si>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</si>
  <si>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</si>
  <si>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</si>
  <si>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</si>
  <si>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</si>
  <si>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</si>
  <si>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</si>
  <si>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</si>
  <si>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</si>
  <si>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</si>
  <si>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</si>
  <si>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</si>
  <si>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</si>
  <si>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</si>
  <si>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</si>
  <si>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</si>
  <si>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</si>
  <si>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</si>
  <si>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</si>
  <si>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</si>
  <si>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</si>
  <si>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</si>
  <si>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</si>
  <si>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</si>
  <si>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</si>
  <si>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</si>
  <si>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</si>
  <si>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</si>
  <si>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</si>
  <si>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</si>
  <si>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</si>
  <si>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</si>
  <si>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</si>
  <si>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</si>
  <si>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</si>
  <si>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</si>
  <si>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</si>
  <si>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</si>
  <si>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</si>
  <si>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</si>
  <si>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</si>
  <si>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</si>
  <si>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</si>
  <si>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</si>
  <si>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</si>
  <si>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</si>
  <si>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</si>
  <si>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</si>
  <si>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</si>
  <si>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</si>
  <si>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</si>
  <si>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</si>
  <si>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</si>
  <si>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</si>
  <si>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</si>
  <si>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</si>
  <si>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</si>
  <si>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</si>
  <si>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</si>
  <si>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</si>
  <si>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</si>
  <si>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</si>
  <si>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</si>
  <si>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</si>
  <si>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</si>
  <si>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</si>
  <si>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</si>
  <si>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</si>
  <si>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</si>
  <si>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</si>
  <si>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</si>
  <si>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</si>
  <si>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</si>
  <si>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</si>
  <si>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</si>
  <si>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</si>
  <si>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</si>
  <si>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</si>
  <si>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</si>
  <si>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</si>
  <si>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</si>
  <si>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</si>
  <si>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</si>
  <si>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</si>
  <si>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</si>
  <si>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</si>
  <si>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</si>
  <si>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</si>
  <si>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</si>
  <si>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</si>
  <si>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</si>
  <si>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</si>
  <si>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</si>
  <si>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</si>
  <si>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</si>
  <si>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</si>
  <si>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</si>
  <si>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</si>
  <si>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</si>
  <si>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</si>
  <si>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</si>
  <si>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</si>
  <si>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</si>
  <si>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</si>
  <si>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</si>
  <si>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</si>
  <si>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</si>
  <si>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</si>
  <si>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</si>
  <si>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</si>
  <si>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</si>
  <si>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</si>
  <si>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</si>
  <si>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</si>
  <si>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</si>
  <si>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</si>
  <si>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</si>
  <si>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</si>
  <si>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</si>
  <si>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</si>
  <si>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</si>
  <si>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</si>
  <si>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</si>
  <si>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</si>
  <si>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</si>
  <si>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</si>
  <si>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</si>
  <si>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</si>
  <si>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</si>
  <si>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</si>
  <si>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</si>
  <si>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</si>
  <si>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</si>
  <si>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</si>
  <si>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</si>
  <si>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</si>
  <si>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</si>
  <si>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</si>
  <si>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</si>
  <si>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</si>
  <si>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</si>
  <si>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</si>
  <si>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</si>
  <si>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</si>
  <si>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</si>
  <si>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</si>
  <si>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</si>
  <si>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</si>
  <si>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</si>
  <si>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</si>
  <si>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</si>
  <si>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</si>
  <si>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</si>
  <si>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</si>
  <si>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</si>
  <si>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</si>
  <si>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</si>
  <si>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</si>
  <si>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</si>
  <si>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</si>
  <si>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</si>
  <si>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</si>
  <si>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</si>
  <si>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</si>
  <si>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</si>
  <si>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</si>
  <si>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</si>
  <si>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</si>
  <si>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</si>
  <si>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</si>
  <si>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</si>
  <si>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</si>
  <si>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</si>
  <si>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</si>
  <si>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</si>
  <si>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</si>
  <si>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</si>
  <si>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</si>
  <si>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</si>
  <si>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</si>
  <si>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</si>
  <si>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</si>
  <si>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</si>
  <si>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</si>
  <si>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</si>
  <si>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</si>
  <si>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</si>
  <si>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</si>
  <si>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</si>
  <si>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</si>
  <si>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</si>
  <si>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</si>
  <si>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</si>
  <si>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</si>
  <si>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</si>
  <si>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</si>
  <si>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</si>
  <si>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</si>
  <si>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</si>
  <si>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</si>
  <si>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</si>
  <si>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</si>
  <si>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</si>
  <si>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</si>
  <si>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</si>
  <si>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</si>
  <si>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</si>
  <si>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</si>
  <si>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</si>
  <si>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</si>
  <si>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</si>
  <si>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</si>
  <si>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</si>
  <si>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</si>
  <si>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</si>
  <si>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</si>
  <si>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</si>
  <si>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</si>
  <si>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</si>
  <si>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</si>
  <si>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</si>
  <si>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</si>
  <si>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</si>
  <si>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</si>
  <si>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</si>
  <si>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</si>
  <si>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</si>
  <si>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</si>
  <si>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</si>
  <si>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</si>
  <si>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</si>
  <si>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</si>
  <si>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</si>
  <si>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</si>
  <si>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</si>
  <si>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</si>
  <si>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</si>
  <si>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</si>
  <si>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</si>
  <si>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</si>
  <si>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</si>
  <si>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</si>
  <si>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</si>
  <si>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</si>
  <si>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</si>
  <si>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</si>
  <si>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</si>
  <si>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</si>
  <si>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</si>
  <si>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</si>
  <si>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</si>
  <si>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</si>
  <si>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</si>
  <si>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</si>
  <si>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</si>
  <si>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</si>
  <si>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</si>
  <si>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</si>
  <si>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</si>
  <si>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</si>
  <si>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</si>
  <si>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</si>
  <si>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</si>
  <si>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</si>
  <si>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</si>
  <si>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</si>
  <si>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</si>
  <si>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</si>
  <si>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</si>
  <si>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</si>
  <si>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</si>
  <si>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</si>
  <si>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</si>
  <si>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</si>
  <si>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</si>
  <si>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</si>
  <si>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</si>
  <si>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</si>
  <si>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</si>
  <si>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</si>
  <si>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</si>
  <si>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</si>
  <si>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</si>
  <si>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</si>
  <si>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</si>
  <si>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</si>
  <si>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</si>
  <si>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</si>
  <si>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</si>
  <si>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</si>
  <si>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</si>
  <si>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</si>
  <si>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</si>
  <si>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</si>
  <si>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</si>
  <si>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</si>
  <si>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</si>
  <si>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</si>
  <si>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</si>
  <si>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</si>
  <si>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</si>
  <si>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</si>
  <si>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</si>
  <si>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</si>
  <si>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</si>
  <si>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</si>
  <si>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</si>
  <si>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</si>
  <si>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</si>
  <si>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</si>
  <si>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</si>
  <si>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</si>
  <si>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</si>
  <si>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</si>
  <si>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</si>
  <si>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</si>
  <si>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</si>
  <si>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</si>
  <si>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</si>
  <si>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</si>
  <si>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</si>
  <si>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</si>
  <si>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</si>
  <si>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</si>
  <si>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</si>
  <si>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</si>
  <si>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</si>
  <si>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</si>
  <si>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</si>
  <si>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</si>
  <si>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</si>
  <si>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</si>
  <si>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</si>
  <si>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</si>
  <si>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</si>
  <si>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</si>
  <si>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</si>
  <si>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</si>
  <si>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</si>
  <si>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</si>
  <si>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</si>
  <si>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</si>
  <si>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</si>
  <si>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</si>
  <si>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</si>
  <si>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</si>
  <si>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</si>
  <si>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</si>
  <si>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</si>
  <si>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Unsuccessful Campaigns</t>
  </si>
  <si>
    <t>The median best summarizes the data due to the large variance in the data distribution. The relatively few amount of campaigns with a thousand or more backers skews the average amount of backers per campaign to a value that is much higher than the actual typical amount of backers per campaign. Campaigns that were successful had a typical backers-count of 201, which is almost double the typical backers-count of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</si>
</sst>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C8C8DC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C8C8DC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C8C8DC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C8C8DC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8C8DC"/>
      <color rgb="FFC80000"/>
      <color rgb="FFFF7C80"/>
      <color rgb="FF00C8FF"/>
      <color rgb="FFFF0000"/>
      <color rgb="FF00FF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Chart!PivotTable1</c:name>
    <c:fmtId val="5"/>
  </c:pivotSource>
  <c:chart>
    <c:autoTitleDeleted val="0"/>
    <c:pivotFmts>
      <c:pivotFmt>
        <c:idx val="0"/>
        <c:spPr>
          <a:solidFill>
            <a:srgbClr val="C8C8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8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8C8DC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7-4AC6-8189-9976E8DB7261}"/>
            </c:ext>
          </c:extLst>
        </c:ser>
        <c:ser>
          <c:idx val="1"/>
          <c:order val="1"/>
          <c:tx>
            <c:strRef>
              <c:f>'Category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7-4AC6-8189-9976E8DB7261}"/>
            </c:ext>
          </c:extLst>
        </c:ser>
        <c:ser>
          <c:idx val="2"/>
          <c:order val="2"/>
          <c:tx>
            <c:strRef>
              <c:f>'Category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7-4AC6-8189-9976E8DB7261}"/>
            </c:ext>
          </c:extLst>
        </c:ser>
        <c:ser>
          <c:idx val="3"/>
          <c:order val="3"/>
          <c:tx>
            <c:strRef>
              <c:f>'Category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27-4AC6-8189-9976E8DB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654400"/>
        <c:axId val="644652432"/>
      </c:barChart>
      <c:catAx>
        <c:axId val="644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2432"/>
        <c:crosses val="autoZero"/>
        <c:auto val="1"/>
        <c:lblAlgn val="ctr"/>
        <c:lblOffset val="100"/>
        <c:noMultiLvlLbl val="0"/>
      </c:catAx>
      <c:valAx>
        <c:axId val="644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Chart!PivotTable1</c:name>
    <c:fmtId val="6"/>
  </c:pivotSource>
  <c:chart>
    <c:autoTitleDeleted val="0"/>
    <c:pivotFmts>
      <c:pivotFmt>
        <c:idx val="0"/>
        <c:spPr>
          <a:solidFill>
            <a:srgbClr val="C8C8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8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8C8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8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8C8DC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0-48B6-B507-13CD17B5614C}"/>
            </c:ext>
          </c:extLst>
        </c:ser>
        <c:ser>
          <c:idx val="1"/>
          <c:order val="1"/>
          <c:tx>
            <c:strRef>
              <c:f>'Sub-Category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D0-48B6-B507-13CD17B5614C}"/>
            </c:ext>
          </c:extLst>
        </c:ser>
        <c:ser>
          <c:idx val="2"/>
          <c:order val="2"/>
          <c:tx>
            <c:strRef>
              <c:f>'Sub-Category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0-48B6-B507-13CD17B5614C}"/>
            </c:ext>
          </c:extLst>
        </c:ser>
        <c:ser>
          <c:idx val="3"/>
          <c:order val="3"/>
          <c:tx>
            <c:strRef>
              <c:f>'Sub-Category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D0-48B6-B507-13CD17B5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654400"/>
        <c:axId val="644652432"/>
      </c:barChart>
      <c:catAx>
        <c:axId val="644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2432"/>
        <c:crosses val="autoZero"/>
        <c:auto val="1"/>
        <c:lblAlgn val="ctr"/>
        <c:lblOffset val="100"/>
        <c:noMultiLvlLbl val="0"/>
      </c:catAx>
      <c:valAx>
        <c:axId val="6446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Graph!PivotTable4</c:name>
    <c:fmtId val="46"/>
  </c:pivotSource>
  <c:chart>
    <c:autoTitleDeleted val="0"/>
    <c:pivotFmts>
      <c:pivotFmt>
        <c:idx val="0"/>
        <c:spPr>
          <a:ln w="28575" cap="rnd">
            <a:solidFill>
              <a:srgbClr val="C8C8DC"/>
            </a:solidFill>
            <a:round/>
          </a:ln>
          <a:effectLst/>
        </c:spPr>
        <c:marker>
          <c:symbol val="circle"/>
          <c:size val="5"/>
          <c:spPr>
            <a:solidFill>
              <a:srgbClr val="C8C8DC"/>
            </a:solidFill>
            <a:ln w="9525">
              <a:solidFill>
                <a:srgbClr val="C8C8D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80000"/>
            </a:solidFill>
            <a:round/>
          </a:ln>
          <a:effectLst/>
        </c:spPr>
        <c:marker>
          <c:symbol val="circle"/>
          <c:size val="5"/>
          <c:spPr>
            <a:solidFill>
              <a:srgbClr val="C80000"/>
            </a:solidFill>
            <a:ln w="9525">
              <a:solidFill>
                <a:srgbClr val="C8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C8C8D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8C8DC"/>
              </a:solidFill>
              <a:ln w="9525">
                <a:solidFill>
                  <a:srgbClr val="C8C8DC"/>
                </a:solidFill>
              </a:ln>
              <a:effectLst/>
            </c:spPr>
          </c:marker>
          <c:cat>
            <c:strRef>
              <c:f>'Date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AFE-A321-EBA672E34AE3}"/>
            </c:ext>
          </c:extLst>
        </c:ser>
        <c:ser>
          <c:idx val="1"/>
          <c:order val="1"/>
          <c:tx>
            <c:strRef>
              <c:f>'Date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8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80000"/>
              </a:solidFill>
              <a:ln w="9525">
                <a:solidFill>
                  <a:srgbClr val="C80000"/>
                </a:solidFill>
              </a:ln>
              <a:effectLst/>
            </c:spPr>
          </c:marker>
          <c:cat>
            <c:strRef>
              <c:f>'Date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AFE-A321-EBA672E34AE3}"/>
            </c:ext>
          </c:extLst>
        </c:ser>
        <c:ser>
          <c:idx val="2"/>
          <c:order val="2"/>
          <c:tx>
            <c:strRef>
              <c:f>'Date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'Date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AFE-A321-EBA672E3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24080"/>
        <c:axId val="664821128"/>
      </c:lineChart>
      <c:catAx>
        <c:axId val="6648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1128"/>
        <c:crosses val="autoZero"/>
        <c:auto val="1"/>
        <c:lblAlgn val="ctr"/>
        <c:lblOffset val="100"/>
        <c:noMultiLvlLbl val="0"/>
      </c:catAx>
      <c:valAx>
        <c:axId val="6648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71F-B2BD-406606673DD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8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8-471F-B2BD-406606673DD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C8C8DC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8-471F-B2BD-40660667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56368"/>
        <c:axId val="637756696"/>
      </c:lineChart>
      <c:catAx>
        <c:axId val="6377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6696"/>
        <c:crosses val="autoZero"/>
        <c:auto val="1"/>
        <c:lblAlgn val="ctr"/>
        <c:lblOffset val="100"/>
        <c:noMultiLvlLbl val="0"/>
      </c:catAx>
      <c:valAx>
        <c:axId val="6377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200023</xdr:rowOff>
    </xdr:from>
    <xdr:to>
      <xdr:col>18</xdr:col>
      <xdr:colOff>0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80B14-D16F-6525-2662-6D2E20984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1</xdr:row>
      <xdr:rowOff>200023</xdr:rowOff>
    </xdr:from>
    <xdr:to>
      <xdr:col>18</xdr:col>
      <xdr:colOff>0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0E6E5-ED89-47E1-97C7-C724F5FB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0</xdr:rowOff>
    </xdr:from>
    <xdr:to>
      <xdr:col>16</xdr:col>
      <xdr:colOff>685799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A9D49-A0D1-9B4A-9146-C7EDFF8EB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200024</xdr:rowOff>
    </xdr:from>
    <xdr:to>
      <xdr:col>8</xdr:col>
      <xdr:colOff>0</xdr:colOff>
      <xdr:row>34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958A8-3D56-D23E-5698-D87912E8B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Ruiz" refreshedDate="44951.929947453704" createdVersion="8" refreshedVersion="8" minRefreshableVersion="3" recordCount="1001" xr:uid="{09E50136-5149-470F-8B3D-98F9ADAF722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x v="447"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CBB92-2C50-401B-A482-0D4E7132770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6FF3A-12C2-4F60-B071-EF56A3B2F5B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96DF1-F190-4F51-A501-14721CEC567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style="4" bestFit="1" customWidth="1"/>
    <col min="8" max="8" width="13" bestFit="1" customWidth="1"/>
    <col min="9" max="9" width="16.125" style="5" bestFit="1" customWidth="1"/>
    <col min="12" max="13" width="11.125" bestFit="1" customWidth="1"/>
    <col min="14" max="15" width="11.125" customWidth="1"/>
    <col min="18" max="18" width="28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E4/D4</f>
        <v>1.3147878228782288</v>
      </c>
      <c r="G4" t="s">
        <v>20</v>
      </c>
      <c r="H4">
        <v>1425</v>
      </c>
      <c r="I4" s="5">
        <f>IF(H4,E4/H4,0)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IF(H5,E5/H5,0)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8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IF(H6,E6/H6,0)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8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E7/D7</f>
        <v>1.7361842105263159</v>
      </c>
      <c r="G7" t="s">
        <v>20</v>
      </c>
      <c r="H7">
        <v>174</v>
      </c>
      <c r="I7" s="5">
        <f>IF(H7,E7/H7,0)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IF(H8,E8/H8,0)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8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E9/D9</f>
        <v>3.2757777777777779</v>
      </c>
      <c r="G9" t="s">
        <v>20</v>
      </c>
      <c r="H9">
        <v>227</v>
      </c>
      <c r="I9" s="5">
        <f>IF(H9,E9/H9,0)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IF(H10,E10/H10,0)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IF(H11,E11/H11,0)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8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E12/D12</f>
        <v>2.6611538461538462</v>
      </c>
      <c r="G12" t="s">
        <v>20</v>
      </c>
      <c r="H12">
        <v>220</v>
      </c>
      <c r="I12" s="5">
        <f>IF(H12,E12/H12,0)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IF(H13,E13/H13,0)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8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IF(H14,E14/H14,0)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8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E15/D15</f>
        <v>2.4511904761904764</v>
      </c>
      <c r="G15" t="s">
        <v>20</v>
      </c>
      <c r="H15">
        <v>98</v>
      </c>
      <c r="I15" s="5">
        <f>IF(H15,E15/H15,0)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IF(H16,E16/H16,0)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8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IF(H17,E17/H17,0)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8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E18/D18</f>
        <v>6.4947058823529416</v>
      </c>
      <c r="G18" t="s">
        <v>20</v>
      </c>
      <c r="H18">
        <v>100</v>
      </c>
      <c r="I18" s="5">
        <f>IF(H18,E18/H18,0)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E19/D19</f>
        <v>1.5939125295508274</v>
      </c>
      <c r="G19" t="s">
        <v>20</v>
      </c>
      <c r="H19">
        <v>1249</v>
      </c>
      <c r="I19" s="5">
        <f>IF(H19,E19/H19,0)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IF(H20,E20/H20,0)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IF(H21,E21/H21,0)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8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E22/D22</f>
        <v>1.1224279210925645</v>
      </c>
      <c r="G22" t="s">
        <v>20</v>
      </c>
      <c r="H22">
        <v>1396</v>
      </c>
      <c r="I22" s="5">
        <f>IF(H22,E22/H22,0)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IF(H23,E23/H23,0)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8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E24/D24</f>
        <v>1.2807106598984772</v>
      </c>
      <c r="G24" t="s">
        <v>20</v>
      </c>
      <c r="H24">
        <v>890</v>
      </c>
      <c r="I24" s="5">
        <f>IF(H24,E24/H24,0)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E25/D25</f>
        <v>3.3204444444444445</v>
      </c>
      <c r="G25" t="s">
        <v>20</v>
      </c>
      <c r="H25">
        <v>142</v>
      </c>
      <c r="I25" s="5">
        <f>IF(H25,E25/H25,0)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E26/D26</f>
        <v>1.1283225108225108</v>
      </c>
      <c r="G26" t="s">
        <v>20</v>
      </c>
      <c r="H26">
        <v>2673</v>
      </c>
      <c r="I26" s="5">
        <f>IF(H26,E26/H26,0)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E27/D27</f>
        <v>2.1643636363636363</v>
      </c>
      <c r="G27" t="s">
        <v>20</v>
      </c>
      <c r="H27">
        <v>163</v>
      </c>
      <c r="I27" s="5">
        <f>IF(H27,E27/H27,0)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IF(H28,E28/H28,0)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IF(H29,E29/H29,0)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8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E30/D30</f>
        <v>1.0522553516819573</v>
      </c>
      <c r="G30" t="s">
        <v>20</v>
      </c>
      <c r="H30">
        <v>2220</v>
      </c>
      <c r="I30" s="5">
        <f>IF(H30,E30/H30,0)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E31/D31</f>
        <v>3.2889978213507627</v>
      </c>
      <c r="G31" t="s">
        <v>20</v>
      </c>
      <c r="H31">
        <v>1606</v>
      </c>
      <c r="I31" s="5">
        <f>IF(H31,E31/H31,0)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E32/D32</f>
        <v>1.606111111111111</v>
      </c>
      <c r="G32" t="s">
        <v>20</v>
      </c>
      <c r="H32">
        <v>129</v>
      </c>
      <c r="I32" s="5">
        <f>IF(H32,E32/H32,0)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E33/D33</f>
        <v>3.1</v>
      </c>
      <c r="G33" t="s">
        <v>20</v>
      </c>
      <c r="H33">
        <v>226</v>
      </c>
      <c r="I33" s="5">
        <f>IF(H33,E33/H33,0)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IF(H34,E34/H34,0)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8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E35/D35</f>
        <v>3.7782071713147412</v>
      </c>
      <c r="G35" t="s">
        <v>20</v>
      </c>
      <c r="H35">
        <v>5419</v>
      </c>
      <c r="I35" s="5">
        <f>IF(H35,E35/H35,0)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E36/D36</f>
        <v>1.5080645161290323</v>
      </c>
      <c r="G36" t="s">
        <v>20</v>
      </c>
      <c r="H36">
        <v>165</v>
      </c>
      <c r="I36" s="5">
        <f>IF(H36,E36/H36,0)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E37/D37</f>
        <v>1.5030119521912351</v>
      </c>
      <c r="G37" t="s">
        <v>20</v>
      </c>
      <c r="H37">
        <v>1965</v>
      </c>
      <c r="I37" s="5">
        <f>IF(H37,E37/H37,0)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E38/D38</f>
        <v>1.572857142857143</v>
      </c>
      <c r="G38" t="s">
        <v>20</v>
      </c>
      <c r="H38">
        <v>16</v>
      </c>
      <c r="I38" s="5">
        <f>IF(H38,E38/H38,0)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E39/D39</f>
        <v>1.3998765432098765</v>
      </c>
      <c r="G39" t="s">
        <v>20</v>
      </c>
      <c r="H39">
        <v>107</v>
      </c>
      <c r="I39" s="5">
        <f>IF(H39,E39/H39,0)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E40/D40</f>
        <v>3.2532258064516131</v>
      </c>
      <c r="G40" t="s">
        <v>20</v>
      </c>
      <c r="H40">
        <v>134</v>
      </c>
      <c r="I40" s="5">
        <f>IF(H40,E40/H40,0)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IF(H41,E41/H41,0)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8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E42/D42</f>
        <v>1.6906818181818182</v>
      </c>
      <c r="G42" t="s">
        <v>20</v>
      </c>
      <c r="H42">
        <v>198</v>
      </c>
      <c r="I42" s="5">
        <f>IF(H42,E42/H42,0)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E43/D43</f>
        <v>2.1292857142857144</v>
      </c>
      <c r="G43" t="s">
        <v>20</v>
      </c>
      <c r="H43">
        <v>111</v>
      </c>
      <c r="I43" s="5">
        <f>IF(H43,E43/H43,0)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E44/D44</f>
        <v>4.4394444444444447</v>
      </c>
      <c r="G44" t="s">
        <v>20</v>
      </c>
      <c r="H44">
        <v>222</v>
      </c>
      <c r="I44" s="5">
        <f>IF(H44,E44/H44,0)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E45/D45</f>
        <v>1.859390243902439</v>
      </c>
      <c r="G45" t="s">
        <v>20</v>
      </c>
      <c r="H45">
        <v>6212</v>
      </c>
      <c r="I45" s="5">
        <f>IF(H45,E45/H45,0)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E46/D46</f>
        <v>6.5881249999999998</v>
      </c>
      <c r="G46" t="s">
        <v>20</v>
      </c>
      <c r="H46">
        <v>98</v>
      </c>
      <c r="I46" s="5">
        <f>IF(H46,E46/H46,0)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IF(H47,E47/H47,0)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8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E48/D48</f>
        <v>1.1478378378378378</v>
      </c>
      <c r="G48" t="s">
        <v>20</v>
      </c>
      <c r="H48">
        <v>92</v>
      </c>
      <c r="I48" s="5">
        <f>IF(H48,E48/H48,0)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E49/D49</f>
        <v>4.7526666666666664</v>
      </c>
      <c r="G49" t="s">
        <v>20</v>
      </c>
      <c r="H49">
        <v>149</v>
      </c>
      <c r="I49" s="5">
        <f>IF(H49,E49/H49,0)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E50/D50</f>
        <v>3.86972972972973</v>
      </c>
      <c r="G50" t="s">
        <v>20</v>
      </c>
      <c r="H50">
        <v>2431</v>
      </c>
      <c r="I50" s="5">
        <f>IF(H50,E50/H50,0)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E51/D51</f>
        <v>1.89625</v>
      </c>
      <c r="G51" t="s">
        <v>20</v>
      </c>
      <c r="H51">
        <v>303</v>
      </c>
      <c r="I51" s="5">
        <f>IF(H51,E51/H51,0)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IF(H52,E52/H52,0)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8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IF(H53,E53/H53,0)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8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IF(H54,E54/H54,0)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8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E55/D55</f>
        <v>1.4040909090909091</v>
      </c>
      <c r="G55" t="s">
        <v>20</v>
      </c>
      <c r="H55">
        <v>209</v>
      </c>
      <c r="I55" s="5">
        <f>IF(H55,E55/H55,0)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IF(H56,E56/H56,0)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8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E57/D57</f>
        <v>1.7796969696969698</v>
      </c>
      <c r="G57" t="s">
        <v>20</v>
      </c>
      <c r="H57">
        <v>131</v>
      </c>
      <c r="I57" s="5">
        <f>IF(H57,E57/H57,0)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E58/D58</f>
        <v>1.436625</v>
      </c>
      <c r="G58" t="s">
        <v>20</v>
      </c>
      <c r="H58">
        <v>164</v>
      </c>
      <c r="I58" s="5">
        <f>IF(H58,E58/H58,0)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E59/D59</f>
        <v>2.1527586206896552</v>
      </c>
      <c r="G59" t="s">
        <v>20</v>
      </c>
      <c r="H59">
        <v>201</v>
      </c>
      <c r="I59" s="5">
        <f>IF(H59,E59/H59,0)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E60/D60</f>
        <v>2.2711111111111113</v>
      </c>
      <c r="G60" t="s">
        <v>20</v>
      </c>
      <c r="H60">
        <v>211</v>
      </c>
      <c r="I60" s="5">
        <f>IF(H60,E60/H60,0)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E61/D61</f>
        <v>2.7507142857142859</v>
      </c>
      <c r="G61" t="s">
        <v>20</v>
      </c>
      <c r="H61">
        <v>128</v>
      </c>
      <c r="I61" s="5">
        <f>IF(H61,E61/H61,0)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E62/D62</f>
        <v>1.4437048832271762</v>
      </c>
      <c r="G62" t="s">
        <v>20</v>
      </c>
      <c r="H62">
        <v>1600</v>
      </c>
      <c r="I62" s="5">
        <f>IF(H62,E62/H62,0)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IF(H63,E63/H63,0)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8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E64/D64</f>
        <v>7.226</v>
      </c>
      <c r="G64" t="s">
        <v>20</v>
      </c>
      <c r="H64">
        <v>249</v>
      </c>
      <c r="I64" s="5">
        <f>IF(H64,E64/H64,0)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IF(H65,E65/H65,0)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8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IF(H66,E66/H66,0)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8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E67/D67</f>
        <v>2.3614754098360655</v>
      </c>
      <c r="G67" t="s">
        <v>20</v>
      </c>
      <c r="H67">
        <v>236</v>
      </c>
      <c r="I67" s="5">
        <f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IF(H68,E68/H68,0)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8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E69/D69</f>
        <v>1.6238567493112948</v>
      </c>
      <c r="G69" t="s">
        <v>20</v>
      </c>
      <c r="H69">
        <v>4065</v>
      </c>
      <c r="I69" s="5">
        <f>IF(H69,E69/H69,0)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E70/D70</f>
        <v>2.5452631578947367</v>
      </c>
      <c r="G70" t="s">
        <v>20</v>
      </c>
      <c r="H70">
        <v>246</v>
      </c>
      <c r="I70" s="5">
        <f>IF(H70,E70/H70,0)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IF(H71,E71/H71,0)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E72/D72</f>
        <v>1.2374140625000001</v>
      </c>
      <c r="G72" t="s">
        <v>20</v>
      </c>
      <c r="H72">
        <v>2475</v>
      </c>
      <c r="I72" s="5">
        <f>IF(H72,E72/H72,0)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E73/D73</f>
        <v>1.0806666666666667</v>
      </c>
      <c r="G73" t="s">
        <v>20</v>
      </c>
      <c r="H73">
        <v>76</v>
      </c>
      <c r="I73" s="5">
        <f>IF(H73,E73/H73,0)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E74/D74</f>
        <v>6.7033333333333331</v>
      </c>
      <c r="G74" t="s">
        <v>20</v>
      </c>
      <c r="H74">
        <v>54</v>
      </c>
      <c r="I74" s="5">
        <f>IF(H74,E74/H74,0)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E75/D75</f>
        <v>6.609285714285714</v>
      </c>
      <c r="G75" t="s">
        <v>20</v>
      </c>
      <c r="H75">
        <v>88</v>
      </c>
      <c r="I75" s="5">
        <f>IF(H75,E75/H75,0)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E76/D76</f>
        <v>1.2246153846153847</v>
      </c>
      <c r="G76" t="s">
        <v>20</v>
      </c>
      <c r="H76">
        <v>85</v>
      </c>
      <c r="I76" s="5">
        <f>IF(H76,E76/H76,0)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E77/D77</f>
        <v>1.5057731958762886</v>
      </c>
      <c r="G77" t="s">
        <v>20</v>
      </c>
      <c r="H77">
        <v>170</v>
      </c>
      <c r="I77" s="5">
        <f>IF(H77,E77/H77,0)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IF(H78,E78/H78,0)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8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IF(H79,E79/H79,0)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8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E80/D80</f>
        <v>3.008</v>
      </c>
      <c r="G80" t="s">
        <v>20</v>
      </c>
      <c r="H80">
        <v>330</v>
      </c>
      <c r="I80" s="5">
        <f>IF(H80,E80/H80,0)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IF(H81,E81/H81,0)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8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E82/D82</f>
        <v>6.374545454545455</v>
      </c>
      <c r="G82" t="s">
        <v>20</v>
      </c>
      <c r="H82">
        <v>127</v>
      </c>
      <c r="I82" s="5">
        <f>IF(H82,E82/H82,0)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E83/D83</f>
        <v>2.253392857142857</v>
      </c>
      <c r="G83" t="s">
        <v>20</v>
      </c>
      <c r="H83">
        <v>411</v>
      </c>
      <c r="I83" s="5">
        <f>IF(H83,E83/H83,0)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E84/D84</f>
        <v>14.973000000000001</v>
      </c>
      <c r="G84" t="s">
        <v>20</v>
      </c>
      <c r="H84">
        <v>180</v>
      </c>
      <c r="I84" s="5">
        <f>IF(H84,E84/H84,0)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IF(H85,E85/H85,0)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E86/D86</f>
        <v>1.3236942675159236</v>
      </c>
      <c r="G86" t="s">
        <v>20</v>
      </c>
      <c r="H86">
        <v>374</v>
      </c>
      <c r="I86" s="5">
        <f>IF(H86,E86/H86,0)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E87/D87</f>
        <v>1.3122448979591836</v>
      </c>
      <c r="G87" t="s">
        <v>20</v>
      </c>
      <c r="H87">
        <v>71</v>
      </c>
      <c r="I87" s="5">
        <f>IF(H87,E87/H87,0)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E88/D88</f>
        <v>1.6763513513513513</v>
      </c>
      <c r="G88" t="s">
        <v>20</v>
      </c>
      <c r="H88">
        <v>203</v>
      </c>
      <c r="I88" s="5">
        <f>IF(H88,E88/H88,0)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IF(H89,E89/H89,0)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8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E90/D90</f>
        <v>2.6074999999999999</v>
      </c>
      <c r="G90" t="s">
        <v>20</v>
      </c>
      <c r="H90">
        <v>113</v>
      </c>
      <c r="I90" s="5">
        <f>IF(H90,E90/H90,0)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E91/D91</f>
        <v>2.5258823529411765</v>
      </c>
      <c r="G91" t="s">
        <v>20</v>
      </c>
      <c r="H91">
        <v>96</v>
      </c>
      <c r="I91" s="5">
        <f>IF(H91,E91/H91,0)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IF(H92,E92/H92,0)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8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IF(H93,E93/H93,0)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8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E94/D94</f>
        <v>2.5887500000000001</v>
      </c>
      <c r="G94" t="s">
        <v>20</v>
      </c>
      <c r="H94">
        <v>498</v>
      </c>
      <c r="I94" s="5">
        <f>IF(H94,E94/H94,0)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IF(H95,E95/H95,0)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E96/D96</f>
        <v>3.036896551724138</v>
      </c>
      <c r="G96" t="s">
        <v>20</v>
      </c>
      <c r="H96">
        <v>180</v>
      </c>
      <c r="I96" s="5">
        <f>IF(H96,E96/H96,0)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E97/D97</f>
        <v>1.1299999999999999</v>
      </c>
      <c r="G97" t="s">
        <v>20</v>
      </c>
      <c r="H97">
        <v>27</v>
      </c>
      <c r="I97" s="5">
        <f>IF(H97,E97/H97,0)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E98/D98</f>
        <v>2.1737876614060259</v>
      </c>
      <c r="G98" t="s">
        <v>20</v>
      </c>
      <c r="H98">
        <v>2331</v>
      </c>
      <c r="I98" s="5">
        <f>IF(H98,E98/H98,0)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E99/D99</f>
        <v>9.2669230769230762</v>
      </c>
      <c r="G99" t="s">
        <v>20</v>
      </c>
      <c r="H99">
        <v>113</v>
      </c>
      <c r="I99" s="5">
        <f>IF(H99,E99/H99,0)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IF(H100,E100/H100,0)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8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E101/D101</f>
        <v>1.9672368421052631</v>
      </c>
      <c r="G101" t="s">
        <v>20</v>
      </c>
      <c r="H101">
        <v>164</v>
      </c>
      <c r="I101" s="5">
        <f>IF(H101,E101/H101,0)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IF(H102,E102/H102,0)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8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E103/D103</f>
        <v>10.214444444444444</v>
      </c>
      <c r="G103" t="s">
        <v>20</v>
      </c>
      <c r="H103">
        <v>164</v>
      </c>
      <c r="I103" s="5">
        <f>IF(H103,E103/H103,0)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E104/D104</f>
        <v>2.8167567567567566</v>
      </c>
      <c r="G104" t="s">
        <v>20</v>
      </c>
      <c r="H104">
        <v>336</v>
      </c>
      <c r="I104" s="5">
        <f>IF(H104,E104/H104,0)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IF(H105,E105/H105,0)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8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E106/D106</f>
        <v>1.4314010067114094</v>
      </c>
      <c r="G106" t="s">
        <v>20</v>
      </c>
      <c r="H106">
        <v>1917</v>
      </c>
      <c r="I106" s="5">
        <f>IF(H106,E106/H106,0)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E107/D107</f>
        <v>1.4454411764705883</v>
      </c>
      <c r="G107" t="s">
        <v>20</v>
      </c>
      <c r="H107">
        <v>95</v>
      </c>
      <c r="I107" s="5">
        <f>IF(H107,E107/H107,0)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E108/D108</f>
        <v>3.5912820512820511</v>
      </c>
      <c r="G108" t="s">
        <v>20</v>
      </c>
      <c r="H108">
        <v>147</v>
      </c>
      <c r="I108" s="5">
        <f>IF(H108,E108/H108,0)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E109/D109</f>
        <v>1.8648571428571428</v>
      </c>
      <c r="G109" t="s">
        <v>20</v>
      </c>
      <c r="H109">
        <v>86</v>
      </c>
      <c r="I109" s="5">
        <f>IF(H109,E109/H109,0)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E110/D110</f>
        <v>5.9526666666666666</v>
      </c>
      <c r="G110" t="s">
        <v>20</v>
      </c>
      <c r="H110">
        <v>83</v>
      </c>
      <c r="I110" s="5">
        <f>IF(H110,E110/H110,0)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IF(H111,E111/H111,0)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8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IF(H112,E112/H112,0)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8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E113/D113</f>
        <v>1.1995602605863191</v>
      </c>
      <c r="G113" t="s">
        <v>20</v>
      </c>
      <c r="H113">
        <v>676</v>
      </c>
      <c r="I113" s="5">
        <f>IF(H113,E113/H113,0)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E114/D114</f>
        <v>2.6882978723404256</v>
      </c>
      <c r="G114" t="s">
        <v>20</v>
      </c>
      <c r="H114">
        <v>361</v>
      </c>
      <c r="I114" s="5">
        <f>IF(H114,E114/H114,0)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E115/D115</f>
        <v>3.7687878787878786</v>
      </c>
      <c r="G115" t="s">
        <v>20</v>
      </c>
      <c r="H115">
        <v>131</v>
      </c>
      <c r="I115" s="5">
        <f>IF(H115,E115/H115,0)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E116/D116</f>
        <v>7.2715789473684209</v>
      </c>
      <c r="G116" t="s">
        <v>20</v>
      </c>
      <c r="H116">
        <v>126</v>
      </c>
      <c r="I116" s="5">
        <f>IF(H116,E116/H116,0)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IF(H117,E117/H117,0)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8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IF(H118,E118/H118,0)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8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E119/D119</f>
        <v>1.7393877551020409</v>
      </c>
      <c r="G119" t="s">
        <v>20</v>
      </c>
      <c r="H119">
        <v>275</v>
      </c>
      <c r="I119" s="5">
        <f>IF(H119,E119/H119,0)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E120/D120</f>
        <v>1.1761111111111111</v>
      </c>
      <c r="G120" t="s">
        <v>20</v>
      </c>
      <c r="H120">
        <v>67</v>
      </c>
      <c r="I120" s="5">
        <f>IF(H120,E120/H120,0)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E121/D121</f>
        <v>2.1496</v>
      </c>
      <c r="G121" t="s">
        <v>20</v>
      </c>
      <c r="H121">
        <v>154</v>
      </c>
      <c r="I121" s="5">
        <f>IF(H121,E121/H121,0)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E122/D122</f>
        <v>1.4949667110519307</v>
      </c>
      <c r="G122" t="s">
        <v>20</v>
      </c>
      <c r="H122">
        <v>1782</v>
      </c>
      <c r="I122" s="5">
        <f>IF(H122,E122/H122,0)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E123/D123</f>
        <v>2.1933995584988963</v>
      </c>
      <c r="G123" t="s">
        <v>20</v>
      </c>
      <c r="H123">
        <v>903</v>
      </c>
      <c r="I123" s="5">
        <f>IF(H123,E123/H123,0)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IF(H124,E124/H124,0)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8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IF(H125,E125/H125,0)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8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E126/D126</f>
        <v>3.6776923076923076</v>
      </c>
      <c r="G126" t="s">
        <v>20</v>
      </c>
      <c r="H126">
        <v>94</v>
      </c>
      <c r="I126" s="5">
        <f>IF(H126,E126/H126,0)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E127/D127</f>
        <v>1.5990566037735849</v>
      </c>
      <c r="G127" t="s">
        <v>20</v>
      </c>
      <c r="H127">
        <v>180</v>
      </c>
      <c r="I127" s="5">
        <f>IF(H127,E127/H127,0)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IF(H128,E128/H128,0)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8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IF(H129,E129/H129,0)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8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IF(H130,E130/H130,0)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E132/D132</f>
        <v>1.5546875</v>
      </c>
      <c r="G132" t="s">
        <v>20</v>
      </c>
      <c r="H132">
        <v>533</v>
      </c>
      <c r="I132" s="5">
        <f>IF(H132,E132/H132,0)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E133/D133</f>
        <v>1.0085974499089254</v>
      </c>
      <c r="G133" t="s">
        <v>20</v>
      </c>
      <c r="H133">
        <v>2443</v>
      </c>
      <c r="I133" s="5">
        <f>IF(H133,E133/H133,0)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E134/D134</f>
        <v>1.1618181818181819</v>
      </c>
      <c r="G134" t="s">
        <v>20</v>
      </c>
      <c r="H134">
        <v>89</v>
      </c>
      <c r="I134" s="5">
        <f>IF(H134,E134/H134,0)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E135/D135</f>
        <v>3.1077777777777778</v>
      </c>
      <c r="G135" t="s">
        <v>20</v>
      </c>
      <c r="H135">
        <v>159</v>
      </c>
      <c r="I135" s="5">
        <f>IF(H135,E135/H135,0)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IF(H136,E136/H136,0)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8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IF(H137,E137/H137,0)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8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IF(H138,E138/H138,0)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E139/D139</f>
        <v>2.617777777777778</v>
      </c>
      <c r="G139" t="s">
        <v>20</v>
      </c>
      <c r="H139">
        <v>50</v>
      </c>
      <c r="I139" s="5">
        <f>IF(H139,E139/H139,0)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IF(H140,E140/H140,0)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8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IF(H141,E141/H141,0)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8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E142/D142</f>
        <v>2.2316363636363636</v>
      </c>
      <c r="G142" t="s">
        <v>20</v>
      </c>
      <c r="H142">
        <v>186</v>
      </c>
      <c r="I142" s="5">
        <f>IF(H142,E142/H142,0)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E143/D143</f>
        <v>1.0159097978227061</v>
      </c>
      <c r="G143" t="s">
        <v>20</v>
      </c>
      <c r="H143">
        <v>1071</v>
      </c>
      <c r="I143" s="5">
        <f>IF(H143,E143/H143,0)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E144/D144</f>
        <v>2.3003999999999998</v>
      </c>
      <c r="G144" t="s">
        <v>20</v>
      </c>
      <c r="H144">
        <v>117</v>
      </c>
      <c r="I144" s="5">
        <f>IF(H144,E144/H144,0)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E145/D145</f>
        <v>1.355925925925926</v>
      </c>
      <c r="G145" t="s">
        <v>20</v>
      </c>
      <c r="H145">
        <v>70</v>
      </c>
      <c r="I145" s="5">
        <f>IF(H145,E145/H145,0)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E146/D146</f>
        <v>1.2909999999999999</v>
      </c>
      <c r="G146" t="s">
        <v>20</v>
      </c>
      <c r="H146">
        <v>135</v>
      </c>
      <c r="I146" s="5">
        <f>IF(H146,E146/H146,0)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E147/D147</f>
        <v>2.3651200000000001</v>
      </c>
      <c r="G147" t="s">
        <v>20</v>
      </c>
      <c r="H147">
        <v>768</v>
      </c>
      <c r="I147" s="5">
        <f>IF(H147,E147/H147,0)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IF(H148,E148/H148,0)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E149/D149</f>
        <v>1.1249397590361445</v>
      </c>
      <c r="G149" t="s">
        <v>20</v>
      </c>
      <c r="H149">
        <v>199</v>
      </c>
      <c r="I149" s="5">
        <f>IF(H149,E149/H149,0)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E150/D150</f>
        <v>1.2102150537634409</v>
      </c>
      <c r="G150" t="s">
        <v>20</v>
      </c>
      <c r="H150">
        <v>107</v>
      </c>
      <c r="I150" s="5">
        <f>IF(H150,E150/H150,0)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E151/D151</f>
        <v>2.1987096774193549</v>
      </c>
      <c r="G151" t="s">
        <v>20</v>
      </c>
      <c r="H151">
        <v>195</v>
      </c>
      <c r="I151" s="5">
        <f>IF(H151,E151/H151,0)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IF(H152,E152/H152,0)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8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IF(H153,E153/H153,0)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8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E154/D154</f>
        <v>4.2306746987951804</v>
      </c>
      <c r="G154" t="s">
        <v>20</v>
      </c>
      <c r="H154">
        <v>3376</v>
      </c>
      <c r="I154" s="5">
        <f>IF(H154,E154/H154,0)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IF(H155,E155/H155,0)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8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IF(H156,E156/H156,0)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8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IF(H157,E157/H157,0)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8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IF(H158,E158/H158,0)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IF(H159,E159/H159,0)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E160/D160</f>
        <v>2.2095238095238097</v>
      </c>
      <c r="G160" t="s">
        <v>20</v>
      </c>
      <c r="H160">
        <v>41</v>
      </c>
      <c r="I160" s="5">
        <f>IF(H160,E160/H160,0)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E161/D161</f>
        <v>1.0001150627615063</v>
      </c>
      <c r="G161" t="s">
        <v>20</v>
      </c>
      <c r="H161">
        <v>1821</v>
      </c>
      <c r="I161" s="5">
        <f>IF(H161,E161/H161,0)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E162/D162</f>
        <v>1.6231249999999999</v>
      </c>
      <c r="G162" t="s">
        <v>20</v>
      </c>
      <c r="H162">
        <v>164</v>
      </c>
      <c r="I162" s="5">
        <f>IF(H162,E162/H162,0)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IF(H163,E163/H163,0)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8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E164/D164</f>
        <v>1.4973770491803278</v>
      </c>
      <c r="G164" t="s">
        <v>20</v>
      </c>
      <c r="H164">
        <v>157</v>
      </c>
      <c r="I164" s="5">
        <f>IF(H164,E164/H164,0)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E165/D165</f>
        <v>2.5325714285714285</v>
      </c>
      <c r="G165" t="s">
        <v>20</v>
      </c>
      <c r="H165">
        <v>246</v>
      </c>
      <c r="I165" s="5">
        <f>IF(H165,E165/H165,0)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E166/D166</f>
        <v>1.0016943521594683</v>
      </c>
      <c r="G166" t="s">
        <v>20</v>
      </c>
      <c r="H166">
        <v>1396</v>
      </c>
      <c r="I166" s="5">
        <f>IF(H166,E166/H166,0)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E167/D167</f>
        <v>1.2199004424778761</v>
      </c>
      <c r="G167" t="s">
        <v>20</v>
      </c>
      <c r="H167">
        <v>2506</v>
      </c>
      <c r="I167" s="5">
        <f>IF(H167,E167/H167,0)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E168/D168</f>
        <v>1.3713265306122449</v>
      </c>
      <c r="G168" t="s">
        <v>20</v>
      </c>
      <c r="H168">
        <v>244</v>
      </c>
      <c r="I168" s="5">
        <f>IF(H168,E168/H168,0)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E169/D169</f>
        <v>4.155384615384615</v>
      </c>
      <c r="G169" t="s">
        <v>20</v>
      </c>
      <c r="H169">
        <v>146</v>
      </c>
      <c r="I169" s="5">
        <f>IF(H169,E169/H169,0)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IF(H170,E170/H170,0)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8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E171/D171</f>
        <v>4.240815450643777</v>
      </c>
      <c r="G171" t="s">
        <v>20</v>
      </c>
      <c r="H171">
        <v>1267</v>
      </c>
      <c r="I171" s="5">
        <f>IF(H171,E171/H171,0)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IF(H172,E172/H172,0)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8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IF(H173,E173/H173,0)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8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IF(H174,E174/H174,0)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8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E175/D175</f>
        <v>1.6301447776628748</v>
      </c>
      <c r="G175" t="s">
        <v>20</v>
      </c>
      <c r="H175">
        <v>1561</v>
      </c>
      <c r="I175" s="5">
        <f>IF(H175,E175/H175,0)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E176/D176</f>
        <v>8.9466666666666672</v>
      </c>
      <c r="G176" t="s">
        <v>20</v>
      </c>
      <c r="H176">
        <v>48</v>
      </c>
      <c r="I176" s="5">
        <f>IF(H176,E176/H176,0)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IF(H177,E177/H177,0)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8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IF(H178,E178/H178,0)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8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E179/D179</f>
        <v>4.1647680412371137</v>
      </c>
      <c r="G179" t="s">
        <v>20</v>
      </c>
      <c r="H179">
        <v>2739</v>
      </c>
      <c r="I179" s="5">
        <f>IF(H179,E179/H179,0)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IF(H180,E180/H180,0)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8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E181/D181</f>
        <v>3.5771910112359548</v>
      </c>
      <c r="G181" t="s">
        <v>20</v>
      </c>
      <c r="H181">
        <v>3537</v>
      </c>
      <c r="I181" s="5">
        <f>IF(H181,E181/H181,0)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E182/D182</f>
        <v>3.0845714285714285</v>
      </c>
      <c r="G182" t="s">
        <v>20</v>
      </c>
      <c r="H182">
        <v>2107</v>
      </c>
      <c r="I182" s="5">
        <f>IF(H182,E182/H182,0)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IF(H183,E183/H183,0)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8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E184/D184</f>
        <v>7.2232472324723247</v>
      </c>
      <c r="G184" t="s">
        <v>20</v>
      </c>
      <c r="H184">
        <v>3318</v>
      </c>
      <c r="I184" s="5">
        <f>IF(H184,E184/H184,0)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IF(H185,E185/H185,0)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8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E186/D186</f>
        <v>2.9305555555555554</v>
      </c>
      <c r="G186" t="s">
        <v>20</v>
      </c>
      <c r="H186">
        <v>340</v>
      </c>
      <c r="I186" s="5">
        <f>IF(H186,E186/H186,0)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IF(H187,E187/H187,0)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8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IF(H188,E188/H188,0)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8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E189/D189</f>
        <v>2.2987375415282392</v>
      </c>
      <c r="G189" t="s">
        <v>20</v>
      </c>
      <c r="H189">
        <v>1442</v>
      </c>
      <c r="I189" s="5">
        <f>IF(H189,E189/H189,0)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IF(H190,E190/H190,0)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8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IF(H191,E191/H191,0)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IF(H192,E192/H192,0)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8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IF(H193,E193/H193,0)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8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IF(H194,E194/H194,0)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8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8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E196/D196</f>
        <v>1.227605633802817</v>
      </c>
      <c r="G196" t="s">
        <v>20</v>
      </c>
      <c r="H196">
        <v>126</v>
      </c>
      <c r="I196" s="5">
        <f>IF(H196,E196/H196,0)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E197/D197</f>
        <v>3.61753164556962</v>
      </c>
      <c r="G197" t="s">
        <v>20</v>
      </c>
      <c r="H197">
        <v>524</v>
      </c>
      <c r="I197" s="5">
        <f>IF(H197,E197/H197,0)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IF(H198,E198/H198,0)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8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E199/D199</f>
        <v>2.9820475319926874</v>
      </c>
      <c r="G199" t="s">
        <v>20</v>
      </c>
      <c r="H199">
        <v>1989</v>
      </c>
      <c r="I199" s="5">
        <f>IF(H199,E199/H199,0)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IF(H200,E200/H200,0)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8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IF(H201,E201/H201,0)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8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IF(H202,E202/H202,0)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8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E203/D203</f>
        <v>6.8119047619047617</v>
      </c>
      <c r="G203" t="s">
        <v>20</v>
      </c>
      <c r="H203">
        <v>157</v>
      </c>
      <c r="I203" s="5">
        <f>IF(H203,E203/H203,0)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IF(H204,E204/H204,0)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E205/D205</f>
        <v>1.3440792216817234</v>
      </c>
      <c r="G205" t="s">
        <v>20</v>
      </c>
      <c r="H205">
        <v>4498</v>
      </c>
      <c r="I205" s="5">
        <f>IF(H205,E205/H205,0)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IF(H206,E206/H206,0)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8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E207/D207</f>
        <v>4.3184615384615386</v>
      </c>
      <c r="G207" t="s">
        <v>20</v>
      </c>
      <c r="H207">
        <v>80</v>
      </c>
      <c r="I207" s="5">
        <f>IF(H207,E207/H207,0)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IF(H208,E208/H208,0)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E209/D209</f>
        <v>4.2569999999999997</v>
      </c>
      <c r="G209" t="s">
        <v>20</v>
      </c>
      <c r="H209">
        <v>43</v>
      </c>
      <c r="I209" s="5">
        <f>IF(H209,E209/H209,0)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E210/D210</f>
        <v>1.0112239715591671</v>
      </c>
      <c r="G210" t="s">
        <v>20</v>
      </c>
      <c r="H210">
        <v>2053</v>
      </c>
      <c r="I210" s="5">
        <f>IF(H210,E210/H210,0)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IF(H211,E211/H211,0)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IF(H212,E212/H212,0)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8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IF(H213,E213/H213,0)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8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E214/D214</f>
        <v>1.5185185185185186</v>
      </c>
      <c r="G214" t="s">
        <v>20</v>
      </c>
      <c r="H214">
        <v>168</v>
      </c>
      <c r="I214" s="5">
        <f>IF(H214,E214/H214,0)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E215/D215</f>
        <v>1.9516382252559727</v>
      </c>
      <c r="G215" t="s">
        <v>20</v>
      </c>
      <c r="H215">
        <v>4289</v>
      </c>
      <c r="I215" s="5">
        <f>IF(H215,E215/H215,0)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E216/D216</f>
        <v>10.231428571428571</v>
      </c>
      <c r="G216" t="s">
        <v>20</v>
      </c>
      <c r="H216">
        <v>165</v>
      </c>
      <c r="I216" s="5">
        <f>IF(H216,E216/H216,0)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IF(H217,E217/H217,0)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8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E218/D218</f>
        <v>1.5507066557107643</v>
      </c>
      <c r="G218" t="s">
        <v>20</v>
      </c>
      <c r="H218">
        <v>1815</v>
      </c>
      <c r="I218" s="5">
        <f>IF(H218,E218/H218,0)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IF(H219,E219/H219,0)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8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E220/D220</f>
        <v>2.1594736842105262</v>
      </c>
      <c r="G220" t="s">
        <v>20</v>
      </c>
      <c r="H220">
        <v>397</v>
      </c>
      <c r="I220" s="5">
        <f>IF(H220,E220/H220,0)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E221/D221</f>
        <v>3.3212709832134291</v>
      </c>
      <c r="G221" t="s">
        <v>20</v>
      </c>
      <c r="H221">
        <v>1539</v>
      </c>
      <c r="I221" s="5">
        <f>IF(H221,E221/H221,0)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IF(H222,E222/H222,0)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8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IF(H223,E223/H223,0)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8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E224/D224</f>
        <v>1.3797916666666667</v>
      </c>
      <c r="G224" t="s">
        <v>20</v>
      </c>
      <c r="H224">
        <v>138</v>
      </c>
      <c r="I224" s="5">
        <f>IF(H224,E224/H224,0)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IF(H225,E225/H225,0)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8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E226/D226</f>
        <v>4.0363930885529156</v>
      </c>
      <c r="G226" t="s">
        <v>20</v>
      </c>
      <c r="H226">
        <v>3594</v>
      </c>
      <c r="I226" s="5">
        <f>IF(H226,E226/H226,0)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E227/D227</f>
        <v>2.6017404129793511</v>
      </c>
      <c r="G227" t="s">
        <v>20</v>
      </c>
      <c r="H227">
        <v>5880</v>
      </c>
      <c r="I227" s="5">
        <f>IF(H227,E227/H227,0)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E228/D228</f>
        <v>3.6663333333333332</v>
      </c>
      <c r="G228" t="s">
        <v>20</v>
      </c>
      <c r="H228">
        <v>112</v>
      </c>
      <c r="I228" s="5">
        <f>IF(H228,E228/H228,0)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E229/D229</f>
        <v>1.687208538587849</v>
      </c>
      <c r="G229" t="s">
        <v>20</v>
      </c>
      <c r="H229">
        <v>943</v>
      </c>
      <c r="I229" s="5">
        <f>IF(H229,E229/H229,0)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E230/D230</f>
        <v>1.1990717911530093</v>
      </c>
      <c r="G230" t="s">
        <v>20</v>
      </c>
      <c r="H230">
        <v>2468</v>
      </c>
      <c r="I230" s="5">
        <f>IF(H230,E230/H230,0)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E231/D231</f>
        <v>1.936892523364486</v>
      </c>
      <c r="G231" t="s">
        <v>20</v>
      </c>
      <c r="H231">
        <v>2551</v>
      </c>
      <c r="I231" s="5">
        <f>IF(H231,E231/H231,0)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E232/D232</f>
        <v>4.2016666666666671</v>
      </c>
      <c r="G232" t="s">
        <v>20</v>
      </c>
      <c r="H232">
        <v>101</v>
      </c>
      <c r="I232" s="5">
        <f>IF(H232,E232/H232,0)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IF(H233,E233/H233,0)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E234/D234</f>
        <v>1.7126470588235294</v>
      </c>
      <c r="G234" t="s">
        <v>20</v>
      </c>
      <c r="H234">
        <v>92</v>
      </c>
      <c r="I234" s="5">
        <f>IF(H234,E234/H234,0)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E235/D235</f>
        <v>1.5789473684210527</v>
      </c>
      <c r="G235" t="s">
        <v>20</v>
      </c>
      <c r="H235">
        <v>62</v>
      </c>
      <c r="I235" s="5">
        <f>IF(H235,E235/H235,0)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E236/D236</f>
        <v>1.0908</v>
      </c>
      <c r="G236" t="s">
        <v>20</v>
      </c>
      <c r="H236">
        <v>149</v>
      </c>
      <c r="I236" s="5">
        <f>IF(H236,E236/H236,0)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IF(H237,E237/H237,0)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8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IF(H238,E238/H238,0)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8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E239/D239</f>
        <v>1.593763440860215</v>
      </c>
      <c r="G239" t="s">
        <v>20</v>
      </c>
      <c r="H239">
        <v>329</v>
      </c>
      <c r="I239" s="5">
        <f>IF(H239,E239/H239,0)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E240/D240</f>
        <v>4.2241666666666671</v>
      </c>
      <c r="G240" t="s">
        <v>20</v>
      </c>
      <c r="H240">
        <v>97</v>
      </c>
      <c r="I240" s="5">
        <f>IF(H240,E240/H240,0)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IF(H241,E241/H241,0)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8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E242/D242</f>
        <v>4.1878911564625847</v>
      </c>
      <c r="G242" t="s">
        <v>20</v>
      </c>
      <c r="H242">
        <v>1784</v>
      </c>
      <c r="I242" s="5">
        <f>IF(H242,E242/H242,0)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E243/D243</f>
        <v>1.0191632047477746</v>
      </c>
      <c r="G243" t="s">
        <v>20</v>
      </c>
      <c r="H243">
        <v>1684</v>
      </c>
      <c r="I243" s="5">
        <f>IF(H243,E243/H243,0)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E244/D244</f>
        <v>1.2772619047619047</v>
      </c>
      <c r="G244" t="s">
        <v>20</v>
      </c>
      <c r="H244">
        <v>250</v>
      </c>
      <c r="I244" s="5">
        <f>IF(H244,E244/H244,0)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E245/D245</f>
        <v>4.4521739130434783</v>
      </c>
      <c r="G245" t="s">
        <v>20</v>
      </c>
      <c r="H245">
        <v>238</v>
      </c>
      <c r="I245" s="5">
        <f>IF(H245,E245/H245,0)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E246/D246</f>
        <v>5.6971428571428575</v>
      </c>
      <c r="G246" t="s">
        <v>20</v>
      </c>
      <c r="H246">
        <v>53</v>
      </c>
      <c r="I246" s="5">
        <f>IF(H246,E246/H246,0)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E247/D247</f>
        <v>5.0934482758620687</v>
      </c>
      <c r="G247" t="s">
        <v>20</v>
      </c>
      <c r="H247">
        <v>214</v>
      </c>
      <c r="I247" s="5">
        <f>IF(H247,E247/H247,0)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E248/D248</f>
        <v>3.2553333333333332</v>
      </c>
      <c r="G248" t="s">
        <v>20</v>
      </c>
      <c r="H248">
        <v>222</v>
      </c>
      <c r="I248" s="5">
        <f>IF(H248,E248/H248,0)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E249/D249</f>
        <v>9.3261616161616168</v>
      </c>
      <c r="G249" t="s">
        <v>20</v>
      </c>
      <c r="H249">
        <v>1884</v>
      </c>
      <c r="I249" s="5">
        <f>IF(H249,E249/H249,0)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E250/D250</f>
        <v>2.1133870967741935</v>
      </c>
      <c r="G250" t="s">
        <v>20</v>
      </c>
      <c r="H250">
        <v>218</v>
      </c>
      <c r="I250" s="5">
        <f>IF(H250,E250/H250,0)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E251/D251</f>
        <v>2.7332520325203253</v>
      </c>
      <c r="G251" t="s">
        <v>20</v>
      </c>
      <c r="H251">
        <v>6465</v>
      </c>
      <c r="I251" s="5">
        <f>IF(H251,E251/H251,0)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IF(H252,E252/H252,0)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8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IF(H253,E253/H253,0)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8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E254/D254</f>
        <v>6.2629999999999999</v>
      </c>
      <c r="G254" t="s">
        <v>20</v>
      </c>
      <c r="H254">
        <v>59</v>
      </c>
      <c r="I254" s="5">
        <f>IF(H254,E254/H254,0)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IF(H255,E255/H255,0)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8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E256/D256</f>
        <v>1.8489130434782608</v>
      </c>
      <c r="G256" t="s">
        <v>20</v>
      </c>
      <c r="H256">
        <v>88</v>
      </c>
      <c r="I256" s="5">
        <f>IF(H256,E256/H256,0)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E257/D257</f>
        <v>1.2016770186335404</v>
      </c>
      <c r="G257" t="s">
        <v>20</v>
      </c>
      <c r="H257">
        <v>1697</v>
      </c>
      <c r="I257" s="5">
        <f>IF(H257,E257/H257,0)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IF(H258,E258/H258,0)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8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E259/D259</f>
        <v>1.46</v>
      </c>
      <c r="G259" t="s">
        <v>20</v>
      </c>
      <c r="H259">
        <v>92</v>
      </c>
      <c r="I259" s="5">
        <f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E260/D260</f>
        <v>2.6848000000000001</v>
      </c>
      <c r="G260" t="s">
        <v>20</v>
      </c>
      <c r="H260">
        <v>186</v>
      </c>
      <c r="I260" s="5">
        <f>IF(H260,E260/H260,0)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E261/D261</f>
        <v>5.9749999999999996</v>
      </c>
      <c r="G261" t="s">
        <v>20</v>
      </c>
      <c r="H261">
        <v>138</v>
      </c>
      <c r="I261" s="5">
        <f>IF(H261,E261/H261,0)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E262/D262</f>
        <v>1.5769841269841269</v>
      </c>
      <c r="G262" t="s">
        <v>20</v>
      </c>
      <c r="H262">
        <v>261</v>
      </c>
      <c r="I262" s="5">
        <f>IF(H262,E262/H262,0)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IF(H263,E263/H263,0)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8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E264/D264</f>
        <v>3.1341176470588237</v>
      </c>
      <c r="G264" t="s">
        <v>20</v>
      </c>
      <c r="H264">
        <v>107</v>
      </c>
      <c r="I264" s="5">
        <f>IF(H264,E264/H264,0)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E265/D265</f>
        <v>3.7089655172413791</v>
      </c>
      <c r="G265" t="s">
        <v>20</v>
      </c>
      <c r="H265">
        <v>199</v>
      </c>
      <c r="I265" s="5">
        <f>IF(H265,E265/H265,0)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E266/D266</f>
        <v>3.6266447368421053</v>
      </c>
      <c r="G266" t="s">
        <v>20</v>
      </c>
      <c r="H266">
        <v>5512</v>
      </c>
      <c r="I266" s="5">
        <f>IF(H266,E266/H266,0)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E267/D267</f>
        <v>1.2308163265306122</v>
      </c>
      <c r="G267" t="s">
        <v>20</v>
      </c>
      <c r="H267">
        <v>86</v>
      </c>
      <c r="I267" s="5">
        <f>IF(H267,E267/H267,0)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IF(H268,E268/H268,0)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8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E269/D269</f>
        <v>2.3362012987012988</v>
      </c>
      <c r="G269" t="s">
        <v>20</v>
      </c>
      <c r="H269">
        <v>2768</v>
      </c>
      <c r="I269" s="5">
        <f>IF(H269,E269/H269,0)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E270/D270</f>
        <v>1.8053333333333332</v>
      </c>
      <c r="G270" t="s">
        <v>20</v>
      </c>
      <c r="H270">
        <v>48</v>
      </c>
      <c r="I270" s="5">
        <f>IF(H270,E270/H270,0)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E271/D271</f>
        <v>2.5262857142857142</v>
      </c>
      <c r="G271" t="s">
        <v>20</v>
      </c>
      <c r="H271">
        <v>87</v>
      </c>
      <c r="I271" s="5">
        <f>IF(H271,E271/H271,0)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IF(H272,E272/H272,0)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IF(H273,E273/H273,0)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E274/D274</f>
        <v>3.0400978473581213</v>
      </c>
      <c r="G274" t="s">
        <v>20</v>
      </c>
      <c r="H274">
        <v>1894</v>
      </c>
      <c r="I274" s="5">
        <f>IF(H274,E274/H274,0)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E275/D275</f>
        <v>1.3723076923076922</v>
      </c>
      <c r="G275" t="s">
        <v>20</v>
      </c>
      <c r="H275">
        <v>282</v>
      </c>
      <c r="I275" s="5">
        <f>IF(H275,E275/H275,0)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IF(H276,E276/H276,0)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8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E277/D277</f>
        <v>2.4151282051282053</v>
      </c>
      <c r="G277" t="s">
        <v>20</v>
      </c>
      <c r="H277">
        <v>116</v>
      </c>
      <c r="I277" s="5">
        <f>IF(H277,E277/H277,0)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IF(H278,E278/H278,0)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8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E279/D279</f>
        <v>10.664285714285715</v>
      </c>
      <c r="G279" t="s">
        <v>20</v>
      </c>
      <c r="H279">
        <v>83</v>
      </c>
      <c r="I279" s="5">
        <f>IF(H279,E279/H279,0)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E280/D280</f>
        <v>3.2588888888888889</v>
      </c>
      <c r="G280" t="s">
        <v>20</v>
      </c>
      <c r="H280">
        <v>91</v>
      </c>
      <c r="I280" s="5">
        <f>IF(H280,E280/H280,0)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E281/D281</f>
        <v>1.7070000000000001</v>
      </c>
      <c r="G281" t="s">
        <v>20</v>
      </c>
      <c r="H281">
        <v>546</v>
      </c>
      <c r="I281" s="5">
        <f>IF(H281,E281/H281,0)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E282/D282</f>
        <v>5.8144</v>
      </c>
      <c r="G282" t="s">
        <v>20</v>
      </c>
      <c r="H282">
        <v>393</v>
      </c>
      <c r="I282" s="5">
        <f>IF(H282,E282/H282,0)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IF(H283,E283/H283,0)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8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E284/D284</f>
        <v>1.0804761904761904</v>
      </c>
      <c r="G284" t="s">
        <v>20</v>
      </c>
      <c r="H284">
        <v>133</v>
      </c>
      <c r="I284" s="5">
        <f>IF(H284,E284/H284,0)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IF(H285,E285/H285,0)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8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IF(H286,E286/H286,0)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8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E287/D287</f>
        <v>7.0633333333333335</v>
      </c>
      <c r="G287" t="s">
        <v>20</v>
      </c>
      <c r="H287">
        <v>254</v>
      </c>
      <c r="I287" s="5">
        <f>IF(H287,E287/H287,0)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IF(H288,E288/H288,0)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E289/D289</f>
        <v>2.0973015873015872</v>
      </c>
      <c r="G289" t="s">
        <v>20</v>
      </c>
      <c r="H289">
        <v>176</v>
      </c>
      <c r="I289" s="5">
        <f>IF(H289,E289/H289,0)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IF(H290,E290/H290,0)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8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E291/D291</f>
        <v>16.842500000000001</v>
      </c>
      <c r="G291" t="s">
        <v>20</v>
      </c>
      <c r="H291">
        <v>337</v>
      </c>
      <c r="I291" s="5">
        <f>IF(H291,E291/H291,0)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IF(H292,E292/H292,0)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8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E293/D293</f>
        <v>4.5661111111111108</v>
      </c>
      <c r="G293" t="s">
        <v>20</v>
      </c>
      <c r="H293">
        <v>107</v>
      </c>
      <c r="I293" s="5">
        <f>IF(H293,E293/H293,0)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IF(H294,E294/H294,0)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8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IF(H295,E295/H295,0)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E296/D296</f>
        <v>13.396666666666667</v>
      </c>
      <c r="G296" t="s">
        <v>20</v>
      </c>
      <c r="H296">
        <v>183</v>
      </c>
      <c r="I296" s="5">
        <f>IF(H296,E296/H296,0)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IF(H297,E297/H297,0)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8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IF(H298,E298/H298,0)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8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IF(H299,E299/H299,0)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8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E300/D300</f>
        <v>1.4391428571428571</v>
      </c>
      <c r="G300" t="s">
        <v>20</v>
      </c>
      <c r="H300">
        <v>72</v>
      </c>
      <c r="I300" s="5">
        <f>IF(H300,E300/H300,0)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IF(H301,E301/H301,0)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8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IF(H302,E302/H302,0)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8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E303/D303</f>
        <v>13.446666666666667</v>
      </c>
      <c r="G303" t="s">
        <v>20</v>
      </c>
      <c r="H303">
        <v>295</v>
      </c>
      <c r="I303" s="5">
        <f>IF(H303,E303/H303,0)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IF(H304,E304/H304,0)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8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IF(H305,E305/H305,0)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8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E306/D306</f>
        <v>5.4614285714285717</v>
      </c>
      <c r="G306" t="s">
        <v>20</v>
      </c>
      <c r="H306">
        <v>142</v>
      </c>
      <c r="I306" s="5">
        <f>IF(H306,E306/H306,0)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E307/D307</f>
        <v>2.8621428571428571</v>
      </c>
      <c r="G307" t="s">
        <v>20</v>
      </c>
      <c r="H307">
        <v>85</v>
      </c>
      <c r="I307" s="5">
        <f>IF(H307,E307/H307,0)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IF(H308,E308/H308,0)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8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E309/D309</f>
        <v>1.3213677811550153</v>
      </c>
      <c r="G309" t="s">
        <v>20</v>
      </c>
      <c r="H309">
        <v>659</v>
      </c>
      <c r="I309" s="5">
        <f>IF(H309,E309/H309,0)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IF(H310,E310/H310,0)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8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IF(H311,E311/H311,0)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IF(H312,E312/H312,0)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8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E313/D313</f>
        <v>2.0336507936507937</v>
      </c>
      <c r="G313" t="s">
        <v>20</v>
      </c>
      <c r="H313">
        <v>121</v>
      </c>
      <c r="I313" s="5">
        <f>IF(H313,E313/H313,0)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E314/D314</f>
        <v>3.1022842639593908</v>
      </c>
      <c r="G314" t="s">
        <v>20</v>
      </c>
      <c r="H314">
        <v>3742</v>
      </c>
      <c r="I314" s="5">
        <f>IF(H314,E314/H314,0)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E315/D315</f>
        <v>3.9531818181818181</v>
      </c>
      <c r="G315" t="s">
        <v>20</v>
      </c>
      <c r="H315">
        <v>223</v>
      </c>
      <c r="I315" s="5">
        <f>IF(H315,E315/H315,0)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E316/D316</f>
        <v>2.9471428571428571</v>
      </c>
      <c r="G316" t="s">
        <v>20</v>
      </c>
      <c r="H316">
        <v>133</v>
      </c>
      <c r="I316" s="5">
        <f>IF(H316,E316/H316,0)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IF(H317,E317/H317,0)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8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IF(H318,E318/H318,0)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8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IF(H319,E319/H319,0)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8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IF(H320,E320/H320,0)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8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IF(H321,E321/H321,0)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IF(H322,E322/H322,0)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8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8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E324/D324</f>
        <v>1.6656234096692113</v>
      </c>
      <c r="G324" t="s">
        <v>20</v>
      </c>
      <c r="H324">
        <v>5168</v>
      </c>
      <c r="I324" s="5">
        <f>IF(H324,E324/H324,0)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IF(H325,E325/H325,0)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8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E326/D326</f>
        <v>1.6405633802816901</v>
      </c>
      <c r="G326" t="s">
        <v>20</v>
      </c>
      <c r="H326">
        <v>307</v>
      </c>
      <c r="I326" s="5">
        <f>IF(H326,E326/H326,0)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IF(H327,E327/H327,0)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8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IF(H328,E328/H328,0)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8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IF(H329,E329/H329,0)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8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E330/D330</f>
        <v>1.3356231003039514</v>
      </c>
      <c r="G330" t="s">
        <v>20</v>
      </c>
      <c r="H330">
        <v>2441</v>
      </c>
      <c r="I330" s="5">
        <f>IF(H330,E330/H330,0)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IF(H331,E331/H331,0)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E332/D332</f>
        <v>1.8495548961424333</v>
      </c>
      <c r="G332" t="s">
        <v>20</v>
      </c>
      <c r="H332">
        <v>1385</v>
      </c>
      <c r="I332" s="5">
        <f>IF(H332,E332/H332,0)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E333/D333</f>
        <v>4.4372727272727275</v>
      </c>
      <c r="G333" t="s">
        <v>20</v>
      </c>
      <c r="H333">
        <v>190</v>
      </c>
      <c r="I333" s="5">
        <f>IF(H333,E333/H333,0)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E334/D334</f>
        <v>1.999806763285024</v>
      </c>
      <c r="G334" t="s">
        <v>20</v>
      </c>
      <c r="H334">
        <v>470</v>
      </c>
      <c r="I334" s="5">
        <f>IF(H334,E334/H334,0)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E335/D335</f>
        <v>1.2395833333333333</v>
      </c>
      <c r="G335" t="s">
        <v>20</v>
      </c>
      <c r="H335">
        <v>253</v>
      </c>
      <c r="I335" s="5">
        <f>IF(H335,E335/H335,0)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E336/D336</f>
        <v>1.8661329305135952</v>
      </c>
      <c r="G336" t="s">
        <v>20</v>
      </c>
      <c r="H336">
        <v>1113</v>
      </c>
      <c r="I336" s="5">
        <f>IF(H336,E336/H336,0)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E337/D337</f>
        <v>1.1428538550057536</v>
      </c>
      <c r="G337" t="s">
        <v>20</v>
      </c>
      <c r="H337">
        <v>2283</v>
      </c>
      <c r="I337" s="5">
        <f>IF(H337,E337/H337,0)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IF(H338,E338/H338,0)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8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E339/D339</f>
        <v>1.2281904761904763</v>
      </c>
      <c r="G339" t="s">
        <v>20</v>
      </c>
      <c r="H339">
        <v>1095</v>
      </c>
      <c r="I339" s="5">
        <f>IF(H339,E339/H339,0)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E340/D340</f>
        <v>1.7914326647564469</v>
      </c>
      <c r="G340" t="s">
        <v>20</v>
      </c>
      <c r="H340">
        <v>1690</v>
      </c>
      <c r="I340" s="5">
        <f>IF(H340,E340/H340,0)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IF(H341,E341/H341,0)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IF(H342,E342/H342,0)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8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IF(H343,E343/H343,0)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8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IF(H344,E344/H344,0)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8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IF(H345,E345/H345,0)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8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IF(H346,E346/H346,0)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8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IF(H347,E347/H347,0)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8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IF(H348,E348/H348,0)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8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E349/D349</f>
        <v>14.007777777777777</v>
      </c>
      <c r="G349" t="s">
        <v>20</v>
      </c>
      <c r="H349">
        <v>191</v>
      </c>
      <c r="I349" s="5">
        <f>IF(H349,E349/H349,0)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IF(H350,E350/H350,0)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8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IF(H351,E351/H351,0)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8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IF(H352,E352/H352,0)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8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E353/D353</f>
        <v>1.2770715249662619</v>
      </c>
      <c r="G353" t="s">
        <v>20</v>
      </c>
      <c r="H353">
        <v>2013</v>
      </c>
      <c r="I353" s="5">
        <f>IF(H353,E353/H353,0)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IF(H354,E354/H354,0)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8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E355/D355</f>
        <v>4.105982142857143</v>
      </c>
      <c r="G355" t="s">
        <v>20</v>
      </c>
      <c r="H355">
        <v>1703</v>
      </c>
      <c r="I355" s="5">
        <f>IF(H355,E355/H355,0)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E356/D356</f>
        <v>1.2373770491803278</v>
      </c>
      <c r="G356" t="s">
        <v>20</v>
      </c>
      <c r="H356">
        <v>80</v>
      </c>
      <c r="I356" s="5">
        <f>IF(H356,E356/H356,0)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IF(H357,E357/H357,0)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IF(H358,E358/H358,0)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8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E359/D359</f>
        <v>1.8491304347826087</v>
      </c>
      <c r="G359" t="s">
        <v>20</v>
      </c>
      <c r="H359">
        <v>41</v>
      </c>
      <c r="I359" s="5">
        <f>IF(H359,E359/H359,0)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IF(H360,E360/H360,0)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8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E361/D361</f>
        <v>2.9870000000000001</v>
      </c>
      <c r="G361" t="s">
        <v>20</v>
      </c>
      <c r="H361">
        <v>187</v>
      </c>
      <c r="I361" s="5">
        <f>IF(H361,E361/H361,0)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E362/D362</f>
        <v>2.2635175879396985</v>
      </c>
      <c r="G362" t="s">
        <v>20</v>
      </c>
      <c r="H362">
        <v>2875</v>
      </c>
      <c r="I362" s="5">
        <f>IF(H362,E362/H362,0)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E363/D363</f>
        <v>1.7356363636363636</v>
      </c>
      <c r="G363" t="s">
        <v>20</v>
      </c>
      <c r="H363">
        <v>88</v>
      </c>
      <c r="I363" s="5">
        <f>IF(H363,E363/H363,0)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E364/D364</f>
        <v>3.7175675675675675</v>
      </c>
      <c r="G364" t="s">
        <v>20</v>
      </c>
      <c r="H364">
        <v>191</v>
      </c>
      <c r="I364" s="5">
        <f>IF(H364,E364/H364,0)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E365/D365</f>
        <v>1.601923076923077</v>
      </c>
      <c r="G365" t="s">
        <v>20</v>
      </c>
      <c r="H365">
        <v>139</v>
      </c>
      <c r="I365" s="5">
        <f>IF(H365,E365/H365,0)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E366/D366</f>
        <v>16.163333333333334</v>
      </c>
      <c r="G366" t="s">
        <v>20</v>
      </c>
      <c r="H366">
        <v>186</v>
      </c>
      <c r="I366" s="5">
        <f>IF(H366,E366/H366,0)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E367/D367</f>
        <v>7.3343749999999996</v>
      </c>
      <c r="G367" t="s">
        <v>20</v>
      </c>
      <c r="H367">
        <v>112</v>
      </c>
      <c r="I367" s="5">
        <f>IF(H367,E367/H367,0)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E368/D368</f>
        <v>5.9211111111111112</v>
      </c>
      <c r="G368" t="s">
        <v>20</v>
      </c>
      <c r="H368">
        <v>101</v>
      </c>
      <c r="I368" s="5">
        <f>IF(H368,E368/H368,0)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IF(H369,E369/H369,0)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8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E370/D370</f>
        <v>2.7680769230769231</v>
      </c>
      <c r="G370" t="s">
        <v>20</v>
      </c>
      <c r="H370">
        <v>206</v>
      </c>
      <c r="I370" s="5">
        <f>IF(H370,E370/H370,0)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E371/D371</f>
        <v>2.730185185185185</v>
      </c>
      <c r="G371" t="s">
        <v>20</v>
      </c>
      <c r="H371">
        <v>154</v>
      </c>
      <c r="I371" s="5">
        <f>IF(H371,E371/H371,0)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E372/D372</f>
        <v>1.593633125556545</v>
      </c>
      <c r="G372" t="s">
        <v>20</v>
      </c>
      <c r="H372">
        <v>5966</v>
      </c>
      <c r="I372" s="5">
        <f>IF(H372,E372/H372,0)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IF(H373,E373/H373,0)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8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E374/D374</f>
        <v>15.915555555555555</v>
      </c>
      <c r="G374" t="s">
        <v>20</v>
      </c>
      <c r="H374">
        <v>169</v>
      </c>
      <c r="I374" s="5">
        <f>IF(H374,E374/H374,0)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E375/D375</f>
        <v>7.3018222222222224</v>
      </c>
      <c r="G375" t="s">
        <v>20</v>
      </c>
      <c r="H375">
        <v>2106</v>
      </c>
      <c r="I375" s="5">
        <f>IF(H375,E375/H375,0)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IF(H376,E376/H376,0)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8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IF(H377,E377/H377,0)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8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E378/D378</f>
        <v>3.6102941176470589</v>
      </c>
      <c r="G378" t="s">
        <v>20</v>
      </c>
      <c r="H378">
        <v>131</v>
      </c>
      <c r="I378" s="5">
        <f>IF(H378,E378/H378,0)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IF(H379,E379/H379,0)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8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IF(H380,E380/H380,0)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8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IF(H381,E381/H381,0)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8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E382/D382</f>
        <v>1.6032</v>
      </c>
      <c r="G382" t="s">
        <v>20</v>
      </c>
      <c r="H382">
        <v>84</v>
      </c>
      <c r="I382" s="5">
        <f>IF(H382,E382/H382,0)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E383/D383</f>
        <v>1.8394339622641509</v>
      </c>
      <c r="G383" t="s">
        <v>20</v>
      </c>
      <c r="H383">
        <v>155</v>
      </c>
      <c r="I383" s="5">
        <f>IF(H383,E383/H383,0)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IF(H384,E384/H384,0)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8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E385/D385</f>
        <v>2.2538095238095237</v>
      </c>
      <c r="G385" t="s">
        <v>20</v>
      </c>
      <c r="H385">
        <v>189</v>
      </c>
      <c r="I385" s="5">
        <f>IF(H385,E385/H385,0)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E386/D386</f>
        <v>1.7200961538461539</v>
      </c>
      <c r="G386" t="s">
        <v>20</v>
      </c>
      <c r="H386">
        <v>4799</v>
      </c>
      <c r="I386" s="5">
        <f>IF(H386,E386/H386,0)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E387/D387</f>
        <v>1.4616709511568124</v>
      </c>
      <c r="G387" t="s">
        <v>20</v>
      </c>
      <c r="H387">
        <v>1137</v>
      </c>
      <c r="I387" s="5">
        <f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IF(H388,E388/H388,0)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8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IF(H389,E389/H389,0)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8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IF(H390,E390/H390,0)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E391/D391</f>
        <v>1.2211084337349398</v>
      </c>
      <c r="G391" t="s">
        <v>20</v>
      </c>
      <c r="H391">
        <v>1152</v>
      </c>
      <c r="I391" s="5">
        <f>IF(H391,E391/H391,0)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E392/D392</f>
        <v>1.8654166666666667</v>
      </c>
      <c r="G392" t="s">
        <v>20</v>
      </c>
      <c r="H392">
        <v>50</v>
      </c>
      <c r="I392" s="5">
        <f>IF(H392,E392/H392,0)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IF(H393,E393/H393,0)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8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IF(H394,E394/H394,0)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8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E395/D395</f>
        <v>2.2896178343949045</v>
      </c>
      <c r="G395" t="s">
        <v>20</v>
      </c>
      <c r="H395">
        <v>3059</v>
      </c>
      <c r="I395" s="5">
        <f>IF(H395,E395/H395,0)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E396/D396</f>
        <v>4.6937499999999996</v>
      </c>
      <c r="G396" t="s">
        <v>20</v>
      </c>
      <c r="H396">
        <v>34</v>
      </c>
      <c r="I396" s="5">
        <f>IF(H396,E396/H396,0)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E397/D397</f>
        <v>1.3011267605633803</v>
      </c>
      <c r="G397" t="s">
        <v>20</v>
      </c>
      <c r="H397">
        <v>220</v>
      </c>
      <c r="I397" s="5">
        <f>IF(H397,E397/H397,0)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E398/D398</f>
        <v>1.6705422993492407</v>
      </c>
      <c r="G398" t="s">
        <v>20</v>
      </c>
      <c r="H398">
        <v>1604</v>
      </c>
      <c r="I398" s="5">
        <f>IF(H398,E398/H398,0)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E399/D399</f>
        <v>1.738641975308642</v>
      </c>
      <c r="G399" t="s">
        <v>20</v>
      </c>
      <c r="H399">
        <v>454</v>
      </c>
      <c r="I399" s="5">
        <f>IF(H399,E399/H399,0)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E400/D400</f>
        <v>7.1776470588235295</v>
      </c>
      <c r="G400" t="s">
        <v>20</v>
      </c>
      <c r="H400">
        <v>123</v>
      </c>
      <c r="I400" s="5">
        <f>IF(H400,E400/H400,0)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IF(H401,E401/H401,0)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8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IF(H402,E402/H402,0)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8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E403/D403</f>
        <v>15.302222222222222</v>
      </c>
      <c r="G403" t="s">
        <v>20</v>
      </c>
      <c r="H403">
        <v>299</v>
      </c>
      <c r="I403" s="5">
        <f>IF(H403,E403/H403,0)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IF(H404,E404/H404,0)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8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IF(H405,E405/H405,0)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8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E406/D406</f>
        <v>3.1558486707566464</v>
      </c>
      <c r="G406" t="s">
        <v>20</v>
      </c>
      <c r="H406">
        <v>2237</v>
      </c>
      <c r="I406" s="5">
        <f>IF(H406,E406/H406,0)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IF(H407,E407/H407,0)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8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E408/D408</f>
        <v>1.8214503816793892</v>
      </c>
      <c r="G408" t="s">
        <v>20</v>
      </c>
      <c r="H408">
        <v>645</v>
      </c>
      <c r="I408" s="5">
        <f>IF(H408,E408/H408,0)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E409/D409</f>
        <v>3.5588235294117645</v>
      </c>
      <c r="G409" t="s">
        <v>20</v>
      </c>
      <c r="H409">
        <v>484</v>
      </c>
      <c r="I409" s="5">
        <f>IF(H409,E409/H409,0)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E410/D410</f>
        <v>1.3183695652173912</v>
      </c>
      <c r="G410" t="s">
        <v>20</v>
      </c>
      <c r="H410">
        <v>154</v>
      </c>
      <c r="I410" s="5">
        <f>IF(H410,E410/H410,0)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IF(H411,E411/H411,0)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8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IF(H412,E412/H412,0)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E413/D413</f>
        <v>1.0462820512820512</v>
      </c>
      <c r="G413" t="s">
        <v>20</v>
      </c>
      <c r="H413">
        <v>82</v>
      </c>
      <c r="I413" s="5">
        <f>IF(H413,E413/H413,0)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E414/D414</f>
        <v>6.6885714285714286</v>
      </c>
      <c r="G414" t="s">
        <v>20</v>
      </c>
      <c r="H414">
        <v>134</v>
      </c>
      <c r="I414" s="5">
        <f>IF(H414,E414/H414,0)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IF(H415,E415/H415,0)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IF(H416,E416/H416,0)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8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IF(H417,E417/H417,0)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8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IF(H418,E418/H418,0)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8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IF(H419,E419/H419,0)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8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IF(H420,E420/H420,0)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8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E421/D421</f>
        <v>1.2343497363796134</v>
      </c>
      <c r="G421" t="s">
        <v>20</v>
      </c>
      <c r="H421">
        <v>5203</v>
      </c>
      <c r="I421" s="5">
        <f>IF(H421,E421/H421,0)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E422/D422</f>
        <v>1.2846</v>
      </c>
      <c r="G422" t="s">
        <v>20</v>
      </c>
      <c r="H422">
        <v>94</v>
      </c>
      <c r="I422" s="5">
        <f>IF(H422,E422/H422,0)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IF(H423,E423/H423,0)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8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E424/D424</f>
        <v>1.2729885057471264</v>
      </c>
      <c r="G424" t="s">
        <v>20</v>
      </c>
      <c r="H424">
        <v>205</v>
      </c>
      <c r="I424" s="5">
        <f>IF(H424,E424/H424,0)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IF(H425,E425/H425,0)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8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IF(H426,E426/H426,0)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8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E427/D427</f>
        <v>2.8766666666666665</v>
      </c>
      <c r="G427" t="s">
        <v>20</v>
      </c>
      <c r="H427">
        <v>92</v>
      </c>
      <c r="I427" s="5">
        <f>IF(H427,E427/H427,0)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E428/D428</f>
        <v>5.7294444444444448</v>
      </c>
      <c r="G428" t="s">
        <v>20</v>
      </c>
      <c r="H428">
        <v>219</v>
      </c>
      <c r="I428" s="5">
        <f>IF(H428,E428/H428,0)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E429/D429</f>
        <v>1.1290429799426933</v>
      </c>
      <c r="G429" t="s">
        <v>20</v>
      </c>
      <c r="H429">
        <v>2526</v>
      </c>
      <c r="I429" s="5">
        <f>IF(H429,E429/H429,0)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IF(H430,E430/H430,0)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8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IF(H431,E431/H431,0)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IF(H432,E432/H432,0)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8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E433/D433</f>
        <v>1.9249019607843136</v>
      </c>
      <c r="G433" t="s">
        <v>20</v>
      </c>
      <c r="H433">
        <v>94</v>
      </c>
      <c r="I433" s="5">
        <f>IF(H433,E433/H433,0)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IF(H434,E434/H434,0)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8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IF(H435,E435/H435,0)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8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IF(H436,E436/H436,0)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E437/D437</f>
        <v>1.168766404199475</v>
      </c>
      <c r="G437" t="s">
        <v>20</v>
      </c>
      <c r="H437">
        <v>1713</v>
      </c>
      <c r="I437" s="5">
        <f>IF(H437,E437/H437,0)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E438/D438</f>
        <v>10.521538461538462</v>
      </c>
      <c r="G438" t="s">
        <v>20</v>
      </c>
      <c r="H438">
        <v>249</v>
      </c>
      <c r="I438" s="5">
        <f>IF(H438,E438/H438,0)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E439/D439</f>
        <v>1.2307407407407407</v>
      </c>
      <c r="G439" t="s">
        <v>20</v>
      </c>
      <c r="H439">
        <v>192</v>
      </c>
      <c r="I439" s="5">
        <f>IF(H439,E439/H439,0)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E440/D440</f>
        <v>1.7863855421686747</v>
      </c>
      <c r="G440" t="s">
        <v>20</v>
      </c>
      <c r="H440">
        <v>247</v>
      </c>
      <c r="I440" s="5">
        <f>IF(H440,E440/H440,0)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E441/D441</f>
        <v>3.5528169014084505</v>
      </c>
      <c r="G441" t="s">
        <v>20</v>
      </c>
      <c r="H441">
        <v>2293</v>
      </c>
      <c r="I441" s="5">
        <f>IF(H441,E441/H441,0)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E442/D442</f>
        <v>1.6190634146341463</v>
      </c>
      <c r="G442" t="s">
        <v>20</v>
      </c>
      <c r="H442">
        <v>3131</v>
      </c>
      <c r="I442" s="5">
        <f>IF(H442,E442/H442,0)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IF(H443,E443/H443,0)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8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E444/D444</f>
        <v>1.9872222222222222</v>
      </c>
      <c r="G444" t="s">
        <v>20</v>
      </c>
      <c r="H444">
        <v>143</v>
      </c>
      <c r="I444" s="5">
        <f>IF(H444,E444/H444,0)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IF(H445,E445/H445,0)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E446/D446</f>
        <v>1.7641935483870967</v>
      </c>
      <c r="G446" t="s">
        <v>20</v>
      </c>
      <c r="H446">
        <v>296</v>
      </c>
      <c r="I446" s="5">
        <f>IF(H446,E446/H446,0)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E447/D447</f>
        <v>5.1138095238095236</v>
      </c>
      <c r="G447" t="s">
        <v>20</v>
      </c>
      <c r="H447">
        <v>170</v>
      </c>
      <c r="I447" s="5">
        <f>IF(H447,E447/H447,0)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IF(H448,E448/H448,0)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8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IF(H449,E449/H449,0)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IF(H450,E450/H450,0)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8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E451/D451</f>
        <v>9.67</v>
      </c>
      <c r="G451" t="s">
        <v>20</v>
      </c>
      <c r="H451">
        <v>86</v>
      </c>
      <c r="I451" s="5">
        <f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IF(H452,E452/H452,0)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8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E453/D453</f>
        <v>1.2284501347708894</v>
      </c>
      <c r="G453" t="s">
        <v>20</v>
      </c>
      <c r="H453">
        <v>6286</v>
      </c>
      <c r="I453" s="5">
        <f>IF(H453,E453/H453,0)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IF(H454,E454/H454,0)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8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IF(H455,E455/H455,0)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8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IF(H456,E456/H456,0)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8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E457/D457</f>
        <v>1.1837253218884121</v>
      </c>
      <c r="G457" t="s">
        <v>20</v>
      </c>
      <c r="H457">
        <v>3727</v>
      </c>
      <c r="I457" s="5">
        <f>IF(H457,E457/H457,0)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E458/D458</f>
        <v>1.041243169398907</v>
      </c>
      <c r="G458" t="s">
        <v>20</v>
      </c>
      <c r="H458">
        <v>1605</v>
      </c>
      <c r="I458" s="5">
        <f>IF(H458,E458/H458,0)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IF(H459,E459/H459,0)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8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E460/D460</f>
        <v>3.5120118343195266</v>
      </c>
      <c r="G460" t="s">
        <v>20</v>
      </c>
      <c r="H460">
        <v>2120</v>
      </c>
      <c r="I460" s="5">
        <f>IF(H460,E460/H460,0)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IF(H461,E461/H461,0)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8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E462/D462</f>
        <v>1.7162500000000001</v>
      </c>
      <c r="G462" t="s">
        <v>20</v>
      </c>
      <c r="H462">
        <v>50</v>
      </c>
      <c r="I462" s="5">
        <f>IF(H462,E462/H462,0)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E463/D463</f>
        <v>1.4104655870445344</v>
      </c>
      <c r="G463" t="s">
        <v>20</v>
      </c>
      <c r="H463">
        <v>2080</v>
      </c>
      <c r="I463" s="5">
        <f>IF(H463,E463/H463,0)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IF(H464,E464/H464,0)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8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E465/D465</f>
        <v>1.0816455696202532</v>
      </c>
      <c r="G465" t="s">
        <v>20</v>
      </c>
      <c r="H465">
        <v>2105</v>
      </c>
      <c r="I465" s="5">
        <f>IF(H465,E465/H465,0)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E466/D466</f>
        <v>1.3345505617977529</v>
      </c>
      <c r="G466" t="s">
        <v>20</v>
      </c>
      <c r="H466">
        <v>2436</v>
      </c>
      <c r="I466" s="5">
        <f>IF(H466,E466/H466,0)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E467/D467</f>
        <v>1.8785106382978722</v>
      </c>
      <c r="G467" t="s">
        <v>20</v>
      </c>
      <c r="H467">
        <v>80</v>
      </c>
      <c r="I467" s="5">
        <f>IF(H467,E467/H467,0)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E468/D468</f>
        <v>3.32</v>
      </c>
      <c r="G468" t="s">
        <v>20</v>
      </c>
      <c r="H468">
        <v>42</v>
      </c>
      <c r="I468" s="5">
        <f>IF(H468,E468/H468,0)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E469/D469</f>
        <v>5.7521428571428572</v>
      </c>
      <c r="G469" t="s">
        <v>20</v>
      </c>
      <c r="H469">
        <v>139</v>
      </c>
      <c r="I469" s="5">
        <f>IF(H469,E469/H469,0)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IF(H470,E470/H470,0)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8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E471/D471</f>
        <v>1.8442857142857143</v>
      </c>
      <c r="G471" t="s">
        <v>20</v>
      </c>
      <c r="H471">
        <v>159</v>
      </c>
      <c r="I471" s="5">
        <f>IF(H471,E471/H471,0)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E472/D472</f>
        <v>2.8580555555555556</v>
      </c>
      <c r="G472" t="s">
        <v>20</v>
      </c>
      <c r="H472">
        <v>381</v>
      </c>
      <c r="I472" s="5">
        <f>IF(H472,E472/H472,0)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E473/D473</f>
        <v>3.19</v>
      </c>
      <c r="G473" t="s">
        <v>20</v>
      </c>
      <c r="H473">
        <v>194</v>
      </c>
      <c r="I473" s="5">
        <f>IF(H473,E473/H473,0)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IF(H474,E474/H474,0)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8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E475/D475</f>
        <v>1.7814000000000001</v>
      </c>
      <c r="G475" t="s">
        <v>20</v>
      </c>
      <c r="H475">
        <v>106</v>
      </c>
      <c r="I475" s="5">
        <f>IF(H475,E475/H475,0)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E476/D476</f>
        <v>3.6515</v>
      </c>
      <c r="G476" t="s">
        <v>20</v>
      </c>
      <c r="H476">
        <v>142</v>
      </c>
      <c r="I476" s="5">
        <f>IF(H476,E476/H476,0)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E477/D477</f>
        <v>1.1394594594594594</v>
      </c>
      <c r="G477" t="s">
        <v>20</v>
      </c>
      <c r="H477">
        <v>211</v>
      </c>
      <c r="I477" s="5">
        <f>IF(H477,E477/H477,0)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IF(H478,E478/H478,0)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8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IF(H479,E479/H479,0)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8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E480/D480</f>
        <v>2.3634156976744185</v>
      </c>
      <c r="G480" t="s">
        <v>20</v>
      </c>
      <c r="H480">
        <v>2756</v>
      </c>
      <c r="I480" s="5">
        <f>IF(H480,E480/H480,0)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E481/D481</f>
        <v>5.1291666666666664</v>
      </c>
      <c r="G481" t="s">
        <v>20</v>
      </c>
      <c r="H481">
        <v>173</v>
      </c>
      <c r="I481" s="5">
        <f>IF(H481,E481/H481,0)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E482/D482</f>
        <v>1.0065116279069768</v>
      </c>
      <c r="G482" t="s">
        <v>20</v>
      </c>
      <c r="H482">
        <v>87</v>
      </c>
      <c r="I482" s="5">
        <f>IF(H482,E482/H482,0)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IF(H483,E483/H483,0)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8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IF(H484,E484/H484,0)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8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IF(H485,E485/H485,0)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8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E486/D486</f>
        <v>2.6020608108108108</v>
      </c>
      <c r="G486" t="s">
        <v>20</v>
      </c>
      <c r="H486">
        <v>1572</v>
      </c>
      <c r="I486" s="5">
        <f>IF(H486,E486/H486,0)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IF(H487,E487/H487,0)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8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IF(H488,E488/H488,0)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8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E489/D489</f>
        <v>1.7862556663644606</v>
      </c>
      <c r="G489" t="s">
        <v>20</v>
      </c>
      <c r="H489">
        <v>2346</v>
      </c>
      <c r="I489" s="5">
        <f>IF(H489,E489/H489,0)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E490/D490</f>
        <v>2.2005660377358489</v>
      </c>
      <c r="G490" t="s">
        <v>20</v>
      </c>
      <c r="H490">
        <v>115</v>
      </c>
      <c r="I490" s="5">
        <f>IF(H490,E490/H490,0)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E491/D491</f>
        <v>1.015108695652174</v>
      </c>
      <c r="G491" t="s">
        <v>20</v>
      </c>
      <c r="H491">
        <v>85</v>
      </c>
      <c r="I491" s="5">
        <f>IF(H491,E491/H491,0)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E492/D492</f>
        <v>1.915</v>
      </c>
      <c r="G492" t="s">
        <v>20</v>
      </c>
      <c r="H492">
        <v>144</v>
      </c>
      <c r="I492" s="5">
        <f>IF(H492,E492/H492,0)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E493/D493</f>
        <v>3.0534683098591549</v>
      </c>
      <c r="G493" t="s">
        <v>20</v>
      </c>
      <c r="H493">
        <v>2443</v>
      </c>
      <c r="I493" s="5">
        <f>IF(H493,E493/H493,0)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IF(H494,E494/H494,0)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E495/D495</f>
        <v>7.2377777777777776</v>
      </c>
      <c r="G495" t="s">
        <v>20</v>
      </c>
      <c r="H495">
        <v>64</v>
      </c>
      <c r="I495" s="5">
        <f>IF(H495,E495/H495,0)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E496/D496</f>
        <v>5.4736000000000002</v>
      </c>
      <c r="G496" t="s">
        <v>20</v>
      </c>
      <c r="H496">
        <v>268</v>
      </c>
      <c r="I496" s="5">
        <f>IF(H496,E496/H496,0)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E497/D497</f>
        <v>4.1449999999999996</v>
      </c>
      <c r="G497" t="s">
        <v>20</v>
      </c>
      <c r="H497">
        <v>195</v>
      </c>
      <c r="I497" s="5">
        <f>IF(H497,E497/H497,0)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IF(H498,E498/H498,0)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8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IF(H499,E499/H499,0)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8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IF(H500,E500/H500,0)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8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IF(H501,E501/H501,0)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8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f>IF(H502,E502/H502,0)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8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IF(H503,E503/H503,0)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8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E504/D504</f>
        <v>5.2992307692307694</v>
      </c>
      <c r="G504" t="s">
        <v>20</v>
      </c>
      <c r="H504">
        <v>186</v>
      </c>
      <c r="I504" s="5">
        <f>IF(H504,E504/H504,0)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E505/D505</f>
        <v>1.8032549019607844</v>
      </c>
      <c r="G505" t="s">
        <v>20</v>
      </c>
      <c r="H505">
        <v>460</v>
      </c>
      <c r="I505" s="5">
        <f>IF(H505,E505/H505,0)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IF(H506,E506/H506,0)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8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IF(H507,E507/H507,0)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8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E508/D508</f>
        <v>9.2707777777777771</v>
      </c>
      <c r="G508" t="s">
        <v>20</v>
      </c>
      <c r="H508">
        <v>2528</v>
      </c>
      <c r="I508" s="5">
        <f>IF(H508,E508/H508,0)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IF(H509,E509/H509,0)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8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E510/D510</f>
        <v>1.1222929936305732</v>
      </c>
      <c r="G510" t="s">
        <v>20</v>
      </c>
      <c r="H510">
        <v>3657</v>
      </c>
      <c r="I510" s="5">
        <f>IF(H510,E510/H510,0)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IF(H511,E511/H511,0)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8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E512/D512</f>
        <v>1.1908974358974358</v>
      </c>
      <c r="G512" t="s">
        <v>20</v>
      </c>
      <c r="H512">
        <v>131</v>
      </c>
      <c r="I512" s="5">
        <f>IF(H512,E512/H512,0)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IF(H513,E513/H513,0)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8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E514/D514</f>
        <v>1.3931868131868133</v>
      </c>
      <c r="G514" t="s">
        <v>20</v>
      </c>
      <c r="H514">
        <v>239</v>
      </c>
      <c r="I514" s="5">
        <f>IF(H514,E514/H514,0)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IF(H516,E516/H516,0)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IF(H517,E517/H517,0)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8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IF(H518,E518/H518,0)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8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E519/D519</f>
        <v>1.1200000000000001</v>
      </c>
      <c r="G519" t="s">
        <v>20</v>
      </c>
      <c r="H519">
        <v>78</v>
      </c>
      <c r="I519" s="5">
        <f>IF(H519,E519/H519,0)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IF(H520,E520/H520,0)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8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E521/D521</f>
        <v>1.0174563871693867</v>
      </c>
      <c r="G521" t="s">
        <v>20</v>
      </c>
      <c r="H521">
        <v>1773</v>
      </c>
      <c r="I521" s="5">
        <f>IF(H521,E521/H521,0)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E522/D522</f>
        <v>4.2575000000000003</v>
      </c>
      <c r="G522" t="s">
        <v>20</v>
      </c>
      <c r="H522">
        <v>32</v>
      </c>
      <c r="I522" s="5">
        <f>IF(H522,E522/H522,0)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E523/D523</f>
        <v>1.4553947368421052</v>
      </c>
      <c r="G523" t="s">
        <v>20</v>
      </c>
      <c r="H523">
        <v>369</v>
      </c>
      <c r="I523" s="5">
        <f>IF(H523,E523/H523,0)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IF(H524,E524/H524,0)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8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E525/D525</f>
        <v>7.003333333333333</v>
      </c>
      <c r="G525" t="s">
        <v>20</v>
      </c>
      <c r="H525">
        <v>89</v>
      </c>
      <c r="I525" s="5">
        <f>IF(H525,E525/H525,0)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IF(H526,E526/H526,0)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8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IF(H527,E527/H527,0)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8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E528/D528</f>
        <v>1.5595180722891566</v>
      </c>
      <c r="G528" t="s">
        <v>20</v>
      </c>
      <c r="H528">
        <v>147</v>
      </c>
      <c r="I528" s="5">
        <f>IF(H528,E528/H528,0)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IF(H529,E529/H529,0)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8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IF(H530,E530/H530,0)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8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IF(H531,E531/H531,0)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8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IF(H532,E532/H532,0)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8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IF(H533,E533/H533,0)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E534/D534</f>
        <v>5.0287499999999996</v>
      </c>
      <c r="G534" t="s">
        <v>20</v>
      </c>
      <c r="H534">
        <v>126</v>
      </c>
      <c r="I534" s="5">
        <f>IF(H534,E534/H534,0)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E535/D535</f>
        <v>1.5924394463667819</v>
      </c>
      <c r="G535" t="s">
        <v>20</v>
      </c>
      <c r="H535">
        <v>2218</v>
      </c>
      <c r="I535" s="5">
        <f>IF(H535,E535/H535,0)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IF(H536,E536/H536,0)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8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E537/D537</f>
        <v>4.820384615384615</v>
      </c>
      <c r="G537" t="s">
        <v>20</v>
      </c>
      <c r="H537">
        <v>202</v>
      </c>
      <c r="I537" s="5">
        <f>IF(H537,E537/H537,0)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E538/D538</f>
        <v>1.4996938775510205</v>
      </c>
      <c r="G538" t="s">
        <v>20</v>
      </c>
      <c r="H538">
        <v>140</v>
      </c>
      <c r="I538" s="5">
        <f>IF(H538,E538/H538,0)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E539/D539</f>
        <v>1.1722156398104266</v>
      </c>
      <c r="G539" t="s">
        <v>20</v>
      </c>
      <c r="H539">
        <v>1052</v>
      </c>
      <c r="I539" s="5">
        <f>IF(H539,E539/H539,0)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IF(H540,E540/H540,0)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8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IF(H541,E541/H541,0)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8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E542/D542</f>
        <v>2.6598113207547169</v>
      </c>
      <c r="G542" t="s">
        <v>20</v>
      </c>
      <c r="H542">
        <v>247</v>
      </c>
      <c r="I542" s="5">
        <f>IF(H542,E542/H542,0)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IF(H543,E543/H543,0)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8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IF(H544,E544/H544,0)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8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IF(H545,E545/H545,0)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8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E546/D546</f>
        <v>2.7650000000000001</v>
      </c>
      <c r="G546" t="s">
        <v>20</v>
      </c>
      <c r="H546">
        <v>84</v>
      </c>
      <c r="I546" s="5">
        <f>IF(H546,E546/H546,0)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IF(H547,E547/H547,0)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8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E548/D548</f>
        <v>1.6357142857142857</v>
      </c>
      <c r="G548" t="s">
        <v>20</v>
      </c>
      <c r="H548">
        <v>88</v>
      </c>
      <c r="I548" s="5">
        <f>IF(H548,E548/H548,0)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E549/D549</f>
        <v>9.69</v>
      </c>
      <c r="G549" t="s">
        <v>20</v>
      </c>
      <c r="H549">
        <v>156</v>
      </c>
      <c r="I549" s="5">
        <f>IF(H549,E549/H549,0)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E550/D550</f>
        <v>2.7091376701966716</v>
      </c>
      <c r="G550" t="s">
        <v>20</v>
      </c>
      <c r="H550">
        <v>2985</v>
      </c>
      <c r="I550" s="5">
        <f>IF(H550,E550/H550,0)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E551/D551</f>
        <v>2.8421355932203389</v>
      </c>
      <c r="G551" t="s">
        <v>20</v>
      </c>
      <c r="H551">
        <v>762</v>
      </c>
      <c r="I551" s="5">
        <f>IF(H551,E551/H551,0)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IF(H552,E552/H552,0)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IF(H553,E553/H553,0)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8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IF(H554,E554/H554,0)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8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IF(H555,E555/H555,0)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8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E556/D556</f>
        <v>1.5166315789473683</v>
      </c>
      <c r="G556" t="s">
        <v>20</v>
      </c>
      <c r="H556">
        <v>554</v>
      </c>
      <c r="I556" s="5">
        <f>IF(H556,E556/H556,0)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E557/D557</f>
        <v>2.2363492063492063</v>
      </c>
      <c r="G557" t="s">
        <v>20</v>
      </c>
      <c r="H557">
        <v>135</v>
      </c>
      <c r="I557" s="5">
        <f>IF(H557,E557/H557,0)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E558/D558</f>
        <v>2.3975</v>
      </c>
      <c r="G558" t="s">
        <v>20</v>
      </c>
      <c r="H558">
        <v>122</v>
      </c>
      <c r="I558" s="5">
        <f>IF(H558,E558/H558,0)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E559/D559</f>
        <v>1.9933333333333334</v>
      </c>
      <c r="G559" t="s">
        <v>20</v>
      </c>
      <c r="H559">
        <v>221</v>
      </c>
      <c r="I559" s="5">
        <f>IF(H559,E559/H559,0)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E560/D560</f>
        <v>1.373448275862069</v>
      </c>
      <c r="G560" t="s">
        <v>20</v>
      </c>
      <c r="H560">
        <v>126</v>
      </c>
      <c r="I560" s="5">
        <f>IF(H560,E560/H560,0)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E561/D561</f>
        <v>1.009696106362773</v>
      </c>
      <c r="G561" t="s">
        <v>20</v>
      </c>
      <c r="H561">
        <v>1022</v>
      </c>
      <c r="I561" s="5">
        <f>IF(H561,E561/H561,0)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E562/D562</f>
        <v>7.9416000000000002</v>
      </c>
      <c r="G562" t="s">
        <v>20</v>
      </c>
      <c r="H562">
        <v>3177</v>
      </c>
      <c r="I562" s="5">
        <f>IF(H562,E562/H562,0)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E563/D563</f>
        <v>3.6970000000000001</v>
      </c>
      <c r="G563" t="s">
        <v>20</v>
      </c>
      <c r="H563">
        <v>198</v>
      </c>
      <c r="I563" s="5">
        <f>IF(H563,E563/H563,0)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IF(H564,E564/H564,0)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8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E565/D565</f>
        <v>1.3802702702702703</v>
      </c>
      <c r="G565" t="s">
        <v>20</v>
      </c>
      <c r="H565">
        <v>85</v>
      </c>
      <c r="I565" s="5">
        <f>IF(H565,E565/H565,0)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IF(H566,E566/H566,0)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8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E567/D567</f>
        <v>2.0460063224446787</v>
      </c>
      <c r="G567" t="s">
        <v>20</v>
      </c>
      <c r="H567">
        <v>3596</v>
      </c>
      <c r="I567" s="5">
        <f>IF(H567,E567/H567,0)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IF(H568,E568/H568,0)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8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>
        <v>244</v>
      </c>
      <c r="I569" s="5">
        <f>IF(H569,E569/H569,0)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E570/D570</f>
        <v>1.8603314917127072</v>
      </c>
      <c r="G570" t="s">
        <v>20</v>
      </c>
      <c r="H570">
        <v>5180</v>
      </c>
      <c r="I570" s="5">
        <f>IF(H570,E570/H570,0)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E571/D571</f>
        <v>2.3733830845771142</v>
      </c>
      <c r="G571" t="s">
        <v>20</v>
      </c>
      <c r="H571">
        <v>589</v>
      </c>
      <c r="I571" s="5">
        <f>IF(H571,E571/H571,0)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E572/D572</f>
        <v>3.0565384615384614</v>
      </c>
      <c r="G572" t="s">
        <v>20</v>
      </c>
      <c r="H572">
        <v>2725</v>
      </c>
      <c r="I572" s="5">
        <f>IF(H572,E572/H572,0)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IF(H573,E573/H573,0)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8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IF(H574,E574/H574,0)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E575/D575</f>
        <v>1.1188059701492536</v>
      </c>
      <c r="G575" t="s">
        <v>20</v>
      </c>
      <c r="H575">
        <v>300</v>
      </c>
      <c r="I575" s="5">
        <f>IF(H575,E575/H575,0)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E576/D576</f>
        <v>3.6914814814814814</v>
      </c>
      <c r="G576" t="s">
        <v>20</v>
      </c>
      <c r="H576">
        <v>144</v>
      </c>
      <c r="I576" s="5">
        <f>IF(H576,E576/H576,0)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IF(H577,E577/H577,0)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8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IF(H578,E578/H578,0)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8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IF(H580,E580/H580,0)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8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E581/D581</f>
        <v>1.0111290322580646</v>
      </c>
      <c r="G581" t="s">
        <v>20</v>
      </c>
      <c r="H581">
        <v>87</v>
      </c>
      <c r="I581" s="5">
        <f>IF(H581,E581/H581,0)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E582/D582</f>
        <v>3.4150228310502282</v>
      </c>
      <c r="G582" t="s">
        <v>20</v>
      </c>
      <c r="H582">
        <v>3116</v>
      </c>
      <c r="I582" s="5">
        <f>IF(H582,E582/H582,0)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IF(H583,E583/H583,0)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8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IF(H584,E584/H584,0)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8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E585/D585</f>
        <v>3.2240211640211642</v>
      </c>
      <c r="G585" t="s">
        <v>20</v>
      </c>
      <c r="H585">
        <v>909</v>
      </c>
      <c r="I585" s="5">
        <f>IF(H585,E585/H585,0)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E586/D586</f>
        <v>1.1950810185185186</v>
      </c>
      <c r="G586" t="s">
        <v>20</v>
      </c>
      <c r="H586">
        <v>1613</v>
      </c>
      <c r="I586" s="5">
        <f>IF(H586,E586/H586,0)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E587/D587</f>
        <v>1.4679775280898877</v>
      </c>
      <c r="G587" t="s">
        <v>20</v>
      </c>
      <c r="H587">
        <v>136</v>
      </c>
      <c r="I587" s="5">
        <f>IF(H587,E587/H587,0)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E588/D588</f>
        <v>9.5057142857142853</v>
      </c>
      <c r="G588" t="s">
        <v>20</v>
      </c>
      <c r="H588">
        <v>130</v>
      </c>
      <c r="I588" s="5">
        <f>IF(H588,E588/H588,0)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IF(H589,E589/H589,0)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8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IF(H590,E590/H590,0)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8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IF(H591,E591/H591,0)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8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IF(H592,E592/H592,0)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8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E593/D593</f>
        <v>10.376666666666667</v>
      </c>
      <c r="G593" t="s">
        <v>20</v>
      </c>
      <c r="H593">
        <v>102</v>
      </c>
      <c r="I593" s="5">
        <f>IF(H593,E593/H593,0)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IF(H594,E594/H594,0)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8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E595/D595</f>
        <v>1.5484210526315789</v>
      </c>
      <c r="G595" t="s">
        <v>20</v>
      </c>
      <c r="H595">
        <v>4006</v>
      </c>
      <c r="I595" s="5">
        <f>IF(H595,E595/H595,0)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IF(H596,E596/H596,0)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8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E597/D597</f>
        <v>2.0852773826458035</v>
      </c>
      <c r="G597" t="s">
        <v>20</v>
      </c>
      <c r="H597">
        <v>1629</v>
      </c>
      <c r="I597" s="5">
        <f>IF(H597,E597/H597,0)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IF(H598,E598/H598,0)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8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E599/D599</f>
        <v>2.0159756097560977</v>
      </c>
      <c r="G599" t="s">
        <v>20</v>
      </c>
      <c r="H599">
        <v>2188</v>
      </c>
      <c r="I599" s="5">
        <f>IF(H599,E599/H599,0)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E600/D600</f>
        <v>1.6209032258064515</v>
      </c>
      <c r="G600" t="s">
        <v>20</v>
      </c>
      <c r="H600">
        <v>2409</v>
      </c>
      <c r="I600" s="5">
        <f>IF(H600,E600/H600,0)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IF(H601,E601/H601,0)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8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IF(H602,E602/H602,0)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8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E603/D603</f>
        <v>2.0663492063492064</v>
      </c>
      <c r="G603" t="s">
        <v>20</v>
      </c>
      <c r="H603">
        <v>194</v>
      </c>
      <c r="I603" s="5">
        <f>IF(H603,E603/H603,0)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E604/D604</f>
        <v>1.2823628691983122</v>
      </c>
      <c r="G604" t="s">
        <v>20</v>
      </c>
      <c r="H604">
        <v>1140</v>
      </c>
      <c r="I604" s="5">
        <f>IF(H604,E604/H604,0)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E605/D605</f>
        <v>1.1966037735849056</v>
      </c>
      <c r="G605" t="s">
        <v>20</v>
      </c>
      <c r="H605">
        <v>102</v>
      </c>
      <c r="I605" s="5">
        <f>IF(H605,E605/H605,0)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E606/D606</f>
        <v>1.7073055242390078</v>
      </c>
      <c r="G606" t="s">
        <v>20</v>
      </c>
      <c r="H606">
        <v>2857</v>
      </c>
      <c r="I606" s="5">
        <f>IF(H606,E606/H606,0)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E607/D607</f>
        <v>1.8721212121212121</v>
      </c>
      <c r="G607" t="s">
        <v>20</v>
      </c>
      <c r="H607">
        <v>107</v>
      </c>
      <c r="I607" s="5">
        <f>IF(H607,E607/H607,0)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E608/D608</f>
        <v>1.8838235294117647</v>
      </c>
      <c r="G608" t="s">
        <v>20</v>
      </c>
      <c r="H608">
        <v>160</v>
      </c>
      <c r="I608" s="5">
        <f>IF(H608,E608/H608,0)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E609/D609</f>
        <v>1.3129869186046512</v>
      </c>
      <c r="G609" t="s">
        <v>20</v>
      </c>
      <c r="H609">
        <v>2230</v>
      </c>
      <c r="I609" s="5">
        <f>IF(H609,E609/H609,0)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E610/D610</f>
        <v>2.8397435897435899</v>
      </c>
      <c r="G610" t="s">
        <v>20</v>
      </c>
      <c r="H610">
        <v>316</v>
      </c>
      <c r="I610" s="5">
        <f>IF(H610,E610/H610,0)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E611/D611</f>
        <v>1.2041999999999999</v>
      </c>
      <c r="G611" t="s">
        <v>20</v>
      </c>
      <c r="H611">
        <v>117</v>
      </c>
      <c r="I611" s="5">
        <f>IF(H611,E611/H611,0)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E612/D612</f>
        <v>4.1905607476635511</v>
      </c>
      <c r="G612" t="s">
        <v>20</v>
      </c>
      <c r="H612">
        <v>6406</v>
      </c>
      <c r="I612" s="5">
        <f>IF(H612,E612/H612,0)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IF(H613,E613/H613,0)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E614/D614</f>
        <v>1.3943548387096774</v>
      </c>
      <c r="G614" t="s">
        <v>20</v>
      </c>
      <c r="H614">
        <v>192</v>
      </c>
      <c r="I614" s="5">
        <f>IF(H614,E614/H614,0)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E615/D615</f>
        <v>1.74</v>
      </c>
      <c r="G615" t="s">
        <v>20</v>
      </c>
      <c r="H615">
        <v>26</v>
      </c>
      <c r="I615" s="5">
        <f>IF(H615,E615/H615,0)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E616/D616</f>
        <v>1.5549056603773586</v>
      </c>
      <c r="G616" t="s">
        <v>20</v>
      </c>
      <c r="H616">
        <v>723</v>
      </c>
      <c r="I616" s="5">
        <f>IF(H616,E616/H616,0)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E617/D617</f>
        <v>1.7044705882352942</v>
      </c>
      <c r="G617" t="s">
        <v>20</v>
      </c>
      <c r="H617">
        <v>170</v>
      </c>
      <c r="I617" s="5">
        <f>IF(H617,E617/H617,0)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E618/D618</f>
        <v>1.8951562500000001</v>
      </c>
      <c r="G618" t="s">
        <v>20</v>
      </c>
      <c r="H618">
        <v>238</v>
      </c>
      <c r="I618" s="5">
        <f>IF(H618,E618/H618,0)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E619/D619</f>
        <v>2.4971428571428573</v>
      </c>
      <c r="G619" t="s">
        <v>20</v>
      </c>
      <c r="H619">
        <v>55</v>
      </c>
      <c r="I619" s="5">
        <f>IF(H619,E619/H619,0)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IF(H620,E620/H620,0)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8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IF(H621,E621/H621,0)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8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E622/D622</f>
        <v>2.6802325581395348</v>
      </c>
      <c r="G622" t="s">
        <v>20</v>
      </c>
      <c r="H622">
        <v>128</v>
      </c>
      <c r="I622" s="5">
        <f>IF(H622,E622/H622,0)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E623/D623</f>
        <v>6.1980078125000002</v>
      </c>
      <c r="G623" t="s">
        <v>20</v>
      </c>
      <c r="H623">
        <v>2144</v>
      </c>
      <c r="I623" s="5">
        <f>IF(H623,E623/H623,0)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IF(H624,E624/H624,0)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8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E625/D625</f>
        <v>1.5992152704135738</v>
      </c>
      <c r="G625" t="s">
        <v>20</v>
      </c>
      <c r="H625">
        <v>2693</v>
      </c>
      <c r="I625" s="5">
        <f>IF(H625,E625/H625,0)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E626/D626</f>
        <v>2.793921568627451</v>
      </c>
      <c r="G626" t="s">
        <v>20</v>
      </c>
      <c r="H626">
        <v>432</v>
      </c>
      <c r="I626" s="5">
        <f>IF(H626,E626/H626,0)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IF(H627,E627/H627,0)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8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E628/D628</f>
        <v>2.0632812500000002</v>
      </c>
      <c r="G628" t="s">
        <v>20</v>
      </c>
      <c r="H628">
        <v>189</v>
      </c>
      <c r="I628" s="5">
        <f>IF(H628,E628/H628,0)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E629/D629</f>
        <v>6.9424999999999999</v>
      </c>
      <c r="G629" t="s">
        <v>20</v>
      </c>
      <c r="H629">
        <v>154</v>
      </c>
      <c r="I629" s="5">
        <f>IF(H629,E629/H629,0)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E630/D630</f>
        <v>1.5178947368421052</v>
      </c>
      <c r="G630" t="s">
        <v>20</v>
      </c>
      <c r="H630">
        <v>96</v>
      </c>
      <c r="I630" s="5">
        <f>IF(H630,E630/H630,0)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IF(H631,E631/H631,0)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8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IF(H632,E632/H632,0)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E633/D633</f>
        <v>3.1039864864864866</v>
      </c>
      <c r="G633" t="s">
        <v>20</v>
      </c>
      <c r="H633">
        <v>3063</v>
      </c>
      <c r="I633" s="5">
        <f>IF(H633,E633/H633,0)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IF(H634,E634/H634,0)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IF(H635,E635/H635,0)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8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IF(H636,E636/H636,0)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E637/D637</f>
        <v>1.1409352517985611</v>
      </c>
      <c r="G637" t="s">
        <v>20</v>
      </c>
      <c r="H637">
        <v>2266</v>
      </c>
      <c r="I637" s="5">
        <f>IF(H637,E637/H637,0)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IF(H638,E638/H638,0)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8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IF(H639,E639/H639,0)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8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IF(H640,E640/H640,0)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8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IF(H641,E641/H641,0)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IF(H642,E642/H642,0)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8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E643/D643</f>
        <v>1.1996808510638297</v>
      </c>
      <c r="G643" t="s">
        <v>20</v>
      </c>
      <c r="H643">
        <v>194</v>
      </c>
      <c r="I643" s="5">
        <f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E644/D644</f>
        <v>1.4545652173913044</v>
      </c>
      <c r="G644" t="s">
        <v>20</v>
      </c>
      <c r="H644">
        <v>129</v>
      </c>
      <c r="I644" s="5">
        <f>IF(H644,E644/H644,0)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E645/D645</f>
        <v>2.2138255033557046</v>
      </c>
      <c r="G645" t="s">
        <v>20</v>
      </c>
      <c r="H645">
        <v>375</v>
      </c>
      <c r="I645" s="5">
        <f>IF(H645,E645/H645,0)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IF(H646,E646/H646,0)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8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IF(H647,E647/H647,0)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8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IF(H648,E648/H648,0)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8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IF(H649,E649/H649,0)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8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IF(H650,E650/H650,0)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IF(H651,E651/H651,0)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8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IF(H652,E652/H652,0)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8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IF(H653,E653/H653,0)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8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E654/D654</f>
        <v>1.2684</v>
      </c>
      <c r="G654" t="s">
        <v>20</v>
      </c>
      <c r="H654">
        <v>409</v>
      </c>
      <c r="I654" s="5">
        <f>IF(H654,E654/H654,0)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E655/D655</f>
        <v>23.388333333333332</v>
      </c>
      <c r="G655" t="s">
        <v>20</v>
      </c>
      <c r="H655">
        <v>234</v>
      </c>
      <c r="I655" s="5">
        <f>IF(H655,E655/H655,0)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E656/D656</f>
        <v>5.0838857142857146</v>
      </c>
      <c r="G656" t="s">
        <v>20</v>
      </c>
      <c r="H656">
        <v>3016</v>
      </c>
      <c r="I656" s="5">
        <f>IF(H656,E656/H656,0)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E657/D657</f>
        <v>1.9147826086956521</v>
      </c>
      <c r="G657" t="s">
        <v>20</v>
      </c>
      <c r="H657">
        <v>264</v>
      </c>
      <c r="I657" s="5">
        <f>IF(H657,E657/H657,0)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IF(H658,E658/H658,0)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8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IF(H659,E659/H659,0)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8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IF(H660,E660/H660,0)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IF(H661,E661/H661,0)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8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IF(H662,E662/H662,0)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8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IF(H663,E663/H663,0)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8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IF(H664,E664/H664,0)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8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IF(H665,E665/H665,0)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8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IF(H666,E666/H666,0)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8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E667/D667</f>
        <v>2.3958823529411766</v>
      </c>
      <c r="G667" t="s">
        <v>20</v>
      </c>
      <c r="H667">
        <v>272</v>
      </c>
      <c r="I667" s="5">
        <f>IF(H667,E667/H667,0)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IF(H668,E668/H668,0)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E669/D669</f>
        <v>1.7615942028985507</v>
      </c>
      <c r="G669" t="s">
        <v>20</v>
      </c>
      <c r="H669">
        <v>419</v>
      </c>
      <c r="I669" s="5">
        <f>IF(H669,E669/H669,0)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IF(H670,E670/H670,0)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8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E671/D671</f>
        <v>3.5864754098360656</v>
      </c>
      <c r="G671" t="s">
        <v>20</v>
      </c>
      <c r="H671">
        <v>1621</v>
      </c>
      <c r="I671" s="5">
        <f>IF(H671,E671/H671,0)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E672/D672</f>
        <v>4.6885802469135802</v>
      </c>
      <c r="G672" t="s">
        <v>20</v>
      </c>
      <c r="H672">
        <v>1101</v>
      </c>
      <c r="I672" s="5">
        <f>IF(H672,E672/H672,0)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E673/D673</f>
        <v>1.220563524590164</v>
      </c>
      <c r="G673" t="s">
        <v>20</v>
      </c>
      <c r="H673">
        <v>1073</v>
      </c>
      <c r="I673" s="5">
        <f>IF(H673,E673/H673,0)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IF(H674,E674/H674,0)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8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IF(H675,E675/H675,0)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8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IF(H676,E676/H676,0)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E677/D677</f>
        <v>1.2297938144329896</v>
      </c>
      <c r="G677" t="s">
        <v>20</v>
      </c>
      <c r="H677">
        <v>331</v>
      </c>
      <c r="I677" s="5">
        <f>IF(H677,E677/H677,0)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E678/D678</f>
        <v>1.8974959871589085</v>
      </c>
      <c r="G678" t="s">
        <v>20</v>
      </c>
      <c r="H678">
        <v>1170</v>
      </c>
      <c r="I678" s="5">
        <f>IF(H678,E678/H678,0)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IF(H679,E679/H679,0)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8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IF(H680,E680/H680,0)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E681/D681</f>
        <v>10.365</v>
      </c>
      <c r="G681" t="s">
        <v>20</v>
      </c>
      <c r="H681">
        <v>363</v>
      </c>
      <c r="I681" s="5">
        <f>IF(H681,E681/H681,0)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IF(H682,E682/H682,0)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8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IF(H683,E683/H683,0)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8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E684/D684</f>
        <v>1.5016666666666667</v>
      </c>
      <c r="G684" t="s">
        <v>20</v>
      </c>
      <c r="H684">
        <v>103</v>
      </c>
      <c r="I684" s="5">
        <f>IF(H684,E684/H684,0)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E685/D685</f>
        <v>3.5843478260869563</v>
      </c>
      <c r="G685" t="s">
        <v>20</v>
      </c>
      <c r="H685">
        <v>147</v>
      </c>
      <c r="I685" s="5">
        <f>IF(H685,E685/H685,0)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E686/D686</f>
        <v>5.4285714285714288</v>
      </c>
      <c r="G686" t="s">
        <v>20</v>
      </c>
      <c r="H686">
        <v>110</v>
      </c>
      <c r="I686" s="5">
        <f>IF(H686,E686/H686,0)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IF(H687,E687/H687,0)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8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E688/D688</f>
        <v>1.9174666666666667</v>
      </c>
      <c r="G688" t="s">
        <v>20</v>
      </c>
      <c r="H688">
        <v>134</v>
      </c>
      <c r="I688" s="5">
        <f>IF(H688,E688/H688,0)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E689/D689</f>
        <v>9.32</v>
      </c>
      <c r="G689" t="s">
        <v>20</v>
      </c>
      <c r="H689">
        <v>269</v>
      </c>
      <c r="I689" s="5">
        <f>IF(H689,E689/H689,0)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E690/D690</f>
        <v>4.2927586206896553</v>
      </c>
      <c r="G690" t="s">
        <v>20</v>
      </c>
      <c r="H690">
        <v>175</v>
      </c>
      <c r="I690" s="5">
        <f>IF(H690,E690/H690,0)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E691/D691</f>
        <v>1.0065753424657535</v>
      </c>
      <c r="G691" t="s">
        <v>20</v>
      </c>
      <c r="H691">
        <v>69</v>
      </c>
      <c r="I691" s="5">
        <f>IF(H691,E691/H691,0)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E692/D692</f>
        <v>2.266111111111111</v>
      </c>
      <c r="G692" t="s">
        <v>20</v>
      </c>
      <c r="H692">
        <v>190</v>
      </c>
      <c r="I692" s="5">
        <f>IF(H692,E692/H692,0)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E693/D693</f>
        <v>1.4238</v>
      </c>
      <c r="G693" t="s">
        <v>20</v>
      </c>
      <c r="H693">
        <v>237</v>
      </c>
      <c r="I693" s="5">
        <f>IF(H693,E693/H693,0)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IF(H694,E694/H694,0)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8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IF(H695,E695/H695,0)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8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IF(H696,E696/H696,0)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8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E697/D697</f>
        <v>1.3393478260869565</v>
      </c>
      <c r="G697" t="s">
        <v>20</v>
      </c>
      <c r="H697">
        <v>196</v>
      </c>
      <c r="I697" s="5">
        <f>IF(H697,E697/H697,0)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IF(H698,E698/H698,0)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8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E699/D699</f>
        <v>1.5280062063615205</v>
      </c>
      <c r="G699" t="s">
        <v>20</v>
      </c>
      <c r="H699">
        <v>7295</v>
      </c>
      <c r="I699" s="5">
        <f>IF(H699,E699/H699,0)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E700/D700</f>
        <v>4.466912114014252</v>
      </c>
      <c r="G700" t="s">
        <v>20</v>
      </c>
      <c r="H700">
        <v>2893</v>
      </c>
      <c r="I700" s="5">
        <f>IF(H700,E700/H700,0)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IF(H701,E701/H701,0)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8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IF(H702,E702/H702,0)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8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E703/D703</f>
        <v>1.7502692307692307</v>
      </c>
      <c r="G703" t="s">
        <v>20</v>
      </c>
      <c r="H703">
        <v>820</v>
      </c>
      <c r="I703" s="5">
        <f>IF(H703,E703/H703,0)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IF(H704,E704/H704,0)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8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E705/D705</f>
        <v>3.1187381703470032</v>
      </c>
      <c r="G705" t="s">
        <v>20</v>
      </c>
      <c r="H705">
        <v>2038</v>
      </c>
      <c r="I705" s="5">
        <f>IF(H705,E705/H705,0)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E706/D706</f>
        <v>1.2278160919540231</v>
      </c>
      <c r="G706" t="s">
        <v>20</v>
      </c>
      <c r="H706">
        <v>116</v>
      </c>
      <c r="I706" s="5">
        <f>IF(H706,E706/H706,0)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8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E708/D708</f>
        <v>1.278468634686347</v>
      </c>
      <c r="G708" t="s">
        <v>20</v>
      </c>
      <c r="H708">
        <v>1345</v>
      </c>
      <c r="I708" s="5">
        <f>IF(H708,E708/H708,0)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E709/D709</f>
        <v>1.5861643835616439</v>
      </c>
      <c r="G709" t="s">
        <v>20</v>
      </c>
      <c r="H709">
        <v>168</v>
      </c>
      <c r="I709" s="5">
        <f>IF(H709,E709/H709,0)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E710/D710</f>
        <v>7.0705882352941174</v>
      </c>
      <c r="G710" t="s">
        <v>20</v>
      </c>
      <c r="H710">
        <v>137</v>
      </c>
      <c r="I710" s="5">
        <f>IF(H710,E710/H710,0)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E711/D711</f>
        <v>1.4238775510204082</v>
      </c>
      <c r="G711" t="s">
        <v>20</v>
      </c>
      <c r="H711">
        <v>186</v>
      </c>
      <c r="I711" s="5">
        <f>IF(H711,E711/H711,0)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E712/D712</f>
        <v>1.4786046511627906</v>
      </c>
      <c r="G712" t="s">
        <v>20</v>
      </c>
      <c r="H712">
        <v>125</v>
      </c>
      <c r="I712" s="5">
        <f>IF(H712,E712/H712,0)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IF(H713,E713/H713,0)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8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E714/D714</f>
        <v>18.40625</v>
      </c>
      <c r="G714" t="s">
        <v>20</v>
      </c>
      <c r="H714">
        <v>202</v>
      </c>
      <c r="I714" s="5">
        <f>IF(H714,E714/H714,0)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E715/D715</f>
        <v>1.6194202898550725</v>
      </c>
      <c r="G715" t="s">
        <v>20</v>
      </c>
      <c r="H715">
        <v>103</v>
      </c>
      <c r="I715" s="5">
        <f>IF(H715,E715/H715,0)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E716/D716</f>
        <v>4.7282077922077921</v>
      </c>
      <c r="G716" t="s">
        <v>20</v>
      </c>
      <c r="H716">
        <v>1785</v>
      </c>
      <c r="I716" s="5">
        <f>IF(H716,E716/H716,0)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IF(H717,E717/H717,0)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8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E718/D718</f>
        <v>5.1764999999999999</v>
      </c>
      <c r="G718" t="s">
        <v>20</v>
      </c>
      <c r="H718">
        <v>157</v>
      </c>
      <c r="I718" s="5">
        <f>IF(H718,E718/H718,0)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E719/D719</f>
        <v>2.4764285714285714</v>
      </c>
      <c r="G719" t="s">
        <v>20</v>
      </c>
      <c r="H719">
        <v>555</v>
      </c>
      <c r="I719" s="5">
        <f>IF(H719,E719/H719,0)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E720/D720</f>
        <v>1.0020481927710843</v>
      </c>
      <c r="G720" t="s">
        <v>20</v>
      </c>
      <c r="H720">
        <v>297</v>
      </c>
      <c r="I720" s="5">
        <f>IF(H720,E720/H720,0)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E721/D721</f>
        <v>1.53</v>
      </c>
      <c r="G721" t="s">
        <v>20</v>
      </c>
      <c r="H721">
        <v>123</v>
      </c>
      <c r="I721" s="5">
        <f>IF(H721,E721/H721,0)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IF(H722,E722/H722,0)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IF(H723,E723/H723,0)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E724/D724</f>
        <v>1.5650721649484536</v>
      </c>
      <c r="G724" t="s">
        <v>20</v>
      </c>
      <c r="H724">
        <v>3036</v>
      </c>
      <c r="I724" s="5">
        <f>IF(H724,E724/H724,0)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E725/D725</f>
        <v>2.704081632653061</v>
      </c>
      <c r="G725" t="s">
        <v>20</v>
      </c>
      <c r="H725">
        <v>144</v>
      </c>
      <c r="I725" s="5">
        <f>IF(H725,E725/H725,0)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E726/D726</f>
        <v>1.3405952380952382</v>
      </c>
      <c r="G726" t="s">
        <v>20</v>
      </c>
      <c r="H726">
        <v>121</v>
      </c>
      <c r="I726" s="5">
        <f>IF(H726,E726/H726,0)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IF(H727,E727/H727,0)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8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IF(H728,E728/H728,0)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E729/D729</f>
        <v>1.65</v>
      </c>
      <c r="G729" t="s">
        <v>20</v>
      </c>
      <c r="H729">
        <v>181</v>
      </c>
      <c r="I729" s="5">
        <f>IF(H729,E729/H729,0)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IF(H730,E730/H730,0)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8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E731/D731</f>
        <v>1.8566071428571429</v>
      </c>
      <c r="G731" t="s">
        <v>20</v>
      </c>
      <c r="H731">
        <v>122</v>
      </c>
      <c r="I731" s="5">
        <f>IF(H731,E731/H731,0)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E732/D732</f>
        <v>4.1266319444444441</v>
      </c>
      <c r="G732" t="s">
        <v>20</v>
      </c>
      <c r="H732">
        <v>1071</v>
      </c>
      <c r="I732" s="5">
        <f>IF(H732,E732/H732,0)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IF(H733,E733/H733,0)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8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IF(H734,E734/H734,0)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(((L734/60)/60)/24)+DATE(1970,1,1)</f>
        <v>42816.208333333328</v>
      </c>
      <c r="O734" s="8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IF(H735,E735/H735,0)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8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E736/D736</f>
        <v>3.1914285714285713</v>
      </c>
      <c r="G736" t="s">
        <v>20</v>
      </c>
      <c r="H736">
        <v>536</v>
      </c>
      <c r="I736" s="5">
        <f>IF(H736,E736/H736,0)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8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E737/D737</f>
        <v>3.5418867924528303</v>
      </c>
      <c r="G737" t="s">
        <v>20</v>
      </c>
      <c r="H737">
        <v>1991</v>
      </c>
      <c r="I737" s="5">
        <f>IF(H737,E737/H737,0)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8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IF(H738,E738/H738,0)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8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E739/D739</f>
        <v>1.358918918918919</v>
      </c>
      <c r="G739" t="s">
        <v>20</v>
      </c>
      <c r="H739">
        <v>180</v>
      </c>
      <c r="I739" s="5">
        <f>IF(H739,E739/H739,0)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8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IF(H740,E740/H740,0)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(((L740/60)/60)/24)+DATE(1970,1,1)</f>
        <v>41959.25</v>
      </c>
      <c r="O740" s="8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IF(H741,E741/H741,0)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(((L741/60)/60)/24)+DATE(1970,1,1)</f>
        <v>41089.208333333336</v>
      </c>
      <c r="O741" s="8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IF(H742,E742/H742,0)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(((L742/60)/60)/24)+DATE(1970,1,1)</f>
        <v>42769.25</v>
      </c>
      <c r="O742" s="8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E743/D743</f>
        <v>11.791666666666666</v>
      </c>
      <c r="G743" t="s">
        <v>20</v>
      </c>
      <c r="H743">
        <v>130</v>
      </c>
      <c r="I743" s="5">
        <f>IF(H743,E743/H743,0)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8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E744/D744</f>
        <v>11.260833333333334</v>
      </c>
      <c r="G744" t="s">
        <v>20</v>
      </c>
      <c r="H744">
        <v>122</v>
      </c>
      <c r="I744" s="5">
        <f>IF(H744,E744/H744,0)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8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IF(H745,E745/H745,0)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(((L745/60)/60)/24)+DATE(1970,1,1)</f>
        <v>42298.208333333328</v>
      </c>
      <c r="O745" s="8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E746/D746</f>
        <v>7.12</v>
      </c>
      <c r="G746" t="s">
        <v>20</v>
      </c>
      <c r="H746">
        <v>140</v>
      </c>
      <c r="I746" s="5">
        <f>IF(H746,E746/H746,0)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8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IF(H747,E747/H747,0)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(((L747/60)/60)/24)+DATE(1970,1,1)</f>
        <v>40328.208333333336</v>
      </c>
      <c r="O747" s="8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E748/D748</f>
        <v>2.1250896057347672</v>
      </c>
      <c r="G748" t="s">
        <v>20</v>
      </c>
      <c r="H748">
        <v>3388</v>
      </c>
      <c r="I748" s="5">
        <f>IF(H748,E748/H748,0)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8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E749/D749</f>
        <v>2.2885714285714287</v>
      </c>
      <c r="G749" t="s">
        <v>20</v>
      </c>
      <c r="H749">
        <v>280</v>
      </c>
      <c r="I749" s="5">
        <f>IF(H749,E749/H749,0)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8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IF(H750,E750/H750,0)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8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E751/D751</f>
        <v>1.5729069767441861</v>
      </c>
      <c r="G751" t="s">
        <v>20</v>
      </c>
      <c r="H751">
        <v>366</v>
      </c>
      <c r="I751" s="5">
        <f>IF(H751,E751/H751,0)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8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IF(H752,E752/H752,0)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(((L752/60)/60)/24)+DATE(1970,1,1)</f>
        <v>40360.208333333336</v>
      </c>
      <c r="O752" s="8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E753/D753</f>
        <v>2.3230555555555554</v>
      </c>
      <c r="G753" t="s">
        <v>20</v>
      </c>
      <c r="H753">
        <v>270</v>
      </c>
      <c r="I753" s="5">
        <f>IF(H753,E753/H753,0)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8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IF(H754,E754/H754,0)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8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E755/D755</f>
        <v>2.5670212765957445</v>
      </c>
      <c r="G755" t="s">
        <v>20</v>
      </c>
      <c r="H755">
        <v>137</v>
      </c>
      <c r="I755" s="5">
        <f>IF(H755,E755/H755,0)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8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E756/D756</f>
        <v>1.6847017045454546</v>
      </c>
      <c r="G756" t="s">
        <v>20</v>
      </c>
      <c r="H756">
        <v>3205</v>
      </c>
      <c r="I756" s="5">
        <f>IF(H756,E756/H756,0)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8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E757/D757</f>
        <v>1.6657777777777778</v>
      </c>
      <c r="G757" t="s">
        <v>20</v>
      </c>
      <c r="H757">
        <v>288</v>
      </c>
      <c r="I757" s="5">
        <f>IF(H757,E757/H757,0)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8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E758/D758</f>
        <v>7.7207692307692311</v>
      </c>
      <c r="G758" t="s">
        <v>20</v>
      </c>
      <c r="H758">
        <v>148</v>
      </c>
      <c r="I758" s="5">
        <f>IF(H758,E758/H758,0)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8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E759/D759</f>
        <v>4.0685714285714285</v>
      </c>
      <c r="G759" t="s">
        <v>20</v>
      </c>
      <c r="H759">
        <v>114</v>
      </c>
      <c r="I759" s="5">
        <f>IF(H759,E759/H759,0)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8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E760/D760</f>
        <v>5.6420608108108112</v>
      </c>
      <c r="G760" t="s">
        <v>20</v>
      </c>
      <c r="H760">
        <v>1518</v>
      </c>
      <c r="I760" s="5">
        <f>IF(H760,E760/H760,0)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8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IF(H761,E761/H761,0)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(((L761/60)/60)/24)+DATE(1970,1,1)</f>
        <v>43136.25</v>
      </c>
      <c r="O761" s="8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IF(H762,E762/H762,0)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(((L762/60)/60)/24)+DATE(1970,1,1)</f>
        <v>43678.208333333328</v>
      </c>
      <c r="O762" s="8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E763/D763</f>
        <v>6.5545454545454547</v>
      </c>
      <c r="G763" t="s">
        <v>20</v>
      </c>
      <c r="H763">
        <v>166</v>
      </c>
      <c r="I763" s="5">
        <f>IF(H763,E763/H763,0)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8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E764/D764</f>
        <v>1.7725714285714285</v>
      </c>
      <c r="G764" t="s">
        <v>20</v>
      </c>
      <c r="H764">
        <v>100</v>
      </c>
      <c r="I764" s="5">
        <f>IF(H764,E764/H764,0)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8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E765/D765</f>
        <v>1.1317857142857144</v>
      </c>
      <c r="G765" t="s">
        <v>20</v>
      </c>
      <c r="H765">
        <v>235</v>
      </c>
      <c r="I765" s="5">
        <f>IF(H765,E765/H765,0)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8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E766/D766</f>
        <v>7.2818181818181822</v>
      </c>
      <c r="G766" t="s">
        <v>20</v>
      </c>
      <c r="H766">
        <v>148</v>
      </c>
      <c r="I766" s="5">
        <f>IF(H766,E766/H766,0)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8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E767/D767</f>
        <v>2.0833333333333335</v>
      </c>
      <c r="G767" t="s">
        <v>20</v>
      </c>
      <c r="H767">
        <v>198</v>
      </c>
      <c r="I767" s="5">
        <f>IF(H767,E767/H767,0)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8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IF(H768,E768/H768,0)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(((L768/60)/60)/24)+DATE(1970,1,1)</f>
        <v>43362.208333333328</v>
      </c>
      <c r="O768" s="8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IF(H769,E769/H769,0)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(((L769/60)/60)/24)+DATE(1970,1,1)</f>
        <v>42283.208333333328</v>
      </c>
      <c r="O769" s="8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E770/D770</f>
        <v>2.31</v>
      </c>
      <c r="G770" t="s">
        <v>20</v>
      </c>
      <c r="H770">
        <v>150</v>
      </c>
      <c r="I770" s="5">
        <f>IF(H770,E770/H770,0)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8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(((L771/60)/60)/24)+DATE(1970,1,1)</f>
        <v>41501.208333333336</v>
      </c>
      <c r="O771" s="8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E772/D772</f>
        <v>2.7074418604651163</v>
      </c>
      <c r="G772" t="s">
        <v>20</v>
      </c>
      <c r="H772">
        <v>216</v>
      </c>
      <c r="I772" s="5">
        <f>IF(H772,E772/H772,0)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8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IF(H773,E773/H773,0)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8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E774/D774</f>
        <v>1.1335962566844919</v>
      </c>
      <c r="G774" t="s">
        <v>20</v>
      </c>
      <c r="H774">
        <v>5139</v>
      </c>
      <c r="I774" s="5">
        <f>IF(H774,E774/H774,0)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8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E775/D775</f>
        <v>1.9055555555555554</v>
      </c>
      <c r="G775" t="s">
        <v>20</v>
      </c>
      <c r="H775">
        <v>2353</v>
      </c>
      <c r="I775" s="5">
        <f>IF(H775,E775/H775,0)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8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E776/D776</f>
        <v>1.355</v>
      </c>
      <c r="G776" t="s">
        <v>20</v>
      </c>
      <c r="H776">
        <v>78</v>
      </c>
      <c r="I776" s="5">
        <f>IF(H776,E776/H776,0)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8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IF(H777,E777/H777,0)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(((L777/60)/60)/24)+DATE(1970,1,1)</f>
        <v>41949.25</v>
      </c>
      <c r="O777" s="8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IF(H778,E778/H778,0)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(((L778/60)/60)/24)+DATE(1970,1,1)</f>
        <v>43650.208333333328</v>
      </c>
      <c r="O778" s="8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IF(H779,E779/H779,0)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(((L779/60)/60)/24)+DATE(1970,1,1)</f>
        <v>40809.208333333336</v>
      </c>
      <c r="O779" s="8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E780/D780</f>
        <v>7.8792307692307695</v>
      </c>
      <c r="G780" t="s">
        <v>20</v>
      </c>
      <c r="H780">
        <v>174</v>
      </c>
      <c r="I780" s="5">
        <f>IF(H780,E780/H780,0)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8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IF(H781,E781/H781,0)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(((L781/60)/60)/24)+DATE(1970,1,1)</f>
        <v>42230.208333333328</v>
      </c>
      <c r="O781" s="8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E782/D782</f>
        <v>1.0629411764705883</v>
      </c>
      <c r="G782" t="s">
        <v>20</v>
      </c>
      <c r="H782">
        <v>164</v>
      </c>
      <c r="I782" s="5">
        <f>IF(H782,E782/H782,0)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8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IF(H783,E783/H783,0)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8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E784/D784</f>
        <v>2.153137254901961</v>
      </c>
      <c r="G784" t="s">
        <v>20</v>
      </c>
      <c r="H784">
        <v>161</v>
      </c>
      <c r="I784" s="5">
        <f>IF(H784,E784/H784,0)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8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E785/D785</f>
        <v>1.4122972972972974</v>
      </c>
      <c r="G785" t="s">
        <v>20</v>
      </c>
      <c r="H785">
        <v>138</v>
      </c>
      <c r="I785" s="5">
        <f>IF(H785,E785/H785,0)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8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E786/D786</f>
        <v>1.1533745781777278</v>
      </c>
      <c r="G786" t="s">
        <v>20</v>
      </c>
      <c r="H786">
        <v>3308</v>
      </c>
      <c r="I786" s="5">
        <f>IF(H786,E786/H786,0)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8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E787/D787</f>
        <v>1.9311940298507462</v>
      </c>
      <c r="G787" t="s">
        <v>20</v>
      </c>
      <c r="H787">
        <v>127</v>
      </c>
      <c r="I787" s="5">
        <f>IF(H787,E787/H787,0)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8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E788/D788</f>
        <v>7.2973333333333334</v>
      </c>
      <c r="G788" t="s">
        <v>20</v>
      </c>
      <c r="H788">
        <v>207</v>
      </c>
      <c r="I788" s="5">
        <f>IF(H788,E788/H788,0)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8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IF(H789,E789/H789,0)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(((L789/60)/60)/24)+DATE(1970,1,1)</f>
        <v>40684.208333333336</v>
      </c>
      <c r="O789" s="8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IF(H790,E790/H790,0)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8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IF(H791,E791/H791,0)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(((L791/60)/60)/24)+DATE(1970,1,1)</f>
        <v>41786.208333333336</v>
      </c>
      <c r="O791" s="8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IF(H792,E792/H792,0)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8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IF(H793,E793/H793,0)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(((L793/60)/60)/24)+DATE(1970,1,1)</f>
        <v>42715.25</v>
      </c>
      <c r="O793" s="8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IF(H794,E794/H794,0)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(((L794/60)/60)/24)+DATE(1970,1,1)</f>
        <v>41451.208333333336</v>
      </c>
      <c r="O794" s="8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E795/D795</f>
        <v>11.859090909090909</v>
      </c>
      <c r="G795" t="s">
        <v>20</v>
      </c>
      <c r="H795">
        <v>181</v>
      </c>
      <c r="I795" s="5">
        <f>IF(H795,E795/H795,0)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8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E796/D796</f>
        <v>1.2539393939393939</v>
      </c>
      <c r="G796" t="s">
        <v>20</v>
      </c>
      <c r="H796">
        <v>110</v>
      </c>
      <c r="I796" s="5">
        <f>IF(H796,E796/H796,0)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8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IF(H797,E797/H797,0)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(((L797/60)/60)/24)+DATE(1970,1,1)</f>
        <v>42675.208333333328</v>
      </c>
      <c r="O797" s="8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IF(H798,E798/H798,0)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(((L798/60)/60)/24)+DATE(1970,1,1)</f>
        <v>41859.208333333336</v>
      </c>
      <c r="O798" s="8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E799/D799</f>
        <v>1.0963157894736841</v>
      </c>
      <c r="G799" t="s">
        <v>20</v>
      </c>
      <c r="H799">
        <v>185</v>
      </c>
      <c r="I799" s="5">
        <f>IF(H799,E799/H799,0)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8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E800/D800</f>
        <v>1.8847058823529412</v>
      </c>
      <c r="G800" t="s">
        <v>20</v>
      </c>
      <c r="H800">
        <v>121</v>
      </c>
      <c r="I800" s="5">
        <f>IF(H800,E800/H800,0)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8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IF(H801,E801/H801,0)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(((L801/60)/60)/24)+DATE(1970,1,1)</f>
        <v>42399.25</v>
      </c>
      <c r="O801" s="8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IF(H802,E802/H802,0)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(((L802/60)/60)/24)+DATE(1970,1,1)</f>
        <v>42167.208333333328</v>
      </c>
      <c r="O802" s="8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E803/D803</f>
        <v>2.0291304347826089</v>
      </c>
      <c r="G803" t="s">
        <v>20</v>
      </c>
      <c r="H803">
        <v>106</v>
      </c>
      <c r="I803" s="5">
        <f>IF(H803,E803/H803,0)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8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E804/D804</f>
        <v>1.9703225806451612</v>
      </c>
      <c r="G804" t="s">
        <v>20</v>
      </c>
      <c r="H804">
        <v>142</v>
      </c>
      <c r="I804" s="5">
        <f>IF(H804,E804/H804,0)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8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E805/D805</f>
        <v>1.07</v>
      </c>
      <c r="G805" t="s">
        <v>20</v>
      </c>
      <c r="H805">
        <v>233</v>
      </c>
      <c r="I805" s="5">
        <f>IF(H805,E805/H805,0)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8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E806/D806</f>
        <v>2.6873076923076922</v>
      </c>
      <c r="G806" t="s">
        <v>20</v>
      </c>
      <c r="H806">
        <v>218</v>
      </c>
      <c r="I806" s="5">
        <f>IF(H806,E806/H806,0)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8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IF(H807,E807/H807,0)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(((L807/60)/60)/24)+DATE(1970,1,1)</f>
        <v>41958.25</v>
      </c>
      <c r="O807" s="8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E808/D808</f>
        <v>11.802857142857142</v>
      </c>
      <c r="G808" t="s">
        <v>20</v>
      </c>
      <c r="H808">
        <v>76</v>
      </c>
      <c r="I808" s="5">
        <f>IF(H808,E808/H808,0)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8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E809/D809</f>
        <v>2.64</v>
      </c>
      <c r="G809" t="s">
        <v>20</v>
      </c>
      <c r="H809">
        <v>43</v>
      </c>
      <c r="I809" s="5">
        <f>IF(H809,E809/H809,0)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8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IF(H810,E810/H810,0)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(((L810/60)/60)/24)+DATE(1970,1,1)</f>
        <v>42507.208333333328</v>
      </c>
      <c r="O810" s="8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IF(H811,E811/H811,0)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(((L811/60)/60)/24)+DATE(1970,1,1)</f>
        <v>41135.208333333336</v>
      </c>
      <c r="O811" s="8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E812/D812</f>
        <v>1.9312499999999999</v>
      </c>
      <c r="G812" t="s">
        <v>20</v>
      </c>
      <c r="H812">
        <v>221</v>
      </c>
      <c r="I812" s="5">
        <f>IF(H812,E812/H812,0)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8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IF(H813,E813/H813,0)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(((L813/60)/60)/24)+DATE(1970,1,1)</f>
        <v>42378.25</v>
      </c>
      <c r="O813" s="8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E814/D814</f>
        <v>2.2552763819095478</v>
      </c>
      <c r="G814" t="s">
        <v>20</v>
      </c>
      <c r="H814">
        <v>2805</v>
      </c>
      <c r="I814" s="5">
        <f>IF(H814,E814/H814,0)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8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E815/D815</f>
        <v>2.3940625</v>
      </c>
      <c r="G815" t="s">
        <v>20</v>
      </c>
      <c r="H815">
        <v>68</v>
      </c>
      <c r="I815" s="5">
        <f>IF(H815,E815/H815,0)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8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IF(H816,E816/H816,0)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(((L816/60)/60)/24)+DATE(1970,1,1)</f>
        <v>42517.208333333328</v>
      </c>
      <c r="O816" s="8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E817/D817</f>
        <v>1.3023333333333333</v>
      </c>
      <c r="G817" t="s">
        <v>20</v>
      </c>
      <c r="H817">
        <v>183</v>
      </c>
      <c r="I817" s="5">
        <f>IF(H817,E817/H817,0)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8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E818/D818</f>
        <v>6.1521739130434785</v>
      </c>
      <c r="G818" t="s">
        <v>20</v>
      </c>
      <c r="H818">
        <v>133</v>
      </c>
      <c r="I818" s="5">
        <f>IF(H818,E818/H818,0)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8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E819/D819</f>
        <v>3.687953216374269</v>
      </c>
      <c r="G819" t="s">
        <v>20</v>
      </c>
      <c r="H819">
        <v>2489</v>
      </c>
      <c r="I819" s="5">
        <f>IF(H819,E819/H819,0)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8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E820/D820</f>
        <v>10.948571428571428</v>
      </c>
      <c r="G820" t="s">
        <v>20</v>
      </c>
      <c r="H820">
        <v>69</v>
      </c>
      <c r="I820" s="5">
        <f>IF(H820,E820/H820,0)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8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IF(H821,E821/H821,0)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(((L821/60)/60)/24)+DATE(1970,1,1)</f>
        <v>41237.25</v>
      </c>
      <c r="O821" s="8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E822/D822</f>
        <v>8.0060000000000002</v>
      </c>
      <c r="G822" t="s">
        <v>20</v>
      </c>
      <c r="H822">
        <v>279</v>
      </c>
      <c r="I822" s="5">
        <f>IF(H822,E822/H822,0)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8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E823/D823</f>
        <v>2.9128571428571428</v>
      </c>
      <c r="G823" t="s">
        <v>20</v>
      </c>
      <c r="H823">
        <v>210</v>
      </c>
      <c r="I823" s="5">
        <f>IF(H823,E823/H823,0)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8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E824/D824</f>
        <v>3.4996666666666667</v>
      </c>
      <c r="G824" t="s">
        <v>20</v>
      </c>
      <c r="H824">
        <v>2100</v>
      </c>
      <c r="I824" s="5">
        <f>IF(H824,E824/H824,0)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8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E825/D825</f>
        <v>3.5707317073170732</v>
      </c>
      <c r="G825" t="s">
        <v>20</v>
      </c>
      <c r="H825">
        <v>252</v>
      </c>
      <c r="I825" s="5">
        <f>IF(H825,E825/H825,0)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8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E826/D826</f>
        <v>1.2648941176470587</v>
      </c>
      <c r="G826" t="s">
        <v>20</v>
      </c>
      <c r="H826">
        <v>1280</v>
      </c>
      <c r="I826" s="5">
        <f>IF(H826,E826/H826,0)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8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E827/D827</f>
        <v>3.875</v>
      </c>
      <c r="G827" t="s">
        <v>20</v>
      </c>
      <c r="H827">
        <v>157</v>
      </c>
      <c r="I827" s="5">
        <f>IF(H827,E827/H827,0)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8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E828/D828</f>
        <v>4.5703571428571426</v>
      </c>
      <c r="G828" t="s">
        <v>20</v>
      </c>
      <c r="H828">
        <v>194</v>
      </c>
      <c r="I828" s="5">
        <f>IF(H828,E828/H828,0)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8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E829/D829</f>
        <v>2.6669565217391304</v>
      </c>
      <c r="G829" t="s">
        <v>20</v>
      </c>
      <c r="H829">
        <v>82</v>
      </c>
      <c r="I829" s="5">
        <f>IF(H829,E829/H829,0)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8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IF(H830,E830/H830,0)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(((L830/60)/60)/24)+DATE(1970,1,1)</f>
        <v>43340.208333333328</v>
      </c>
      <c r="O830" s="8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IF(H831,E831/H831,0)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(((L831/60)/60)/24)+DATE(1970,1,1)</f>
        <v>42164.208333333328</v>
      </c>
      <c r="O831" s="8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IF(H832,E832/H832,0)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(((L832/60)/60)/24)+DATE(1970,1,1)</f>
        <v>43103.25</v>
      </c>
      <c r="O832" s="8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E833/D833</f>
        <v>1.089773429454171</v>
      </c>
      <c r="G833" t="s">
        <v>20</v>
      </c>
      <c r="H833">
        <v>4233</v>
      </c>
      <c r="I833" s="5">
        <f>IF(H833,E833/H833,0)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8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E834/D834</f>
        <v>3.1517592592592591</v>
      </c>
      <c r="G834" t="s">
        <v>20</v>
      </c>
      <c r="H834">
        <v>1297</v>
      </c>
      <c r="I834" s="5">
        <f>IF(H834,E834/H834,0)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8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E835/D835</f>
        <v>1.5769117647058823</v>
      </c>
      <c r="G835" t="s">
        <v>20</v>
      </c>
      <c r="H835">
        <v>165</v>
      </c>
      <c r="I835" s="5">
        <f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8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E836/D836</f>
        <v>1.5380821917808218</v>
      </c>
      <c r="G836" t="s">
        <v>20</v>
      </c>
      <c r="H836">
        <v>119</v>
      </c>
      <c r="I836" s="5">
        <f>IF(H836,E836/H836,0)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8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IF(H837,E837/H837,0)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(((L837/60)/60)/24)+DATE(1970,1,1)</f>
        <v>42063.25</v>
      </c>
      <c r="O837" s="8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IF(H838,E838/H838,0)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(((L838/60)/60)/24)+DATE(1970,1,1)</f>
        <v>40214.25</v>
      </c>
      <c r="O838" s="8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E839/D839</f>
        <v>8.5288135593220336</v>
      </c>
      <c r="G839" t="s">
        <v>20</v>
      </c>
      <c r="H839">
        <v>1797</v>
      </c>
      <c r="I839" s="5">
        <f>IF(H839,E839/H839,0)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8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E840/D840</f>
        <v>1.3890625000000001</v>
      </c>
      <c r="G840" t="s">
        <v>20</v>
      </c>
      <c r="H840">
        <v>261</v>
      </c>
      <c r="I840" s="5">
        <f>IF(H840,E840/H840,0)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8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E841/D841</f>
        <v>1.9018181818181819</v>
      </c>
      <c r="G841" t="s">
        <v>20</v>
      </c>
      <c r="H841">
        <v>157</v>
      </c>
      <c r="I841" s="5">
        <f>IF(H841,E841/H841,0)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8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E842/D842</f>
        <v>1.0024333619948409</v>
      </c>
      <c r="G842" t="s">
        <v>20</v>
      </c>
      <c r="H842">
        <v>3533</v>
      </c>
      <c r="I842" s="5">
        <f>IF(H842,E842/H842,0)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8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E843/D843</f>
        <v>1.4275824175824177</v>
      </c>
      <c r="G843" t="s">
        <v>20</v>
      </c>
      <c r="H843">
        <v>155</v>
      </c>
      <c r="I843" s="5">
        <f>IF(H843,E843/H843,0)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8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E844/D844</f>
        <v>5.6313333333333331</v>
      </c>
      <c r="G844" t="s">
        <v>20</v>
      </c>
      <c r="H844">
        <v>132</v>
      </c>
      <c r="I844" s="5">
        <f>IF(H844,E844/H844,0)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8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IF(H845,E845/H845,0)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(((L845/60)/60)/24)+DATE(1970,1,1)</f>
        <v>43338.208333333328</v>
      </c>
      <c r="O845" s="8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IF(H846,E846/H846,0)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8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E847/D847</f>
        <v>1.9754935622317598</v>
      </c>
      <c r="G847" t="s">
        <v>20</v>
      </c>
      <c r="H847">
        <v>1354</v>
      </c>
      <c r="I847" s="5">
        <f>IF(H847,E847/H847,0)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8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E848/D848</f>
        <v>5.085</v>
      </c>
      <c r="G848" t="s">
        <v>20</v>
      </c>
      <c r="H848">
        <v>48</v>
      </c>
      <c r="I848" s="5">
        <f>IF(H848,E848/H848,0)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8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E849/D849</f>
        <v>2.3774468085106384</v>
      </c>
      <c r="G849" t="s">
        <v>20</v>
      </c>
      <c r="H849">
        <v>110</v>
      </c>
      <c r="I849" s="5">
        <f>IF(H849,E849/H849,0)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8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E850/D850</f>
        <v>3.3846875000000001</v>
      </c>
      <c r="G850" t="s">
        <v>20</v>
      </c>
      <c r="H850">
        <v>172</v>
      </c>
      <c r="I850" s="5">
        <f>IF(H850,E850/H850,0)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8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E851/D851</f>
        <v>1.3308955223880596</v>
      </c>
      <c r="G851" t="s">
        <v>20</v>
      </c>
      <c r="H851">
        <v>307</v>
      </c>
      <c r="I851" s="5">
        <f>IF(H851,E851/H851,0)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8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IF(H852,E852/H852,0)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(((L852/60)/60)/24)+DATE(1970,1,1)</f>
        <v>40866.25</v>
      </c>
      <c r="O852" s="8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E853/D853</f>
        <v>2.0779999999999998</v>
      </c>
      <c r="G853" t="s">
        <v>20</v>
      </c>
      <c r="H853">
        <v>160</v>
      </c>
      <c r="I853" s="5">
        <f>IF(H853,E853/H853,0)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8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IF(H854,E854/H854,0)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(((L854/60)/60)/24)+DATE(1970,1,1)</f>
        <v>40740.208333333336</v>
      </c>
      <c r="O854" s="8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E855/D855</f>
        <v>6.5205847953216374</v>
      </c>
      <c r="G855" t="s">
        <v>20</v>
      </c>
      <c r="H855">
        <v>1467</v>
      </c>
      <c r="I855" s="5">
        <f>IF(H855,E855/H855,0)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8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E856/D856</f>
        <v>1.1363099415204678</v>
      </c>
      <c r="G856" t="s">
        <v>20</v>
      </c>
      <c r="H856">
        <v>2662</v>
      </c>
      <c r="I856" s="5">
        <f>IF(H856,E856/H856,0)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8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E857/D857</f>
        <v>1.0237606837606839</v>
      </c>
      <c r="G857" t="s">
        <v>20</v>
      </c>
      <c r="H857">
        <v>452</v>
      </c>
      <c r="I857" s="5">
        <f>IF(H857,E857/H857,0)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8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E858/D858</f>
        <v>3.5658333333333334</v>
      </c>
      <c r="G858" t="s">
        <v>20</v>
      </c>
      <c r="H858">
        <v>158</v>
      </c>
      <c r="I858" s="5">
        <f>IF(H858,E858/H858,0)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8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E859/D859</f>
        <v>1.3986792452830188</v>
      </c>
      <c r="G859" t="s">
        <v>20</v>
      </c>
      <c r="H859">
        <v>225</v>
      </c>
      <c r="I859" s="5">
        <f>IF(H859,E859/H859,0)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8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IF(H860,E860/H860,0)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(((L860/60)/60)/24)+DATE(1970,1,1)</f>
        <v>43211.208333333328</v>
      </c>
      <c r="O860" s="8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IF(H861,E861/H861,0)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(((L861/60)/60)/24)+DATE(1970,1,1)</f>
        <v>41334.25</v>
      </c>
      <c r="O861" s="8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E862/D862</f>
        <v>2.5165000000000002</v>
      </c>
      <c r="G862" t="s">
        <v>20</v>
      </c>
      <c r="H862">
        <v>65</v>
      </c>
      <c r="I862" s="5">
        <f>IF(H862,E862/H862,0)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8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E863/D863</f>
        <v>1.0587500000000001</v>
      </c>
      <c r="G863" t="s">
        <v>20</v>
      </c>
      <c r="H863">
        <v>163</v>
      </c>
      <c r="I863" s="5">
        <f>IF(H863,E863/H863,0)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8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E864/D864</f>
        <v>1.8742857142857143</v>
      </c>
      <c r="G864" t="s">
        <v>20</v>
      </c>
      <c r="H864">
        <v>85</v>
      </c>
      <c r="I864" s="5">
        <f>IF(H864,E864/H864,0)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8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E865/D865</f>
        <v>3.8678571428571429</v>
      </c>
      <c r="G865" t="s">
        <v>20</v>
      </c>
      <c r="H865">
        <v>217</v>
      </c>
      <c r="I865" s="5">
        <f>IF(H865,E865/H865,0)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8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E866/D866</f>
        <v>3.4707142857142856</v>
      </c>
      <c r="G866" t="s">
        <v>20</v>
      </c>
      <c r="H866">
        <v>150</v>
      </c>
      <c r="I866" s="5">
        <f>IF(H866,E866/H866,0)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8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E867/D867</f>
        <v>1.8582098765432098</v>
      </c>
      <c r="G867" t="s">
        <v>20</v>
      </c>
      <c r="H867">
        <v>3272</v>
      </c>
      <c r="I867" s="5">
        <f>IF(H867,E867/H867,0)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8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IF(H868,E868/H868,0)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8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E869/D869</f>
        <v>1.6243749999999999</v>
      </c>
      <c r="G869" t="s">
        <v>20</v>
      </c>
      <c r="H869">
        <v>300</v>
      </c>
      <c r="I869" s="5">
        <f>IF(H869,E869/H869,0)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8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E870/D870</f>
        <v>1.8484285714285715</v>
      </c>
      <c r="G870" t="s">
        <v>20</v>
      </c>
      <c r="H870">
        <v>126</v>
      </c>
      <c r="I870" s="5">
        <f>IF(H870,E870/H870,0)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8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IF(H871,E871/H871,0)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(((L871/60)/60)/24)+DATE(1970,1,1)</f>
        <v>40350.208333333336</v>
      </c>
      <c r="O871" s="8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IF(H872,E872/H872,0)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(((L872/60)/60)/24)+DATE(1970,1,1)</f>
        <v>42240.208333333328</v>
      </c>
      <c r="O872" s="8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E873/D873</f>
        <v>2.7260419580419581</v>
      </c>
      <c r="G873" t="s">
        <v>20</v>
      </c>
      <c r="H873">
        <v>2320</v>
      </c>
      <c r="I873" s="5">
        <f>IF(H873,E873/H873,0)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8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E874/D874</f>
        <v>1.7004255319148935</v>
      </c>
      <c r="G874" t="s">
        <v>20</v>
      </c>
      <c r="H874">
        <v>81</v>
      </c>
      <c r="I874" s="5">
        <f>IF(H874,E874/H874,0)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8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E875/D875</f>
        <v>1.8828503562945369</v>
      </c>
      <c r="G875" t="s">
        <v>20</v>
      </c>
      <c r="H875">
        <v>1887</v>
      </c>
      <c r="I875" s="5">
        <f>IF(H875,E875/H875,0)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8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E876/D876</f>
        <v>3.4693532338308457</v>
      </c>
      <c r="G876" t="s">
        <v>20</v>
      </c>
      <c r="H876">
        <v>4358</v>
      </c>
      <c r="I876" s="5">
        <f>IF(H876,E876/H876,0)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8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IF(H877,E877/H877,0)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(((L877/60)/60)/24)+DATE(1970,1,1)</f>
        <v>40556.25</v>
      </c>
      <c r="O877" s="8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IF(H878,E878/H878,0)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(((L878/60)/60)/24)+DATE(1970,1,1)</f>
        <v>43624.208333333328</v>
      </c>
      <c r="O878" s="8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IF(H879,E879/H879,0)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(((L879/60)/60)/24)+DATE(1970,1,1)</f>
        <v>42577.208333333328</v>
      </c>
      <c r="O879" s="8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IF(H880,E880/H880,0)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(((L880/60)/60)/24)+DATE(1970,1,1)</f>
        <v>43845.25</v>
      </c>
      <c r="O880" s="8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E881/D881</f>
        <v>5.4379999999999997</v>
      </c>
      <c r="G881" t="s">
        <v>20</v>
      </c>
      <c r="H881">
        <v>53</v>
      </c>
      <c r="I881" s="5">
        <f>IF(H881,E881/H881,0)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8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E882/D882</f>
        <v>2.2852189349112426</v>
      </c>
      <c r="G882" t="s">
        <v>20</v>
      </c>
      <c r="H882">
        <v>2414</v>
      </c>
      <c r="I882" s="5">
        <f>IF(H882,E882/H882,0)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8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IF(H883,E883/H883,0)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(((L883/60)/60)/24)+DATE(1970,1,1)</f>
        <v>42194.208333333328</v>
      </c>
      <c r="O883" s="8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E884/D884</f>
        <v>3.7</v>
      </c>
      <c r="G884" t="s">
        <v>20</v>
      </c>
      <c r="H884">
        <v>80</v>
      </c>
      <c r="I884" s="5">
        <f>IF(H884,E884/H884,0)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8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E885/D885</f>
        <v>2.3791176470588233</v>
      </c>
      <c r="G885" t="s">
        <v>20</v>
      </c>
      <c r="H885">
        <v>193</v>
      </c>
      <c r="I885" s="5">
        <f>IF(H885,E885/H885,0)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8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IF(H886,E886/H886,0)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(((L886/60)/60)/24)+DATE(1970,1,1)</f>
        <v>41763.208333333336</v>
      </c>
      <c r="O886" s="8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E887/D887</f>
        <v>1.1827777777777777</v>
      </c>
      <c r="G887" t="s">
        <v>20</v>
      </c>
      <c r="H887">
        <v>52</v>
      </c>
      <c r="I887" s="5">
        <f>IF(H887,E887/H887,0)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8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IF(H888,E888/H888,0)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(((L888/60)/60)/24)+DATE(1970,1,1)</f>
        <v>40416.208333333336</v>
      </c>
      <c r="O888" s="8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IF(H889,E889/H889,0)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(((L889/60)/60)/24)+DATE(1970,1,1)</f>
        <v>42202.208333333328</v>
      </c>
      <c r="O889" s="8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E890/D890</f>
        <v>2.0989655172413793</v>
      </c>
      <c r="G890" t="s">
        <v>20</v>
      </c>
      <c r="H890">
        <v>290</v>
      </c>
      <c r="I890" s="5">
        <f>IF(H890,E890/H890,0)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8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E891/D891</f>
        <v>1.697857142857143</v>
      </c>
      <c r="G891" t="s">
        <v>20</v>
      </c>
      <c r="H891">
        <v>122</v>
      </c>
      <c r="I891" s="5">
        <f>IF(H891,E891/H891,0)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8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E892/D892</f>
        <v>1.1595907738095239</v>
      </c>
      <c r="G892" t="s">
        <v>20</v>
      </c>
      <c r="H892">
        <v>1470</v>
      </c>
      <c r="I892" s="5">
        <f>IF(H892,E892/H892,0)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8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E893/D893</f>
        <v>2.5859999999999999</v>
      </c>
      <c r="G893" t="s">
        <v>20</v>
      </c>
      <c r="H893">
        <v>165</v>
      </c>
      <c r="I893" s="5">
        <f>IF(H893,E893/H893,0)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8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E894/D894</f>
        <v>2.3058333333333332</v>
      </c>
      <c r="G894" t="s">
        <v>20</v>
      </c>
      <c r="H894">
        <v>182</v>
      </c>
      <c r="I894" s="5">
        <f>IF(H894,E894/H894,0)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8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E895/D895</f>
        <v>1.2821428571428573</v>
      </c>
      <c r="G895" t="s">
        <v>20</v>
      </c>
      <c r="H895">
        <v>199</v>
      </c>
      <c r="I895" s="5">
        <f>IF(H895,E895/H895,0)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8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E896/D896</f>
        <v>1.8870588235294117</v>
      </c>
      <c r="G896" t="s">
        <v>20</v>
      </c>
      <c r="H896">
        <v>56</v>
      </c>
      <c r="I896" s="5">
        <f>IF(H896,E896/H896,0)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8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IF(H897,E897/H897,0)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(((L897/60)/60)/24)+DATE(1970,1,1)</f>
        <v>43134.25</v>
      </c>
      <c r="O897" s="8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E898/D898</f>
        <v>7.7443434343434348</v>
      </c>
      <c r="G898" t="s">
        <v>20</v>
      </c>
      <c r="H898">
        <v>1460</v>
      </c>
      <c r="I898" s="5">
        <f>IF(H898,E898/H898,0)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8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(((L899/60)/60)/24)+DATE(1970,1,1)</f>
        <v>43583.208333333328</v>
      </c>
      <c r="O899" s="8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IF(H900,E900/H900,0)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(((L900/60)/60)/24)+DATE(1970,1,1)</f>
        <v>43815.25</v>
      </c>
      <c r="O900" s="8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E901/D901</f>
        <v>4.0709677419354842</v>
      </c>
      <c r="G901" t="s">
        <v>20</v>
      </c>
      <c r="H901">
        <v>123</v>
      </c>
      <c r="I901" s="5">
        <f>IF(H901,E901/H901,0)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8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IF(H902,E902/H902,0)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(((L902/60)/60)/24)+DATE(1970,1,1)</f>
        <v>41901.208333333336</v>
      </c>
      <c r="O902" s="8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E903/D903</f>
        <v>1.5617857142857143</v>
      </c>
      <c r="G903" t="s">
        <v>20</v>
      </c>
      <c r="H903">
        <v>159</v>
      </c>
      <c r="I903" s="5">
        <f>IF(H903,E903/H903,0)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8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E904/D904</f>
        <v>2.5242857142857145</v>
      </c>
      <c r="G904" t="s">
        <v>20</v>
      </c>
      <c r="H904">
        <v>110</v>
      </c>
      <c r="I904" s="5">
        <f>IF(H904,E904/H904,0)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8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IF(H905,E905/H905,0)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8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IF(H906,E906/H906,0)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(((L906/60)/60)/24)+DATE(1970,1,1)</f>
        <v>41186.208333333336</v>
      </c>
      <c r="O906" s="8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E907/D907</f>
        <v>1.6398734177215191</v>
      </c>
      <c r="G907" t="s">
        <v>20</v>
      </c>
      <c r="H907">
        <v>236</v>
      </c>
      <c r="I907" s="5">
        <f>IF(H907,E907/H907,0)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8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E908/D908</f>
        <v>1.6298181818181818</v>
      </c>
      <c r="G908" t="s">
        <v>20</v>
      </c>
      <c r="H908">
        <v>191</v>
      </c>
      <c r="I908" s="5">
        <f>IF(H908,E908/H908,0)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8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IF(H909,E909/H909,0)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(((L909/60)/60)/24)+DATE(1970,1,1)</f>
        <v>40660.208333333336</v>
      </c>
      <c r="O909" s="8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E910/D910</f>
        <v>3.1924083769633507</v>
      </c>
      <c r="G910" t="s">
        <v>20</v>
      </c>
      <c r="H910">
        <v>3934</v>
      </c>
      <c r="I910" s="5">
        <f>IF(H910,E910/H910,0)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8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E911/D911</f>
        <v>4.7894444444444444</v>
      </c>
      <c r="G911" t="s">
        <v>20</v>
      </c>
      <c r="H911">
        <v>80</v>
      </c>
      <c r="I911" s="5">
        <f>IF(H911,E911/H911,0)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8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IF(H912,E912/H912,0)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8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E913/D913</f>
        <v>1.9894827586206896</v>
      </c>
      <c r="G913" t="s">
        <v>20</v>
      </c>
      <c r="H913">
        <v>462</v>
      </c>
      <c r="I913" s="5">
        <f>IF(H913,E913/H913,0)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8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E914/D914</f>
        <v>7.95</v>
      </c>
      <c r="G914" t="s">
        <v>20</v>
      </c>
      <c r="H914">
        <v>179</v>
      </c>
      <c r="I914" s="5">
        <f>IF(H914,E914/H914,0)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8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IF(H915,E915/H915,0)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(((L915/60)/60)/24)+DATE(1970,1,1)</f>
        <v>43597.208333333328</v>
      </c>
      <c r="O915" s="8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IF(H916,E916/H916,0)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(((L916/60)/60)/24)+DATE(1970,1,1)</f>
        <v>41490.208333333336</v>
      </c>
      <c r="O916" s="8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E917/D917</f>
        <v>1.5562827640984909</v>
      </c>
      <c r="G917" t="s">
        <v>20</v>
      </c>
      <c r="H917">
        <v>1866</v>
      </c>
      <c r="I917" s="5">
        <f>IF(H917,E917/H917,0)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8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IF(H918,E918/H918,0)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(((L918/60)/60)/24)+DATE(1970,1,1)</f>
        <v>41991.25</v>
      </c>
      <c r="O918" s="8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IF(H919,E919/H919,0)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8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E920/D920</f>
        <v>2.3739473684210526</v>
      </c>
      <c r="G920" t="s">
        <v>20</v>
      </c>
      <c r="H920">
        <v>156</v>
      </c>
      <c r="I920" s="5">
        <f>IF(H920,E920/H920,0)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8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IF(H921,E921/H921,0)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(((L921/60)/60)/24)+DATE(1970,1,1)</f>
        <v>43022.208333333328</v>
      </c>
      <c r="O921" s="8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E922/D922</f>
        <v>1.8256603773584905</v>
      </c>
      <c r="G922" t="s">
        <v>20</v>
      </c>
      <c r="H922">
        <v>255</v>
      </c>
      <c r="I922" s="5">
        <f>IF(H922,E922/H922,0)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8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IF(H923,E923/H923,0)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(((L923/60)/60)/24)+DATE(1970,1,1)</f>
        <v>40951.25</v>
      </c>
      <c r="O923" s="8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E924/D924</f>
        <v>1.7595330739299611</v>
      </c>
      <c r="G924" t="s">
        <v>20</v>
      </c>
      <c r="H924">
        <v>2261</v>
      </c>
      <c r="I924" s="5">
        <f>IF(H924,E924/H924,0)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8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E925/D925</f>
        <v>2.3788235294117648</v>
      </c>
      <c r="G925" t="s">
        <v>20</v>
      </c>
      <c r="H925">
        <v>40</v>
      </c>
      <c r="I925" s="5">
        <f>IF(H925,E925/H925,0)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8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E926/D926</f>
        <v>4.8805076142131982</v>
      </c>
      <c r="G926" t="s">
        <v>20</v>
      </c>
      <c r="H926">
        <v>2289</v>
      </c>
      <c r="I926" s="5">
        <f>IF(H926,E926/H926,0)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8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E927/D927</f>
        <v>2.2406666666666668</v>
      </c>
      <c r="G927" t="s">
        <v>20</v>
      </c>
      <c r="H927">
        <v>65</v>
      </c>
      <c r="I927" s="5">
        <f>IF(H927,E927/H927,0)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8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IF(H928,E928/H928,0)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(((L928/60)/60)/24)+DATE(1970,1,1)</f>
        <v>42502.208333333328</v>
      </c>
      <c r="O928" s="8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IF(H929,E929/H929,0)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(((L929/60)/60)/24)+DATE(1970,1,1)</f>
        <v>41102.208333333336</v>
      </c>
      <c r="O929" s="8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E930/D930</f>
        <v>1.1731541218637993</v>
      </c>
      <c r="G930" t="s">
        <v>20</v>
      </c>
      <c r="H930">
        <v>3777</v>
      </c>
      <c r="I930" s="5">
        <f>IF(H930,E930/H930,0)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8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E931/D931</f>
        <v>2.173090909090909</v>
      </c>
      <c r="G931" t="s">
        <v>20</v>
      </c>
      <c r="H931">
        <v>184</v>
      </c>
      <c r="I931" s="5">
        <f>IF(H931,E931/H931,0)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8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E932/D932</f>
        <v>1.1228571428571428</v>
      </c>
      <c r="G932" t="s">
        <v>20</v>
      </c>
      <c r="H932">
        <v>85</v>
      </c>
      <c r="I932" s="5">
        <f>IF(H932,E932/H932,0)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8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IF(H933,E933/H933,0)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(((L933/60)/60)/24)+DATE(1970,1,1)</f>
        <v>41818.208333333336</v>
      </c>
      <c r="O933" s="8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E934/D934</f>
        <v>2.1230434782608696</v>
      </c>
      <c r="G934" t="s">
        <v>20</v>
      </c>
      <c r="H934">
        <v>144</v>
      </c>
      <c r="I934" s="5">
        <f>IF(H934,E934/H934,0)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8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E935/D935</f>
        <v>2.3974657534246577</v>
      </c>
      <c r="G935" t="s">
        <v>20</v>
      </c>
      <c r="H935">
        <v>1902</v>
      </c>
      <c r="I935" s="5">
        <f>IF(H935,E935/H935,0)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8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E936/D936</f>
        <v>1.8193548387096774</v>
      </c>
      <c r="G936" t="s">
        <v>20</v>
      </c>
      <c r="H936">
        <v>105</v>
      </c>
      <c r="I936" s="5">
        <f>IF(H936,E936/H936,0)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8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E937/D937</f>
        <v>1.6413114754098361</v>
      </c>
      <c r="G937" t="s">
        <v>20</v>
      </c>
      <c r="H937">
        <v>132</v>
      </c>
      <c r="I937" s="5">
        <f>IF(H937,E937/H937,0)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8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IF(H938,E938/H938,0)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(((L938/60)/60)/24)+DATE(1970,1,1)</f>
        <v>43668.208333333328</v>
      </c>
      <c r="O938" s="8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IF(H939,E939/H939,0)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8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E940/D940</f>
        <v>1.0970652173913042</v>
      </c>
      <c r="G940" t="s">
        <v>20</v>
      </c>
      <c r="H940">
        <v>96</v>
      </c>
      <c r="I940" s="5">
        <f>IF(H940,E940/H940,0)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8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IF(H941,E941/H941,0)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(((L941/60)/60)/24)+DATE(1970,1,1)</f>
        <v>40670.208333333336</v>
      </c>
      <c r="O941" s="8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IF(H942,E942/H942,0)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8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IF(H943,E943/H943,0)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(((L943/60)/60)/24)+DATE(1970,1,1)</f>
        <v>40552.25</v>
      </c>
      <c r="O943" s="8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IF(H944,E944/H944,0)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(((L944/60)/60)/24)+DATE(1970,1,1)</f>
        <v>40568.25</v>
      </c>
      <c r="O944" s="8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E945/D945</f>
        <v>1.5958666666666668</v>
      </c>
      <c r="G945" t="s">
        <v>20</v>
      </c>
      <c r="H945">
        <v>114</v>
      </c>
      <c r="I945" s="5">
        <f>IF(H945,E945/H945,0)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8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IF(H946,E946/H946,0)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(((L946/60)/60)/24)+DATE(1970,1,1)</f>
        <v>42776.25</v>
      </c>
      <c r="O946" s="8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IF(H947,E947/H947,0)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(((L947/60)/60)/24)+DATE(1970,1,1)</f>
        <v>41004.208333333336</v>
      </c>
      <c r="O947" s="8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IF(H948,E948/H948,0)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(((L948/60)/60)/24)+DATE(1970,1,1)</f>
        <v>40710.208333333336</v>
      </c>
      <c r="O948" s="8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IF(H949,E949/H949,0)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(((L949/60)/60)/24)+DATE(1970,1,1)</f>
        <v>41908.208333333336</v>
      </c>
      <c r="O949" s="8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IF(H950,E950/H950,0)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8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E951/D951</f>
        <v>1.6135593220338984</v>
      </c>
      <c r="G951" t="s">
        <v>20</v>
      </c>
      <c r="H951">
        <v>203</v>
      </c>
      <c r="I951" s="5">
        <f>IF(H951,E951/H951,0)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8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IF(H952,E952/H952,0)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(((L952/60)/60)/24)+DATE(1970,1,1)</f>
        <v>43571.208333333328</v>
      </c>
      <c r="O952" s="8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E953/D953</f>
        <v>10.969379310344827</v>
      </c>
      <c r="G953" t="s">
        <v>20</v>
      </c>
      <c r="H953">
        <v>1559</v>
      </c>
      <c r="I953" s="5">
        <f>IF(H953,E953/H953,0)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8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IF(H954,E954/H954,0)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8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IF(H955,E955/H955,0)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(((L955/60)/60)/24)+DATE(1970,1,1)</f>
        <v>42358.25</v>
      </c>
      <c r="O955" s="8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E956/D956</f>
        <v>3.6709859154929578</v>
      </c>
      <c r="G956" t="s">
        <v>20</v>
      </c>
      <c r="H956">
        <v>1548</v>
      </c>
      <c r="I956" s="5">
        <f>IF(H956,E956/H956,0)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8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E957/D957</f>
        <v>11.09</v>
      </c>
      <c r="G957" t="s">
        <v>20</v>
      </c>
      <c r="H957">
        <v>80</v>
      </c>
      <c r="I957" s="5">
        <f>IF(H957,E957/H957,0)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8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IF(H958,E958/H958,0)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(((L958/60)/60)/24)+DATE(1970,1,1)</f>
        <v>42360.25</v>
      </c>
      <c r="O958" s="8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E959/D959</f>
        <v>1.2687755102040816</v>
      </c>
      <c r="G959" t="s">
        <v>20</v>
      </c>
      <c r="H959">
        <v>131</v>
      </c>
      <c r="I959" s="5">
        <f>IF(H959,E959/H959,0)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8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E960/D960</f>
        <v>7.3463636363636367</v>
      </c>
      <c r="G960" t="s">
        <v>20</v>
      </c>
      <c r="H960">
        <v>112</v>
      </c>
      <c r="I960" s="5">
        <f>IF(H960,E960/H960,0)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8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IF(H961,E961/H961,0)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(((L961/60)/60)/24)+DATE(1970,1,1)</f>
        <v>40357.208333333336</v>
      </c>
      <c r="O961" s="8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IF(H962,E962/H962,0)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(((L962/60)/60)/24)+DATE(1970,1,1)</f>
        <v>42408.25</v>
      </c>
      <c r="O962" s="8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E963/D963</f>
        <v>1.1929824561403508</v>
      </c>
      <c r="G963" t="s">
        <v>20</v>
      </c>
      <c r="H963">
        <v>155</v>
      </c>
      <c r="I963" s="5">
        <f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8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E964/D964</f>
        <v>2.9602777777777778</v>
      </c>
      <c r="G964" t="s">
        <v>20</v>
      </c>
      <c r="H964">
        <v>266</v>
      </c>
      <c r="I964" s="5">
        <f>IF(H964,E964/H964,0)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8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IF(H965,E965/H965,0)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(((L965/60)/60)/24)+DATE(1970,1,1)</f>
        <v>40607.25</v>
      </c>
      <c r="O965" s="8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E966/D966</f>
        <v>3.5578378378378379</v>
      </c>
      <c r="G966" t="s">
        <v>20</v>
      </c>
      <c r="H966">
        <v>155</v>
      </c>
      <c r="I966" s="5">
        <f>IF(H966,E966/H966,0)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8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E967/D967</f>
        <v>3.8640909090909092</v>
      </c>
      <c r="G967" t="s">
        <v>20</v>
      </c>
      <c r="H967">
        <v>207</v>
      </c>
      <c r="I967" s="5">
        <f>IF(H967,E967/H967,0)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8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E968/D968</f>
        <v>7.9223529411764702</v>
      </c>
      <c r="G968" t="s">
        <v>20</v>
      </c>
      <c r="H968">
        <v>245</v>
      </c>
      <c r="I968" s="5">
        <f>IF(H968,E968/H968,0)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8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E969/D969</f>
        <v>1.3703393665158372</v>
      </c>
      <c r="G969" t="s">
        <v>20</v>
      </c>
      <c r="H969">
        <v>1573</v>
      </c>
      <c r="I969" s="5">
        <f>IF(H969,E969/H969,0)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8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E970/D970</f>
        <v>3.3820833333333336</v>
      </c>
      <c r="G970" t="s">
        <v>20</v>
      </c>
      <c r="H970">
        <v>114</v>
      </c>
      <c r="I970" s="5">
        <f>IF(H970,E970/H970,0)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8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E971/D971</f>
        <v>1.0822784810126582</v>
      </c>
      <c r="G971" t="s">
        <v>20</v>
      </c>
      <c r="H971">
        <v>93</v>
      </c>
      <c r="I971" s="5">
        <f>IF(H971,E971/H971,0)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8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IF(H972,E972/H972,0)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(((L972/60)/60)/24)+DATE(1970,1,1)</f>
        <v>40672.208333333336</v>
      </c>
      <c r="O972" s="8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IF(H973,E973/H973,0)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(((L973/60)/60)/24)+DATE(1970,1,1)</f>
        <v>41555.208333333336</v>
      </c>
      <c r="O973" s="8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E974/D974</f>
        <v>2.283934426229508</v>
      </c>
      <c r="G974" t="s">
        <v>20</v>
      </c>
      <c r="H974">
        <v>1681</v>
      </c>
      <c r="I974" s="5">
        <f>IF(H974,E974/H974,0)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8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IF(H975,E975/H975,0)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(((L975/60)/60)/24)+DATE(1970,1,1)</f>
        <v>40522.25</v>
      </c>
      <c r="O975" s="8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E976/D976</f>
        <v>3.73875</v>
      </c>
      <c r="G976" t="s">
        <v>20</v>
      </c>
      <c r="H976">
        <v>32</v>
      </c>
      <c r="I976" s="5">
        <f>IF(H976,E976/H976,0)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8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E977/D977</f>
        <v>1.5492592592592593</v>
      </c>
      <c r="G977" t="s">
        <v>20</v>
      </c>
      <c r="H977">
        <v>135</v>
      </c>
      <c r="I977" s="5">
        <f>IF(H977,E977/H977,0)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8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E978/D978</f>
        <v>3.2214999999999998</v>
      </c>
      <c r="G978" t="s">
        <v>20</v>
      </c>
      <c r="H978">
        <v>140</v>
      </c>
      <c r="I978" s="5">
        <f>IF(H978,E978/H978,0)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8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IF(H979,E979/H979,0)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(((L979/60)/60)/24)+DATE(1970,1,1)</f>
        <v>43138.25</v>
      </c>
      <c r="O979" s="8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E980/D980</f>
        <v>8.641</v>
      </c>
      <c r="G980" t="s">
        <v>20</v>
      </c>
      <c r="H980">
        <v>92</v>
      </c>
      <c r="I980" s="5">
        <f>IF(H980,E980/H980,0)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8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E981/D981</f>
        <v>1.432624584717608</v>
      </c>
      <c r="G981" t="s">
        <v>20</v>
      </c>
      <c r="H981">
        <v>1015</v>
      </c>
      <c r="I981" s="5">
        <f>IF(H981,E981/H981,0)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8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IF(H982,E982/H982,0)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(((L982/60)/60)/24)+DATE(1970,1,1)</f>
        <v>42307.208333333328</v>
      </c>
      <c r="O982" s="8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E983/D983</f>
        <v>1.7822388059701493</v>
      </c>
      <c r="G983" t="s">
        <v>20</v>
      </c>
      <c r="H983">
        <v>323</v>
      </c>
      <c r="I983" s="5">
        <f>IF(H983,E983/H983,0)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8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IF(H984,E984/H984,0)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(((L984/60)/60)/24)+DATE(1970,1,1)</f>
        <v>40743.208333333336</v>
      </c>
      <c r="O984" s="8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E985/D985</f>
        <v>1.4593648334624323</v>
      </c>
      <c r="G985" t="s">
        <v>20</v>
      </c>
      <c r="H985">
        <v>2326</v>
      </c>
      <c r="I985" s="5">
        <f>IF(H985,E985/H985,0)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8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E986/D986</f>
        <v>1.5246153846153847</v>
      </c>
      <c r="G986" t="s">
        <v>20</v>
      </c>
      <c r="H986">
        <v>381</v>
      </c>
      <c r="I986" s="5">
        <f>IF(H986,E986/H986,0)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8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IF(H987,E987/H987,0)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(((L987/60)/60)/24)+DATE(1970,1,1)</f>
        <v>41614.25</v>
      </c>
      <c r="O987" s="8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IF(H988,E988/H988,0)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(((L988/60)/60)/24)+DATE(1970,1,1)</f>
        <v>40638.208333333336</v>
      </c>
      <c r="O988" s="8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E989/D989</f>
        <v>2.1679032258064517</v>
      </c>
      <c r="G989" t="s">
        <v>20</v>
      </c>
      <c r="H989">
        <v>480</v>
      </c>
      <c r="I989" s="5">
        <f>IF(H989,E989/H989,0)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8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IF(H990,E990/H990,0)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(((L990/60)/60)/24)+DATE(1970,1,1)</f>
        <v>42686.25</v>
      </c>
      <c r="O990" s="8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E991/D991</f>
        <v>4.9958333333333336</v>
      </c>
      <c r="G991" t="s">
        <v>20</v>
      </c>
      <c r="H991">
        <v>226</v>
      </c>
      <c r="I991" s="5">
        <f>IF(H991,E991/H991,0)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8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IF(H992,E992/H992,0)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(((L992/60)/60)/24)+DATE(1970,1,1)</f>
        <v>42432.25</v>
      </c>
      <c r="O992" s="8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E993/D993</f>
        <v>1.131734693877551</v>
      </c>
      <c r="G993" t="s">
        <v>20</v>
      </c>
      <c r="H993">
        <v>241</v>
      </c>
      <c r="I993" s="5">
        <f>IF(H993,E993/H993,0)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8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E994/D994</f>
        <v>4.2654838709677421</v>
      </c>
      <c r="G994" t="s">
        <v>20</v>
      </c>
      <c r="H994">
        <v>132</v>
      </c>
      <c r="I994" s="5">
        <f>IF(H994,E994/H994,0)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8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IF(H995,E995/H995,0)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8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IF(H996,E996/H996,0)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(((L996/60)/60)/24)+DATE(1970,1,1)</f>
        <v>41929.208333333336</v>
      </c>
      <c r="O996" s="8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E997/D997</f>
        <v>1.5746762589928058</v>
      </c>
      <c r="G997" t="s">
        <v>20</v>
      </c>
      <c r="H997">
        <v>2043</v>
      </c>
      <c r="I997" s="5">
        <f>IF(H997,E997/H997,0)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8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66:F1001" si="0">E998/D998</f>
        <v>0.72939393939393937</v>
      </c>
      <c r="G998" t="s">
        <v>14</v>
      </c>
      <c r="H998">
        <v>112</v>
      </c>
      <c r="I998" s="5">
        <f t="shared" ref="I964:I1001" si="1">IF(H998,E998/H998,0)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ref="N964:N1001" si="2">(((L998/60)/60)/24)+DATE(1970,1,1)</f>
        <v>41276.25</v>
      </c>
      <c r="O998" s="8">
        <f t="shared" ref="O963:O1001" si="3"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0"/>
        <v>0.60565789473684206</v>
      </c>
      <c r="G999" t="s">
        <v>74</v>
      </c>
      <c r="H999">
        <v>139</v>
      </c>
      <c r="I999" s="5">
        <f t="shared" si="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2"/>
        <v>41659.25</v>
      </c>
      <c r="O999" s="8">
        <f t="shared" si="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0"/>
        <v>0.5679129129129129</v>
      </c>
      <c r="G1000" t="s">
        <v>14</v>
      </c>
      <c r="H1000">
        <v>374</v>
      </c>
      <c r="I1000" s="5">
        <f t="shared" si="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2"/>
        <v>40220.25</v>
      </c>
      <c r="O1000" s="8">
        <f t="shared" si="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0"/>
        <v>0.56542754275427543</v>
      </c>
      <c r="G1001" t="s">
        <v>74</v>
      </c>
      <c r="H1001">
        <v>1122</v>
      </c>
      <c r="I1001" s="5">
        <f t="shared" si="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2"/>
        <v>42550.208333333328</v>
      </c>
      <c r="O1001" s="8">
        <f t="shared" si="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sortState xmlns:xlrd2="http://schemas.microsoft.com/office/spreadsheetml/2017/richdata2" ref="A3:T997">
    <sortCondition ref="A1:A1001"/>
  </sortState>
  <conditionalFormatting sqref="G1:G1048576">
    <cfRule type="containsText" dxfId="15" priority="3" operator="containsText" text="live">
      <formula>NOT(ISERROR(SEARCH("live",G1)))</formula>
    </cfRule>
    <cfRule type="containsText" dxfId="14" priority="4" operator="containsText" text="canceled">
      <formula>NOT(ISERROR(SEARCH("canceled",G1)))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conditionalFormatting sqref="F2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985C-01EC-4297-824C-B5BF11F57B24}">
  <dimension ref="A1:F14"/>
  <sheetViews>
    <sheetView workbookViewId="0">
      <selection activeCell="C1" sqref="C1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2071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23DB-D73D-4CAF-A0DD-00A7FFD8302F}">
  <dimension ref="A1:F30"/>
  <sheetViews>
    <sheetView workbookViewId="0">
      <selection activeCell="C1" sqref="C1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2071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DCC6-452C-4AC3-A69B-99C19990ED33}">
  <dimension ref="A1:E18"/>
  <sheetViews>
    <sheetView workbookViewId="0">
      <selection activeCell="C1" sqref="C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2086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722-67D0-4BFF-A54A-625849E1920A}">
  <dimension ref="A1:H13"/>
  <sheetViews>
    <sheetView workbookViewId="0"/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  <col min="9" max="9" width="9" customWidth="1"/>
  </cols>
  <sheetData>
    <row r="1" spans="1:8" x14ac:dyDescent="0.2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5">
      <c r="A2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10F2-1834-4D99-A778-586CB988C982}">
  <dimension ref="A1:K566"/>
  <sheetViews>
    <sheetView workbookViewId="0"/>
  </sheetViews>
  <sheetFormatPr defaultRowHeight="15.75" x14ac:dyDescent="0.25"/>
  <cols>
    <col min="1" max="1" width="8.75" bestFit="1" customWidth="1"/>
    <col min="2" max="2" width="13.125" bestFit="1" customWidth="1"/>
    <col min="3" max="3" width="8.75" bestFit="1" customWidth="1"/>
    <col min="4" max="4" width="13.125" bestFit="1" customWidth="1"/>
    <col min="6" max="6" width="7.375" bestFit="1" customWidth="1"/>
    <col min="7" max="7" width="7.75" bestFit="1" customWidth="1"/>
    <col min="8" max="8" width="8.875" bestFit="1" customWidth="1"/>
    <col min="9" max="9" width="9.25" bestFit="1" customWidth="1"/>
    <col min="10" max="10" width="11.375" bestFit="1" customWidth="1"/>
    <col min="11" max="11" width="18.125" bestFit="1" customWidth="1"/>
  </cols>
  <sheetData>
    <row r="1" spans="1:11" x14ac:dyDescent="0.25">
      <c r="A1" s="1" t="s">
        <v>4</v>
      </c>
      <c r="B1" s="1" t="s">
        <v>5</v>
      </c>
      <c r="C1" s="1" t="s">
        <v>4</v>
      </c>
      <c r="D1" s="1" t="s">
        <v>5</v>
      </c>
      <c r="F1" s="10" t="s">
        <v>2113</v>
      </c>
      <c r="G1" s="10"/>
      <c r="H1" s="10"/>
      <c r="I1" s="10"/>
      <c r="J1" s="10"/>
      <c r="K1" s="10"/>
    </row>
    <row r="2" spans="1:11" x14ac:dyDescent="0.25">
      <c r="A2" t="s">
        <v>20</v>
      </c>
      <c r="B2">
        <v>158</v>
      </c>
      <c r="C2" t="s">
        <v>14</v>
      </c>
      <c r="D2">
        <v>0</v>
      </c>
      <c r="F2" s="9" t="s">
        <v>2107</v>
      </c>
      <c r="G2" s="9" t="s">
        <v>2108</v>
      </c>
      <c r="H2" s="9" t="s">
        <v>2109</v>
      </c>
      <c r="I2" s="9" t="s">
        <v>2110</v>
      </c>
      <c r="J2" s="9" t="s">
        <v>2111</v>
      </c>
      <c r="K2" s="9" t="s">
        <v>2112</v>
      </c>
    </row>
    <row r="3" spans="1:11" x14ac:dyDescent="0.25">
      <c r="A3" t="s">
        <v>20</v>
      </c>
      <c r="B3">
        <v>1425</v>
      </c>
      <c r="C3" t="s">
        <v>14</v>
      </c>
      <c r="D3">
        <v>24</v>
      </c>
      <c r="F3" s="11">
        <f>AVERAGE(B2:B566)</f>
        <v>851.14690265486729</v>
      </c>
      <c r="G3" s="11">
        <f>MEDIAN(B2:B566)</f>
        <v>201</v>
      </c>
      <c r="H3" s="11">
        <f>MIN(B2:B566)</f>
        <v>16</v>
      </c>
      <c r="I3" s="11">
        <f>MAX(B2:B566)</f>
        <v>7295</v>
      </c>
      <c r="J3" s="11">
        <f>_xlfn.VAR.P(B2:B566)</f>
        <v>1603373.7324019109</v>
      </c>
      <c r="K3" s="11">
        <f>_xlfn.STDEV.P(B2:B566)</f>
        <v>1266.2439466397898</v>
      </c>
    </row>
    <row r="4" spans="1:11" x14ac:dyDescent="0.25">
      <c r="A4" t="s">
        <v>20</v>
      </c>
      <c r="B4">
        <v>174</v>
      </c>
      <c r="C4" t="s">
        <v>14</v>
      </c>
      <c r="D4">
        <v>53</v>
      </c>
    </row>
    <row r="5" spans="1:11" x14ac:dyDescent="0.25">
      <c r="A5" t="s">
        <v>20</v>
      </c>
      <c r="B5">
        <v>227</v>
      </c>
      <c r="C5" t="s">
        <v>14</v>
      </c>
      <c r="D5">
        <v>18</v>
      </c>
      <c r="F5" s="10" t="s">
        <v>2114</v>
      </c>
      <c r="G5" s="10"/>
      <c r="H5" s="10"/>
      <c r="I5" s="10"/>
      <c r="J5" s="10"/>
      <c r="K5" s="10"/>
    </row>
    <row r="6" spans="1:11" x14ac:dyDescent="0.25">
      <c r="A6" t="s">
        <v>20</v>
      </c>
      <c r="B6">
        <v>220</v>
      </c>
      <c r="C6" t="s">
        <v>14</v>
      </c>
      <c r="D6">
        <v>44</v>
      </c>
      <c r="F6" s="9" t="s">
        <v>2107</v>
      </c>
      <c r="G6" s="9" t="s">
        <v>2108</v>
      </c>
      <c r="H6" s="9" t="s">
        <v>2109</v>
      </c>
      <c r="I6" s="9" t="s">
        <v>2110</v>
      </c>
      <c r="J6" s="9" t="s">
        <v>2111</v>
      </c>
      <c r="K6" s="9" t="s">
        <v>2112</v>
      </c>
    </row>
    <row r="7" spans="1:11" x14ac:dyDescent="0.25">
      <c r="A7" t="s">
        <v>20</v>
      </c>
      <c r="B7">
        <v>98</v>
      </c>
      <c r="C7" t="s">
        <v>14</v>
      </c>
      <c r="D7">
        <v>27</v>
      </c>
      <c r="F7" s="11">
        <f>AVERAGE(D2:D365)</f>
        <v>585.61538461538464</v>
      </c>
      <c r="G7" s="11">
        <f>MEDIAN(D2:D365)</f>
        <v>114.5</v>
      </c>
      <c r="H7" s="11">
        <f>MIN(D2:D365)</f>
        <v>0</v>
      </c>
      <c r="I7" s="11">
        <f>MAX(D2:D365)</f>
        <v>6080</v>
      </c>
      <c r="J7" s="11">
        <f>_xlfn.VAR.P(D2:D365)</f>
        <v>921574.68174133555</v>
      </c>
      <c r="K7" s="11">
        <f>_xlfn.STDEV.P(D2:D365)</f>
        <v>959.98681331637863</v>
      </c>
    </row>
    <row r="8" spans="1:11" x14ac:dyDescent="0.25">
      <c r="A8" t="s">
        <v>20</v>
      </c>
      <c r="B8">
        <v>100</v>
      </c>
      <c r="C8" t="s">
        <v>14</v>
      </c>
      <c r="D8">
        <v>55</v>
      </c>
    </row>
    <row r="9" spans="1:11" ht="15.75" customHeight="1" x14ac:dyDescent="0.25">
      <c r="A9" t="s">
        <v>20</v>
      </c>
      <c r="B9">
        <v>1249</v>
      </c>
      <c r="C9" t="s">
        <v>14</v>
      </c>
      <c r="D9">
        <v>200</v>
      </c>
      <c r="F9" s="12" t="s">
        <v>2115</v>
      </c>
      <c r="G9" s="12"/>
      <c r="H9" s="12"/>
      <c r="I9" s="12"/>
      <c r="J9" s="12"/>
      <c r="K9" s="12"/>
    </row>
    <row r="10" spans="1:11" x14ac:dyDescent="0.25">
      <c r="A10" t="s">
        <v>20</v>
      </c>
      <c r="B10">
        <v>1396</v>
      </c>
      <c r="C10" t="s">
        <v>14</v>
      </c>
      <c r="D10">
        <v>452</v>
      </c>
      <c r="F10" s="12"/>
      <c r="G10" s="12"/>
      <c r="H10" s="12"/>
      <c r="I10" s="12"/>
      <c r="J10" s="12"/>
      <c r="K10" s="12"/>
    </row>
    <row r="11" spans="1:11" x14ac:dyDescent="0.25">
      <c r="A11" t="s">
        <v>20</v>
      </c>
      <c r="B11">
        <v>890</v>
      </c>
      <c r="C11" t="s">
        <v>14</v>
      </c>
      <c r="D11">
        <v>674</v>
      </c>
      <c r="F11" s="12"/>
      <c r="G11" s="12"/>
      <c r="H11" s="12"/>
      <c r="I11" s="12"/>
      <c r="J11" s="12"/>
      <c r="K11" s="12"/>
    </row>
    <row r="12" spans="1:11" x14ac:dyDescent="0.25">
      <c r="A12" t="s">
        <v>20</v>
      </c>
      <c r="B12">
        <v>142</v>
      </c>
      <c r="C12" t="s">
        <v>14</v>
      </c>
      <c r="D12">
        <v>558</v>
      </c>
      <c r="F12" s="12"/>
      <c r="G12" s="12"/>
      <c r="H12" s="12"/>
      <c r="I12" s="12"/>
      <c r="J12" s="12"/>
      <c r="K12" s="12"/>
    </row>
    <row r="13" spans="1:11" x14ac:dyDescent="0.25">
      <c r="A13" t="s">
        <v>20</v>
      </c>
      <c r="B13">
        <v>2673</v>
      </c>
      <c r="C13" t="s">
        <v>14</v>
      </c>
      <c r="D13">
        <v>15</v>
      </c>
      <c r="F13" s="12"/>
      <c r="G13" s="12"/>
      <c r="H13" s="12"/>
      <c r="I13" s="12"/>
      <c r="J13" s="12"/>
      <c r="K13" s="12"/>
    </row>
    <row r="14" spans="1:11" x14ac:dyDescent="0.25">
      <c r="A14" t="s">
        <v>20</v>
      </c>
      <c r="B14">
        <v>163</v>
      </c>
      <c r="C14" t="s">
        <v>14</v>
      </c>
      <c r="D14">
        <v>2307</v>
      </c>
      <c r="F14" s="12"/>
      <c r="G14" s="12"/>
      <c r="H14" s="12"/>
      <c r="I14" s="12"/>
      <c r="J14" s="12"/>
      <c r="K14" s="12"/>
    </row>
    <row r="15" spans="1:11" x14ac:dyDescent="0.25">
      <c r="A15" t="s">
        <v>20</v>
      </c>
      <c r="B15">
        <v>2220</v>
      </c>
      <c r="C15" t="s">
        <v>14</v>
      </c>
      <c r="D15">
        <v>88</v>
      </c>
      <c r="F15" s="12"/>
      <c r="G15" s="12"/>
      <c r="H15" s="12"/>
      <c r="I15" s="12"/>
      <c r="J15" s="12"/>
      <c r="K15" s="12"/>
    </row>
    <row r="16" spans="1:11" x14ac:dyDescent="0.25">
      <c r="A16" t="s">
        <v>20</v>
      </c>
      <c r="B16">
        <v>1606</v>
      </c>
      <c r="C16" t="s">
        <v>14</v>
      </c>
      <c r="D16">
        <v>48</v>
      </c>
      <c r="F16" s="13"/>
      <c r="G16" s="13"/>
      <c r="H16" s="13"/>
      <c r="I16" s="13"/>
      <c r="J16" s="13"/>
      <c r="K16" s="13"/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3">
    <mergeCell ref="F1:K1"/>
    <mergeCell ref="F5:K5"/>
    <mergeCell ref="F9:K15"/>
  </mergeCells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Category Chart</vt:lpstr>
      <vt:lpstr>Sub-Category Chart</vt:lpstr>
      <vt:lpstr>Date Graph</vt:lpstr>
      <vt:lpstr>Goal Analysis</vt:lpstr>
      <vt:lpstr>Statistical Analysis</vt:lpstr>
      <vt:lpstr>Canc</vt:lpstr>
      <vt:lpstr>Fail</vt:lpstr>
      <vt:lpstr>Goal</vt:lpstr>
      <vt:lpstr>percSucc</vt:lpstr>
      <vt:lpstr>Succ</vt:lpstr>
      <vt:lpstr>succPerc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Marlon Ruiz</cp:lastModifiedBy>
  <dcterms:created xsi:type="dcterms:W3CDTF">2021-09-29T18:52:28Z</dcterms:created>
  <dcterms:modified xsi:type="dcterms:W3CDTF">2023-01-28T21:10:16Z</dcterms:modified>
</cp:coreProperties>
</file>